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6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mpacts\SoCal Indicators\watersuppliesinsocalfromdwrcoloradodiversions\"/>
    </mc:Choice>
  </mc:AlternateContent>
  <xr:revisionPtr revIDLastSave="0" documentId="13_ncr:1_{AF938FC5-43EE-441C-9B6E-3F1BE23783D0}" xr6:coauthVersionLast="47" xr6:coauthVersionMax="47" xr10:uidLastSave="{00000000-0000-0000-0000-000000000000}"/>
  <bookViews>
    <workbookView xWindow="28680" yWindow="-120" windowWidth="29040" windowHeight="15720" activeTab="7" xr2:uid="{3AC0043D-D22B-384A-9C5D-258A6195F46F}"/>
  </bookViews>
  <sheets>
    <sheet name="Main" sheetId="2" r:id="rId1"/>
    <sheet name="San Joaquin" sheetId="9" r:id="rId2"/>
    <sheet name="Sheet1" sheetId="1" r:id="rId3"/>
    <sheet name="imports" sheetId="3" r:id="rId4"/>
    <sheet name="imports2" sheetId="8" r:id="rId5"/>
    <sheet name="indicators-annual" sheetId="10" r:id="rId6"/>
    <sheet name="indicators-monthly" sheetId="11" r:id="rId7"/>
    <sheet name="groundwater" sheetId="7" r:id="rId8"/>
  </sheets>
  <definedNames>
    <definedName name="_xlchart.v1.0" hidden="1">'San Joaquin'!$A$2:$A$20</definedName>
    <definedName name="_xlchart.v1.1" hidden="1">'San Joaquin'!$E$1</definedName>
    <definedName name="_xlchart.v1.2" hidden="1">'San Joaquin'!$E$2:$E$20</definedName>
    <definedName name="_xlchart.v1.3" hidden="1">'San Joaquin'!$F$1</definedName>
    <definedName name="_xlchart.v1.4" hidden="1">'San Joaquin'!$F$2:$F$20</definedName>
    <definedName name="_xlchart.v1.5" hidden="1">'San Joaquin'!$H$1</definedName>
    <definedName name="_xlchart.v1.6" hidden="1">'San Joaquin'!$H$2:$H$20</definedName>
    <definedName name="_xlchart.v1.7" hidden="1">'San Joaquin'!$J$1</definedName>
    <definedName name="_xlchart.v1.8" hidden="1">'San Joaquin'!$J$2:$J$20</definedName>
  </definedNames>
  <calcPr calcId="191029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77" i="7" l="1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4" i="7"/>
  <c r="D6" i="7" l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5" i="7"/>
  <c r="R24" i="2"/>
  <c r="AE24" i="2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G3" i="8"/>
  <c r="D22" i="8" s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3" i="3"/>
  <c r="S24" i="2"/>
  <c r="T24" i="2"/>
  <c r="U24" i="2"/>
  <c r="V24" i="2"/>
  <c r="W24" i="2"/>
  <c r="X24" i="2"/>
  <c r="Y24" i="2"/>
  <c r="Z24" i="2"/>
  <c r="AA24" i="2"/>
  <c r="AB24" i="2"/>
  <c r="AC24" i="2"/>
  <c r="AD24" i="2"/>
  <c r="AH7" i="2"/>
  <c r="AH12" i="2"/>
  <c r="AH13" i="2"/>
  <c r="AH15" i="2"/>
  <c r="AH16" i="2"/>
  <c r="AH18" i="2"/>
  <c r="AH20" i="2"/>
  <c r="AH21" i="2"/>
  <c r="AH22" i="2"/>
  <c r="AH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H6" i="2" s="1"/>
  <c r="AG6" i="2"/>
  <c r="AF7" i="2"/>
  <c r="AG7" i="2"/>
  <c r="AF8" i="2"/>
  <c r="AH8" i="2" s="1"/>
  <c r="AG8" i="2"/>
  <c r="AF9" i="2"/>
  <c r="AH9" i="2" s="1"/>
  <c r="AG9" i="2"/>
  <c r="AF10" i="2"/>
  <c r="AH10" i="2" s="1"/>
  <c r="AG10" i="2"/>
  <c r="AF11" i="2"/>
  <c r="AH11" i="2" s="1"/>
  <c r="AG11" i="2"/>
  <c r="AF12" i="2"/>
  <c r="AG12" i="2"/>
  <c r="AF13" i="2"/>
  <c r="AG13" i="2"/>
  <c r="AF14" i="2"/>
  <c r="AH14" i="2" s="1"/>
  <c r="AG14" i="2"/>
  <c r="AF15" i="2"/>
  <c r="AG15" i="2"/>
  <c r="AF16" i="2"/>
  <c r="AG16" i="2"/>
  <c r="AF17" i="2"/>
  <c r="AH17" i="2" s="1"/>
  <c r="AG17" i="2"/>
  <c r="AF18" i="2"/>
  <c r="AG18" i="2"/>
  <c r="AF19" i="2"/>
  <c r="AH19" i="2" s="1"/>
  <c r="AG19" i="2"/>
  <c r="AF20" i="2"/>
  <c r="AG20" i="2"/>
  <c r="AF21" i="2"/>
  <c r="AG21" i="2"/>
  <c r="AF22" i="2"/>
  <c r="AG22" i="2"/>
  <c r="AG5" i="2"/>
  <c r="AF5" i="2"/>
  <c r="D21" i="8" l="1"/>
  <c r="F21" i="8" s="1" a="1"/>
  <c r="F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<sst xmlns="http://schemas.openxmlformats.org/spreadsheetml/2006/main" count="6674" uniqueCount="86">
  <si>
    <t>SupplyCategory</t>
  </si>
  <si>
    <t>Year</t>
  </si>
  <si>
    <t>taf</t>
  </si>
  <si>
    <t>sector</t>
  </si>
  <si>
    <t>HR</t>
  </si>
  <si>
    <t>Groundwater</t>
  </si>
  <si>
    <t>All</t>
  </si>
  <si>
    <t>Central Coast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</si>
  <si>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</si>
  <si>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</si>
  <si>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</si>
  <si>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</si>
  <si>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</si>
  <si>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</si>
  <si>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</si>
  <si>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</si>
  <si>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</si>
  <si>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</si>
  <si>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</si>
  <si>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Colorado River</t>
  </si>
  <si>
    <t>North Coast</t>
  </si>
  <si>
    <t>North Lahontan</t>
  </si>
  <si>
    <t>Sacramento River</t>
  </si>
  <si>
    <t>San Francisco Bay</t>
  </si>
  <si>
    <t>San Joaquin River</t>
  </si>
  <si>
    <t>South Coast</t>
  </si>
  <si>
    <t>South Lahontan</t>
  </si>
  <si>
    <t>Tulare Lake</t>
  </si>
  <si>
    <t>Row Labels</t>
  </si>
  <si>
    <t>Grand Total</t>
  </si>
  <si>
    <t>Column Labels</t>
  </si>
  <si>
    <t>Sum of taf</t>
  </si>
  <si>
    <t>swp+colorad</t>
  </si>
  <si>
    <t>year</t>
  </si>
  <si>
    <t>SWDI</t>
  </si>
  <si>
    <t>SWDI imports</t>
  </si>
  <si>
    <t>pctl_gwelev</t>
  </si>
  <si>
    <t>pctl_gwchange</t>
  </si>
  <si>
    <t>pctl_cumgwchange</t>
  </si>
  <si>
    <t>pctl_gwchange_corr</t>
  </si>
  <si>
    <t>pctl_cumgwchange_corr</t>
  </si>
  <si>
    <t>This is monthly annual averaged</t>
  </si>
  <si>
    <t>swp</t>
  </si>
  <si>
    <t>colorado</t>
  </si>
  <si>
    <t>gw</t>
  </si>
  <si>
    <t>imports</t>
  </si>
  <si>
    <t>percent</t>
  </si>
  <si>
    <t>SWDI delta imports</t>
  </si>
  <si>
    <t>SWDI delta imports*allocation</t>
  </si>
  <si>
    <t>average ALLOCATION</t>
  </si>
  <si>
    <t>res_percentile</t>
  </si>
  <si>
    <t>swp+colorado</t>
  </si>
  <si>
    <t>date</t>
  </si>
  <si>
    <t>SWDI-SC</t>
  </si>
  <si>
    <t>SWDI-SL</t>
  </si>
  <si>
    <t>SWDI-delta</t>
  </si>
  <si>
    <t>normalized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</si>
  <si>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</si>
  <si>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</si>
  <si>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</si>
  <si>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</si>
  <si>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</si>
  <si>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</si>
  <si>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</si>
  <si>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</si>
  <si>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</si>
  <si>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</si>
  <si>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</si>
  <si>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</si>
  <si>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</si>
  <si>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</si>
  <si>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</si>
  <si>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</si>
  <si>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</si>
  <si>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</si>
  <si>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</si>
  <si>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</si>
  <si>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</si>
  <si>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</si>
  <si>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</si>
  <si>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</si>
  <si>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</si>
  <si>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</si>
  <si>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2720.1</t>
  </si>
  <si>
    <t>Residuals</t>
  </si>
  <si>
    <t>Predicted 1897.6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</si>
</sst>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9" fontId="0" fillId="0" borderId="0" xfId="1" applyFont="1"/>
    <xf numFmtId="14" fontId="0" fillId="0" borderId="0" xfId="0" applyNumberFormat="1"/>
    <xf numFmtId="164" fontId="0" fillId="0" borderId="0" xfId="0" applyNumberFormat="1"/>
    <xf numFmtId="0" fontId="2" fillId="2" borderId="2" xfId="0" applyFont="1" applyFill="1" applyBorder="1"/>
    <xf numFmtId="0" fontId="0" fillId="0" borderId="0" xfId="0" applyNumberFormat="1"/>
    <xf numFmtId="0" fontId="2" fillId="2" borderId="3" xfId="0" applyFont="1" applyFill="1" applyBorder="1" applyAlignment="1">
      <alignment horizontal="left"/>
    </xf>
    <xf numFmtId="0" fontId="2" fillId="2" borderId="3" xfId="0" applyNumberFormat="1" applyFont="1" applyFill="1" applyBorder="1"/>
    <xf numFmtId="9" fontId="0" fillId="0" borderId="0" xfId="0" applyNumberFormat="1"/>
    <xf numFmtId="22" fontId="0" fillId="0" borderId="0" xfId="0" applyNumberFormat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Continuous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2842.8</c:v>
                </c:pt>
                <c:pt idx="1">
                  <c:v>2469.49999999999</c:v>
                </c:pt>
                <c:pt idx="2">
                  <c:v>2934.6999999999898</c:v>
                </c:pt>
                <c:pt idx="3">
                  <c:v>2300.1999999999989</c:v>
                </c:pt>
                <c:pt idx="4">
                  <c:v>2276.4</c:v>
                </c:pt>
                <c:pt idx="5">
                  <c:v>2675.8</c:v>
                </c:pt>
                <c:pt idx="6">
                  <c:v>2523.6000000000004</c:v>
                </c:pt>
                <c:pt idx="7">
                  <c:v>2202.1000000000004</c:v>
                </c:pt>
                <c:pt idx="8">
                  <c:v>1814.6999999999998</c:v>
                </c:pt>
                <c:pt idx="9">
                  <c:v>1856.4999999999991</c:v>
                </c:pt>
                <c:pt idx="10">
                  <c:v>2072.599999999989</c:v>
                </c:pt>
                <c:pt idx="11">
                  <c:v>2364.8999999999996</c:v>
                </c:pt>
                <c:pt idx="12">
                  <c:v>2373.1999999999998</c:v>
                </c:pt>
                <c:pt idx="13">
                  <c:v>2029.6</c:v>
                </c:pt>
                <c:pt idx="14">
                  <c:v>2103.8999999999996</c:v>
                </c:pt>
                <c:pt idx="15">
                  <c:v>1960</c:v>
                </c:pt>
                <c:pt idx="16">
                  <c:v>1696.9</c:v>
                </c:pt>
                <c:pt idx="17">
                  <c:v>1874.3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'San Joaquin'!$H$1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Joaquin'!$H$2:$H$19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A-4852-815B-B33B2C837055}"/>
            </c:ext>
          </c:extLst>
        </c:ser>
        <c:ser>
          <c:idx val="1"/>
          <c:order val="1"/>
          <c:tx>
            <c:strRef>
              <c:f>'San Joaquin'!$E$1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Joaquin'!$E$2:$E$19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A-4852-815B-B33B2C837055}"/>
            </c:ext>
          </c:extLst>
        </c:ser>
        <c:ser>
          <c:idx val="4"/>
          <c:order val="2"/>
          <c:tx>
            <c:strRef>
              <c:f>'San Joaquin'!$J$1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Joaquin'!$J$2:$J$19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A-4852-815B-B33B2C837055}"/>
            </c:ext>
          </c:extLst>
        </c:ser>
        <c:ser>
          <c:idx val="2"/>
          <c:order val="3"/>
          <c:tx>
            <c:strRef>
              <c:f>'San Joaquin'!$F$1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A-4852-815B-B33B2C83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942399"/>
        <c:axId val="1569934719"/>
      </c:barChart>
      <c:catAx>
        <c:axId val="1569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4719"/>
        <c:crosses val="autoZero"/>
        <c:auto val="1"/>
        <c:lblAlgn val="ctr"/>
        <c:lblOffset val="100"/>
        <c:noMultiLvlLbl val="0"/>
      </c:catAx>
      <c:valAx>
        <c:axId val="15699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D-4AED-9D54-36E51AB3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Joaquin'!$T$2:$T$19</c:f>
              <c:numCache>
                <c:formatCode>0.00</c:formatCode>
                <c:ptCount val="18"/>
                <c:pt idx="0">
                  <c:v>0.37088323353293401</c:v>
                </c:pt>
                <c:pt idx="1">
                  <c:v>0.28330838323353202</c:v>
                </c:pt>
                <c:pt idx="2">
                  <c:v>0.39221556886227499</c:v>
                </c:pt>
                <c:pt idx="3">
                  <c:v>0.66579341317365204</c:v>
                </c:pt>
                <c:pt idx="4">
                  <c:v>0.59955089820359198</c:v>
                </c:pt>
                <c:pt idx="5">
                  <c:v>0.33645209580838298</c:v>
                </c:pt>
                <c:pt idx="6">
                  <c:v>0.26085329341317298</c:v>
                </c:pt>
                <c:pt idx="7">
                  <c:v>0.19386227544910101</c:v>
                </c:pt>
                <c:pt idx="8">
                  <c:v>0.62088323353293395</c:v>
                </c:pt>
                <c:pt idx="9">
                  <c:v>0.83757485029940104</c:v>
                </c:pt>
                <c:pt idx="10">
                  <c:v>0.30239520958083799</c:v>
                </c:pt>
                <c:pt idx="11">
                  <c:v>0.13884730538922099</c:v>
                </c:pt>
                <c:pt idx="12">
                  <c:v>5.4266467065868199E-2</c:v>
                </c:pt>
                <c:pt idx="13">
                  <c:v>0.10104790419161599</c:v>
                </c:pt>
                <c:pt idx="14">
                  <c:v>0.44610778443113702</c:v>
                </c:pt>
                <c:pt idx="15">
                  <c:v>0.47604790419161602</c:v>
                </c:pt>
                <c:pt idx="16">
                  <c:v>0.76684131736526895</c:v>
                </c:pt>
                <c:pt idx="17">
                  <c:v>0.287799401197604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1-41EB-8657-E2A57A0C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imports!$E$9:$E$20</c:f>
              <c:numCache>
                <c:formatCode>General</c:formatCode>
                <c:ptCount val="12"/>
                <c:pt idx="0">
                  <c:v>0.66111111111111098</c:v>
                </c:pt>
                <c:pt idx="1">
                  <c:v>0.35277777777777702</c:v>
                </c:pt>
                <c:pt idx="2">
                  <c:v>0.50277777777777699</c:v>
                </c:pt>
                <c:pt idx="3">
                  <c:v>0.95277777777777795</c:v>
                </c:pt>
                <c:pt idx="4">
                  <c:v>0.84722222222222199</c:v>
                </c:pt>
                <c:pt idx="5">
                  <c:v>0.56666666666666599</c:v>
                </c:pt>
                <c:pt idx="6">
                  <c:v>0.23055555555555499</c:v>
                </c:pt>
                <c:pt idx="7">
                  <c:v>7.2222222222222202E-2</c:v>
                </c:pt>
                <c:pt idx="8">
                  <c:v>0.23611111111111099</c:v>
                </c:pt>
                <c:pt idx="9">
                  <c:v>0.66944444444444395</c:v>
                </c:pt>
                <c:pt idx="10">
                  <c:v>0.86666666666666603</c:v>
                </c:pt>
                <c:pt idx="11">
                  <c:v>0.85555555555555496</c:v>
                </c:pt>
              </c:numCache>
            </c:numRef>
          </c:xVal>
          <c:yVal>
            <c:numRef>
              <c:f>imports!$D$9:$D$20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F-4461-8EBF-52595756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(Imports)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imports!$F$3:$F$20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imports!$D$3:$D$20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A-45A4-8F3A-696D38AE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imports!$E$3:$E$20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imports!$B$3:$B$20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D-4F27-8A87-0C21F30F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(Imports)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imports!$F$3:$F$20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imports!$B$3:$B$20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5A-4797-B3C9-8CBC394D8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imports!$I$2</c:f>
              <c:strCache>
                <c:ptCount val="1"/>
                <c:pt idx="0">
                  <c:v>SWDI delta imports*allocation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imports!$I$3:$I$20</c:f>
              <c:numCache>
                <c:formatCode>0.0</c:formatCode>
                <c:ptCount val="18"/>
                <c:pt idx="0">
                  <c:v>0.24992617960426106</c:v>
                </c:pt>
                <c:pt idx="1">
                  <c:v>0.42509893455098902</c:v>
                </c:pt>
                <c:pt idx="2">
                  <c:v>0.30756109593199715</c:v>
                </c:pt>
                <c:pt idx="3">
                  <c:v>0.6202222222222219</c:v>
                </c:pt>
                <c:pt idx="4">
                  <c:v>0.79127625570776228</c:v>
                </c:pt>
                <c:pt idx="5">
                  <c:v>0.21337176560121723</c:v>
                </c:pt>
                <c:pt idx="6">
                  <c:v>7.2381602914389692E-2</c:v>
                </c:pt>
                <c:pt idx="7">
                  <c:v>6.73980213089799E-2</c:v>
                </c:pt>
                <c:pt idx="8">
                  <c:v>0.2025388127853876</c:v>
                </c:pt>
                <c:pt idx="9">
                  <c:v>0.67076484018264793</c:v>
                </c:pt>
                <c:pt idx="10">
                  <c:v>0.28529143897996334</c:v>
                </c:pt>
                <c:pt idx="11">
                  <c:v>0.10220738203957341</c:v>
                </c:pt>
                <c:pt idx="12">
                  <c:v>3.1560121765601169E-3</c:v>
                </c:pt>
                <c:pt idx="13">
                  <c:v>1.0579908675799044E-2</c:v>
                </c:pt>
                <c:pt idx="14">
                  <c:v>0.14045081967213091</c:v>
                </c:pt>
                <c:pt idx="15">
                  <c:v>0.12639497716894932</c:v>
                </c:pt>
                <c:pt idx="16">
                  <c:v>0.45120091324200878</c:v>
                </c:pt>
                <c:pt idx="17">
                  <c:v>6.9473284760169826E-2</c:v>
                </c:pt>
              </c:numCache>
            </c:numRef>
          </c:xVal>
          <c:yVal>
            <c:numRef>
              <c:f>imports!$D$3:$D$20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1-4B4D-AA77-BE8C67CF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imports2!$H$8:$H$19</c:f>
              <c:numCache>
                <c:formatCode>General</c:formatCode>
                <c:ptCount val="12"/>
                <c:pt idx="0">
                  <c:v>0.66111111111111098</c:v>
                </c:pt>
                <c:pt idx="1">
                  <c:v>0.35277777777777702</c:v>
                </c:pt>
                <c:pt idx="2">
                  <c:v>0.50277777777777699</c:v>
                </c:pt>
                <c:pt idx="3">
                  <c:v>0.95277777777777795</c:v>
                </c:pt>
                <c:pt idx="4">
                  <c:v>0.84722222222222199</c:v>
                </c:pt>
                <c:pt idx="5">
                  <c:v>0.56666666666666599</c:v>
                </c:pt>
                <c:pt idx="6">
                  <c:v>0.23055555555555499</c:v>
                </c:pt>
                <c:pt idx="7">
                  <c:v>7.2222222222222202E-2</c:v>
                </c:pt>
                <c:pt idx="8">
                  <c:v>0.23611111111111099</c:v>
                </c:pt>
                <c:pt idx="9">
                  <c:v>0.66944444444444395</c:v>
                </c:pt>
                <c:pt idx="10">
                  <c:v>0.86666666666666603</c:v>
                </c:pt>
                <c:pt idx="11">
                  <c:v>0.85555555555555496</c:v>
                </c:pt>
              </c:numCache>
            </c:numRef>
          </c:xVal>
          <c:yVal>
            <c:numRef>
              <c:f>imports2!$E$8:$E$19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5-4095-A335-02082511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imports2!$A$2:$A$19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imports2!$F$21:$F$38</c:f>
              <c:numCache>
                <c:formatCode>General</c:formatCode>
                <c:ptCount val="18"/>
                <c:pt idx="0">
                  <c:v>1</c:v>
                </c:pt>
                <c:pt idx="1">
                  <c:v>0.55286749355273235</c:v>
                </c:pt>
                <c:pt idx="2">
                  <c:v>0.79774039051945855</c:v>
                </c:pt>
                <c:pt idx="3">
                  <c:v>0.2615743583445897</c:v>
                </c:pt>
                <c:pt idx="4">
                  <c:v>0.55538499324573276</c:v>
                </c:pt>
                <c:pt idx="5">
                  <c:v>0.83900282451185126</c:v>
                </c:pt>
                <c:pt idx="6">
                  <c:v>0.6808915633059075</c:v>
                </c:pt>
                <c:pt idx="7">
                  <c:v>0.51258749846493945</c:v>
                </c:pt>
                <c:pt idx="8">
                  <c:v>6.8218101436816586E-2</c:v>
                </c:pt>
                <c:pt idx="9">
                  <c:v>5.8762126980227765E-2</c:v>
                </c:pt>
                <c:pt idx="10">
                  <c:v>0.27317941790494221</c:v>
                </c:pt>
                <c:pt idx="11">
                  <c:v>0.66148839494043943</c:v>
                </c:pt>
                <c:pt idx="12">
                  <c:v>0.76599533341520298</c:v>
                </c:pt>
                <c:pt idx="13">
                  <c:v>0.23339064226943362</c:v>
                </c:pt>
                <c:pt idx="14">
                  <c:v>0.19839125629374896</c:v>
                </c:pt>
                <c:pt idx="15">
                  <c:v>0.26249539481763484</c:v>
                </c:pt>
                <c:pt idx="16">
                  <c:v>0</c:v>
                </c:pt>
                <c:pt idx="17">
                  <c:v>7.6507429694215576E-2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8-4755-89D3-BBBF16AADF4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imports2!$H$2:$H$19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8-4755-89D3-BBBF16AA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8977600"/>
        <c:axId val="1798976160"/>
      </c:barChart>
      <c:catAx>
        <c:axId val="17989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6160"/>
        <c:crosses val="autoZero"/>
        <c:auto val="1"/>
        <c:lblAlgn val="ctr"/>
        <c:lblOffset val="100"/>
        <c:noMultiLvlLbl val="0"/>
      </c:catAx>
      <c:valAx>
        <c:axId val="1798976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imports2!$H$2:$H$7</c:f>
              <c:numCache>
                <c:formatCode>General</c:formatCode>
                <c:ptCount val="6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</c:numCache>
            </c:numRef>
          </c:xVal>
          <c:yVal>
            <c:numRef>
              <c:f>imports2!$E$2:$E$7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C-4408-A1BC-4B55EC1E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'indicators-annual'!$E$2</c:f>
              <c:strCache>
                <c:ptCount val="1"/>
                <c:pt idx="0">
                  <c:v>SWDI-SC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'indicators-annual'!$D$3:$D$36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cat>
          <c:val>
            <c:numRef>
              <c:f>'indicators-annual'!$E$3:$E$36</c:f>
              <c:numCache>
                <c:formatCode>General</c:formatCode>
                <c:ptCount val="34"/>
                <c:pt idx="0">
                  <c:v>9.1666666666666605E-2</c:v>
                </c:pt>
                <c:pt idx="1">
                  <c:v>0.13055555555555501</c:v>
                </c:pt>
                <c:pt idx="2">
                  <c:v>0.41944444444444401</c:v>
                </c:pt>
                <c:pt idx="3">
                  <c:v>0.25277777777777699</c:v>
                </c:pt>
                <c:pt idx="4">
                  <c:v>0.39999999999999902</c:v>
                </c:pt>
                <c:pt idx="5">
                  <c:v>0.29166666666666602</c:v>
                </c:pt>
                <c:pt idx="6">
                  <c:v>0.16111111111111101</c:v>
                </c:pt>
                <c:pt idx="7">
                  <c:v>0.37777777777777699</c:v>
                </c:pt>
                <c:pt idx="8">
                  <c:v>0.23888888888888801</c:v>
                </c:pt>
                <c:pt idx="9">
                  <c:v>0.31944444444444398</c:v>
                </c:pt>
                <c:pt idx="10">
                  <c:v>0.61111111111111105</c:v>
                </c:pt>
                <c:pt idx="11">
                  <c:v>0.70833333333333304</c:v>
                </c:pt>
                <c:pt idx="12">
                  <c:v>0.68333333333333302</c:v>
                </c:pt>
                <c:pt idx="13">
                  <c:v>0.57499999999999996</c:v>
                </c:pt>
                <c:pt idx="14">
                  <c:v>0.97222222222222199</c:v>
                </c:pt>
                <c:pt idx="15">
                  <c:v>0.94444444444444398</c:v>
                </c:pt>
                <c:pt idx="16">
                  <c:v>0.78888888888888797</c:v>
                </c:pt>
                <c:pt idx="17">
                  <c:v>0.66111111111111098</c:v>
                </c:pt>
                <c:pt idx="18">
                  <c:v>0.35277777777777702</c:v>
                </c:pt>
                <c:pt idx="19">
                  <c:v>0.50277777777777699</c:v>
                </c:pt>
                <c:pt idx="20">
                  <c:v>0.95277777777777795</c:v>
                </c:pt>
                <c:pt idx="21">
                  <c:v>0.84722222222222199</c:v>
                </c:pt>
                <c:pt idx="22">
                  <c:v>0.56666666666666599</c:v>
                </c:pt>
                <c:pt idx="23">
                  <c:v>0.23055555555555499</c:v>
                </c:pt>
                <c:pt idx="24">
                  <c:v>7.2222222222222202E-2</c:v>
                </c:pt>
                <c:pt idx="25">
                  <c:v>0.23611111111111099</c:v>
                </c:pt>
                <c:pt idx="26">
                  <c:v>0.719444444444444</c:v>
                </c:pt>
                <c:pt idx="27">
                  <c:v>0.66944444444444395</c:v>
                </c:pt>
                <c:pt idx="28">
                  <c:v>0.86666666666666603</c:v>
                </c:pt>
                <c:pt idx="29">
                  <c:v>0.85555555555555496</c:v>
                </c:pt>
                <c:pt idx="30">
                  <c:v>0.5</c:v>
                </c:pt>
                <c:pt idx="31">
                  <c:v>0.28611111111111098</c:v>
                </c:pt>
                <c:pt idx="32">
                  <c:v>0.73611111111111105</c:v>
                </c:pt>
                <c:pt idx="33">
                  <c:v>0.93333333333333302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70-43A3-8B3D-FC1E06986CBF}"/>
            </c:ext>
          </c:extLst>
        </c:ser>
        <c:ser>
          <c:idx val="2"/>
          <c:order val="1"/>
          <c:tx>
            <c:strRef>
              <c:f>'indicators-annual'!$K$2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'indicators-annual'!$D$3:$D$36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cat>
          <c:val>
            <c:numRef>
              <c:f>'indicators-annual'!$K$3:$K$36</c:f>
              <c:numCache>
                <c:formatCode>General</c:formatCode>
                <c:ptCount val="34"/>
                <c:pt idx="0">
                  <c:v>0.51946107784431095</c:v>
                </c:pt>
                <c:pt idx="1">
                  <c:v>0.89146706586826296</c:v>
                </c:pt>
                <c:pt idx="2">
                  <c:v>0.97380239520958001</c:v>
                </c:pt>
                <c:pt idx="3">
                  <c:v>0.60516467065868196</c:v>
                </c:pt>
                <c:pt idx="4">
                  <c:v>0.80089820359281405</c:v>
                </c:pt>
                <c:pt idx="5">
                  <c:v>0.451721556886227</c:v>
                </c:pt>
                <c:pt idx="6">
                  <c:v>0.32634730538922102</c:v>
                </c:pt>
                <c:pt idx="7">
                  <c:v>0.87799401197604698</c:v>
                </c:pt>
                <c:pt idx="8">
                  <c:v>0.25224550898203502</c:v>
                </c:pt>
                <c:pt idx="9">
                  <c:v>0.212949101796407</c:v>
                </c:pt>
                <c:pt idx="10">
                  <c:v>0.65194610778443096</c:v>
                </c:pt>
                <c:pt idx="11">
                  <c:v>0.18188622754490999</c:v>
                </c:pt>
                <c:pt idx="12">
                  <c:v>0.53742514970059796</c:v>
                </c:pt>
                <c:pt idx="13">
                  <c:v>0.32372754491017902</c:v>
                </c:pt>
                <c:pt idx="14">
                  <c:v>0.94872754491017897</c:v>
                </c:pt>
                <c:pt idx="15">
                  <c:v>0.71856287425149701</c:v>
                </c:pt>
                <c:pt idx="16">
                  <c:v>8.6826347305389198E-2</c:v>
                </c:pt>
                <c:pt idx="17">
                  <c:v>0.43974550898203502</c:v>
                </c:pt>
                <c:pt idx="18">
                  <c:v>0.32447604790419099</c:v>
                </c:pt>
                <c:pt idx="19">
                  <c:v>0.80800898203592797</c:v>
                </c:pt>
                <c:pt idx="20">
                  <c:v>0.88510479041916101</c:v>
                </c:pt>
                <c:pt idx="21">
                  <c:v>0.415419161676646</c:v>
                </c:pt>
                <c:pt idx="22">
                  <c:v>0.100299401197604</c:v>
                </c:pt>
                <c:pt idx="23">
                  <c:v>7.4850299401197501E-2</c:v>
                </c:pt>
                <c:pt idx="24">
                  <c:v>0.26983532934131699</c:v>
                </c:pt>
                <c:pt idx="25">
                  <c:v>0.29715568862275399</c:v>
                </c:pt>
                <c:pt idx="26">
                  <c:v>0.83420658682634696</c:v>
                </c:pt>
                <c:pt idx="27">
                  <c:v>0.394461077844311</c:v>
                </c:pt>
                <c:pt idx="28">
                  <c:v>0.88922155688622695</c:v>
                </c:pt>
                <c:pt idx="29">
                  <c:v>0.77357784431137699</c:v>
                </c:pt>
                <c:pt idx="30">
                  <c:v>0.24251497005987999</c:v>
                </c:pt>
                <c:pt idx="31">
                  <c:v>0.388098802395209</c:v>
                </c:pt>
                <c:pt idx="32">
                  <c:v>0.92514970059880197</c:v>
                </c:pt>
                <c:pt idx="33">
                  <c:v>0.94311377245508998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70-43A3-8B3D-FC1E06986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939519"/>
        <c:axId val="1569933279"/>
      </c:lineChart>
      <c:catAx>
        <c:axId val="156993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3279"/>
        <c:crosses val="autoZero"/>
        <c:auto val="1"/>
        <c:lblAlgn val="ctr"/>
        <c:lblOffset val="100"/>
        <c:noMultiLvlLbl val="0"/>
      </c:catAx>
      <c:valAx>
        <c:axId val="156993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'indicators-monthly'!$C$1</c:f>
              <c:strCache>
                <c:ptCount val="1"/>
                <c:pt idx="0">
                  <c:v>SWDI-SC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'indicators-monthly'!$C$2:$C$400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6.6666666666666596E-2</c:v>
                </c:pt>
                <c:pt idx="5">
                  <c:v>6.6666666666666596E-2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0.16666666666666599</c:v>
                </c:pt>
                <c:pt idx="10">
                  <c:v>0.133333333333333</c:v>
                </c:pt>
                <c:pt idx="11">
                  <c:v>0.1</c:v>
                </c:pt>
                <c:pt idx="12">
                  <c:v>0.133333333333333</c:v>
                </c:pt>
                <c:pt idx="13">
                  <c:v>6.6666666666666596E-2</c:v>
                </c:pt>
                <c:pt idx="14">
                  <c:v>0.133333333333333</c:v>
                </c:pt>
                <c:pt idx="15">
                  <c:v>0.16666666666666599</c:v>
                </c:pt>
                <c:pt idx="16">
                  <c:v>0.133333333333333</c:v>
                </c:pt>
                <c:pt idx="17">
                  <c:v>0.133333333333333</c:v>
                </c:pt>
                <c:pt idx="18">
                  <c:v>0.16666666666666599</c:v>
                </c:pt>
                <c:pt idx="19">
                  <c:v>0.16666666666666599</c:v>
                </c:pt>
                <c:pt idx="20">
                  <c:v>0.133333333333333</c:v>
                </c:pt>
                <c:pt idx="21">
                  <c:v>0.133333333333333</c:v>
                </c:pt>
                <c:pt idx="22">
                  <c:v>0.16666666666666599</c:v>
                </c:pt>
                <c:pt idx="23">
                  <c:v>3.3333333333333298E-2</c:v>
                </c:pt>
                <c:pt idx="24">
                  <c:v>6.6666666666666596E-2</c:v>
                </c:pt>
                <c:pt idx="25">
                  <c:v>0.5</c:v>
                </c:pt>
                <c:pt idx="26">
                  <c:v>0.56666666666666599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0.53333333333333299</c:v>
                </c:pt>
                <c:pt idx="31">
                  <c:v>0.43333333333333302</c:v>
                </c:pt>
                <c:pt idx="32">
                  <c:v>0.4</c:v>
                </c:pt>
                <c:pt idx="33">
                  <c:v>0.4</c:v>
                </c:pt>
                <c:pt idx="34">
                  <c:v>0.33333333333333298</c:v>
                </c:pt>
                <c:pt idx="35">
                  <c:v>0.3</c:v>
                </c:pt>
                <c:pt idx="36">
                  <c:v>0.33333333333333298</c:v>
                </c:pt>
                <c:pt idx="37">
                  <c:v>0.266666666666666</c:v>
                </c:pt>
                <c:pt idx="38">
                  <c:v>0.266666666666666</c:v>
                </c:pt>
                <c:pt idx="39">
                  <c:v>0.266666666666666</c:v>
                </c:pt>
                <c:pt idx="40">
                  <c:v>0.233333333333333</c:v>
                </c:pt>
                <c:pt idx="41">
                  <c:v>0.266666666666666</c:v>
                </c:pt>
                <c:pt idx="42">
                  <c:v>0.266666666666666</c:v>
                </c:pt>
                <c:pt idx="43">
                  <c:v>0.266666666666666</c:v>
                </c:pt>
                <c:pt idx="44">
                  <c:v>0.266666666666666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0.1</c:v>
                </c:pt>
                <c:pt idx="49">
                  <c:v>0.3</c:v>
                </c:pt>
                <c:pt idx="50">
                  <c:v>0.3</c:v>
                </c:pt>
                <c:pt idx="51">
                  <c:v>0.46666666666666601</c:v>
                </c:pt>
                <c:pt idx="52">
                  <c:v>0.46666666666666601</c:v>
                </c:pt>
                <c:pt idx="53">
                  <c:v>0.46666666666666601</c:v>
                </c:pt>
                <c:pt idx="54">
                  <c:v>0.5</c:v>
                </c:pt>
                <c:pt idx="55">
                  <c:v>0.46666666666666601</c:v>
                </c:pt>
                <c:pt idx="56">
                  <c:v>0.46666666666666601</c:v>
                </c:pt>
                <c:pt idx="57">
                  <c:v>0.46666666666666601</c:v>
                </c:pt>
                <c:pt idx="58">
                  <c:v>0.43333333333333302</c:v>
                </c:pt>
                <c:pt idx="59">
                  <c:v>0.36666666666666597</c:v>
                </c:pt>
                <c:pt idx="60">
                  <c:v>0.36666666666666597</c:v>
                </c:pt>
                <c:pt idx="61">
                  <c:v>0.233333333333333</c:v>
                </c:pt>
                <c:pt idx="62">
                  <c:v>0.33333333333333298</c:v>
                </c:pt>
                <c:pt idx="63">
                  <c:v>0.3</c:v>
                </c:pt>
                <c:pt idx="64">
                  <c:v>0.36666666666666597</c:v>
                </c:pt>
                <c:pt idx="65">
                  <c:v>0.33333333333333298</c:v>
                </c:pt>
                <c:pt idx="66">
                  <c:v>0.3</c:v>
                </c:pt>
                <c:pt idx="67">
                  <c:v>0.233333333333333</c:v>
                </c:pt>
                <c:pt idx="68">
                  <c:v>0.233333333333333</c:v>
                </c:pt>
                <c:pt idx="69">
                  <c:v>0.266666666666666</c:v>
                </c:pt>
                <c:pt idx="70">
                  <c:v>0.266666666666666</c:v>
                </c:pt>
                <c:pt idx="71">
                  <c:v>0.266666666666666</c:v>
                </c:pt>
                <c:pt idx="72">
                  <c:v>0.3</c:v>
                </c:pt>
                <c:pt idx="73">
                  <c:v>0.33333333333333298</c:v>
                </c:pt>
                <c:pt idx="74">
                  <c:v>0.2</c:v>
                </c:pt>
                <c:pt idx="75">
                  <c:v>0.133333333333333</c:v>
                </c:pt>
                <c:pt idx="76">
                  <c:v>0.16666666666666599</c:v>
                </c:pt>
                <c:pt idx="77">
                  <c:v>0.16666666666666599</c:v>
                </c:pt>
                <c:pt idx="78">
                  <c:v>0.133333333333333</c:v>
                </c:pt>
                <c:pt idx="79">
                  <c:v>0.1</c:v>
                </c:pt>
                <c:pt idx="80">
                  <c:v>6.6666666666666596E-2</c:v>
                </c:pt>
                <c:pt idx="81">
                  <c:v>0.1</c:v>
                </c:pt>
                <c:pt idx="82">
                  <c:v>6.6666666666666596E-2</c:v>
                </c:pt>
                <c:pt idx="83">
                  <c:v>0.16666666666666599</c:v>
                </c:pt>
                <c:pt idx="84">
                  <c:v>0.233333333333333</c:v>
                </c:pt>
                <c:pt idx="85">
                  <c:v>0.16666666666666599</c:v>
                </c:pt>
                <c:pt idx="86">
                  <c:v>0.36666666666666597</c:v>
                </c:pt>
                <c:pt idx="87">
                  <c:v>0.36666666666666597</c:v>
                </c:pt>
                <c:pt idx="88">
                  <c:v>0.43333333333333302</c:v>
                </c:pt>
                <c:pt idx="89">
                  <c:v>0.43333333333333302</c:v>
                </c:pt>
                <c:pt idx="90">
                  <c:v>0.46666666666666601</c:v>
                </c:pt>
                <c:pt idx="91">
                  <c:v>0.4</c:v>
                </c:pt>
                <c:pt idx="92">
                  <c:v>0.43333333333333302</c:v>
                </c:pt>
                <c:pt idx="93">
                  <c:v>0.43333333333333302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0.36666666666666597</c:v>
                </c:pt>
                <c:pt idx="98">
                  <c:v>0.16666666666666599</c:v>
                </c:pt>
                <c:pt idx="99">
                  <c:v>0.2</c:v>
                </c:pt>
                <c:pt idx="100">
                  <c:v>0.2</c:v>
                </c:pt>
                <c:pt idx="101">
                  <c:v>0.233333333333333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0.233333333333333</c:v>
                </c:pt>
                <c:pt idx="106">
                  <c:v>0.233333333333333</c:v>
                </c:pt>
                <c:pt idx="107">
                  <c:v>0.233333333333333</c:v>
                </c:pt>
                <c:pt idx="108">
                  <c:v>0.266666666666666</c:v>
                </c:pt>
                <c:pt idx="109">
                  <c:v>0.2</c:v>
                </c:pt>
                <c:pt idx="110">
                  <c:v>0.233333333333333</c:v>
                </c:pt>
                <c:pt idx="111">
                  <c:v>0.233333333333333</c:v>
                </c:pt>
                <c:pt idx="112">
                  <c:v>0.3</c:v>
                </c:pt>
                <c:pt idx="113">
                  <c:v>0.36666666666666597</c:v>
                </c:pt>
                <c:pt idx="114">
                  <c:v>0.4</c:v>
                </c:pt>
                <c:pt idx="115">
                  <c:v>0.36666666666666597</c:v>
                </c:pt>
                <c:pt idx="116">
                  <c:v>0.33333333333333298</c:v>
                </c:pt>
                <c:pt idx="117">
                  <c:v>0.33333333333333298</c:v>
                </c:pt>
                <c:pt idx="118">
                  <c:v>0.36666666666666597</c:v>
                </c:pt>
                <c:pt idx="119">
                  <c:v>0.43333333333333302</c:v>
                </c:pt>
                <c:pt idx="120">
                  <c:v>0.53333333333333299</c:v>
                </c:pt>
                <c:pt idx="121">
                  <c:v>0.46666666666666601</c:v>
                </c:pt>
                <c:pt idx="122">
                  <c:v>0.5</c:v>
                </c:pt>
                <c:pt idx="123">
                  <c:v>0.56666666666666599</c:v>
                </c:pt>
                <c:pt idx="124">
                  <c:v>0.56666666666666599</c:v>
                </c:pt>
                <c:pt idx="125">
                  <c:v>0.63333333333333297</c:v>
                </c:pt>
                <c:pt idx="126">
                  <c:v>0.63333333333333297</c:v>
                </c:pt>
                <c:pt idx="127">
                  <c:v>0.63333333333333297</c:v>
                </c:pt>
                <c:pt idx="128">
                  <c:v>0.66666666666666596</c:v>
                </c:pt>
                <c:pt idx="129">
                  <c:v>0.73333333333333295</c:v>
                </c:pt>
                <c:pt idx="130">
                  <c:v>0.7</c:v>
                </c:pt>
                <c:pt idx="131">
                  <c:v>0.7</c:v>
                </c:pt>
                <c:pt idx="132">
                  <c:v>0.66666666666666596</c:v>
                </c:pt>
                <c:pt idx="133">
                  <c:v>0.66666666666666596</c:v>
                </c:pt>
                <c:pt idx="134">
                  <c:v>0.7</c:v>
                </c:pt>
                <c:pt idx="135">
                  <c:v>0.63333333333333297</c:v>
                </c:pt>
                <c:pt idx="136">
                  <c:v>0.63333333333333297</c:v>
                </c:pt>
                <c:pt idx="137">
                  <c:v>0.66666666666666596</c:v>
                </c:pt>
                <c:pt idx="138">
                  <c:v>0.7</c:v>
                </c:pt>
                <c:pt idx="139">
                  <c:v>0.73333333333333295</c:v>
                </c:pt>
                <c:pt idx="140">
                  <c:v>0.76666666666666605</c:v>
                </c:pt>
                <c:pt idx="141">
                  <c:v>0.76666666666666605</c:v>
                </c:pt>
                <c:pt idx="142">
                  <c:v>0.76666666666666605</c:v>
                </c:pt>
                <c:pt idx="143">
                  <c:v>0.8</c:v>
                </c:pt>
                <c:pt idx="144">
                  <c:v>0.86666666666666603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0.66666666666666596</c:v>
                </c:pt>
                <c:pt idx="148">
                  <c:v>0.73333333333333295</c:v>
                </c:pt>
                <c:pt idx="149">
                  <c:v>0.73333333333333295</c:v>
                </c:pt>
                <c:pt idx="150">
                  <c:v>0.73333333333333295</c:v>
                </c:pt>
                <c:pt idx="151">
                  <c:v>0.7</c:v>
                </c:pt>
                <c:pt idx="152">
                  <c:v>0.7</c:v>
                </c:pt>
                <c:pt idx="153">
                  <c:v>0.66666666666666596</c:v>
                </c:pt>
                <c:pt idx="154">
                  <c:v>0.6</c:v>
                </c:pt>
                <c:pt idx="155">
                  <c:v>0.63333333333333297</c:v>
                </c:pt>
                <c:pt idx="156">
                  <c:v>0.63333333333333297</c:v>
                </c:pt>
                <c:pt idx="157">
                  <c:v>0.6</c:v>
                </c:pt>
                <c:pt idx="158">
                  <c:v>0.66666666666666596</c:v>
                </c:pt>
                <c:pt idx="159">
                  <c:v>0.6</c:v>
                </c:pt>
                <c:pt idx="160">
                  <c:v>0.6</c:v>
                </c:pt>
                <c:pt idx="161">
                  <c:v>0.56666666666666599</c:v>
                </c:pt>
                <c:pt idx="162">
                  <c:v>0.56666666666666599</c:v>
                </c:pt>
                <c:pt idx="163">
                  <c:v>0.53333333333333299</c:v>
                </c:pt>
                <c:pt idx="164">
                  <c:v>0.5</c:v>
                </c:pt>
                <c:pt idx="165">
                  <c:v>0.5</c:v>
                </c:pt>
                <c:pt idx="166">
                  <c:v>0.53333333333333299</c:v>
                </c:pt>
                <c:pt idx="167">
                  <c:v>0.6</c:v>
                </c:pt>
                <c:pt idx="168">
                  <c:v>0.73333333333333295</c:v>
                </c:pt>
                <c:pt idx="169">
                  <c:v>0.93333333333333302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0.96666666666666601</c:v>
                </c:pt>
                <c:pt idx="183">
                  <c:v>0.93333333333333302</c:v>
                </c:pt>
                <c:pt idx="184">
                  <c:v>0.93333333333333302</c:v>
                </c:pt>
                <c:pt idx="185">
                  <c:v>0.93333333333333302</c:v>
                </c:pt>
                <c:pt idx="186">
                  <c:v>0.93333333333333302</c:v>
                </c:pt>
                <c:pt idx="187">
                  <c:v>0.93333333333333302</c:v>
                </c:pt>
                <c:pt idx="188">
                  <c:v>0.93333333333333302</c:v>
                </c:pt>
                <c:pt idx="189">
                  <c:v>0.93333333333333302</c:v>
                </c:pt>
                <c:pt idx="190">
                  <c:v>0.93333333333333302</c:v>
                </c:pt>
                <c:pt idx="191">
                  <c:v>0.9</c:v>
                </c:pt>
                <c:pt idx="192">
                  <c:v>0.83333333333333304</c:v>
                </c:pt>
                <c:pt idx="193">
                  <c:v>0.8</c:v>
                </c:pt>
                <c:pt idx="194">
                  <c:v>0.76666666666666605</c:v>
                </c:pt>
                <c:pt idx="195">
                  <c:v>0.76666666666666605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0.83333333333333304</c:v>
                </c:pt>
                <c:pt idx="202">
                  <c:v>0.8</c:v>
                </c:pt>
                <c:pt idx="203">
                  <c:v>0.66666666666666596</c:v>
                </c:pt>
                <c:pt idx="204">
                  <c:v>0.6</c:v>
                </c:pt>
                <c:pt idx="205">
                  <c:v>0.83333333333333304</c:v>
                </c:pt>
                <c:pt idx="206">
                  <c:v>0.83333333333333304</c:v>
                </c:pt>
                <c:pt idx="207">
                  <c:v>0.73333333333333295</c:v>
                </c:pt>
                <c:pt idx="208">
                  <c:v>0.7</c:v>
                </c:pt>
                <c:pt idx="209">
                  <c:v>0.7</c:v>
                </c:pt>
                <c:pt idx="210">
                  <c:v>0.66666666666666596</c:v>
                </c:pt>
                <c:pt idx="211">
                  <c:v>0.66666666666666596</c:v>
                </c:pt>
                <c:pt idx="212">
                  <c:v>0.63333333333333297</c:v>
                </c:pt>
                <c:pt idx="213">
                  <c:v>0.56666666666666599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0.33333333333333298</c:v>
                </c:pt>
                <c:pt idx="221">
                  <c:v>0.3</c:v>
                </c:pt>
                <c:pt idx="222">
                  <c:v>0.33333333333333298</c:v>
                </c:pt>
                <c:pt idx="223">
                  <c:v>0.33333333333333298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0.33333333333333298</c:v>
                </c:pt>
                <c:pt idx="228">
                  <c:v>0.43333333333333302</c:v>
                </c:pt>
                <c:pt idx="229">
                  <c:v>0.43333333333333302</c:v>
                </c:pt>
                <c:pt idx="230">
                  <c:v>0.46666666666666601</c:v>
                </c:pt>
                <c:pt idx="231">
                  <c:v>0.43333333333333302</c:v>
                </c:pt>
                <c:pt idx="232">
                  <c:v>0.4</c:v>
                </c:pt>
                <c:pt idx="233">
                  <c:v>0.4</c:v>
                </c:pt>
                <c:pt idx="234">
                  <c:v>0.43333333333333302</c:v>
                </c:pt>
                <c:pt idx="235">
                  <c:v>0.5</c:v>
                </c:pt>
                <c:pt idx="236">
                  <c:v>0.56666666666666599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0.73333333333333295</c:v>
                </c:pt>
                <c:pt idx="240">
                  <c:v>0.9</c:v>
                </c:pt>
                <c:pt idx="241">
                  <c:v>0.9</c:v>
                </c:pt>
                <c:pt idx="242">
                  <c:v>0.93333333333333302</c:v>
                </c:pt>
                <c:pt idx="243">
                  <c:v>0.96666666666666601</c:v>
                </c:pt>
                <c:pt idx="244">
                  <c:v>0.96666666666666601</c:v>
                </c:pt>
                <c:pt idx="245">
                  <c:v>0.96666666666666601</c:v>
                </c:pt>
                <c:pt idx="246">
                  <c:v>0.96666666666666601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0.96666666666666601</c:v>
                </c:pt>
                <c:pt idx="252">
                  <c:v>0.96666666666666601</c:v>
                </c:pt>
                <c:pt idx="253">
                  <c:v>0.96666666666666601</c:v>
                </c:pt>
                <c:pt idx="254">
                  <c:v>0.9</c:v>
                </c:pt>
                <c:pt idx="255">
                  <c:v>0.86666666666666603</c:v>
                </c:pt>
                <c:pt idx="256">
                  <c:v>0.83333333333333304</c:v>
                </c:pt>
                <c:pt idx="257">
                  <c:v>0.83333333333333304</c:v>
                </c:pt>
                <c:pt idx="258">
                  <c:v>0.86666666666666603</c:v>
                </c:pt>
                <c:pt idx="259">
                  <c:v>0.83333333333333304</c:v>
                </c:pt>
                <c:pt idx="260">
                  <c:v>0.83333333333333304</c:v>
                </c:pt>
                <c:pt idx="261">
                  <c:v>0.86666666666666603</c:v>
                </c:pt>
                <c:pt idx="262">
                  <c:v>0.86666666666666603</c:v>
                </c:pt>
                <c:pt idx="263">
                  <c:v>0.53333333333333299</c:v>
                </c:pt>
                <c:pt idx="264">
                  <c:v>0.76666666666666605</c:v>
                </c:pt>
                <c:pt idx="265">
                  <c:v>0.7</c:v>
                </c:pt>
                <c:pt idx="266">
                  <c:v>0.6</c:v>
                </c:pt>
                <c:pt idx="267">
                  <c:v>0.53333333333333299</c:v>
                </c:pt>
                <c:pt idx="268">
                  <c:v>0.53333333333333299</c:v>
                </c:pt>
                <c:pt idx="269">
                  <c:v>0.53333333333333299</c:v>
                </c:pt>
                <c:pt idx="270">
                  <c:v>0.36666666666666597</c:v>
                </c:pt>
                <c:pt idx="271">
                  <c:v>0.56666666666666599</c:v>
                </c:pt>
                <c:pt idx="272">
                  <c:v>0.53333333333333299</c:v>
                </c:pt>
                <c:pt idx="273">
                  <c:v>0.53333333333333299</c:v>
                </c:pt>
                <c:pt idx="274">
                  <c:v>0.56666666666666599</c:v>
                </c:pt>
                <c:pt idx="275">
                  <c:v>0.56666666666666599</c:v>
                </c:pt>
                <c:pt idx="276">
                  <c:v>0.56666666666666599</c:v>
                </c:pt>
                <c:pt idx="277">
                  <c:v>0.53333333333333299</c:v>
                </c:pt>
                <c:pt idx="278">
                  <c:v>0.43333333333333302</c:v>
                </c:pt>
                <c:pt idx="279">
                  <c:v>0.33333333333333298</c:v>
                </c:pt>
                <c:pt idx="280">
                  <c:v>0.266666666666666</c:v>
                </c:pt>
                <c:pt idx="281">
                  <c:v>0.2</c:v>
                </c:pt>
                <c:pt idx="282">
                  <c:v>0.1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6.6666666666666596E-2</c:v>
                </c:pt>
                <c:pt idx="286">
                  <c:v>3.3333333333333298E-2</c:v>
                </c:pt>
                <c:pt idx="287">
                  <c:v>6.6666666666666596E-2</c:v>
                </c:pt>
                <c:pt idx="288">
                  <c:v>0.2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0.1</c:v>
                </c:pt>
                <c:pt idx="299">
                  <c:v>0.133333333333333</c:v>
                </c:pt>
                <c:pt idx="300">
                  <c:v>0.16666666666666599</c:v>
                </c:pt>
                <c:pt idx="301">
                  <c:v>0.133333333333333</c:v>
                </c:pt>
                <c:pt idx="302">
                  <c:v>6.6666666666666596E-2</c:v>
                </c:pt>
                <c:pt idx="303">
                  <c:v>6.6666666666666596E-2</c:v>
                </c:pt>
                <c:pt idx="304">
                  <c:v>0.1</c:v>
                </c:pt>
                <c:pt idx="305">
                  <c:v>0.1</c:v>
                </c:pt>
                <c:pt idx="306">
                  <c:v>0.233333333333333</c:v>
                </c:pt>
                <c:pt idx="307">
                  <c:v>0.3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0.46666666666666601</c:v>
                </c:pt>
                <c:pt idx="311">
                  <c:v>0.46666666666666601</c:v>
                </c:pt>
                <c:pt idx="312">
                  <c:v>0.46666666666666601</c:v>
                </c:pt>
                <c:pt idx="313">
                  <c:v>0.56666666666666599</c:v>
                </c:pt>
                <c:pt idx="314">
                  <c:v>0.73333333333333295</c:v>
                </c:pt>
                <c:pt idx="315">
                  <c:v>0.8</c:v>
                </c:pt>
                <c:pt idx="316">
                  <c:v>0.76666666666666605</c:v>
                </c:pt>
                <c:pt idx="317">
                  <c:v>0.76666666666666605</c:v>
                </c:pt>
                <c:pt idx="318">
                  <c:v>0.76666666666666605</c:v>
                </c:pt>
                <c:pt idx="319">
                  <c:v>0.76666666666666605</c:v>
                </c:pt>
                <c:pt idx="320">
                  <c:v>0.73333333333333295</c:v>
                </c:pt>
                <c:pt idx="321">
                  <c:v>0.7</c:v>
                </c:pt>
                <c:pt idx="322">
                  <c:v>0.73333333333333295</c:v>
                </c:pt>
                <c:pt idx="323">
                  <c:v>0.83333333333333304</c:v>
                </c:pt>
                <c:pt idx="324">
                  <c:v>0.8</c:v>
                </c:pt>
                <c:pt idx="325">
                  <c:v>0.76666666666666605</c:v>
                </c:pt>
                <c:pt idx="326">
                  <c:v>0.63333333333333297</c:v>
                </c:pt>
                <c:pt idx="327">
                  <c:v>0.7</c:v>
                </c:pt>
                <c:pt idx="328">
                  <c:v>0.66666666666666596</c:v>
                </c:pt>
                <c:pt idx="329">
                  <c:v>0.6</c:v>
                </c:pt>
                <c:pt idx="330">
                  <c:v>0.6</c:v>
                </c:pt>
                <c:pt idx="331">
                  <c:v>0.6</c:v>
                </c:pt>
                <c:pt idx="332">
                  <c:v>0.6</c:v>
                </c:pt>
                <c:pt idx="333">
                  <c:v>0.63333333333333297</c:v>
                </c:pt>
                <c:pt idx="334">
                  <c:v>0.66666666666666596</c:v>
                </c:pt>
                <c:pt idx="335">
                  <c:v>0.76666666666666605</c:v>
                </c:pt>
                <c:pt idx="336">
                  <c:v>0.7</c:v>
                </c:pt>
                <c:pt idx="337">
                  <c:v>0.73333333333333295</c:v>
                </c:pt>
                <c:pt idx="338">
                  <c:v>0.86666666666666603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0.9</c:v>
                </c:pt>
                <c:pt idx="343">
                  <c:v>0.9</c:v>
                </c:pt>
                <c:pt idx="344">
                  <c:v>0.86666666666666603</c:v>
                </c:pt>
                <c:pt idx="345">
                  <c:v>0.9</c:v>
                </c:pt>
                <c:pt idx="346">
                  <c:v>0.9</c:v>
                </c:pt>
                <c:pt idx="347">
                  <c:v>0.93333333333333302</c:v>
                </c:pt>
                <c:pt idx="348">
                  <c:v>0.93333333333333302</c:v>
                </c:pt>
                <c:pt idx="349">
                  <c:v>0.86666666666666603</c:v>
                </c:pt>
                <c:pt idx="350">
                  <c:v>0.8</c:v>
                </c:pt>
                <c:pt idx="351">
                  <c:v>0.83333333333333304</c:v>
                </c:pt>
                <c:pt idx="352">
                  <c:v>0.86666666666666603</c:v>
                </c:pt>
                <c:pt idx="353">
                  <c:v>0.86666666666666603</c:v>
                </c:pt>
                <c:pt idx="354">
                  <c:v>0.83333333333333304</c:v>
                </c:pt>
                <c:pt idx="355">
                  <c:v>0.86666666666666603</c:v>
                </c:pt>
                <c:pt idx="356">
                  <c:v>0.9</c:v>
                </c:pt>
                <c:pt idx="357">
                  <c:v>0.8</c:v>
                </c:pt>
                <c:pt idx="358">
                  <c:v>0.83333333333333304</c:v>
                </c:pt>
                <c:pt idx="359">
                  <c:v>0.86666666666666603</c:v>
                </c:pt>
                <c:pt idx="360">
                  <c:v>0.73333333333333295</c:v>
                </c:pt>
                <c:pt idx="361">
                  <c:v>0.7</c:v>
                </c:pt>
                <c:pt idx="362">
                  <c:v>0.53333333333333299</c:v>
                </c:pt>
                <c:pt idx="363">
                  <c:v>0.5</c:v>
                </c:pt>
                <c:pt idx="364">
                  <c:v>0.53333333333333299</c:v>
                </c:pt>
                <c:pt idx="365">
                  <c:v>0.5</c:v>
                </c:pt>
                <c:pt idx="366">
                  <c:v>0.46666666666666601</c:v>
                </c:pt>
                <c:pt idx="367">
                  <c:v>0.36666666666666597</c:v>
                </c:pt>
                <c:pt idx="368">
                  <c:v>0.36666666666666597</c:v>
                </c:pt>
                <c:pt idx="369">
                  <c:v>0.4</c:v>
                </c:pt>
                <c:pt idx="370">
                  <c:v>0.46666666666666601</c:v>
                </c:pt>
                <c:pt idx="371">
                  <c:v>0.43333333333333302</c:v>
                </c:pt>
                <c:pt idx="372">
                  <c:v>0.53333333333333299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0.266666666666666</c:v>
                </c:pt>
                <c:pt idx="376">
                  <c:v>0.2</c:v>
                </c:pt>
                <c:pt idx="377">
                  <c:v>0.2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0.2</c:v>
                </c:pt>
                <c:pt idx="381">
                  <c:v>0.266666666666666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0.3</c:v>
                </c:pt>
                <c:pt idx="385">
                  <c:v>0.43333333333333302</c:v>
                </c:pt>
                <c:pt idx="386">
                  <c:v>0.36666666666666597</c:v>
                </c:pt>
                <c:pt idx="387">
                  <c:v>0.7</c:v>
                </c:pt>
                <c:pt idx="388">
                  <c:v>0.86666666666666603</c:v>
                </c:pt>
                <c:pt idx="389">
                  <c:v>0.83333333333333304</c:v>
                </c:pt>
                <c:pt idx="390">
                  <c:v>0.8</c:v>
                </c:pt>
                <c:pt idx="391">
                  <c:v>0.86666666666666603</c:v>
                </c:pt>
                <c:pt idx="392">
                  <c:v>0.9</c:v>
                </c:pt>
                <c:pt idx="393">
                  <c:v>0.9</c:v>
                </c:pt>
                <c:pt idx="394">
                  <c:v>0.93333333333333302</c:v>
                </c:pt>
                <c:pt idx="395">
                  <c:v>0.93333333333333302</c:v>
                </c:pt>
                <c:pt idx="396">
                  <c:v>0.93333333333333302</c:v>
                </c:pt>
                <c:pt idx="397">
                  <c:v>0.9</c:v>
                </c:pt>
                <c:pt idx="398">
                  <c:v>0.96666666666666601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7-4F10-973F-DA302946A416}"/>
            </c:ext>
          </c:extLst>
        </c:ser>
        <c:ser>
          <c:idx val="1"/>
          <c:order val="1"/>
          <c:tx>
            <c:strRef>
              <c:f>'indicators-monthly'!$D$1</c:f>
              <c:strCache>
                <c:ptCount val="1"/>
                <c:pt idx="0">
                  <c:v>SWDI-SL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'indicators-monthly'!$D$2:$D$400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0.3</c:v>
                </c:pt>
                <c:pt idx="3">
                  <c:v>0.53333333333333299</c:v>
                </c:pt>
                <c:pt idx="4">
                  <c:v>0.63333333333333297</c:v>
                </c:pt>
                <c:pt idx="5">
                  <c:v>0.233333333333333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0.2</c:v>
                </c:pt>
                <c:pt idx="10">
                  <c:v>0.33333333333333298</c:v>
                </c:pt>
                <c:pt idx="11">
                  <c:v>0.36666666666666597</c:v>
                </c:pt>
                <c:pt idx="12">
                  <c:v>0.2</c:v>
                </c:pt>
                <c:pt idx="13">
                  <c:v>0.233333333333333</c:v>
                </c:pt>
                <c:pt idx="14">
                  <c:v>0.33333333333333298</c:v>
                </c:pt>
                <c:pt idx="15">
                  <c:v>0.33333333333333298</c:v>
                </c:pt>
                <c:pt idx="16">
                  <c:v>6.6666666666666596E-2</c:v>
                </c:pt>
                <c:pt idx="17">
                  <c:v>0.1</c:v>
                </c:pt>
                <c:pt idx="18">
                  <c:v>0.1</c:v>
                </c:pt>
                <c:pt idx="19">
                  <c:v>3.3333333333333298E-2</c:v>
                </c:pt>
                <c:pt idx="20">
                  <c:v>3.3333333333333298E-2</c:v>
                </c:pt>
                <c:pt idx="21">
                  <c:v>0.133333333333333</c:v>
                </c:pt>
                <c:pt idx="22">
                  <c:v>0.6</c:v>
                </c:pt>
                <c:pt idx="23">
                  <c:v>0.56666666666666599</c:v>
                </c:pt>
                <c:pt idx="24">
                  <c:v>0.83333333333333304</c:v>
                </c:pt>
                <c:pt idx="25">
                  <c:v>0.9</c:v>
                </c:pt>
                <c:pt idx="26">
                  <c:v>0.86666666666666603</c:v>
                </c:pt>
                <c:pt idx="27">
                  <c:v>0.8</c:v>
                </c:pt>
                <c:pt idx="28">
                  <c:v>0.76666666666666605</c:v>
                </c:pt>
                <c:pt idx="29">
                  <c:v>0.73333333333333295</c:v>
                </c:pt>
                <c:pt idx="30">
                  <c:v>0.3</c:v>
                </c:pt>
                <c:pt idx="31">
                  <c:v>0.43333333333333302</c:v>
                </c:pt>
                <c:pt idx="32">
                  <c:v>0.43333333333333302</c:v>
                </c:pt>
                <c:pt idx="33">
                  <c:v>0.36666666666666597</c:v>
                </c:pt>
                <c:pt idx="34">
                  <c:v>0.2</c:v>
                </c:pt>
                <c:pt idx="35">
                  <c:v>0.33333333333333298</c:v>
                </c:pt>
                <c:pt idx="36">
                  <c:v>0.1</c:v>
                </c:pt>
                <c:pt idx="37">
                  <c:v>0.16666666666666599</c:v>
                </c:pt>
                <c:pt idx="38">
                  <c:v>0.233333333333333</c:v>
                </c:pt>
                <c:pt idx="39">
                  <c:v>0.2</c:v>
                </c:pt>
                <c:pt idx="40">
                  <c:v>0.2</c:v>
                </c:pt>
                <c:pt idx="41">
                  <c:v>0.133333333333333</c:v>
                </c:pt>
                <c:pt idx="42">
                  <c:v>0.2</c:v>
                </c:pt>
                <c:pt idx="43">
                  <c:v>0.2</c:v>
                </c:pt>
                <c:pt idx="44">
                  <c:v>0.3</c:v>
                </c:pt>
                <c:pt idx="45">
                  <c:v>0.6</c:v>
                </c:pt>
                <c:pt idx="46">
                  <c:v>0.8</c:v>
                </c:pt>
                <c:pt idx="47">
                  <c:v>0.7</c:v>
                </c:pt>
                <c:pt idx="48">
                  <c:v>0.8</c:v>
                </c:pt>
                <c:pt idx="49">
                  <c:v>0.8</c:v>
                </c:pt>
                <c:pt idx="50">
                  <c:v>0.83333333333333304</c:v>
                </c:pt>
                <c:pt idx="51">
                  <c:v>0.96666666666666601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0.96666666666666601</c:v>
                </c:pt>
                <c:pt idx="56">
                  <c:v>1</c:v>
                </c:pt>
                <c:pt idx="57">
                  <c:v>0.9</c:v>
                </c:pt>
                <c:pt idx="58">
                  <c:v>0.46666666666666601</c:v>
                </c:pt>
                <c:pt idx="59">
                  <c:v>0.43333333333333302</c:v>
                </c:pt>
                <c:pt idx="60">
                  <c:v>0.46666666666666601</c:v>
                </c:pt>
                <c:pt idx="61">
                  <c:v>0.6</c:v>
                </c:pt>
                <c:pt idx="62">
                  <c:v>0.66666666666666596</c:v>
                </c:pt>
                <c:pt idx="63">
                  <c:v>0.7</c:v>
                </c:pt>
                <c:pt idx="64">
                  <c:v>0.6</c:v>
                </c:pt>
                <c:pt idx="65">
                  <c:v>0.63333333333333297</c:v>
                </c:pt>
                <c:pt idx="66">
                  <c:v>0.5</c:v>
                </c:pt>
                <c:pt idx="67">
                  <c:v>0.6</c:v>
                </c:pt>
                <c:pt idx="68">
                  <c:v>0.63333333333333297</c:v>
                </c:pt>
                <c:pt idx="69">
                  <c:v>0.56666666666666599</c:v>
                </c:pt>
                <c:pt idx="70">
                  <c:v>0.93333333333333302</c:v>
                </c:pt>
                <c:pt idx="71">
                  <c:v>0.96666666666666601</c:v>
                </c:pt>
                <c:pt idx="72">
                  <c:v>0.93333333333333302</c:v>
                </c:pt>
                <c:pt idx="73">
                  <c:v>0.93333333333333302</c:v>
                </c:pt>
                <c:pt idx="74">
                  <c:v>0.73333333333333295</c:v>
                </c:pt>
                <c:pt idx="75">
                  <c:v>0.66666666666666596</c:v>
                </c:pt>
                <c:pt idx="76">
                  <c:v>0.5</c:v>
                </c:pt>
                <c:pt idx="77">
                  <c:v>0.5</c:v>
                </c:pt>
                <c:pt idx="78">
                  <c:v>0.73333333333333295</c:v>
                </c:pt>
                <c:pt idx="79">
                  <c:v>0.7</c:v>
                </c:pt>
                <c:pt idx="80">
                  <c:v>0.66666666666666596</c:v>
                </c:pt>
                <c:pt idx="81">
                  <c:v>0.63333333333333297</c:v>
                </c:pt>
                <c:pt idx="82">
                  <c:v>0.43333333333333302</c:v>
                </c:pt>
                <c:pt idx="83">
                  <c:v>0.76666666666666605</c:v>
                </c:pt>
                <c:pt idx="84">
                  <c:v>0.56666666666666599</c:v>
                </c:pt>
                <c:pt idx="85">
                  <c:v>0.73333333333333295</c:v>
                </c:pt>
                <c:pt idx="86">
                  <c:v>0.76666666666666605</c:v>
                </c:pt>
                <c:pt idx="87">
                  <c:v>0.76666666666666605</c:v>
                </c:pt>
                <c:pt idx="88">
                  <c:v>0.9</c:v>
                </c:pt>
                <c:pt idx="89">
                  <c:v>0.93333333333333302</c:v>
                </c:pt>
                <c:pt idx="90">
                  <c:v>0.93333333333333302</c:v>
                </c:pt>
                <c:pt idx="91">
                  <c:v>0.93333333333333302</c:v>
                </c:pt>
                <c:pt idx="92">
                  <c:v>0.93333333333333302</c:v>
                </c:pt>
                <c:pt idx="93">
                  <c:v>1</c:v>
                </c:pt>
                <c:pt idx="94">
                  <c:v>0.9</c:v>
                </c:pt>
                <c:pt idx="95">
                  <c:v>0.6</c:v>
                </c:pt>
                <c:pt idx="96">
                  <c:v>0.4</c:v>
                </c:pt>
                <c:pt idx="97">
                  <c:v>0.5</c:v>
                </c:pt>
                <c:pt idx="98">
                  <c:v>0.46666666666666601</c:v>
                </c:pt>
                <c:pt idx="99">
                  <c:v>0.56666666666666599</c:v>
                </c:pt>
                <c:pt idx="100">
                  <c:v>0.66666666666666596</c:v>
                </c:pt>
                <c:pt idx="101">
                  <c:v>0.7</c:v>
                </c:pt>
                <c:pt idx="102">
                  <c:v>0.83333333333333304</c:v>
                </c:pt>
                <c:pt idx="103">
                  <c:v>0.63333333333333297</c:v>
                </c:pt>
                <c:pt idx="104">
                  <c:v>0.6</c:v>
                </c:pt>
                <c:pt idx="105">
                  <c:v>0.53333333333333299</c:v>
                </c:pt>
                <c:pt idx="106">
                  <c:v>0.266666666666666</c:v>
                </c:pt>
                <c:pt idx="107">
                  <c:v>3.3333333333333298E-2</c:v>
                </c:pt>
                <c:pt idx="108">
                  <c:v>0.16666666666666599</c:v>
                </c:pt>
                <c:pt idx="109">
                  <c:v>0.46666666666666601</c:v>
                </c:pt>
                <c:pt idx="110">
                  <c:v>0.56666666666666599</c:v>
                </c:pt>
                <c:pt idx="111">
                  <c:v>0.46666666666666601</c:v>
                </c:pt>
                <c:pt idx="112">
                  <c:v>0.56666666666666599</c:v>
                </c:pt>
                <c:pt idx="113">
                  <c:v>0.46666666666666601</c:v>
                </c:pt>
                <c:pt idx="114">
                  <c:v>0.7</c:v>
                </c:pt>
                <c:pt idx="115">
                  <c:v>0.46666666666666601</c:v>
                </c:pt>
                <c:pt idx="116">
                  <c:v>0.46666666666666601</c:v>
                </c:pt>
                <c:pt idx="117">
                  <c:v>0.7</c:v>
                </c:pt>
                <c:pt idx="118">
                  <c:v>0.73333333333333295</c:v>
                </c:pt>
                <c:pt idx="119">
                  <c:v>0.16666666666666599</c:v>
                </c:pt>
                <c:pt idx="120">
                  <c:v>0.266666666666666</c:v>
                </c:pt>
                <c:pt idx="121">
                  <c:v>0.36666666666666597</c:v>
                </c:pt>
                <c:pt idx="122">
                  <c:v>0.5</c:v>
                </c:pt>
                <c:pt idx="123">
                  <c:v>0.5</c:v>
                </c:pt>
                <c:pt idx="124">
                  <c:v>0.53333333333333299</c:v>
                </c:pt>
                <c:pt idx="125">
                  <c:v>0.66666666666666596</c:v>
                </c:pt>
                <c:pt idx="126">
                  <c:v>0.8</c:v>
                </c:pt>
                <c:pt idx="127">
                  <c:v>0.53333333333333299</c:v>
                </c:pt>
                <c:pt idx="128">
                  <c:v>0.53333333333333299</c:v>
                </c:pt>
                <c:pt idx="129">
                  <c:v>0.5</c:v>
                </c:pt>
                <c:pt idx="130">
                  <c:v>0.56666666666666599</c:v>
                </c:pt>
                <c:pt idx="131">
                  <c:v>0.9</c:v>
                </c:pt>
                <c:pt idx="132">
                  <c:v>0.73333333333333295</c:v>
                </c:pt>
                <c:pt idx="133">
                  <c:v>0.53333333333333299</c:v>
                </c:pt>
                <c:pt idx="134">
                  <c:v>0.43333333333333302</c:v>
                </c:pt>
                <c:pt idx="135">
                  <c:v>0.3</c:v>
                </c:pt>
                <c:pt idx="136">
                  <c:v>0.46666666666666601</c:v>
                </c:pt>
                <c:pt idx="137">
                  <c:v>0.33333333333333298</c:v>
                </c:pt>
                <c:pt idx="138">
                  <c:v>0.4</c:v>
                </c:pt>
                <c:pt idx="139">
                  <c:v>0.3</c:v>
                </c:pt>
                <c:pt idx="140">
                  <c:v>0.2</c:v>
                </c:pt>
                <c:pt idx="141">
                  <c:v>0.3</c:v>
                </c:pt>
                <c:pt idx="142">
                  <c:v>0.96666666666666601</c:v>
                </c:pt>
                <c:pt idx="143">
                  <c:v>0.86666666666666603</c:v>
                </c:pt>
                <c:pt idx="144">
                  <c:v>0.76666666666666605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0.63333333333333297</c:v>
                </c:pt>
                <c:pt idx="148">
                  <c:v>0.7</c:v>
                </c:pt>
                <c:pt idx="149">
                  <c:v>0.36666666666666597</c:v>
                </c:pt>
                <c:pt idx="150">
                  <c:v>0.53333333333333299</c:v>
                </c:pt>
                <c:pt idx="151">
                  <c:v>0.56666666666666599</c:v>
                </c:pt>
                <c:pt idx="152">
                  <c:v>0.5</c:v>
                </c:pt>
                <c:pt idx="153">
                  <c:v>0.43333333333333302</c:v>
                </c:pt>
                <c:pt idx="154">
                  <c:v>0.66666666666666596</c:v>
                </c:pt>
                <c:pt idx="155">
                  <c:v>0.53333333333333299</c:v>
                </c:pt>
                <c:pt idx="156">
                  <c:v>0.66666666666666596</c:v>
                </c:pt>
                <c:pt idx="157">
                  <c:v>0.56666666666666599</c:v>
                </c:pt>
                <c:pt idx="158">
                  <c:v>0.6</c:v>
                </c:pt>
                <c:pt idx="159">
                  <c:v>0.36666666666666597</c:v>
                </c:pt>
                <c:pt idx="160">
                  <c:v>0.3</c:v>
                </c:pt>
                <c:pt idx="161">
                  <c:v>0.266666666666666</c:v>
                </c:pt>
                <c:pt idx="162">
                  <c:v>0.33333333333333298</c:v>
                </c:pt>
                <c:pt idx="163">
                  <c:v>0.33333333333333298</c:v>
                </c:pt>
                <c:pt idx="164">
                  <c:v>0.36666666666666597</c:v>
                </c:pt>
                <c:pt idx="165">
                  <c:v>0.83333333333333304</c:v>
                </c:pt>
                <c:pt idx="166">
                  <c:v>1</c:v>
                </c:pt>
                <c:pt idx="167">
                  <c:v>0.93333333333333302</c:v>
                </c:pt>
                <c:pt idx="168">
                  <c:v>1</c:v>
                </c:pt>
                <c:pt idx="169">
                  <c:v>0.96666666666666601</c:v>
                </c:pt>
                <c:pt idx="170">
                  <c:v>0.96666666666666601</c:v>
                </c:pt>
                <c:pt idx="171">
                  <c:v>0.86666666666666603</c:v>
                </c:pt>
                <c:pt idx="172">
                  <c:v>0.86666666666666603</c:v>
                </c:pt>
                <c:pt idx="173">
                  <c:v>0.8</c:v>
                </c:pt>
                <c:pt idx="174">
                  <c:v>0.56666666666666599</c:v>
                </c:pt>
                <c:pt idx="175">
                  <c:v>0.9</c:v>
                </c:pt>
                <c:pt idx="176">
                  <c:v>0.83333333333333304</c:v>
                </c:pt>
                <c:pt idx="177">
                  <c:v>0.76666666666666605</c:v>
                </c:pt>
                <c:pt idx="178">
                  <c:v>0.63333333333333297</c:v>
                </c:pt>
                <c:pt idx="179">
                  <c:v>0.83333333333333304</c:v>
                </c:pt>
                <c:pt idx="180">
                  <c:v>0.9</c:v>
                </c:pt>
                <c:pt idx="181">
                  <c:v>0.76666666666666605</c:v>
                </c:pt>
                <c:pt idx="182">
                  <c:v>0.8</c:v>
                </c:pt>
                <c:pt idx="183">
                  <c:v>0.93333333333333302</c:v>
                </c:pt>
                <c:pt idx="184">
                  <c:v>0.83333333333333304</c:v>
                </c:pt>
                <c:pt idx="185">
                  <c:v>0.83333333333333304</c:v>
                </c:pt>
                <c:pt idx="186">
                  <c:v>0.96666666666666601</c:v>
                </c:pt>
                <c:pt idx="187">
                  <c:v>1</c:v>
                </c:pt>
                <c:pt idx="188">
                  <c:v>0.96666666666666601</c:v>
                </c:pt>
                <c:pt idx="189">
                  <c:v>0.93333333333333302</c:v>
                </c:pt>
                <c:pt idx="190">
                  <c:v>0.7</c:v>
                </c:pt>
                <c:pt idx="191">
                  <c:v>0.233333333333333</c:v>
                </c:pt>
                <c:pt idx="192">
                  <c:v>0.3</c:v>
                </c:pt>
                <c:pt idx="193">
                  <c:v>0.2</c:v>
                </c:pt>
                <c:pt idx="194">
                  <c:v>0.133333333333333</c:v>
                </c:pt>
                <c:pt idx="195">
                  <c:v>0.133333333333333</c:v>
                </c:pt>
                <c:pt idx="196">
                  <c:v>0.233333333333333</c:v>
                </c:pt>
                <c:pt idx="197">
                  <c:v>0.43333333333333302</c:v>
                </c:pt>
                <c:pt idx="198">
                  <c:v>0.36666666666666597</c:v>
                </c:pt>
                <c:pt idx="199">
                  <c:v>0.36666666666666597</c:v>
                </c:pt>
                <c:pt idx="200">
                  <c:v>0.266666666666666</c:v>
                </c:pt>
                <c:pt idx="201">
                  <c:v>0.1</c:v>
                </c:pt>
                <c:pt idx="202">
                  <c:v>6.6666666666666596E-2</c:v>
                </c:pt>
                <c:pt idx="203">
                  <c:v>0.3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0.6</c:v>
                </c:pt>
                <c:pt idx="208">
                  <c:v>0.36666666666666597</c:v>
                </c:pt>
                <c:pt idx="209">
                  <c:v>0.3</c:v>
                </c:pt>
                <c:pt idx="210">
                  <c:v>0.133333333333333</c:v>
                </c:pt>
                <c:pt idx="211">
                  <c:v>0.16666666666666599</c:v>
                </c:pt>
                <c:pt idx="212">
                  <c:v>0.1</c:v>
                </c:pt>
                <c:pt idx="213">
                  <c:v>6.6666666666666596E-2</c:v>
                </c:pt>
                <c:pt idx="214">
                  <c:v>0.36666666666666597</c:v>
                </c:pt>
                <c:pt idx="215">
                  <c:v>0.4</c:v>
                </c:pt>
                <c:pt idx="216">
                  <c:v>0.43333333333333302</c:v>
                </c:pt>
                <c:pt idx="217">
                  <c:v>0.43333333333333302</c:v>
                </c:pt>
                <c:pt idx="218">
                  <c:v>0.4</c:v>
                </c:pt>
                <c:pt idx="219">
                  <c:v>0.43333333333333302</c:v>
                </c:pt>
                <c:pt idx="220">
                  <c:v>0.43333333333333302</c:v>
                </c:pt>
                <c:pt idx="221">
                  <c:v>0.4</c:v>
                </c:pt>
                <c:pt idx="222">
                  <c:v>0.66666666666666596</c:v>
                </c:pt>
                <c:pt idx="223">
                  <c:v>0.73333333333333295</c:v>
                </c:pt>
                <c:pt idx="224">
                  <c:v>0.76666666666666605</c:v>
                </c:pt>
                <c:pt idx="225">
                  <c:v>0.86666666666666603</c:v>
                </c:pt>
                <c:pt idx="226">
                  <c:v>0.53333333333333299</c:v>
                </c:pt>
                <c:pt idx="227">
                  <c:v>0.66666666666666596</c:v>
                </c:pt>
                <c:pt idx="228">
                  <c:v>0.63333333333333297</c:v>
                </c:pt>
                <c:pt idx="229">
                  <c:v>0.66666666666666596</c:v>
                </c:pt>
                <c:pt idx="230">
                  <c:v>0.63333333333333297</c:v>
                </c:pt>
                <c:pt idx="231">
                  <c:v>0.73333333333333295</c:v>
                </c:pt>
                <c:pt idx="232">
                  <c:v>0.73333333333333295</c:v>
                </c:pt>
                <c:pt idx="233">
                  <c:v>0.76666666666666605</c:v>
                </c:pt>
                <c:pt idx="234">
                  <c:v>0.46666666666666601</c:v>
                </c:pt>
                <c:pt idx="235">
                  <c:v>0.66666666666666596</c:v>
                </c:pt>
                <c:pt idx="236">
                  <c:v>0.56666666666666599</c:v>
                </c:pt>
                <c:pt idx="237">
                  <c:v>0.46666666666666601</c:v>
                </c:pt>
                <c:pt idx="238">
                  <c:v>0.76666666666666605</c:v>
                </c:pt>
                <c:pt idx="239">
                  <c:v>1</c:v>
                </c:pt>
                <c:pt idx="240">
                  <c:v>0.96666666666666601</c:v>
                </c:pt>
                <c:pt idx="241">
                  <c:v>0.86666666666666603</c:v>
                </c:pt>
                <c:pt idx="242">
                  <c:v>0.9</c:v>
                </c:pt>
                <c:pt idx="243">
                  <c:v>0.9</c:v>
                </c:pt>
                <c:pt idx="244">
                  <c:v>0.93333333333333302</c:v>
                </c:pt>
                <c:pt idx="245">
                  <c:v>0.9</c:v>
                </c:pt>
                <c:pt idx="246">
                  <c:v>0.6</c:v>
                </c:pt>
                <c:pt idx="247">
                  <c:v>0.8</c:v>
                </c:pt>
                <c:pt idx="248">
                  <c:v>0.9</c:v>
                </c:pt>
                <c:pt idx="249">
                  <c:v>0.96666666666666601</c:v>
                </c:pt>
                <c:pt idx="250">
                  <c:v>0.86666666666666603</c:v>
                </c:pt>
                <c:pt idx="251">
                  <c:v>0.46666666666666601</c:v>
                </c:pt>
                <c:pt idx="252">
                  <c:v>0.33333333333333298</c:v>
                </c:pt>
                <c:pt idx="253">
                  <c:v>0.266666666666666</c:v>
                </c:pt>
                <c:pt idx="254">
                  <c:v>0.1</c:v>
                </c:pt>
                <c:pt idx="255">
                  <c:v>0.16666666666666599</c:v>
                </c:pt>
                <c:pt idx="256">
                  <c:v>0.16666666666666599</c:v>
                </c:pt>
                <c:pt idx="257">
                  <c:v>0.56666666666666599</c:v>
                </c:pt>
                <c:pt idx="258">
                  <c:v>0.43333333333333302</c:v>
                </c:pt>
                <c:pt idx="259">
                  <c:v>0.4</c:v>
                </c:pt>
                <c:pt idx="260">
                  <c:v>0.4</c:v>
                </c:pt>
                <c:pt idx="261">
                  <c:v>0.33333333333333298</c:v>
                </c:pt>
                <c:pt idx="262">
                  <c:v>0.233333333333333</c:v>
                </c:pt>
                <c:pt idx="263">
                  <c:v>0.73333333333333295</c:v>
                </c:pt>
                <c:pt idx="264">
                  <c:v>0.53333333333333299</c:v>
                </c:pt>
                <c:pt idx="265">
                  <c:v>0.33333333333333298</c:v>
                </c:pt>
                <c:pt idx="266">
                  <c:v>0.16666666666666599</c:v>
                </c:pt>
                <c:pt idx="267">
                  <c:v>6.6666666666666596E-2</c:v>
                </c:pt>
                <c:pt idx="268">
                  <c:v>0.133333333333333</c:v>
                </c:pt>
                <c:pt idx="269">
                  <c:v>0.16666666666666599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0.133333333333333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0.133333333333333</c:v>
                </c:pt>
                <c:pt idx="278">
                  <c:v>6.6666666666666596E-2</c:v>
                </c:pt>
                <c:pt idx="279">
                  <c:v>0.1</c:v>
                </c:pt>
                <c:pt idx="280">
                  <c:v>0.1</c:v>
                </c:pt>
                <c:pt idx="281">
                  <c:v>6.6666666666666596E-2</c:v>
                </c:pt>
                <c:pt idx="282">
                  <c:v>0.16666666666666599</c:v>
                </c:pt>
                <c:pt idx="283">
                  <c:v>0.1</c:v>
                </c:pt>
                <c:pt idx="284">
                  <c:v>6.6666666666666596E-2</c:v>
                </c:pt>
                <c:pt idx="285">
                  <c:v>3.3333333333333298E-2</c:v>
                </c:pt>
                <c:pt idx="286">
                  <c:v>3.3333333333333298E-2</c:v>
                </c:pt>
                <c:pt idx="287">
                  <c:v>0.1</c:v>
                </c:pt>
                <c:pt idx="288">
                  <c:v>0.133333333333333</c:v>
                </c:pt>
                <c:pt idx="289">
                  <c:v>6.6666666666666596E-2</c:v>
                </c:pt>
                <c:pt idx="290">
                  <c:v>3.3333333333333298E-2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6.6666666666666596E-2</c:v>
                </c:pt>
                <c:pt idx="296">
                  <c:v>0.133333333333333</c:v>
                </c:pt>
                <c:pt idx="297">
                  <c:v>0.16666666666666599</c:v>
                </c:pt>
                <c:pt idx="298">
                  <c:v>0.4</c:v>
                </c:pt>
                <c:pt idx="299">
                  <c:v>0.133333333333333</c:v>
                </c:pt>
                <c:pt idx="300">
                  <c:v>0.36666666666666597</c:v>
                </c:pt>
                <c:pt idx="301">
                  <c:v>0.4</c:v>
                </c:pt>
                <c:pt idx="302">
                  <c:v>0.36666666666666597</c:v>
                </c:pt>
                <c:pt idx="303">
                  <c:v>0.266666666666666</c:v>
                </c:pt>
                <c:pt idx="304">
                  <c:v>0.4</c:v>
                </c:pt>
                <c:pt idx="305">
                  <c:v>0.2</c:v>
                </c:pt>
                <c:pt idx="306">
                  <c:v>0.266666666666666</c:v>
                </c:pt>
                <c:pt idx="307">
                  <c:v>0.266666666666666</c:v>
                </c:pt>
                <c:pt idx="308">
                  <c:v>0.33333333333333298</c:v>
                </c:pt>
                <c:pt idx="309">
                  <c:v>0.266666666666666</c:v>
                </c:pt>
                <c:pt idx="310">
                  <c:v>0.16666666666666599</c:v>
                </c:pt>
                <c:pt idx="311">
                  <c:v>0.266666666666666</c:v>
                </c:pt>
                <c:pt idx="312">
                  <c:v>0.86666666666666603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0.96666666666666601</c:v>
                </c:pt>
                <c:pt idx="317">
                  <c:v>0.96666666666666601</c:v>
                </c:pt>
                <c:pt idx="318">
                  <c:v>0.76666666666666605</c:v>
                </c:pt>
                <c:pt idx="319">
                  <c:v>0.83333333333333304</c:v>
                </c:pt>
                <c:pt idx="320">
                  <c:v>0.8</c:v>
                </c:pt>
                <c:pt idx="321">
                  <c:v>0.73333333333333295</c:v>
                </c:pt>
                <c:pt idx="322">
                  <c:v>0.83333333333333304</c:v>
                </c:pt>
                <c:pt idx="323">
                  <c:v>0.5</c:v>
                </c:pt>
                <c:pt idx="324">
                  <c:v>0.233333333333333</c:v>
                </c:pt>
                <c:pt idx="325">
                  <c:v>0.1</c:v>
                </c:pt>
                <c:pt idx="326">
                  <c:v>0.2</c:v>
                </c:pt>
                <c:pt idx="327">
                  <c:v>0.233333333333333</c:v>
                </c:pt>
                <c:pt idx="328">
                  <c:v>0.266666666666666</c:v>
                </c:pt>
                <c:pt idx="329">
                  <c:v>0.53333333333333299</c:v>
                </c:pt>
                <c:pt idx="330">
                  <c:v>0.9</c:v>
                </c:pt>
                <c:pt idx="331">
                  <c:v>0.76666666666666605</c:v>
                </c:pt>
                <c:pt idx="332">
                  <c:v>0.73333333333333295</c:v>
                </c:pt>
                <c:pt idx="333">
                  <c:v>0.66666666666666596</c:v>
                </c:pt>
                <c:pt idx="334">
                  <c:v>0.3</c:v>
                </c:pt>
                <c:pt idx="335">
                  <c:v>0.63333333333333297</c:v>
                </c:pt>
                <c:pt idx="336">
                  <c:v>0.6</c:v>
                </c:pt>
                <c:pt idx="337">
                  <c:v>0.83333333333333304</c:v>
                </c:pt>
                <c:pt idx="338">
                  <c:v>0.93333333333333302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0.86666666666666603</c:v>
                </c:pt>
                <c:pt idx="342">
                  <c:v>0.86666666666666603</c:v>
                </c:pt>
                <c:pt idx="343">
                  <c:v>0.86666666666666603</c:v>
                </c:pt>
                <c:pt idx="344">
                  <c:v>0.86666666666666603</c:v>
                </c:pt>
                <c:pt idx="345">
                  <c:v>0.8</c:v>
                </c:pt>
                <c:pt idx="346">
                  <c:v>0.5</c:v>
                </c:pt>
                <c:pt idx="347">
                  <c:v>0.8</c:v>
                </c:pt>
                <c:pt idx="348">
                  <c:v>0.5</c:v>
                </c:pt>
                <c:pt idx="349">
                  <c:v>0.3</c:v>
                </c:pt>
                <c:pt idx="350">
                  <c:v>0.266666666666666</c:v>
                </c:pt>
                <c:pt idx="351">
                  <c:v>0.4</c:v>
                </c:pt>
                <c:pt idx="352">
                  <c:v>0.33333333333333298</c:v>
                </c:pt>
                <c:pt idx="353">
                  <c:v>0.6</c:v>
                </c:pt>
                <c:pt idx="354">
                  <c:v>0.63333333333333297</c:v>
                </c:pt>
                <c:pt idx="355">
                  <c:v>0.5</c:v>
                </c:pt>
                <c:pt idx="356">
                  <c:v>0.7</c:v>
                </c:pt>
                <c:pt idx="357">
                  <c:v>0.4</c:v>
                </c:pt>
                <c:pt idx="358">
                  <c:v>0.1</c:v>
                </c:pt>
                <c:pt idx="359">
                  <c:v>6.6666666666666596E-2</c:v>
                </c:pt>
                <c:pt idx="360">
                  <c:v>0.133333333333333</c:v>
                </c:pt>
                <c:pt idx="361">
                  <c:v>0.266666666666666</c:v>
                </c:pt>
                <c:pt idx="362">
                  <c:v>0.2</c:v>
                </c:pt>
                <c:pt idx="363">
                  <c:v>0.133333333333333</c:v>
                </c:pt>
                <c:pt idx="364">
                  <c:v>0.1</c:v>
                </c:pt>
                <c:pt idx="365">
                  <c:v>0.2</c:v>
                </c:pt>
                <c:pt idx="366">
                  <c:v>0.1</c:v>
                </c:pt>
                <c:pt idx="367">
                  <c:v>0.1</c:v>
                </c:pt>
                <c:pt idx="368">
                  <c:v>0.133333333333333</c:v>
                </c:pt>
                <c:pt idx="369">
                  <c:v>0.33333333333333298</c:v>
                </c:pt>
                <c:pt idx="370">
                  <c:v>0.133333333333333</c:v>
                </c:pt>
                <c:pt idx="371">
                  <c:v>0.6</c:v>
                </c:pt>
                <c:pt idx="372">
                  <c:v>0.73333333333333295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3.3333333333333298E-2</c:v>
                </c:pt>
                <c:pt idx="376">
                  <c:v>0.1</c:v>
                </c:pt>
                <c:pt idx="377">
                  <c:v>0.133333333333333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0.33333333333333298</c:v>
                </c:pt>
                <c:pt idx="381">
                  <c:v>0.33333333333333298</c:v>
                </c:pt>
                <c:pt idx="382">
                  <c:v>0.73333333333333295</c:v>
                </c:pt>
                <c:pt idx="383">
                  <c:v>0.83333333333333304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0.96666666666666601</c:v>
                </c:pt>
                <c:pt idx="390">
                  <c:v>0.4</c:v>
                </c:pt>
                <c:pt idx="391">
                  <c:v>0.93333333333333302</c:v>
                </c:pt>
                <c:pt idx="392">
                  <c:v>0.96666666666666601</c:v>
                </c:pt>
                <c:pt idx="393">
                  <c:v>0.96666666666666601</c:v>
                </c:pt>
                <c:pt idx="394">
                  <c:v>0.83333333333333304</c:v>
                </c:pt>
                <c:pt idx="395">
                  <c:v>0.36666666666666597</c:v>
                </c:pt>
                <c:pt idx="396">
                  <c:v>0.33333333333333298</c:v>
                </c:pt>
                <c:pt idx="397">
                  <c:v>0.43333333333333302</c:v>
                </c:pt>
                <c:pt idx="39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7-4F10-973F-DA302946A416}"/>
            </c:ext>
          </c:extLst>
        </c:ser>
        <c:ser>
          <c:idx val="2"/>
          <c:order val="2"/>
          <c:tx>
            <c:strRef>
              <c:f>'indicators-monthly'!$E$1</c:f>
              <c:strCache>
                <c:ptCount val="1"/>
                <c:pt idx="0">
                  <c:v>SWDI-delta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'indicators-monthly'!$E$2:$E$400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0.133333333333333</c:v>
                </c:pt>
                <c:pt idx="5">
                  <c:v>0.1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0.133333333333333</c:v>
                </c:pt>
                <c:pt idx="10">
                  <c:v>0.16666666666666599</c:v>
                </c:pt>
                <c:pt idx="11">
                  <c:v>0.133333333333333</c:v>
                </c:pt>
                <c:pt idx="12">
                  <c:v>0.1</c:v>
                </c:pt>
                <c:pt idx="13">
                  <c:v>0.133333333333333</c:v>
                </c:pt>
                <c:pt idx="14">
                  <c:v>0.133333333333333</c:v>
                </c:pt>
                <c:pt idx="15">
                  <c:v>0.133333333333333</c:v>
                </c:pt>
                <c:pt idx="16">
                  <c:v>0.1</c:v>
                </c:pt>
                <c:pt idx="17">
                  <c:v>0.133333333333333</c:v>
                </c:pt>
                <c:pt idx="18">
                  <c:v>0.1</c:v>
                </c:pt>
                <c:pt idx="19">
                  <c:v>0.1</c:v>
                </c:pt>
                <c:pt idx="20">
                  <c:v>6.6666666666666596E-2</c:v>
                </c:pt>
                <c:pt idx="21">
                  <c:v>6.6666666666666596E-2</c:v>
                </c:pt>
                <c:pt idx="22">
                  <c:v>3.3333333333333298E-2</c:v>
                </c:pt>
                <c:pt idx="23">
                  <c:v>0.1</c:v>
                </c:pt>
                <c:pt idx="24">
                  <c:v>0.266666666666666</c:v>
                </c:pt>
                <c:pt idx="25">
                  <c:v>0.6</c:v>
                </c:pt>
                <c:pt idx="26">
                  <c:v>0.63333333333333297</c:v>
                </c:pt>
                <c:pt idx="27">
                  <c:v>0.73333333333333295</c:v>
                </c:pt>
                <c:pt idx="28">
                  <c:v>0.63333333333333297</c:v>
                </c:pt>
                <c:pt idx="29">
                  <c:v>0.63333333333333297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0.66666666666666596</c:v>
                </c:pt>
                <c:pt idx="35">
                  <c:v>0.63333333333333297</c:v>
                </c:pt>
                <c:pt idx="36">
                  <c:v>0.36666666666666597</c:v>
                </c:pt>
                <c:pt idx="37">
                  <c:v>0.266666666666666</c:v>
                </c:pt>
                <c:pt idx="38">
                  <c:v>0.33333333333333298</c:v>
                </c:pt>
                <c:pt idx="39">
                  <c:v>0.16666666666666599</c:v>
                </c:pt>
                <c:pt idx="40">
                  <c:v>0.233333333333333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0.233333333333333</c:v>
                </c:pt>
                <c:pt idx="47">
                  <c:v>0.33333333333333298</c:v>
                </c:pt>
                <c:pt idx="48">
                  <c:v>0.5</c:v>
                </c:pt>
                <c:pt idx="49">
                  <c:v>0.9</c:v>
                </c:pt>
                <c:pt idx="50">
                  <c:v>0.86666666666666603</c:v>
                </c:pt>
                <c:pt idx="51">
                  <c:v>0.93333333333333302</c:v>
                </c:pt>
                <c:pt idx="52">
                  <c:v>1</c:v>
                </c:pt>
                <c:pt idx="53">
                  <c:v>0.96666666666666601</c:v>
                </c:pt>
                <c:pt idx="54">
                  <c:v>0.96666666666666601</c:v>
                </c:pt>
                <c:pt idx="55">
                  <c:v>0.93333333333333302</c:v>
                </c:pt>
                <c:pt idx="56">
                  <c:v>0.93333333333333302</c:v>
                </c:pt>
                <c:pt idx="57">
                  <c:v>0.93333333333333302</c:v>
                </c:pt>
                <c:pt idx="58">
                  <c:v>0.93333333333333302</c:v>
                </c:pt>
                <c:pt idx="59">
                  <c:v>0.8</c:v>
                </c:pt>
                <c:pt idx="60">
                  <c:v>0.7</c:v>
                </c:pt>
                <c:pt idx="61">
                  <c:v>0.73333333333333295</c:v>
                </c:pt>
                <c:pt idx="62">
                  <c:v>0.76666666666666605</c:v>
                </c:pt>
                <c:pt idx="63">
                  <c:v>0.7</c:v>
                </c:pt>
                <c:pt idx="64">
                  <c:v>0.66666666666666596</c:v>
                </c:pt>
                <c:pt idx="65">
                  <c:v>0.76666666666666605</c:v>
                </c:pt>
                <c:pt idx="66">
                  <c:v>0.76666666666666605</c:v>
                </c:pt>
                <c:pt idx="67">
                  <c:v>0.76666666666666605</c:v>
                </c:pt>
                <c:pt idx="68">
                  <c:v>0.76666666666666605</c:v>
                </c:pt>
                <c:pt idx="69">
                  <c:v>0.76666666666666605</c:v>
                </c:pt>
                <c:pt idx="70">
                  <c:v>0.83333333333333304</c:v>
                </c:pt>
                <c:pt idx="71">
                  <c:v>0.96666666666666601</c:v>
                </c:pt>
                <c:pt idx="72">
                  <c:v>1</c:v>
                </c:pt>
                <c:pt idx="73">
                  <c:v>1</c:v>
                </c:pt>
                <c:pt idx="74">
                  <c:v>0.7</c:v>
                </c:pt>
                <c:pt idx="75">
                  <c:v>0.6</c:v>
                </c:pt>
                <c:pt idx="76">
                  <c:v>0.5</c:v>
                </c:pt>
                <c:pt idx="77">
                  <c:v>0.5</c:v>
                </c:pt>
                <c:pt idx="78">
                  <c:v>0.53333333333333299</c:v>
                </c:pt>
                <c:pt idx="79">
                  <c:v>0.53333333333333299</c:v>
                </c:pt>
                <c:pt idx="80">
                  <c:v>0.53333333333333299</c:v>
                </c:pt>
                <c:pt idx="81">
                  <c:v>0.53333333333333299</c:v>
                </c:pt>
                <c:pt idx="82">
                  <c:v>0.56666666666666599</c:v>
                </c:pt>
                <c:pt idx="83">
                  <c:v>0.56666666666666599</c:v>
                </c:pt>
                <c:pt idx="84">
                  <c:v>0.66666666666666596</c:v>
                </c:pt>
                <c:pt idx="85">
                  <c:v>0.93333333333333302</c:v>
                </c:pt>
                <c:pt idx="86">
                  <c:v>0.93333333333333302</c:v>
                </c:pt>
                <c:pt idx="87">
                  <c:v>0.86666666666666603</c:v>
                </c:pt>
                <c:pt idx="88">
                  <c:v>0.96666666666666601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</c:v>
                </c:pt>
                <c:pt idx="97">
                  <c:v>0.86666666666666603</c:v>
                </c:pt>
                <c:pt idx="98">
                  <c:v>0.8</c:v>
                </c:pt>
                <c:pt idx="99">
                  <c:v>0.76666666666666605</c:v>
                </c:pt>
                <c:pt idx="100">
                  <c:v>0.76666666666666605</c:v>
                </c:pt>
                <c:pt idx="101">
                  <c:v>0.73333333333333295</c:v>
                </c:pt>
                <c:pt idx="102">
                  <c:v>0.73333333333333295</c:v>
                </c:pt>
                <c:pt idx="103">
                  <c:v>0.73333333333333295</c:v>
                </c:pt>
                <c:pt idx="104">
                  <c:v>0.73333333333333295</c:v>
                </c:pt>
                <c:pt idx="105">
                  <c:v>0.73333333333333295</c:v>
                </c:pt>
                <c:pt idx="106">
                  <c:v>0.73333333333333295</c:v>
                </c:pt>
                <c:pt idx="107">
                  <c:v>0.66666666666666596</c:v>
                </c:pt>
                <c:pt idx="108">
                  <c:v>0.43333333333333302</c:v>
                </c:pt>
                <c:pt idx="109">
                  <c:v>0.63333333333333297</c:v>
                </c:pt>
                <c:pt idx="110">
                  <c:v>0.73333333333333295</c:v>
                </c:pt>
                <c:pt idx="111">
                  <c:v>0.63333333333333297</c:v>
                </c:pt>
                <c:pt idx="112">
                  <c:v>0.6</c:v>
                </c:pt>
                <c:pt idx="113">
                  <c:v>0.7</c:v>
                </c:pt>
                <c:pt idx="114">
                  <c:v>0.63333333333333297</c:v>
                </c:pt>
                <c:pt idx="115">
                  <c:v>0.6</c:v>
                </c:pt>
                <c:pt idx="116">
                  <c:v>0.6</c:v>
                </c:pt>
                <c:pt idx="117">
                  <c:v>0.66666666666666596</c:v>
                </c:pt>
                <c:pt idx="118">
                  <c:v>0.7</c:v>
                </c:pt>
                <c:pt idx="119">
                  <c:v>0.6</c:v>
                </c:pt>
                <c:pt idx="120">
                  <c:v>0.4</c:v>
                </c:pt>
                <c:pt idx="121">
                  <c:v>0.3</c:v>
                </c:pt>
                <c:pt idx="122">
                  <c:v>0.43333333333333302</c:v>
                </c:pt>
                <c:pt idx="123">
                  <c:v>0.43333333333333302</c:v>
                </c:pt>
                <c:pt idx="124">
                  <c:v>0.36666666666666597</c:v>
                </c:pt>
                <c:pt idx="125">
                  <c:v>0.36666666666666597</c:v>
                </c:pt>
                <c:pt idx="126">
                  <c:v>0.33333333333333298</c:v>
                </c:pt>
                <c:pt idx="127">
                  <c:v>0.36666666666666597</c:v>
                </c:pt>
                <c:pt idx="128">
                  <c:v>0.36666666666666597</c:v>
                </c:pt>
                <c:pt idx="129">
                  <c:v>0.36666666666666597</c:v>
                </c:pt>
                <c:pt idx="130">
                  <c:v>0.33333333333333298</c:v>
                </c:pt>
                <c:pt idx="131">
                  <c:v>0.53333333333333299</c:v>
                </c:pt>
                <c:pt idx="132">
                  <c:v>0.56666666666666599</c:v>
                </c:pt>
                <c:pt idx="133">
                  <c:v>0.56666666666666599</c:v>
                </c:pt>
                <c:pt idx="134">
                  <c:v>0.56666666666666599</c:v>
                </c:pt>
                <c:pt idx="135">
                  <c:v>0.46666666666666601</c:v>
                </c:pt>
                <c:pt idx="136">
                  <c:v>0.46666666666666601</c:v>
                </c:pt>
                <c:pt idx="137">
                  <c:v>0.46666666666666601</c:v>
                </c:pt>
                <c:pt idx="138">
                  <c:v>0.43333333333333302</c:v>
                </c:pt>
                <c:pt idx="139">
                  <c:v>0.43333333333333302</c:v>
                </c:pt>
                <c:pt idx="140">
                  <c:v>0.43333333333333302</c:v>
                </c:pt>
                <c:pt idx="141">
                  <c:v>0.4</c:v>
                </c:pt>
                <c:pt idx="142">
                  <c:v>0.4</c:v>
                </c:pt>
                <c:pt idx="143">
                  <c:v>0.36666666666666597</c:v>
                </c:pt>
                <c:pt idx="144">
                  <c:v>0.6</c:v>
                </c:pt>
                <c:pt idx="145">
                  <c:v>0.5</c:v>
                </c:pt>
                <c:pt idx="146">
                  <c:v>0.4</c:v>
                </c:pt>
                <c:pt idx="147">
                  <c:v>0.53333333333333299</c:v>
                </c:pt>
                <c:pt idx="148">
                  <c:v>0.73333333333333295</c:v>
                </c:pt>
                <c:pt idx="149">
                  <c:v>0.66666666666666596</c:v>
                </c:pt>
                <c:pt idx="150">
                  <c:v>0.66666666666666596</c:v>
                </c:pt>
                <c:pt idx="151">
                  <c:v>0.63333333333333297</c:v>
                </c:pt>
                <c:pt idx="152">
                  <c:v>0.66666666666666596</c:v>
                </c:pt>
                <c:pt idx="153">
                  <c:v>0.63333333333333297</c:v>
                </c:pt>
                <c:pt idx="154">
                  <c:v>0.6</c:v>
                </c:pt>
                <c:pt idx="155">
                  <c:v>0.7</c:v>
                </c:pt>
                <c:pt idx="156">
                  <c:v>0.86666666666666603</c:v>
                </c:pt>
                <c:pt idx="157">
                  <c:v>0.66666666666666596</c:v>
                </c:pt>
                <c:pt idx="158">
                  <c:v>0.6</c:v>
                </c:pt>
                <c:pt idx="159">
                  <c:v>0.56666666666666599</c:v>
                </c:pt>
                <c:pt idx="160">
                  <c:v>0.43333333333333302</c:v>
                </c:pt>
                <c:pt idx="161">
                  <c:v>0.43333333333333302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0.43333333333333302</c:v>
                </c:pt>
                <c:pt idx="166">
                  <c:v>0.5</c:v>
                </c:pt>
                <c:pt idx="167">
                  <c:v>0.46666666666666601</c:v>
                </c:pt>
                <c:pt idx="168">
                  <c:v>0.76666666666666605</c:v>
                </c:pt>
                <c:pt idx="169">
                  <c:v>0.76666666666666605</c:v>
                </c:pt>
                <c:pt idx="170">
                  <c:v>0.66666666666666596</c:v>
                </c:pt>
                <c:pt idx="171">
                  <c:v>0.8</c:v>
                </c:pt>
                <c:pt idx="172">
                  <c:v>0.83333333333333304</c:v>
                </c:pt>
                <c:pt idx="173">
                  <c:v>0.83333333333333304</c:v>
                </c:pt>
                <c:pt idx="174">
                  <c:v>0.83333333333333304</c:v>
                </c:pt>
                <c:pt idx="175">
                  <c:v>0.8</c:v>
                </c:pt>
                <c:pt idx="176">
                  <c:v>0.8</c:v>
                </c:pt>
                <c:pt idx="177">
                  <c:v>0.86666666666666603</c:v>
                </c:pt>
                <c:pt idx="178">
                  <c:v>0.86666666666666603</c:v>
                </c:pt>
                <c:pt idx="179">
                  <c:v>0.9</c:v>
                </c:pt>
                <c:pt idx="180">
                  <c:v>0.96666666666666601</c:v>
                </c:pt>
                <c:pt idx="181">
                  <c:v>0.83333333333333304</c:v>
                </c:pt>
                <c:pt idx="182">
                  <c:v>0.83333333333333304</c:v>
                </c:pt>
                <c:pt idx="183">
                  <c:v>0.96666666666666601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0.86666666666666603</c:v>
                </c:pt>
                <c:pt idx="188">
                  <c:v>0.86666666666666603</c:v>
                </c:pt>
                <c:pt idx="189">
                  <c:v>0.9</c:v>
                </c:pt>
                <c:pt idx="190">
                  <c:v>0.9</c:v>
                </c:pt>
                <c:pt idx="191">
                  <c:v>0.93333333333333302</c:v>
                </c:pt>
                <c:pt idx="192">
                  <c:v>0.73333333333333295</c:v>
                </c:pt>
                <c:pt idx="193">
                  <c:v>0.46666666666666601</c:v>
                </c:pt>
                <c:pt idx="194">
                  <c:v>0.53333333333333299</c:v>
                </c:pt>
                <c:pt idx="195">
                  <c:v>0.36666666666666597</c:v>
                </c:pt>
                <c:pt idx="196">
                  <c:v>0.4</c:v>
                </c:pt>
                <c:pt idx="197">
                  <c:v>0.33333333333333298</c:v>
                </c:pt>
                <c:pt idx="198">
                  <c:v>0.3</c:v>
                </c:pt>
                <c:pt idx="199">
                  <c:v>0.266666666666666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0.266666666666666</c:v>
                </c:pt>
                <c:pt idx="204">
                  <c:v>0.3</c:v>
                </c:pt>
                <c:pt idx="205">
                  <c:v>0.43333333333333302</c:v>
                </c:pt>
                <c:pt idx="206">
                  <c:v>0.46666666666666601</c:v>
                </c:pt>
                <c:pt idx="207">
                  <c:v>0.33333333333333298</c:v>
                </c:pt>
                <c:pt idx="208">
                  <c:v>0.16666666666666599</c:v>
                </c:pt>
                <c:pt idx="209">
                  <c:v>0.16666666666666599</c:v>
                </c:pt>
                <c:pt idx="210">
                  <c:v>0.16666666666666599</c:v>
                </c:pt>
                <c:pt idx="211">
                  <c:v>0.16666666666666599</c:v>
                </c:pt>
                <c:pt idx="212">
                  <c:v>0.16666666666666599</c:v>
                </c:pt>
                <c:pt idx="213">
                  <c:v>0.16666666666666599</c:v>
                </c:pt>
                <c:pt idx="214">
                  <c:v>0.133333333333333</c:v>
                </c:pt>
                <c:pt idx="215">
                  <c:v>0.16666666666666599</c:v>
                </c:pt>
                <c:pt idx="216">
                  <c:v>0.16666666666666599</c:v>
                </c:pt>
                <c:pt idx="217">
                  <c:v>0.16666666666666599</c:v>
                </c:pt>
                <c:pt idx="218">
                  <c:v>0.16666666666666599</c:v>
                </c:pt>
                <c:pt idx="219">
                  <c:v>0.233333333333333</c:v>
                </c:pt>
                <c:pt idx="220">
                  <c:v>0.2</c:v>
                </c:pt>
                <c:pt idx="221">
                  <c:v>0.233333333333333</c:v>
                </c:pt>
                <c:pt idx="222">
                  <c:v>0.266666666666666</c:v>
                </c:pt>
                <c:pt idx="223">
                  <c:v>0.3</c:v>
                </c:pt>
                <c:pt idx="224">
                  <c:v>0.266666666666666</c:v>
                </c:pt>
                <c:pt idx="225">
                  <c:v>0.266666666666666</c:v>
                </c:pt>
                <c:pt idx="226">
                  <c:v>0.266666666666666</c:v>
                </c:pt>
                <c:pt idx="227">
                  <c:v>0.233333333333333</c:v>
                </c:pt>
                <c:pt idx="228">
                  <c:v>0.233333333333333</c:v>
                </c:pt>
                <c:pt idx="229">
                  <c:v>0.33333333333333298</c:v>
                </c:pt>
                <c:pt idx="230">
                  <c:v>0.5</c:v>
                </c:pt>
                <c:pt idx="231">
                  <c:v>0.66666666666666596</c:v>
                </c:pt>
                <c:pt idx="232">
                  <c:v>0.7</c:v>
                </c:pt>
                <c:pt idx="233">
                  <c:v>0.53333333333333299</c:v>
                </c:pt>
                <c:pt idx="234">
                  <c:v>0.6</c:v>
                </c:pt>
                <c:pt idx="235">
                  <c:v>0.66666666666666596</c:v>
                </c:pt>
                <c:pt idx="236">
                  <c:v>0.63333333333333297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0.83333333333333304</c:v>
                </c:pt>
                <c:pt idx="240">
                  <c:v>0.93333333333333302</c:v>
                </c:pt>
                <c:pt idx="241">
                  <c:v>0.8</c:v>
                </c:pt>
                <c:pt idx="242">
                  <c:v>0.9</c:v>
                </c:pt>
                <c:pt idx="243">
                  <c:v>1</c:v>
                </c:pt>
                <c:pt idx="244">
                  <c:v>0.93333333333333302</c:v>
                </c:pt>
                <c:pt idx="245">
                  <c:v>0.93333333333333302</c:v>
                </c:pt>
                <c:pt idx="246">
                  <c:v>0.93333333333333302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0.86666666666666603</c:v>
                </c:pt>
                <c:pt idx="252">
                  <c:v>0.53333333333333299</c:v>
                </c:pt>
                <c:pt idx="253">
                  <c:v>0.36666666666666597</c:v>
                </c:pt>
                <c:pt idx="254">
                  <c:v>0.3</c:v>
                </c:pt>
                <c:pt idx="255">
                  <c:v>0.5</c:v>
                </c:pt>
                <c:pt idx="256">
                  <c:v>0.56666666666666599</c:v>
                </c:pt>
                <c:pt idx="257">
                  <c:v>0.6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0.46666666666666601</c:v>
                </c:pt>
                <c:pt idx="263">
                  <c:v>0.5</c:v>
                </c:pt>
                <c:pt idx="264">
                  <c:v>0.8</c:v>
                </c:pt>
                <c:pt idx="265">
                  <c:v>0.53333333333333299</c:v>
                </c:pt>
                <c:pt idx="266">
                  <c:v>0.36666666666666597</c:v>
                </c:pt>
                <c:pt idx="267">
                  <c:v>0.2</c:v>
                </c:pt>
                <c:pt idx="268">
                  <c:v>0.266666666666666</c:v>
                </c:pt>
                <c:pt idx="269">
                  <c:v>0.266666666666666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0.2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6.6666666666666596E-2</c:v>
                </c:pt>
                <c:pt idx="278">
                  <c:v>6.6666666666666596E-2</c:v>
                </c:pt>
                <c:pt idx="279">
                  <c:v>6.6666666666666596E-2</c:v>
                </c:pt>
                <c:pt idx="280">
                  <c:v>6.6666666666666596E-2</c:v>
                </c:pt>
                <c:pt idx="281">
                  <c:v>6.6666666666666596E-2</c:v>
                </c:pt>
                <c:pt idx="282">
                  <c:v>6.6666666666666596E-2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3.3333333333333298E-2</c:v>
                </c:pt>
                <c:pt idx="288">
                  <c:v>0.133333333333333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6.6666666666666596E-2</c:v>
                </c:pt>
                <c:pt idx="299">
                  <c:v>6.6666666666666596E-2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0.266666666666666</c:v>
                </c:pt>
                <c:pt idx="304">
                  <c:v>0.3</c:v>
                </c:pt>
                <c:pt idx="305">
                  <c:v>0.3</c:v>
                </c:pt>
                <c:pt idx="306">
                  <c:v>0.36666666666666597</c:v>
                </c:pt>
                <c:pt idx="307">
                  <c:v>0.33333333333333298</c:v>
                </c:pt>
                <c:pt idx="308">
                  <c:v>0.33333333333333298</c:v>
                </c:pt>
                <c:pt idx="309">
                  <c:v>0.33333333333333298</c:v>
                </c:pt>
                <c:pt idx="310">
                  <c:v>0.36666666666666597</c:v>
                </c:pt>
                <c:pt idx="311">
                  <c:v>0.4</c:v>
                </c:pt>
                <c:pt idx="312">
                  <c:v>0.83333333333333304</c:v>
                </c:pt>
                <c:pt idx="313">
                  <c:v>0.96666666666666601</c:v>
                </c:pt>
                <c:pt idx="314">
                  <c:v>1</c:v>
                </c:pt>
                <c:pt idx="315">
                  <c:v>0.9</c:v>
                </c:pt>
                <c:pt idx="316">
                  <c:v>0.86666666666666603</c:v>
                </c:pt>
                <c:pt idx="317">
                  <c:v>0.86666666666666603</c:v>
                </c:pt>
                <c:pt idx="318">
                  <c:v>0.8</c:v>
                </c:pt>
                <c:pt idx="319">
                  <c:v>0.83333333333333304</c:v>
                </c:pt>
                <c:pt idx="320">
                  <c:v>0.9</c:v>
                </c:pt>
                <c:pt idx="321">
                  <c:v>0.8</c:v>
                </c:pt>
                <c:pt idx="322">
                  <c:v>0.8</c:v>
                </c:pt>
                <c:pt idx="323">
                  <c:v>0.73333333333333295</c:v>
                </c:pt>
                <c:pt idx="324">
                  <c:v>0.33333333333333298</c:v>
                </c:pt>
                <c:pt idx="325">
                  <c:v>0.233333333333333</c:v>
                </c:pt>
                <c:pt idx="326">
                  <c:v>0.233333333333333</c:v>
                </c:pt>
                <c:pt idx="327">
                  <c:v>0.4</c:v>
                </c:pt>
                <c:pt idx="328">
                  <c:v>0.53333333333333299</c:v>
                </c:pt>
                <c:pt idx="329">
                  <c:v>0.56666666666666599</c:v>
                </c:pt>
                <c:pt idx="330">
                  <c:v>0.56666666666666599</c:v>
                </c:pt>
                <c:pt idx="331">
                  <c:v>0.56666666666666599</c:v>
                </c:pt>
                <c:pt idx="332">
                  <c:v>0.56666666666666599</c:v>
                </c:pt>
                <c:pt idx="333">
                  <c:v>0.56666666666666599</c:v>
                </c:pt>
                <c:pt idx="334">
                  <c:v>0.53333333333333299</c:v>
                </c:pt>
                <c:pt idx="335">
                  <c:v>0.43333333333333302</c:v>
                </c:pt>
                <c:pt idx="336">
                  <c:v>0.46666666666666601</c:v>
                </c:pt>
                <c:pt idx="337">
                  <c:v>0.7</c:v>
                </c:pt>
                <c:pt idx="338">
                  <c:v>0.96666666666666601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</c:v>
                </c:pt>
                <c:pt idx="342">
                  <c:v>0.86666666666666603</c:v>
                </c:pt>
                <c:pt idx="343">
                  <c:v>0.9</c:v>
                </c:pt>
                <c:pt idx="344">
                  <c:v>0.83333333333333304</c:v>
                </c:pt>
                <c:pt idx="345">
                  <c:v>0.83333333333333304</c:v>
                </c:pt>
                <c:pt idx="346">
                  <c:v>0.76666666666666605</c:v>
                </c:pt>
                <c:pt idx="347">
                  <c:v>0.76666666666666605</c:v>
                </c:pt>
                <c:pt idx="348">
                  <c:v>0.63333333333333297</c:v>
                </c:pt>
                <c:pt idx="349">
                  <c:v>0.4</c:v>
                </c:pt>
                <c:pt idx="350">
                  <c:v>0.266666666666666</c:v>
                </c:pt>
                <c:pt idx="351">
                  <c:v>0.3</c:v>
                </c:pt>
                <c:pt idx="352">
                  <c:v>0.33333333333333298</c:v>
                </c:pt>
                <c:pt idx="353">
                  <c:v>0.4</c:v>
                </c:pt>
                <c:pt idx="354">
                  <c:v>0.46666666666666601</c:v>
                </c:pt>
                <c:pt idx="355">
                  <c:v>0.46666666666666601</c:v>
                </c:pt>
                <c:pt idx="356">
                  <c:v>0.46666666666666601</c:v>
                </c:pt>
                <c:pt idx="357">
                  <c:v>0.46666666666666601</c:v>
                </c:pt>
                <c:pt idx="358">
                  <c:v>0.43333333333333302</c:v>
                </c:pt>
                <c:pt idx="359">
                  <c:v>0.3</c:v>
                </c:pt>
                <c:pt idx="360">
                  <c:v>0.2</c:v>
                </c:pt>
                <c:pt idx="361">
                  <c:v>0.2</c:v>
                </c:pt>
                <c:pt idx="362">
                  <c:v>0.133333333333333</c:v>
                </c:pt>
                <c:pt idx="363">
                  <c:v>0.133333333333333</c:v>
                </c:pt>
                <c:pt idx="364">
                  <c:v>6.6666666666666596E-2</c:v>
                </c:pt>
                <c:pt idx="365">
                  <c:v>3.3333333333333298E-2</c:v>
                </c:pt>
                <c:pt idx="366">
                  <c:v>6.6666666666666596E-2</c:v>
                </c:pt>
                <c:pt idx="367">
                  <c:v>6.6666666666666596E-2</c:v>
                </c:pt>
                <c:pt idx="368">
                  <c:v>6.6666666666666596E-2</c:v>
                </c:pt>
                <c:pt idx="369">
                  <c:v>6.6666666666666596E-2</c:v>
                </c:pt>
                <c:pt idx="370">
                  <c:v>0.1</c:v>
                </c:pt>
                <c:pt idx="371">
                  <c:v>0.2</c:v>
                </c:pt>
                <c:pt idx="372">
                  <c:v>0.266666666666666</c:v>
                </c:pt>
                <c:pt idx="373">
                  <c:v>0.16666666666666599</c:v>
                </c:pt>
                <c:pt idx="374">
                  <c:v>0.133333333333333</c:v>
                </c:pt>
                <c:pt idx="375">
                  <c:v>6.6666666666666596E-2</c:v>
                </c:pt>
                <c:pt idx="376">
                  <c:v>6.6666666666666596E-2</c:v>
                </c:pt>
                <c:pt idx="377">
                  <c:v>0.133333333333333</c:v>
                </c:pt>
                <c:pt idx="378">
                  <c:v>0.133333333333333</c:v>
                </c:pt>
                <c:pt idx="379">
                  <c:v>0.133333333333333</c:v>
                </c:pt>
                <c:pt idx="380">
                  <c:v>0.2</c:v>
                </c:pt>
                <c:pt idx="381">
                  <c:v>0.2</c:v>
                </c:pt>
                <c:pt idx="382">
                  <c:v>0.16666666666666599</c:v>
                </c:pt>
                <c:pt idx="383">
                  <c:v>0.2</c:v>
                </c:pt>
                <c:pt idx="384">
                  <c:v>0.53333333333333299</c:v>
                </c:pt>
                <c:pt idx="385">
                  <c:v>0.83333333333333304</c:v>
                </c:pt>
                <c:pt idx="386">
                  <c:v>0.93333333333333302</c:v>
                </c:pt>
                <c:pt idx="387">
                  <c:v>1</c:v>
                </c:pt>
                <c:pt idx="388">
                  <c:v>0.96666666666666601</c:v>
                </c:pt>
                <c:pt idx="389">
                  <c:v>0.86666666666666603</c:v>
                </c:pt>
                <c:pt idx="390">
                  <c:v>0.86666666666666603</c:v>
                </c:pt>
                <c:pt idx="391">
                  <c:v>0.9</c:v>
                </c:pt>
                <c:pt idx="392">
                  <c:v>0.9</c:v>
                </c:pt>
                <c:pt idx="393">
                  <c:v>0.9</c:v>
                </c:pt>
                <c:pt idx="394">
                  <c:v>0.8</c:v>
                </c:pt>
                <c:pt idx="395">
                  <c:v>0.7</c:v>
                </c:pt>
                <c:pt idx="396">
                  <c:v>0.46666666666666601</c:v>
                </c:pt>
                <c:pt idx="397">
                  <c:v>0.53333333333333299</c:v>
                </c:pt>
                <c:pt idx="398">
                  <c:v>0.56666666666666599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7-4F10-973F-DA302946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408927"/>
        <c:axId val="1662405087"/>
      </c:lineChart>
      <c:dateAx>
        <c:axId val="166240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5087"/>
        <c:crosses val="autoZero"/>
        <c:auto val="1"/>
        <c:lblOffset val="100"/>
        <c:baseTimeUnit val="months"/>
      </c:dateAx>
      <c:valAx>
        <c:axId val="16624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groundwater elevation change</a:t>
            </a:r>
            <a:endParaRPr lang="en-US"/>
          </a:p>
        </c:rich>
      </c:tx>
      <c:layout>
        <c:manualLayout>
          <c:xMode val="edge"/>
          <c:yMode val="edge"/>
          <c:x val="0.2486355764327591"/>
          <c:y val="2.3381158541928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4.4937251539480763E-2"/>
                  <c:y val="-0.23580100903506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groundwater!$F$5:$F$22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5-499C-978C-B7C2AFC9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 elevation change indicator</a:t>
                </a:r>
              </a:p>
            </c:rich>
          </c:tx>
          <c:layout>
            <c:manualLayout>
              <c:xMode val="edge"/>
              <c:yMode val="edge"/>
              <c:x val="0.32395876834563453"/>
              <c:y val="0.88213539568652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pumping intesntiy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5.8029527559055223E-2"/>
                  <c:y val="-0.344185622630504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groundwater!$I$5:$I$22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1-4549-9125-76127D412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elevation change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groundwater!$C$4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2-4805-902C-BE45DBF0E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02431"/>
        <c:axId val="1795616351"/>
      </c:scatterChart>
      <c:valAx>
        <c:axId val="179560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16351"/>
        <c:crosses val="autoZero"/>
        <c:crossBetween val="midCat"/>
      </c:valAx>
      <c:valAx>
        <c:axId val="17956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0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groundwater!$AB$3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groundwater!$AA$4:$AA$21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groundwater!$AC$4:$AC$21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6-4686-8940-1230C1AAAE5C}"/>
            </c:ext>
          </c:extLst>
        </c:ser>
        <c:ser>
          <c:idx val="1"/>
          <c:order val="1"/>
          <c:tx>
            <c:strRef>
              <c:f>groundwater!$AD$3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groundwater!$AA$4:$AA$21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groundwater!$AD$4:$AD$21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6-4686-8940-1230C1AAAE5C}"/>
            </c:ext>
          </c:extLst>
        </c:ser>
        <c:ser>
          <c:idx val="2"/>
          <c:order val="2"/>
          <c:tx>
            <c:strRef>
              <c:f>groundwater!$AE$3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groundwater!$AA$4:$AA$21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groundwater!$AE$4:$AE$21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B6-4686-8940-1230C1AA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74095"/>
        <c:axId val="1660373615"/>
      </c:scatterChart>
      <c:valAx>
        <c:axId val="166037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3615"/>
        <c:crosses val="autoZero"/>
        <c:crossBetween val="midCat"/>
      </c:valAx>
      <c:valAx>
        <c:axId val="16603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groundwater!$AD$3</c:f>
              <c:strCache>
                <c:ptCount val="1"/>
                <c:pt idx="0">
                  <c:v>pctl_gwelev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5019247594050752"/>
                  <c:y val="-0.702952252919604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groundwater!$AC$4:$AC$21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xVal>
          <c:yVal>
            <c:numRef>
              <c:f>groundwater!$AE$4:$AE$21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D-402D-A602-CF5E2387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772943"/>
        <c:axId val="1612776303"/>
      </c:scatterChart>
      <c:valAx>
        <c:axId val="16127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6303"/>
        <c:crosses val="autoZero"/>
        <c:crossBetween val="midCat"/>
      </c:valAx>
      <c:valAx>
        <c:axId val="16127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groundwater!$AB$59</c:f>
              <c:strCache>
                <c:ptCount val="1"/>
                <c:pt idx="0">
                  <c:v>normalized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groundwater!$Z$60:$Z$77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groundwater!$AB$60:$AB$77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7B-4F06-993A-F818A3936E9F}"/>
            </c:ext>
          </c:extLst>
        </c:ser>
        <c:ser>
          <c:idx val="2"/>
          <c:order val="1"/>
          <c:tx>
            <c:strRef>
              <c:f>groundwater!$AC$59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groundwater!$Z$60:$Z$77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groundwater!$AC$60:$AC$77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7B-4F06-993A-F818A3936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13247"/>
        <c:axId val="1662418047"/>
      </c:scatterChart>
      <c:valAx>
        <c:axId val="166241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18047"/>
        <c:crosses val="autoZero"/>
        <c:crossBetween val="midCat"/>
      </c:valAx>
      <c:valAx>
        <c:axId val="166241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1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24</xdr:row>
      <xdr:rowOff>61191</xdr:rowOff>
    </xdr:from>
    <xdr:to>
      <xdr:col>30</xdr:col>
      <xdr:colOff>719282</xdr:colOff>
      <xdr:row>47</xdr:row>
      <xdr:rowOff>150091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463550</xdr:colOff>
      <xdr:row>31</xdr:row>
      <xdr:rowOff>114300</xdr:rowOff>
    </xdr:from>
    <xdr:to>
      <xdr:col>33</xdr:col>
      <xdr:colOff>82550</xdr:colOff>
      <xdr:row>45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6350</xdr:rowOff>
    </xdr:from>
    <xdr:to>
      <xdr:col>16</xdr:col>
      <xdr:colOff>63500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3614E-9FAB-A1CF-5169-50A8DA6B5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23</xdr:row>
      <xdr:rowOff>190500</xdr:rowOff>
    </xdr:from>
    <xdr:to>
      <xdr:col>16</xdr:col>
      <xdr:colOff>558800</xdr:colOff>
      <xdr:row>37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53F7B0-0C86-E905-9264-AFF808724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600075</xdr:colOff>
      <xdr:row>22</xdr:row>
      <xdr:rowOff>171450</xdr:rowOff>
    </xdr:from>
    <xdr:to>
      <xdr:col>22</xdr:col>
      <xdr:colOff>276225</xdr:colOff>
      <xdr:row>36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7C43C8-0061-4214-8ECE-A6686AB82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7B03D-734B-A1C4-9E3A-E062485DA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D765E4-6EB6-5998-31E9-38F6237EE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9D4F6-CFC3-4680-BBF2-920391254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C72578-A79F-40C1-AE1D-2A1B4AC3A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182562</xdr:colOff>
      <xdr:row>20</xdr:row>
      <xdr:rowOff>73025</xdr:rowOff>
    </xdr:from>
    <xdr:to>
      <xdr:col>10</xdr:col>
      <xdr:colOff>141287</xdr:colOff>
      <xdr:row>34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41A4E0-10F7-7C21-1230-7665DDD8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355600</xdr:colOff>
      <xdr:row>5</xdr:row>
      <xdr:rowOff>146050</xdr:rowOff>
    </xdr:from>
    <xdr:to>
      <xdr:col>16</xdr:col>
      <xdr:colOff>304800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22DCB6-6A4D-ABCC-2BE0-86566AA15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203200</xdr:colOff>
      <xdr:row>17</xdr:row>
      <xdr:rowOff>0</xdr:rowOff>
    </xdr:from>
    <xdr:to>
      <xdr:col>15</xdr:col>
      <xdr:colOff>152400</xdr:colOff>
      <xdr:row>30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6E1895-BCE5-CE47-06DF-7D4CD2D52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374650</xdr:colOff>
      <xdr:row>5</xdr:row>
      <xdr:rowOff>130628</xdr:rowOff>
    </xdr:from>
    <xdr:to>
      <xdr:col>23</xdr:col>
      <xdr:colOff>323850</xdr:colOff>
      <xdr:row>19</xdr:row>
      <xdr:rowOff>117928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25DED-F767-4392-8701-203361CC3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14</xdr:row>
      <xdr:rowOff>101600</xdr:rowOff>
    </xdr:from>
    <xdr:to>
      <xdr:col>9</xdr:col>
      <xdr:colOff>457200</xdr:colOff>
      <xdr:row>32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3A038E-1E92-151A-493B-CEE06AFCF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44450</xdr:rowOff>
    </xdr:from>
    <xdr:to>
      <xdr:col>9</xdr:col>
      <xdr:colOff>228600</xdr:colOff>
      <xdr:row>24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29B33-9925-665E-C621-53B3966C6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269958</xdr:colOff>
      <xdr:row>2</xdr:row>
      <xdr:rowOff>105971</xdr:rowOff>
    </xdr:from>
    <xdr:to>
      <xdr:col>17</xdr:col>
      <xdr:colOff>238208</xdr:colOff>
      <xdr:row>16</xdr:row>
      <xdr:rowOff>47749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088F6-14F8-AE1B-708F-830A59768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257257</xdr:colOff>
      <xdr:row>16</xdr:row>
      <xdr:rowOff>77726</xdr:rowOff>
    </xdr:from>
    <xdr:to>
      <xdr:col>17</xdr:col>
      <xdr:colOff>220765</xdr:colOff>
      <xdr:row>30</xdr:row>
      <xdr:rowOff>22679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FD9FE-ACBF-49E3-BDC4-88A84792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469117</xdr:colOff>
      <xdr:row>26</xdr:row>
      <xdr:rowOff>39873</xdr:rowOff>
    </xdr:from>
    <xdr:to>
      <xdr:col>9</xdr:col>
      <xdr:colOff>804760</xdr:colOff>
      <xdr:row>45</xdr:row>
      <xdr:rowOff>3174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A15C1-F72B-5B40-3C90-6DA2730FD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355559</xdr:colOff>
      <xdr:row>26</xdr:row>
      <xdr:rowOff>87911</xdr:rowOff>
    </xdr:from>
    <xdr:to>
      <xdr:col>30</xdr:col>
      <xdr:colOff>350075</xdr:colOff>
      <xdr:row>44</xdr:row>
      <xdr:rowOff>92611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10B8A-0384-37EB-8061-DB7970BDE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27710</xdr:colOff>
      <xdr:row>14</xdr:row>
      <xdr:rowOff>181181</xdr:rowOff>
    </xdr:from>
    <xdr:to>
      <xdr:col>39</xdr:col>
      <xdr:colOff>13566</xdr:colOff>
      <xdr:row>28</xdr:row>
      <xdr:rowOff>134422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5B2CFE-7474-BB8D-5441-E5F160848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698210</xdr:colOff>
      <xdr:row>39</xdr:row>
      <xdr:rowOff>85064</xdr:rowOff>
    </xdr:from>
    <xdr:to>
      <xdr:col>42</xdr:col>
      <xdr:colOff>293708</xdr:colOff>
      <xdr:row>65</xdr:row>
      <xdr:rowOff>163987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9C5F4FA-776B-66C9-3293-D31A8E999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Sheet1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4"/>
  <sheetViews>
    <sheetView topLeftCell="M1" zoomScale="70" zoomScaleNormal="70" workbookViewId="0">
      <selection activeCell="S24" sqref="S24"/>
    </sheetView>
  </sheetViews>
  <sheetFormatPr defaultColWidth="10.6640625" defaultRowHeight="15.5" x14ac:dyDescent="0.35"/>
  <cols>
    <col min="1" max="1" width="13.5" bestFit="1" customWidth="1"/>
    <col min="2" max="2" width="16.1640625" bestFit="1" customWidth="1"/>
    <col min="3" max="3" width="11.5" bestFit="1" customWidth="1"/>
    <col min="4" max="4" width="7.5" bestFit="1" customWidth="1"/>
    <col min="5" max="5" width="7.33203125" bestFit="1" customWidth="1"/>
    <col min="6" max="6" width="12.33203125" bestFit="1" customWidth="1"/>
    <col min="7" max="7" width="7.6640625" bestFit="1" customWidth="1"/>
    <col min="8" max="8" width="12.25" bestFit="1" customWidth="1"/>
    <col min="9" max="9" width="6" bestFit="1" customWidth="1"/>
    <col min="10" max="10" width="8.5" bestFit="1" customWidth="1"/>
    <col min="11" max="11" width="29.33203125" bestFit="1" customWidth="1"/>
    <col min="12" max="13" width="15.58203125" bestFit="1" customWidth="1"/>
    <col min="14" max="14" width="10.83203125" bestFit="1" customWidth="1"/>
  </cols>
  <sheetData>
    <row r="1" spans="1:36" x14ac:dyDescent="0.35">
      <c r="A1" s="1" t="s">
        <v>4</v>
      </c>
      <c r="B1" t="s">
        <v>25</v>
      </c>
    </row>
    <row r="3" spans="1:36" x14ac:dyDescent="0.35">
      <c r="A3" s="1" t="s">
        <v>31</v>
      </c>
      <c r="B3" s="1" t="s">
        <v>30</v>
      </c>
    </row>
    <row r="4" spans="1:36" x14ac:dyDescent="0.35">
      <c r="A4" s="1" t="s">
        <v>28</v>
      </c>
      <c r="B4" t="s">
        <v>13</v>
      </c>
      <c r="C4" t="s">
        <v>14</v>
      </c>
      <c r="D4" t="s">
        <v>12</v>
      </c>
      <c r="E4" t="s">
        <v>8</v>
      </c>
      <c r="F4" t="s">
        <v>5</v>
      </c>
      <c r="G4" t="s">
        <v>15</v>
      </c>
      <c r="H4" t="s">
        <v>11</v>
      </c>
      <c r="I4" t="s">
        <v>16</v>
      </c>
      <c r="J4" t="s">
        <v>10</v>
      </c>
      <c r="K4" t="s">
        <v>9</v>
      </c>
      <c r="L4" t="s">
        <v>17</v>
      </c>
      <c r="M4" t="s">
        <v>18</v>
      </c>
      <c r="N4" t="s">
        <v>29</v>
      </c>
      <c r="Q4" t="s">
        <v>1</v>
      </c>
      <c r="R4" t="s">
        <v>13</v>
      </c>
      <c r="S4" t="s">
        <v>14</v>
      </c>
      <c r="T4" t="s">
        <v>12</v>
      </c>
      <c r="U4" t="s">
        <v>8</v>
      </c>
      <c r="V4" t="s">
        <v>5</v>
      </c>
      <c r="W4" t="s">
        <v>15</v>
      </c>
      <c r="X4" t="s">
        <v>11</v>
      </c>
      <c r="Y4" t="s">
        <v>16</v>
      </c>
      <c r="Z4" t="s">
        <v>10</v>
      </c>
      <c r="AA4" t="s">
        <v>9</v>
      </c>
      <c r="AB4" t="s">
        <v>17</v>
      </c>
      <c r="AC4" t="s">
        <v>18</v>
      </c>
      <c r="AD4" t="s">
        <v>29</v>
      </c>
      <c r="AF4" t="s">
        <v>42</v>
      </c>
      <c r="AG4" t="s">
        <v>43</v>
      </c>
      <c r="AH4" t="s">
        <v>32</v>
      </c>
      <c r="AI4" t="s">
        <v>44</v>
      </c>
      <c r="AJ4" t="s">
        <v>45</v>
      </c>
    </row>
    <row r="5" spans="1:36" x14ac:dyDescent="0.35">
      <c r="A5" s="2">
        <v>2002</v>
      </c>
      <c r="B5" s="8">
        <v>1309.3</v>
      </c>
      <c r="C5" s="8">
        <v>0</v>
      </c>
      <c r="D5" s="8">
        <v>36.299999999999997</v>
      </c>
      <c r="E5" s="8">
        <v>53.6</v>
      </c>
      <c r="F5" s="8">
        <v>1897.6</v>
      </c>
      <c r="G5" s="8">
        <v>218.4</v>
      </c>
      <c r="H5" s="8">
        <v>144.9</v>
      </c>
      <c r="I5" s="8">
        <v>0</v>
      </c>
      <c r="J5" s="8">
        <v>1533.5</v>
      </c>
      <c r="K5" s="8">
        <v>195.3</v>
      </c>
      <c r="L5" s="8">
        <v>0</v>
      </c>
      <c r="M5" s="8">
        <v>0</v>
      </c>
      <c r="N5" s="8">
        <v>5388.9000000000005</v>
      </c>
      <c r="P5">
        <v>5388.9000000000005</v>
      </c>
      <c r="Q5">
        <v>2002</v>
      </c>
      <c r="R5">
        <v>1309.3</v>
      </c>
      <c r="S5">
        <v>0</v>
      </c>
      <c r="T5">
        <v>36.299999999999997</v>
      </c>
      <c r="U5">
        <v>53.6</v>
      </c>
      <c r="V5">
        <v>1897.6</v>
      </c>
      <c r="W5">
        <v>218.4</v>
      </c>
      <c r="X5">
        <v>144.9</v>
      </c>
      <c r="Y5">
        <v>0</v>
      </c>
      <c r="Z5">
        <v>1533.5</v>
      </c>
      <c r="AA5">
        <v>195.3</v>
      </c>
      <c r="AB5">
        <v>0</v>
      </c>
      <c r="AC5">
        <v>0</v>
      </c>
      <c r="AD5">
        <v>5388.9000000000005</v>
      </c>
      <c r="AF5">
        <f>+Z5</f>
        <v>1533.5</v>
      </c>
      <c r="AG5">
        <f>+R5</f>
        <v>1309.3</v>
      </c>
      <c r="AH5">
        <f>+AF5+AG5</f>
        <v>2842.8</v>
      </c>
      <c r="AI5">
        <f>+V5</f>
        <v>1897.6</v>
      </c>
      <c r="AJ5">
        <v>218.4</v>
      </c>
    </row>
    <row r="6" spans="1:36" x14ac:dyDescent="0.35">
      <c r="A6" s="2">
        <v>2003</v>
      </c>
      <c r="B6" s="8">
        <v>756.6</v>
      </c>
      <c r="C6" s="8">
        <v>0</v>
      </c>
      <c r="D6" s="8">
        <v>36.200000000000003</v>
      </c>
      <c r="E6" s="8">
        <v>0.7</v>
      </c>
      <c r="F6" s="8">
        <v>1542.69999999999</v>
      </c>
      <c r="G6" s="8">
        <v>207.3</v>
      </c>
      <c r="H6" s="8">
        <v>122</v>
      </c>
      <c r="I6" s="8">
        <v>0</v>
      </c>
      <c r="J6" s="8">
        <v>1712.8999999999901</v>
      </c>
      <c r="K6" s="8">
        <v>486.1</v>
      </c>
      <c r="L6" s="8">
        <v>0</v>
      </c>
      <c r="M6" s="8">
        <v>0</v>
      </c>
      <c r="N6" s="8">
        <v>4864.4999999999809</v>
      </c>
      <c r="P6">
        <v>4864.4999999999809</v>
      </c>
      <c r="Q6">
        <v>2003</v>
      </c>
      <c r="R6">
        <v>756.6</v>
      </c>
      <c r="S6">
        <v>0</v>
      </c>
      <c r="T6">
        <v>36.200000000000003</v>
      </c>
      <c r="U6">
        <v>0.7</v>
      </c>
      <c r="V6">
        <v>1542.69999999999</v>
      </c>
      <c r="W6">
        <v>207.3</v>
      </c>
      <c r="X6">
        <v>122</v>
      </c>
      <c r="Y6">
        <v>0</v>
      </c>
      <c r="Z6">
        <v>1712.8999999999901</v>
      </c>
      <c r="AA6">
        <v>486.1</v>
      </c>
      <c r="AB6">
        <v>0</v>
      </c>
      <c r="AC6">
        <v>0</v>
      </c>
      <c r="AD6">
        <v>4864.4999999999809</v>
      </c>
      <c r="AF6">
        <f t="shared" ref="AF6:AF22" si="0">+Z6</f>
        <v>1712.8999999999901</v>
      </c>
      <c r="AG6">
        <f t="shared" ref="AG6:AG22" si="1">+R6</f>
        <v>756.6</v>
      </c>
      <c r="AH6">
        <f t="shared" ref="AH6:AH22" si="2">+AF6+AG6</f>
        <v>2469.49999999999</v>
      </c>
      <c r="AI6">
        <f t="shared" ref="AI6:AI22" si="3">+V6</f>
        <v>1542.69999999999</v>
      </c>
      <c r="AJ6">
        <v>207.3</v>
      </c>
    </row>
    <row r="7" spans="1:36" x14ac:dyDescent="0.35">
      <c r="A7" s="2">
        <v>2004</v>
      </c>
      <c r="B7" s="8">
        <v>1098.5</v>
      </c>
      <c r="C7" s="8">
        <v>0</v>
      </c>
      <c r="D7" s="8">
        <v>31.2</v>
      </c>
      <c r="E7" s="8">
        <v>0.4</v>
      </c>
      <c r="F7" s="8">
        <v>1476.3</v>
      </c>
      <c r="G7" s="8">
        <v>202.6</v>
      </c>
      <c r="H7" s="8">
        <v>100.8</v>
      </c>
      <c r="I7" s="8">
        <v>0</v>
      </c>
      <c r="J7" s="8">
        <v>1836.19999999999</v>
      </c>
      <c r="K7" s="8">
        <v>488.8</v>
      </c>
      <c r="L7" s="8">
        <v>0</v>
      </c>
      <c r="M7" s="8">
        <v>0</v>
      </c>
      <c r="N7" s="8">
        <v>5234.7999999999902</v>
      </c>
      <c r="P7">
        <v>5234.7999999999902</v>
      </c>
      <c r="Q7">
        <v>2004</v>
      </c>
      <c r="R7">
        <v>1098.5</v>
      </c>
      <c r="S7">
        <v>0</v>
      </c>
      <c r="T7">
        <v>31.2</v>
      </c>
      <c r="U7">
        <v>0.4</v>
      </c>
      <c r="V7">
        <v>1476.3</v>
      </c>
      <c r="W7">
        <v>202.6</v>
      </c>
      <c r="X7">
        <v>100.8</v>
      </c>
      <c r="Y7">
        <v>0</v>
      </c>
      <c r="Z7">
        <v>1836.19999999999</v>
      </c>
      <c r="AA7">
        <v>488.8</v>
      </c>
      <c r="AB7">
        <v>0</v>
      </c>
      <c r="AC7">
        <v>0</v>
      </c>
      <c r="AD7">
        <v>5234.7999999999902</v>
      </c>
      <c r="AF7">
        <f t="shared" si="0"/>
        <v>1836.19999999999</v>
      </c>
      <c r="AG7">
        <f t="shared" si="1"/>
        <v>1098.5</v>
      </c>
      <c r="AH7">
        <f t="shared" si="2"/>
        <v>2934.6999999999898</v>
      </c>
      <c r="AI7">
        <f t="shared" si="3"/>
        <v>1476.3</v>
      </c>
      <c r="AJ7">
        <v>202.6</v>
      </c>
    </row>
    <row r="8" spans="1:36" x14ac:dyDescent="0.35">
      <c r="A8" s="2">
        <v>2005</v>
      </c>
      <c r="B8" s="8">
        <v>771.69999999999902</v>
      </c>
      <c r="C8" s="8">
        <v>0</v>
      </c>
      <c r="D8" s="8">
        <v>427.599999999999</v>
      </c>
      <c r="E8" s="8">
        <v>42.099999999999902</v>
      </c>
      <c r="F8" s="8">
        <v>1237.5999999999999</v>
      </c>
      <c r="G8" s="8">
        <v>339.79999999999899</v>
      </c>
      <c r="H8" s="8">
        <v>189.2</v>
      </c>
      <c r="I8" s="8">
        <v>0</v>
      </c>
      <c r="J8" s="8">
        <v>1528.5</v>
      </c>
      <c r="K8" s="8">
        <v>638.9</v>
      </c>
      <c r="L8" s="8">
        <v>0</v>
      </c>
      <c r="M8" s="8">
        <v>0</v>
      </c>
      <c r="N8" s="8">
        <v>5175.399999999996</v>
      </c>
      <c r="P8">
        <v>5175.399999999996</v>
      </c>
      <c r="Q8">
        <v>2005</v>
      </c>
      <c r="R8">
        <v>771.69999999999902</v>
      </c>
      <c r="S8">
        <v>0</v>
      </c>
      <c r="T8">
        <v>427.599999999999</v>
      </c>
      <c r="U8">
        <v>42.099999999999902</v>
      </c>
      <c r="V8">
        <v>1237.5999999999999</v>
      </c>
      <c r="W8">
        <v>339.79999999999899</v>
      </c>
      <c r="X8">
        <v>189.2</v>
      </c>
      <c r="Y8">
        <v>0</v>
      </c>
      <c r="Z8">
        <v>1528.5</v>
      </c>
      <c r="AA8">
        <v>638.9</v>
      </c>
      <c r="AB8">
        <v>0</v>
      </c>
      <c r="AC8">
        <v>0</v>
      </c>
      <c r="AD8">
        <v>5175.399999999996</v>
      </c>
      <c r="AF8">
        <f t="shared" si="0"/>
        <v>1528.5</v>
      </c>
      <c r="AG8">
        <f t="shared" si="1"/>
        <v>771.69999999999902</v>
      </c>
      <c r="AH8">
        <f t="shared" si="2"/>
        <v>2300.1999999999989</v>
      </c>
      <c r="AI8">
        <f t="shared" si="3"/>
        <v>1237.5999999999999</v>
      </c>
      <c r="AJ8">
        <v>339.79999999999899</v>
      </c>
    </row>
    <row r="9" spans="1:36" x14ac:dyDescent="0.35">
      <c r="A9" s="2">
        <v>2006</v>
      </c>
      <c r="B9" s="8">
        <v>806.7</v>
      </c>
      <c r="C9" s="8">
        <v>0</v>
      </c>
      <c r="D9" s="8">
        <v>31.1</v>
      </c>
      <c r="E9" s="8">
        <v>0.4</v>
      </c>
      <c r="F9" s="8">
        <v>1739.9</v>
      </c>
      <c r="G9" s="8">
        <v>365.8</v>
      </c>
      <c r="H9" s="8">
        <v>231.3</v>
      </c>
      <c r="I9" s="8">
        <v>0</v>
      </c>
      <c r="J9" s="8">
        <v>1469.7</v>
      </c>
      <c r="K9" s="8">
        <v>628.29999999999995</v>
      </c>
      <c r="L9" s="8">
        <v>0</v>
      </c>
      <c r="M9" s="8">
        <v>0</v>
      </c>
      <c r="N9" s="8">
        <v>5273.2000000000007</v>
      </c>
      <c r="P9">
        <v>5273.2000000000007</v>
      </c>
      <c r="Q9">
        <v>2006</v>
      </c>
      <c r="R9">
        <v>806.7</v>
      </c>
      <c r="S9">
        <v>0</v>
      </c>
      <c r="T9">
        <v>31.1</v>
      </c>
      <c r="U9">
        <v>0.4</v>
      </c>
      <c r="V9">
        <v>1739.9</v>
      </c>
      <c r="W9">
        <v>365.8</v>
      </c>
      <c r="X9">
        <v>231.3</v>
      </c>
      <c r="Y9">
        <v>0</v>
      </c>
      <c r="Z9">
        <v>1469.7</v>
      </c>
      <c r="AA9">
        <v>628.29999999999995</v>
      </c>
      <c r="AB9">
        <v>0</v>
      </c>
      <c r="AC9">
        <v>0</v>
      </c>
      <c r="AD9">
        <v>5273.2000000000007</v>
      </c>
      <c r="AF9">
        <f t="shared" si="0"/>
        <v>1469.7</v>
      </c>
      <c r="AG9">
        <f t="shared" si="1"/>
        <v>806.7</v>
      </c>
      <c r="AH9">
        <f t="shared" si="2"/>
        <v>2276.4</v>
      </c>
      <c r="AI9">
        <f t="shared" si="3"/>
        <v>1739.9</v>
      </c>
      <c r="AJ9">
        <v>365.8</v>
      </c>
    </row>
    <row r="10" spans="1:36" x14ac:dyDescent="0.35">
      <c r="A10" s="2">
        <v>2007</v>
      </c>
      <c r="B10" s="8">
        <v>1079.4000000000001</v>
      </c>
      <c r="C10" s="8">
        <v>0</v>
      </c>
      <c r="D10" s="8">
        <v>42.4</v>
      </c>
      <c r="E10" s="8">
        <v>0</v>
      </c>
      <c r="F10" s="8">
        <v>1802.4</v>
      </c>
      <c r="G10" s="8">
        <v>185.79999999999899</v>
      </c>
      <c r="H10" s="8">
        <v>141.30000000000001</v>
      </c>
      <c r="I10" s="8">
        <v>0</v>
      </c>
      <c r="J10" s="8">
        <v>1596.4</v>
      </c>
      <c r="K10" s="8">
        <v>528.70000000000005</v>
      </c>
      <c r="L10" s="8">
        <v>0</v>
      </c>
      <c r="M10" s="8">
        <v>0</v>
      </c>
      <c r="N10" s="8">
        <v>5376.3999999999987</v>
      </c>
      <c r="P10">
        <v>5376.3999999999987</v>
      </c>
      <c r="Q10">
        <v>2007</v>
      </c>
      <c r="R10">
        <v>1079.4000000000001</v>
      </c>
      <c r="S10">
        <v>0</v>
      </c>
      <c r="T10">
        <v>42.4</v>
      </c>
      <c r="U10">
        <v>0</v>
      </c>
      <c r="V10">
        <v>1802.4</v>
      </c>
      <c r="W10">
        <v>185.79999999999899</v>
      </c>
      <c r="X10">
        <v>141.30000000000001</v>
      </c>
      <c r="Y10">
        <v>0</v>
      </c>
      <c r="Z10">
        <v>1596.4</v>
      </c>
      <c r="AA10">
        <v>528.70000000000005</v>
      </c>
      <c r="AB10">
        <v>0</v>
      </c>
      <c r="AC10">
        <v>0</v>
      </c>
      <c r="AD10">
        <v>5376.3999999999987</v>
      </c>
      <c r="AF10">
        <f t="shared" si="0"/>
        <v>1596.4</v>
      </c>
      <c r="AG10">
        <f t="shared" si="1"/>
        <v>1079.4000000000001</v>
      </c>
      <c r="AH10">
        <f t="shared" si="2"/>
        <v>2675.8</v>
      </c>
      <c r="AI10">
        <f t="shared" si="3"/>
        <v>1802.4</v>
      </c>
      <c r="AJ10">
        <v>185.79999999999899</v>
      </c>
    </row>
    <row r="11" spans="1:36" x14ac:dyDescent="0.35">
      <c r="A11" s="2">
        <v>2008</v>
      </c>
      <c r="B11" s="8">
        <v>1254.4000000000001</v>
      </c>
      <c r="C11" s="8">
        <v>0</v>
      </c>
      <c r="D11" s="8">
        <v>32.299999999999997</v>
      </c>
      <c r="E11" s="8">
        <v>0.3</v>
      </c>
      <c r="F11" s="8">
        <v>1697.1</v>
      </c>
      <c r="G11" s="8">
        <v>138.19999999999999</v>
      </c>
      <c r="H11" s="8">
        <v>201.6</v>
      </c>
      <c r="I11" s="8">
        <v>0</v>
      </c>
      <c r="J11" s="8">
        <v>1269.2</v>
      </c>
      <c r="K11" s="8">
        <v>597.70000000000005</v>
      </c>
      <c r="L11" s="8">
        <v>0</v>
      </c>
      <c r="M11" s="8">
        <v>0</v>
      </c>
      <c r="N11" s="8">
        <v>5190.7999999999993</v>
      </c>
      <c r="P11">
        <v>5190.7999999999993</v>
      </c>
      <c r="Q11">
        <v>2008</v>
      </c>
      <c r="R11">
        <v>1254.4000000000001</v>
      </c>
      <c r="S11">
        <v>0</v>
      </c>
      <c r="T11">
        <v>32.299999999999997</v>
      </c>
      <c r="U11">
        <v>0.3</v>
      </c>
      <c r="V11">
        <v>1697.1</v>
      </c>
      <c r="W11">
        <v>138.19999999999999</v>
      </c>
      <c r="X11">
        <v>201.6</v>
      </c>
      <c r="Y11">
        <v>0</v>
      </c>
      <c r="Z11">
        <v>1269.2</v>
      </c>
      <c r="AA11">
        <v>597.70000000000005</v>
      </c>
      <c r="AB11">
        <v>0</v>
      </c>
      <c r="AC11">
        <v>0</v>
      </c>
      <c r="AD11">
        <v>5190.7999999999993</v>
      </c>
      <c r="AF11">
        <f t="shared" si="0"/>
        <v>1269.2</v>
      </c>
      <c r="AG11">
        <f t="shared" si="1"/>
        <v>1254.4000000000001</v>
      </c>
      <c r="AH11">
        <f t="shared" si="2"/>
        <v>2523.6000000000004</v>
      </c>
      <c r="AI11">
        <f t="shared" si="3"/>
        <v>1697.1</v>
      </c>
      <c r="AJ11">
        <v>138.19999999999999</v>
      </c>
    </row>
    <row r="12" spans="1:36" x14ac:dyDescent="0.35">
      <c r="A12" s="2">
        <v>2009</v>
      </c>
      <c r="B12" s="8">
        <v>1216.4000000000001</v>
      </c>
      <c r="C12" s="8">
        <v>0</v>
      </c>
      <c r="D12" s="8">
        <v>32.299999999999997</v>
      </c>
      <c r="E12" s="8">
        <v>0.8</v>
      </c>
      <c r="F12" s="8">
        <v>1744.5</v>
      </c>
      <c r="G12" s="8">
        <v>98.8</v>
      </c>
      <c r="H12" s="8">
        <v>179.9</v>
      </c>
      <c r="I12" s="8">
        <v>0</v>
      </c>
      <c r="J12" s="8">
        <v>985.7</v>
      </c>
      <c r="K12" s="8">
        <v>498.7</v>
      </c>
      <c r="L12" s="8">
        <v>0</v>
      </c>
      <c r="M12" s="8">
        <v>0</v>
      </c>
      <c r="N12" s="8">
        <v>4757.1000000000004</v>
      </c>
      <c r="P12">
        <v>4757.1000000000004</v>
      </c>
      <c r="Q12">
        <v>2009</v>
      </c>
      <c r="R12">
        <v>1216.4000000000001</v>
      </c>
      <c r="S12">
        <v>0</v>
      </c>
      <c r="T12">
        <v>32.299999999999997</v>
      </c>
      <c r="U12">
        <v>0.8</v>
      </c>
      <c r="V12">
        <v>1744.5</v>
      </c>
      <c r="W12">
        <v>98.8</v>
      </c>
      <c r="X12">
        <v>179.9</v>
      </c>
      <c r="Y12">
        <v>0</v>
      </c>
      <c r="Z12">
        <v>985.7</v>
      </c>
      <c r="AA12">
        <v>498.7</v>
      </c>
      <c r="AB12">
        <v>0</v>
      </c>
      <c r="AC12">
        <v>0</v>
      </c>
      <c r="AD12">
        <v>4757.1000000000004</v>
      </c>
      <c r="AF12">
        <f t="shared" si="0"/>
        <v>985.7</v>
      </c>
      <c r="AG12">
        <f t="shared" si="1"/>
        <v>1216.4000000000001</v>
      </c>
      <c r="AH12">
        <f t="shared" si="2"/>
        <v>2202.1000000000004</v>
      </c>
      <c r="AI12">
        <f t="shared" si="3"/>
        <v>1744.5</v>
      </c>
      <c r="AJ12">
        <v>98.8</v>
      </c>
    </row>
    <row r="13" spans="1:36" x14ac:dyDescent="0.35">
      <c r="A13" s="2">
        <v>2010</v>
      </c>
      <c r="B13" s="8">
        <v>987.8</v>
      </c>
      <c r="C13" s="8">
        <v>0</v>
      </c>
      <c r="D13" s="8">
        <v>86.6</v>
      </c>
      <c r="E13" s="8">
        <v>1.4</v>
      </c>
      <c r="F13" s="8">
        <v>1408.2</v>
      </c>
      <c r="G13" s="8">
        <v>241.6</v>
      </c>
      <c r="H13" s="8">
        <v>220.29999999999899</v>
      </c>
      <c r="I13" s="8">
        <v>0</v>
      </c>
      <c r="J13" s="8">
        <v>826.9</v>
      </c>
      <c r="K13" s="8">
        <v>553</v>
      </c>
      <c r="L13" s="8">
        <v>0</v>
      </c>
      <c r="M13" s="8">
        <v>0</v>
      </c>
      <c r="N13" s="8">
        <v>4325.7999999999993</v>
      </c>
      <c r="P13">
        <v>4325.7999999999993</v>
      </c>
      <c r="Q13">
        <v>2010</v>
      </c>
      <c r="R13">
        <v>987.8</v>
      </c>
      <c r="S13">
        <v>0</v>
      </c>
      <c r="T13">
        <v>86.6</v>
      </c>
      <c r="U13">
        <v>1.4</v>
      </c>
      <c r="V13">
        <v>1408.2</v>
      </c>
      <c r="W13">
        <v>241.6</v>
      </c>
      <c r="X13">
        <v>220.29999999999899</v>
      </c>
      <c r="Y13">
        <v>0</v>
      </c>
      <c r="Z13">
        <v>826.9</v>
      </c>
      <c r="AA13">
        <v>553</v>
      </c>
      <c r="AB13">
        <v>0</v>
      </c>
      <c r="AC13">
        <v>0</v>
      </c>
      <c r="AD13">
        <v>4325.7999999999993</v>
      </c>
      <c r="AF13">
        <f t="shared" si="0"/>
        <v>826.9</v>
      </c>
      <c r="AG13">
        <f t="shared" si="1"/>
        <v>987.8</v>
      </c>
      <c r="AH13">
        <f t="shared" si="2"/>
        <v>1814.6999999999998</v>
      </c>
      <c r="AI13">
        <f t="shared" si="3"/>
        <v>1408.2</v>
      </c>
      <c r="AJ13">
        <v>241.6</v>
      </c>
    </row>
    <row r="14" spans="1:36" x14ac:dyDescent="0.35">
      <c r="A14" s="2">
        <v>2011</v>
      </c>
      <c r="B14" s="8">
        <v>955.8</v>
      </c>
      <c r="C14" s="8">
        <v>0</v>
      </c>
      <c r="D14" s="8">
        <v>220.7</v>
      </c>
      <c r="E14" s="8">
        <v>1.7</v>
      </c>
      <c r="F14" s="8">
        <v>1351</v>
      </c>
      <c r="G14" s="8">
        <v>324.89999999999998</v>
      </c>
      <c r="H14" s="8">
        <v>214.3</v>
      </c>
      <c r="I14" s="8">
        <v>0</v>
      </c>
      <c r="J14" s="8">
        <v>900.69999999999902</v>
      </c>
      <c r="K14" s="8">
        <v>644.6</v>
      </c>
      <c r="L14" s="8">
        <v>0</v>
      </c>
      <c r="M14" s="8">
        <v>0</v>
      </c>
      <c r="N14" s="8">
        <v>4613.6999999999989</v>
      </c>
      <c r="P14">
        <v>4613.6999999999989</v>
      </c>
      <c r="Q14">
        <v>2011</v>
      </c>
      <c r="R14">
        <v>955.8</v>
      </c>
      <c r="S14">
        <v>0</v>
      </c>
      <c r="T14">
        <v>220.7</v>
      </c>
      <c r="U14">
        <v>1.7</v>
      </c>
      <c r="V14">
        <v>1351</v>
      </c>
      <c r="W14">
        <v>324.89999999999998</v>
      </c>
      <c r="X14">
        <v>214.3</v>
      </c>
      <c r="Y14">
        <v>0</v>
      </c>
      <c r="Z14">
        <v>900.69999999999902</v>
      </c>
      <c r="AA14">
        <v>644.6</v>
      </c>
      <c r="AB14">
        <v>0</v>
      </c>
      <c r="AC14">
        <v>0</v>
      </c>
      <c r="AD14">
        <v>4613.6999999999989</v>
      </c>
      <c r="AF14">
        <f t="shared" si="0"/>
        <v>900.69999999999902</v>
      </c>
      <c r="AG14">
        <f t="shared" si="1"/>
        <v>955.8</v>
      </c>
      <c r="AH14">
        <f t="shared" si="2"/>
        <v>1856.4999999999991</v>
      </c>
      <c r="AI14">
        <f t="shared" si="3"/>
        <v>1351</v>
      </c>
      <c r="AJ14">
        <v>324.89999999999998</v>
      </c>
    </row>
    <row r="15" spans="1:36" x14ac:dyDescent="0.35">
      <c r="A15" s="2">
        <v>2012</v>
      </c>
      <c r="B15" s="8">
        <v>902.19999999999902</v>
      </c>
      <c r="C15" s="8">
        <v>0</v>
      </c>
      <c r="D15" s="8">
        <v>61.599999999999902</v>
      </c>
      <c r="E15" s="8">
        <v>0.1</v>
      </c>
      <c r="F15" s="8">
        <v>1484.1</v>
      </c>
      <c r="G15" s="8">
        <v>200.1</v>
      </c>
      <c r="H15" s="8">
        <v>236.5</v>
      </c>
      <c r="I15" s="8">
        <v>0</v>
      </c>
      <c r="J15" s="8">
        <v>1170.3999999999901</v>
      </c>
      <c r="K15" s="8">
        <v>513.1</v>
      </c>
      <c r="L15" s="8">
        <v>0</v>
      </c>
      <c r="M15" s="8">
        <v>0</v>
      </c>
      <c r="N15" s="8">
        <v>4568.0999999999894</v>
      </c>
      <c r="P15">
        <v>4568.0999999999894</v>
      </c>
      <c r="Q15">
        <v>2012</v>
      </c>
      <c r="R15">
        <v>902.19999999999902</v>
      </c>
      <c r="S15">
        <v>0</v>
      </c>
      <c r="T15">
        <v>61.599999999999902</v>
      </c>
      <c r="U15">
        <v>0.1</v>
      </c>
      <c r="V15">
        <v>1484.1</v>
      </c>
      <c r="W15">
        <v>200.1</v>
      </c>
      <c r="X15">
        <v>236.5</v>
      </c>
      <c r="Y15">
        <v>0</v>
      </c>
      <c r="Z15">
        <v>1170.3999999999901</v>
      </c>
      <c r="AA15">
        <v>513.1</v>
      </c>
      <c r="AB15">
        <v>0</v>
      </c>
      <c r="AC15">
        <v>0</v>
      </c>
      <c r="AD15">
        <v>4568.0999999999894</v>
      </c>
      <c r="AF15">
        <f t="shared" si="0"/>
        <v>1170.3999999999901</v>
      </c>
      <c r="AG15">
        <f t="shared" si="1"/>
        <v>902.19999999999902</v>
      </c>
      <c r="AH15">
        <f t="shared" si="2"/>
        <v>2072.599999999989</v>
      </c>
      <c r="AI15">
        <f t="shared" si="3"/>
        <v>1484.1</v>
      </c>
      <c r="AJ15">
        <v>200.1</v>
      </c>
    </row>
    <row r="16" spans="1:36" x14ac:dyDescent="0.35">
      <c r="A16" s="2">
        <v>2013</v>
      </c>
      <c r="B16" s="8">
        <v>1304.0999999999999</v>
      </c>
      <c r="C16" s="8">
        <v>0</v>
      </c>
      <c r="D16" s="8">
        <v>43.5</v>
      </c>
      <c r="E16" s="8">
        <v>0</v>
      </c>
      <c r="F16" s="8">
        <v>1824.2</v>
      </c>
      <c r="G16" s="8">
        <v>74.5</v>
      </c>
      <c r="H16" s="8">
        <v>196.5</v>
      </c>
      <c r="I16" s="8">
        <v>0</v>
      </c>
      <c r="J16" s="8">
        <v>1060.8</v>
      </c>
      <c r="K16" s="8">
        <v>509.9</v>
      </c>
      <c r="L16" s="8">
        <v>0</v>
      </c>
      <c r="M16" s="8">
        <v>0</v>
      </c>
      <c r="N16" s="8">
        <v>5013.5</v>
      </c>
      <c r="P16">
        <v>5013.5</v>
      </c>
      <c r="Q16">
        <v>2013</v>
      </c>
      <c r="R16">
        <v>1304.0999999999999</v>
      </c>
      <c r="S16">
        <v>0</v>
      </c>
      <c r="T16">
        <v>43.5</v>
      </c>
      <c r="U16">
        <v>0</v>
      </c>
      <c r="V16">
        <v>1824.2</v>
      </c>
      <c r="W16">
        <v>74.5</v>
      </c>
      <c r="X16">
        <v>196.5</v>
      </c>
      <c r="Y16">
        <v>0</v>
      </c>
      <c r="Z16">
        <v>1060.8</v>
      </c>
      <c r="AA16">
        <v>509.9</v>
      </c>
      <c r="AB16">
        <v>0</v>
      </c>
      <c r="AC16">
        <v>0</v>
      </c>
      <c r="AD16">
        <v>5013.5</v>
      </c>
      <c r="AF16">
        <f t="shared" si="0"/>
        <v>1060.8</v>
      </c>
      <c r="AG16">
        <f t="shared" si="1"/>
        <v>1304.0999999999999</v>
      </c>
      <c r="AH16">
        <f t="shared" si="2"/>
        <v>2364.8999999999996</v>
      </c>
      <c r="AI16">
        <f t="shared" si="3"/>
        <v>1824.2</v>
      </c>
      <c r="AJ16">
        <v>74.5</v>
      </c>
    </row>
    <row r="17" spans="1:36" x14ac:dyDescent="0.35">
      <c r="A17" s="2">
        <v>2014</v>
      </c>
      <c r="B17" s="8">
        <v>1730.3</v>
      </c>
      <c r="C17" s="8">
        <v>0</v>
      </c>
      <c r="D17" s="8">
        <v>59.599999999999902</v>
      </c>
      <c r="E17" s="8">
        <v>0.1</v>
      </c>
      <c r="F17" s="8">
        <v>1986.1</v>
      </c>
      <c r="G17" s="8">
        <v>51.5</v>
      </c>
      <c r="H17" s="8">
        <v>168</v>
      </c>
      <c r="I17" s="8">
        <v>0</v>
      </c>
      <c r="J17" s="8">
        <v>642.9</v>
      </c>
      <c r="K17" s="8">
        <v>505.6</v>
      </c>
      <c r="L17" s="8">
        <v>0</v>
      </c>
      <c r="M17" s="8">
        <v>0</v>
      </c>
      <c r="N17" s="8">
        <v>5144.0999999999995</v>
      </c>
      <c r="P17">
        <v>5144.0999999999995</v>
      </c>
      <c r="Q17">
        <v>2014</v>
      </c>
      <c r="R17">
        <v>1730.3</v>
      </c>
      <c r="S17">
        <v>0</v>
      </c>
      <c r="T17">
        <v>59.599999999999902</v>
      </c>
      <c r="U17">
        <v>0.1</v>
      </c>
      <c r="V17">
        <v>1986.1</v>
      </c>
      <c r="W17">
        <v>51.5</v>
      </c>
      <c r="X17">
        <v>168</v>
      </c>
      <c r="Y17">
        <v>0</v>
      </c>
      <c r="Z17">
        <v>642.9</v>
      </c>
      <c r="AA17">
        <v>505.6</v>
      </c>
      <c r="AB17">
        <v>0</v>
      </c>
      <c r="AC17">
        <v>0</v>
      </c>
      <c r="AD17">
        <v>5144.0999999999995</v>
      </c>
      <c r="AF17">
        <f t="shared" si="0"/>
        <v>642.9</v>
      </c>
      <c r="AG17">
        <f t="shared" si="1"/>
        <v>1730.3</v>
      </c>
      <c r="AH17">
        <f t="shared" si="2"/>
        <v>2373.1999999999998</v>
      </c>
      <c r="AI17">
        <f t="shared" si="3"/>
        <v>1986.1</v>
      </c>
      <c r="AJ17">
        <v>51.5</v>
      </c>
    </row>
    <row r="18" spans="1:36" x14ac:dyDescent="0.35">
      <c r="A18" s="2">
        <v>2015</v>
      </c>
      <c r="B18" s="8">
        <v>1573.2</v>
      </c>
      <c r="C18" s="8">
        <v>0</v>
      </c>
      <c r="D18" s="8">
        <v>43.4</v>
      </c>
      <c r="E18" s="8">
        <v>0.2</v>
      </c>
      <c r="F18" s="8">
        <v>1462.3</v>
      </c>
      <c r="G18" s="8">
        <v>35.200000000000003</v>
      </c>
      <c r="H18" s="8">
        <v>164</v>
      </c>
      <c r="I18" s="8">
        <v>0</v>
      </c>
      <c r="J18" s="8">
        <v>456.4</v>
      </c>
      <c r="K18" s="8">
        <v>456.5</v>
      </c>
      <c r="L18" s="8">
        <v>0</v>
      </c>
      <c r="M18" s="8">
        <v>0</v>
      </c>
      <c r="N18" s="8">
        <v>4191.2000000000007</v>
      </c>
      <c r="P18">
        <v>4191.2000000000007</v>
      </c>
      <c r="Q18">
        <v>2015</v>
      </c>
      <c r="R18">
        <v>1573.2</v>
      </c>
      <c r="S18">
        <v>0</v>
      </c>
      <c r="T18">
        <v>43.4</v>
      </c>
      <c r="U18">
        <v>0.2</v>
      </c>
      <c r="V18">
        <v>1462.3</v>
      </c>
      <c r="W18">
        <v>35.200000000000003</v>
      </c>
      <c r="X18">
        <v>164</v>
      </c>
      <c r="Y18">
        <v>0</v>
      </c>
      <c r="Z18">
        <v>456.4</v>
      </c>
      <c r="AA18">
        <v>456.5</v>
      </c>
      <c r="AB18">
        <v>0</v>
      </c>
      <c r="AC18">
        <v>0</v>
      </c>
      <c r="AD18">
        <v>4191.2000000000007</v>
      </c>
      <c r="AF18">
        <f t="shared" si="0"/>
        <v>456.4</v>
      </c>
      <c r="AG18">
        <f t="shared" si="1"/>
        <v>1573.2</v>
      </c>
      <c r="AH18">
        <f t="shared" si="2"/>
        <v>2029.6</v>
      </c>
      <c r="AI18">
        <f t="shared" si="3"/>
        <v>1462.3</v>
      </c>
      <c r="AJ18">
        <v>35.200000000000003</v>
      </c>
    </row>
    <row r="19" spans="1:36" x14ac:dyDescent="0.35">
      <c r="A19" s="2">
        <v>2016</v>
      </c>
      <c r="B19" s="8">
        <v>1186.5999999999999</v>
      </c>
      <c r="C19" s="8">
        <v>27.4</v>
      </c>
      <c r="D19" s="8">
        <v>43.8</v>
      </c>
      <c r="E19" s="8">
        <v>0.1</v>
      </c>
      <c r="F19" s="8">
        <v>1331</v>
      </c>
      <c r="G19" s="8">
        <v>96.1</v>
      </c>
      <c r="H19" s="8">
        <v>90.399999999999906</v>
      </c>
      <c r="I19" s="8">
        <v>17.100000000000001</v>
      </c>
      <c r="J19" s="8">
        <v>917.3</v>
      </c>
      <c r="K19" s="8">
        <v>474.4</v>
      </c>
      <c r="L19" s="8">
        <v>0</v>
      </c>
      <c r="M19" s="8">
        <v>0</v>
      </c>
      <c r="N19" s="8">
        <v>4184.1999999999989</v>
      </c>
      <c r="P19">
        <v>4184.1999999999989</v>
      </c>
      <c r="Q19">
        <v>2016</v>
      </c>
      <c r="R19">
        <v>1186.5999999999999</v>
      </c>
      <c r="S19">
        <v>27.4</v>
      </c>
      <c r="T19">
        <v>43.8</v>
      </c>
      <c r="U19">
        <v>0.1</v>
      </c>
      <c r="V19">
        <v>1331</v>
      </c>
      <c r="W19">
        <v>96.1</v>
      </c>
      <c r="X19">
        <v>90.399999999999906</v>
      </c>
      <c r="Y19">
        <v>17.100000000000001</v>
      </c>
      <c r="Z19">
        <v>917.3</v>
      </c>
      <c r="AA19">
        <v>474.4</v>
      </c>
      <c r="AB19">
        <v>0</v>
      </c>
      <c r="AC19">
        <v>0</v>
      </c>
      <c r="AD19">
        <v>4184.1999999999989</v>
      </c>
      <c r="AF19">
        <f t="shared" si="0"/>
        <v>917.3</v>
      </c>
      <c r="AG19">
        <f t="shared" si="1"/>
        <v>1186.5999999999999</v>
      </c>
      <c r="AH19">
        <f t="shared" si="2"/>
        <v>2103.8999999999996</v>
      </c>
      <c r="AI19">
        <f t="shared" si="3"/>
        <v>1331</v>
      </c>
      <c r="AJ19">
        <v>96.1</v>
      </c>
    </row>
    <row r="20" spans="1:36" x14ac:dyDescent="0.35">
      <c r="A20" s="2">
        <v>2018</v>
      </c>
      <c r="B20" s="8">
        <v>917.1</v>
      </c>
      <c r="C20" s="8">
        <v>21.9</v>
      </c>
      <c r="D20" s="8">
        <v>56.3</v>
      </c>
      <c r="E20" s="8">
        <v>0</v>
      </c>
      <c r="F20" s="8">
        <v>1579.3</v>
      </c>
      <c r="G20" s="8">
        <v>284.2</v>
      </c>
      <c r="H20" s="8">
        <v>107.6</v>
      </c>
      <c r="I20" s="8">
        <v>0</v>
      </c>
      <c r="J20" s="8">
        <v>1042.9000000000001</v>
      </c>
      <c r="K20" s="8">
        <v>480</v>
      </c>
      <c r="L20" s="8">
        <v>0</v>
      </c>
      <c r="M20" s="8">
        <v>0</v>
      </c>
      <c r="N20" s="8">
        <v>4489.2999999999993</v>
      </c>
      <c r="P20">
        <v>4489.2999999999993</v>
      </c>
      <c r="Q20">
        <v>2018</v>
      </c>
      <c r="R20">
        <v>917.1</v>
      </c>
      <c r="S20">
        <v>21.9</v>
      </c>
      <c r="T20">
        <v>56.3</v>
      </c>
      <c r="U20">
        <v>0</v>
      </c>
      <c r="V20">
        <v>1579.3</v>
      </c>
      <c r="W20">
        <v>284.2</v>
      </c>
      <c r="X20">
        <v>107.6</v>
      </c>
      <c r="Y20">
        <v>0</v>
      </c>
      <c r="Z20">
        <v>1042.9000000000001</v>
      </c>
      <c r="AA20">
        <v>480</v>
      </c>
      <c r="AB20">
        <v>0</v>
      </c>
      <c r="AC20">
        <v>0</v>
      </c>
      <c r="AD20">
        <v>4489.2999999999993</v>
      </c>
      <c r="AF20">
        <f t="shared" si="0"/>
        <v>1042.9000000000001</v>
      </c>
      <c r="AG20">
        <f t="shared" si="1"/>
        <v>917.1</v>
      </c>
      <c r="AH20">
        <f t="shared" si="2"/>
        <v>1960</v>
      </c>
      <c r="AI20">
        <f t="shared" si="3"/>
        <v>1579.3</v>
      </c>
      <c r="AJ20">
        <v>284.2</v>
      </c>
    </row>
    <row r="21" spans="1:36" x14ac:dyDescent="0.35">
      <c r="A21" s="2">
        <v>2019</v>
      </c>
      <c r="B21" s="8">
        <v>775.4</v>
      </c>
      <c r="C21" s="8">
        <v>45.6</v>
      </c>
      <c r="D21" s="8">
        <v>198.1</v>
      </c>
      <c r="E21" s="8">
        <v>1.5</v>
      </c>
      <c r="F21" s="8">
        <v>1414.9</v>
      </c>
      <c r="G21" s="8">
        <v>309.3</v>
      </c>
      <c r="H21" s="8">
        <v>170.7</v>
      </c>
      <c r="I21" s="8">
        <v>0</v>
      </c>
      <c r="J21" s="8">
        <v>921.5</v>
      </c>
      <c r="K21" s="8">
        <v>601.79999999999995</v>
      </c>
      <c r="L21" s="8">
        <v>0</v>
      </c>
      <c r="M21" s="8">
        <v>0</v>
      </c>
      <c r="N21" s="8">
        <v>4438.8</v>
      </c>
      <c r="P21">
        <v>4438.8</v>
      </c>
      <c r="Q21">
        <v>2019</v>
      </c>
      <c r="R21">
        <v>775.4</v>
      </c>
      <c r="S21">
        <v>45.6</v>
      </c>
      <c r="T21">
        <v>198.1</v>
      </c>
      <c r="U21">
        <v>1.5</v>
      </c>
      <c r="V21">
        <v>1414.9</v>
      </c>
      <c r="W21">
        <v>309.3</v>
      </c>
      <c r="X21">
        <v>170.7</v>
      </c>
      <c r="Y21">
        <v>0</v>
      </c>
      <c r="Z21">
        <v>921.5</v>
      </c>
      <c r="AA21">
        <v>601.79999999999995</v>
      </c>
      <c r="AB21">
        <v>0</v>
      </c>
      <c r="AC21">
        <v>0</v>
      </c>
      <c r="AD21">
        <v>4438.8</v>
      </c>
      <c r="AF21">
        <f t="shared" si="0"/>
        <v>921.5</v>
      </c>
      <c r="AG21">
        <f t="shared" si="1"/>
        <v>775.4</v>
      </c>
      <c r="AH21">
        <f t="shared" si="2"/>
        <v>1696.9</v>
      </c>
      <c r="AI21">
        <f t="shared" si="3"/>
        <v>1414.9</v>
      </c>
      <c r="AJ21">
        <v>309.3</v>
      </c>
    </row>
    <row r="22" spans="1:36" x14ac:dyDescent="0.35">
      <c r="A22" s="2">
        <v>2020</v>
      </c>
      <c r="B22" s="8">
        <v>834.7</v>
      </c>
      <c r="C22" s="8">
        <v>41.4</v>
      </c>
      <c r="D22" s="8">
        <v>102.3</v>
      </c>
      <c r="E22" s="8">
        <v>0.3</v>
      </c>
      <c r="F22" s="8">
        <v>1362.1</v>
      </c>
      <c r="G22" s="8">
        <v>245</v>
      </c>
      <c r="H22" s="8">
        <v>173.6</v>
      </c>
      <c r="I22" s="8">
        <v>0</v>
      </c>
      <c r="J22" s="8">
        <v>1039.5999999999999</v>
      </c>
      <c r="K22" s="8">
        <v>546.20000000000005</v>
      </c>
      <c r="L22" s="8">
        <v>0</v>
      </c>
      <c r="M22" s="8">
        <v>0</v>
      </c>
      <c r="N22" s="8">
        <v>4345.2</v>
      </c>
      <c r="P22">
        <v>4345.2</v>
      </c>
      <c r="Q22">
        <v>2020</v>
      </c>
      <c r="R22">
        <v>834.7</v>
      </c>
      <c r="S22">
        <v>41.4</v>
      </c>
      <c r="T22">
        <v>102.3</v>
      </c>
      <c r="U22">
        <v>0.3</v>
      </c>
      <c r="V22">
        <v>1362.1</v>
      </c>
      <c r="W22">
        <v>245</v>
      </c>
      <c r="X22">
        <v>173.6</v>
      </c>
      <c r="Y22">
        <v>0</v>
      </c>
      <c r="Z22">
        <v>1039.5999999999999</v>
      </c>
      <c r="AA22">
        <v>546.20000000000005</v>
      </c>
      <c r="AB22">
        <v>0</v>
      </c>
      <c r="AC22">
        <v>0</v>
      </c>
      <c r="AD22">
        <v>4345.2</v>
      </c>
      <c r="AF22">
        <f t="shared" si="0"/>
        <v>1039.5999999999999</v>
      </c>
      <c r="AG22">
        <f t="shared" si="1"/>
        <v>834.7</v>
      </c>
      <c r="AH22">
        <f t="shared" si="2"/>
        <v>1874.3</v>
      </c>
      <c r="AI22">
        <f t="shared" si="3"/>
        <v>1362.1</v>
      </c>
      <c r="AJ22">
        <v>245</v>
      </c>
    </row>
    <row r="23" spans="1:36" x14ac:dyDescent="0.35">
      <c r="A23" s="2" t="s">
        <v>29</v>
      </c>
      <c r="B23" s="8">
        <v>19460.199999999997</v>
      </c>
      <c r="C23" s="8">
        <v>136.30000000000001</v>
      </c>
      <c r="D23" s="8">
        <v>1585.2999999999986</v>
      </c>
      <c r="E23" s="8">
        <v>103.69999999999989</v>
      </c>
      <c r="F23" s="8">
        <v>28341.299999999988</v>
      </c>
      <c r="G23" s="8">
        <v>3619.0999999999976</v>
      </c>
      <c r="H23" s="8">
        <v>3052.8999999999987</v>
      </c>
      <c r="I23" s="8">
        <v>17.100000000000001</v>
      </c>
      <c r="J23" s="8">
        <v>20911.499999999971</v>
      </c>
      <c r="K23" s="8">
        <v>9347.5999999999985</v>
      </c>
      <c r="L23" s="8">
        <v>0</v>
      </c>
      <c r="M23" s="8">
        <v>0</v>
      </c>
      <c r="N23" s="8">
        <v>86574.999999999956</v>
      </c>
      <c r="Q23" t="s">
        <v>29</v>
      </c>
      <c r="R23">
        <v>19460.199999999997</v>
      </c>
      <c r="S23">
        <v>136.30000000000001</v>
      </c>
      <c r="T23">
        <v>1585.2999999999986</v>
      </c>
      <c r="U23">
        <v>103.69999999999989</v>
      </c>
      <c r="V23">
        <v>28341.299999999988</v>
      </c>
      <c r="W23">
        <v>3619.0999999999976</v>
      </c>
      <c r="X23">
        <v>3052.8999999999987</v>
      </c>
      <c r="Y23">
        <v>17.100000000000001</v>
      </c>
      <c r="Z23">
        <v>20911.499999999971</v>
      </c>
      <c r="AA23">
        <v>9347.5999999999985</v>
      </c>
      <c r="AB23">
        <v>0</v>
      </c>
      <c r="AC23">
        <v>0</v>
      </c>
      <c r="AD23">
        <v>86574.999999999956</v>
      </c>
    </row>
    <row r="24" spans="1:36" x14ac:dyDescent="0.35">
      <c r="Q24" t="s">
        <v>46</v>
      </c>
      <c r="R24" s="4">
        <f>R23/$AD$23</f>
        <v>0.22477851573779967</v>
      </c>
      <c r="S24" s="4">
        <f t="shared" ref="S24:AD24" si="4">S23/$AD$23</f>
        <v>1.5743574935027443E-3</v>
      </c>
      <c r="T24" s="4">
        <f t="shared" si="4"/>
        <v>1.8311290788333809E-2</v>
      </c>
      <c r="U24" s="4">
        <f t="shared" si="4"/>
        <v>1.1978053710655495E-3</v>
      </c>
      <c r="V24" s="4">
        <f t="shared" si="4"/>
        <v>0.3273612474732891</v>
      </c>
      <c r="W24" s="4">
        <f t="shared" si="4"/>
        <v>4.1803060929829619E-2</v>
      </c>
      <c r="X24" s="4">
        <f t="shared" si="4"/>
        <v>3.5263066705168933E-2</v>
      </c>
      <c r="Y24" s="4">
        <f t="shared" si="4"/>
        <v>1.9751660410049102E-4</v>
      </c>
      <c r="Z24" s="4">
        <f t="shared" si="4"/>
        <v>0.2415420155934159</v>
      </c>
      <c r="AA24" s="4">
        <f t="shared" si="4"/>
        <v>0.10797112330349412</v>
      </c>
      <c r="AB24" s="4">
        <f t="shared" si="4"/>
        <v>0</v>
      </c>
      <c r="AC24" s="4">
        <f t="shared" si="4"/>
        <v>0</v>
      </c>
      <c r="AD24" s="4">
        <f t="shared" si="4"/>
        <v>1</v>
      </c>
      <c r="AE24" s="11">
        <f>R24+V24+Z24</f>
        <v>0.79368177880450463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D78-6524-4E04-BE78-8AB027F5D198}">
  <dimension ref="A1:AF74"/>
  <sheetViews>
    <sheetView topLeftCell="J1" workbookViewId="0">
      <selection activeCell="AB32" sqref="AB32"/>
    </sheetView>
  </sheetViews>
  <sheetFormatPr defaultRowHeight="15.5" x14ac:dyDescent="0.35"/>
  <cols>
    <col min="11" max="11" width="8.6640625" customWidth="1"/>
    <col min="20" max="20" width="16.75" customWidth="1"/>
    <col min="22" max="22" width="21.08203125" bestFit="1" customWidth="1"/>
    <col min="25" max="25" width="15.33203125" bestFit="1" customWidth="1"/>
  </cols>
  <sheetData>
    <row r="1" spans="1:29" x14ac:dyDescent="0.35">
      <c r="A1" s="7" t="s">
        <v>28</v>
      </c>
      <c r="B1" s="7" t="s">
        <v>13</v>
      </c>
      <c r="C1" s="7" t="s">
        <v>14</v>
      </c>
      <c r="D1" s="7" t="s">
        <v>12</v>
      </c>
      <c r="E1" s="7" t="s">
        <v>8</v>
      </c>
      <c r="F1" s="7" t="s">
        <v>5</v>
      </c>
      <c r="G1" s="7" t="s">
        <v>15</v>
      </c>
      <c r="H1" s="7" t="s">
        <v>11</v>
      </c>
      <c r="I1" s="7" t="s">
        <v>16</v>
      </c>
      <c r="J1" s="7" t="s">
        <v>10</v>
      </c>
      <c r="K1" s="7" t="s">
        <v>9</v>
      </c>
      <c r="L1" s="7" t="s">
        <v>17</v>
      </c>
      <c r="M1" s="7" t="s">
        <v>18</v>
      </c>
      <c r="N1" s="7" t="s">
        <v>29</v>
      </c>
      <c r="Q1" t="s">
        <v>33</v>
      </c>
      <c r="R1" t="s">
        <v>37</v>
      </c>
      <c r="S1" t="s">
        <v>38</v>
      </c>
      <c r="T1" t="s">
        <v>39</v>
      </c>
      <c r="U1" t="s">
        <v>36</v>
      </c>
      <c r="V1" t="s">
        <v>40</v>
      </c>
    </row>
    <row r="2" spans="1:29" x14ac:dyDescent="0.35">
      <c r="A2" s="2">
        <v>2002</v>
      </c>
      <c r="B2" s="8">
        <v>0</v>
      </c>
      <c r="C2" s="8">
        <v>0</v>
      </c>
      <c r="D2" s="8">
        <v>1332</v>
      </c>
      <c r="E2" s="8">
        <v>1905.7</v>
      </c>
      <c r="F2" s="8">
        <v>2720.1</v>
      </c>
      <c r="G2" s="8">
        <v>0</v>
      </c>
      <c r="H2" s="8">
        <v>3514</v>
      </c>
      <c r="I2" s="8">
        <v>0</v>
      </c>
      <c r="J2" s="8">
        <v>7.9</v>
      </c>
      <c r="K2" s="8">
        <v>2004.8</v>
      </c>
      <c r="L2" s="8">
        <v>0</v>
      </c>
      <c r="M2" s="8">
        <v>0</v>
      </c>
      <c r="N2" s="8">
        <v>11484.499999999998</v>
      </c>
      <c r="Q2">
        <v>2002</v>
      </c>
      <c r="R2" s="17">
        <v>0.43937324128001998</v>
      </c>
      <c r="S2" s="17">
        <v>0.71130952380952395</v>
      </c>
      <c r="T2" s="17">
        <v>0.37088323353293401</v>
      </c>
      <c r="U2" s="17">
        <v>0.71363636363636296</v>
      </c>
      <c r="V2" s="17">
        <v>0.81062874251496997</v>
      </c>
      <c r="X2" t="s">
        <v>57</v>
      </c>
    </row>
    <row r="3" spans="1:29" ht="16" thickBot="1" x14ac:dyDescent="0.4">
      <c r="A3" s="2">
        <v>2003</v>
      </c>
      <c r="B3" s="8">
        <v>0</v>
      </c>
      <c r="C3" s="8">
        <v>0</v>
      </c>
      <c r="D3" s="8">
        <v>467.9</v>
      </c>
      <c r="E3" s="8">
        <v>1764.9</v>
      </c>
      <c r="F3" s="8">
        <v>2551.8000000000002</v>
      </c>
      <c r="G3" s="8">
        <v>0</v>
      </c>
      <c r="H3" s="8">
        <v>2431.6</v>
      </c>
      <c r="I3" s="8">
        <v>0</v>
      </c>
      <c r="J3" s="8">
        <v>16.7</v>
      </c>
      <c r="K3" s="8">
        <v>3175.5</v>
      </c>
      <c r="L3" s="8">
        <v>0</v>
      </c>
      <c r="M3" s="8">
        <v>0</v>
      </c>
      <c r="N3" s="8">
        <v>10408.400000000001</v>
      </c>
      <c r="Q3">
        <v>2003</v>
      </c>
      <c r="R3" s="17">
        <v>0.39011299435028202</v>
      </c>
      <c r="S3" s="17">
        <v>0.65714285714285703</v>
      </c>
      <c r="T3" s="17">
        <v>0.28330838323353202</v>
      </c>
      <c r="U3" s="17">
        <v>0.60043103448275803</v>
      </c>
      <c r="V3" s="17">
        <v>0.71781437125748504</v>
      </c>
    </row>
    <row r="4" spans="1:29" x14ac:dyDescent="0.35">
      <c r="A4" s="2">
        <v>2004</v>
      </c>
      <c r="B4" s="8">
        <v>0</v>
      </c>
      <c r="C4" s="8">
        <v>0</v>
      </c>
      <c r="D4" s="8">
        <v>1580.5</v>
      </c>
      <c r="E4" s="8">
        <v>1460.9</v>
      </c>
      <c r="F4" s="8">
        <v>2936.7</v>
      </c>
      <c r="G4" s="8">
        <v>0</v>
      </c>
      <c r="H4" s="8">
        <v>2781.8999999999901</v>
      </c>
      <c r="I4" s="8">
        <v>0</v>
      </c>
      <c r="J4" s="8">
        <v>14.2</v>
      </c>
      <c r="K4" s="8">
        <v>1949.2</v>
      </c>
      <c r="L4" s="8">
        <v>0</v>
      </c>
      <c r="M4" s="8">
        <v>0</v>
      </c>
      <c r="N4" s="8">
        <v>10723.399999999992</v>
      </c>
      <c r="Q4">
        <v>2004</v>
      </c>
      <c r="R4" s="17">
        <v>0.44770299145299097</v>
      </c>
      <c r="S4" s="17">
        <v>0.57983193277310896</v>
      </c>
      <c r="T4" s="17">
        <v>0.39221556886227499</v>
      </c>
      <c r="U4" s="17">
        <v>0.56971153846153799</v>
      </c>
      <c r="V4" s="17">
        <v>0.58270958083832303</v>
      </c>
      <c r="X4" s="16" t="s">
        <v>58</v>
      </c>
      <c r="Y4" s="16"/>
    </row>
    <row r="5" spans="1:29" x14ac:dyDescent="0.35">
      <c r="A5" s="2">
        <v>2005</v>
      </c>
      <c r="B5" s="8">
        <v>0</v>
      </c>
      <c r="C5" s="8">
        <v>0</v>
      </c>
      <c r="D5" s="8">
        <v>3118.5</v>
      </c>
      <c r="E5" s="8">
        <v>1541.8</v>
      </c>
      <c r="F5" s="8">
        <v>2163.9</v>
      </c>
      <c r="G5" s="8">
        <v>0</v>
      </c>
      <c r="H5" s="8">
        <v>2781.9</v>
      </c>
      <c r="I5" s="8">
        <v>0</v>
      </c>
      <c r="J5" s="8">
        <v>4.7</v>
      </c>
      <c r="K5" s="8">
        <v>2454.1</v>
      </c>
      <c r="L5" s="8">
        <v>0</v>
      </c>
      <c r="M5" s="8">
        <v>0</v>
      </c>
      <c r="N5" s="8">
        <v>12064.900000000001</v>
      </c>
      <c r="Q5">
        <v>2005</v>
      </c>
      <c r="R5" s="17">
        <v>0.61111111111111105</v>
      </c>
      <c r="S5" s="17">
        <v>0.64375000000000004</v>
      </c>
      <c r="T5" s="17">
        <v>0.66579341317365204</v>
      </c>
      <c r="U5" s="17">
        <v>0.64482758620689595</v>
      </c>
      <c r="V5" s="17">
        <v>0.69947604790419105</v>
      </c>
      <c r="X5" s="13" t="s">
        <v>59</v>
      </c>
      <c r="Y5" s="13">
        <v>0.90611344190709819</v>
      </c>
    </row>
    <row r="6" spans="1:29" x14ac:dyDescent="0.35">
      <c r="A6" s="2">
        <v>2006</v>
      </c>
      <c r="B6" s="8">
        <v>0</v>
      </c>
      <c r="C6" s="8">
        <v>0</v>
      </c>
      <c r="D6" s="8">
        <v>2784.1</v>
      </c>
      <c r="E6" s="8">
        <v>1736</v>
      </c>
      <c r="F6" s="8">
        <v>2669.6</v>
      </c>
      <c r="G6" s="8">
        <v>35.699999999999903</v>
      </c>
      <c r="H6" s="8">
        <v>2403.8000000000002</v>
      </c>
      <c r="I6" s="8">
        <v>0</v>
      </c>
      <c r="J6" s="8">
        <v>5.5</v>
      </c>
      <c r="K6" s="8">
        <v>3203</v>
      </c>
      <c r="L6" s="8">
        <v>0</v>
      </c>
      <c r="M6" s="8">
        <v>0</v>
      </c>
      <c r="N6" s="8">
        <v>12837.7</v>
      </c>
      <c r="Q6">
        <v>2006</v>
      </c>
      <c r="R6" s="17">
        <v>0.56730769230769196</v>
      </c>
      <c r="S6" s="17">
        <v>0.69270833333333304</v>
      </c>
      <c r="T6" s="17">
        <v>0.59955089820359198</v>
      </c>
      <c r="U6" s="17">
        <v>0.67445054945054905</v>
      </c>
      <c r="V6" s="17">
        <v>0.78742514970059796</v>
      </c>
      <c r="X6" s="13" t="s">
        <v>60</v>
      </c>
      <c r="Y6" s="13">
        <v>0.82104156960472829</v>
      </c>
    </row>
    <row r="7" spans="1:29" x14ac:dyDescent="0.35">
      <c r="A7" s="2">
        <v>2007</v>
      </c>
      <c r="B7" s="8">
        <v>0</v>
      </c>
      <c r="C7" s="8">
        <v>0</v>
      </c>
      <c r="D7" s="8">
        <v>1017.7</v>
      </c>
      <c r="E7" s="8">
        <v>1639.4</v>
      </c>
      <c r="F7" s="8">
        <v>3401.9</v>
      </c>
      <c r="G7" s="8">
        <v>45</v>
      </c>
      <c r="H7" s="8">
        <v>2914.2</v>
      </c>
      <c r="I7" s="8">
        <v>0</v>
      </c>
      <c r="J7" s="8">
        <v>24.4</v>
      </c>
      <c r="K7" s="8">
        <v>1550.9</v>
      </c>
      <c r="L7" s="8">
        <v>0</v>
      </c>
      <c r="M7" s="8">
        <v>0</v>
      </c>
      <c r="N7" s="8">
        <v>10593.5</v>
      </c>
      <c r="Q7">
        <v>2007</v>
      </c>
      <c r="R7" s="17">
        <v>0.42529761904761898</v>
      </c>
      <c r="S7" s="17">
        <v>0.59545454545454501</v>
      </c>
      <c r="T7" s="17">
        <v>0.33645209580838298</v>
      </c>
      <c r="U7" s="17">
        <v>0.55833333333333302</v>
      </c>
      <c r="V7" s="17">
        <v>0.60890718562874202</v>
      </c>
      <c r="X7" s="13" t="s">
        <v>61</v>
      </c>
      <c r="Y7" s="13">
        <v>0.79547607954826094</v>
      </c>
    </row>
    <row r="8" spans="1:29" x14ac:dyDescent="0.35">
      <c r="A8" s="2">
        <v>2008</v>
      </c>
      <c r="B8" s="8">
        <v>0</v>
      </c>
      <c r="C8" s="8">
        <v>0</v>
      </c>
      <c r="D8" s="8">
        <v>1104.3</v>
      </c>
      <c r="E8" s="8">
        <v>1444.8</v>
      </c>
      <c r="F8" s="8">
        <v>3656.2</v>
      </c>
      <c r="G8" s="8">
        <v>0</v>
      </c>
      <c r="H8" s="8">
        <v>3063.2</v>
      </c>
      <c r="I8" s="8">
        <v>0</v>
      </c>
      <c r="J8" s="8">
        <v>9.1</v>
      </c>
      <c r="K8" s="8">
        <v>1735.2</v>
      </c>
      <c r="L8" s="8">
        <v>0</v>
      </c>
      <c r="M8" s="8">
        <v>0</v>
      </c>
      <c r="N8" s="8">
        <v>11012.800000000001</v>
      </c>
      <c r="Q8">
        <v>2008</v>
      </c>
      <c r="R8" s="17">
        <v>0.38541666666666602</v>
      </c>
      <c r="S8" s="17">
        <v>0.5</v>
      </c>
      <c r="T8" s="17">
        <v>0.26085329341317298</v>
      </c>
      <c r="U8" s="17">
        <v>0.5</v>
      </c>
      <c r="V8" s="17">
        <v>0.44086826347305302</v>
      </c>
      <c r="X8" s="13" t="s">
        <v>62</v>
      </c>
      <c r="Y8" s="13">
        <v>342.06774702283747</v>
      </c>
    </row>
    <row r="9" spans="1:29" ht="16" thickBot="1" x14ac:dyDescent="0.4">
      <c r="A9" s="2">
        <v>2009</v>
      </c>
      <c r="B9" s="8">
        <v>0</v>
      </c>
      <c r="C9" s="8">
        <v>0</v>
      </c>
      <c r="D9" s="8">
        <v>1569</v>
      </c>
      <c r="E9" s="8">
        <v>1471.9</v>
      </c>
      <c r="F9" s="8">
        <v>3646.4</v>
      </c>
      <c r="G9" s="8">
        <v>0</v>
      </c>
      <c r="H9" s="8">
        <v>2602.3000000000002</v>
      </c>
      <c r="I9" s="8">
        <v>0</v>
      </c>
      <c r="J9" s="8">
        <v>45.7</v>
      </c>
      <c r="K9" s="8">
        <v>2181.5</v>
      </c>
      <c r="L9" s="8">
        <v>0</v>
      </c>
      <c r="M9" s="8">
        <v>0</v>
      </c>
      <c r="N9" s="8">
        <v>11516.800000000001</v>
      </c>
      <c r="Q9">
        <v>2009</v>
      </c>
      <c r="R9" s="17">
        <v>0.36016912103083298</v>
      </c>
      <c r="S9" s="17">
        <v>0.36190476190476101</v>
      </c>
      <c r="T9" s="17">
        <v>0.19386227544910101</v>
      </c>
      <c r="U9" s="17">
        <v>0.37008101851851799</v>
      </c>
      <c r="V9" s="17">
        <v>0.20097305389221501</v>
      </c>
      <c r="X9" s="14" t="s">
        <v>63</v>
      </c>
      <c r="Y9" s="14">
        <v>17</v>
      </c>
    </row>
    <row r="10" spans="1:29" x14ac:dyDescent="0.35">
      <c r="A10" s="2">
        <v>2010</v>
      </c>
      <c r="B10" s="8">
        <v>0</v>
      </c>
      <c r="C10" s="8">
        <v>0</v>
      </c>
      <c r="D10" s="8">
        <v>1671.5</v>
      </c>
      <c r="E10" s="8">
        <v>1563.1</v>
      </c>
      <c r="F10" s="8">
        <v>2507.1999999999998</v>
      </c>
      <c r="G10" s="8">
        <v>0</v>
      </c>
      <c r="H10" s="8">
        <v>2827.4</v>
      </c>
      <c r="I10" s="8">
        <v>0</v>
      </c>
      <c r="J10" s="8">
        <v>28.4</v>
      </c>
      <c r="K10" s="8">
        <v>2374.6</v>
      </c>
      <c r="L10" s="8">
        <v>0</v>
      </c>
      <c r="M10" s="8">
        <v>0</v>
      </c>
      <c r="N10" s="8">
        <v>10972.199999999999</v>
      </c>
      <c r="Q10">
        <v>2010</v>
      </c>
      <c r="R10" s="17">
        <v>0.58292483660130701</v>
      </c>
      <c r="S10" s="17">
        <v>0.40336134453781503</v>
      </c>
      <c r="T10" s="17">
        <v>0.62088323353293395</v>
      </c>
      <c r="U10" s="17">
        <v>0.44523809523809499</v>
      </c>
      <c r="V10" s="17">
        <v>0.26347305389221498</v>
      </c>
    </row>
    <row r="11" spans="1:29" ht="16" thickBot="1" x14ac:dyDescent="0.4">
      <c r="A11" s="2">
        <v>2011</v>
      </c>
      <c r="B11" s="8">
        <v>0</v>
      </c>
      <c r="C11" s="8">
        <v>0</v>
      </c>
      <c r="D11" s="8">
        <v>2812.5</v>
      </c>
      <c r="E11" s="8">
        <v>1707.7</v>
      </c>
      <c r="F11" s="8">
        <v>2324.1</v>
      </c>
      <c r="G11" s="8">
        <v>3</v>
      </c>
      <c r="H11" s="8">
        <v>2724.3</v>
      </c>
      <c r="I11" s="8">
        <v>0</v>
      </c>
      <c r="J11" s="8">
        <v>26.2</v>
      </c>
      <c r="K11" s="8">
        <v>3134.8</v>
      </c>
      <c r="L11" s="8">
        <v>0</v>
      </c>
      <c r="M11" s="8">
        <v>0</v>
      </c>
      <c r="N11" s="8">
        <v>12732.599999999999</v>
      </c>
      <c r="Q11">
        <v>2011</v>
      </c>
      <c r="R11" s="17">
        <v>0.716852739719534</v>
      </c>
      <c r="S11" s="17">
        <v>0.52651515151515105</v>
      </c>
      <c r="T11" s="17">
        <v>0.83757485029940104</v>
      </c>
      <c r="U11" s="17">
        <v>0.56111111111111101</v>
      </c>
      <c r="V11" s="17">
        <v>0.49550898203592803</v>
      </c>
      <c r="X11" t="s">
        <v>64</v>
      </c>
    </row>
    <row r="12" spans="1:29" x14ac:dyDescent="0.35">
      <c r="A12" s="2">
        <v>2012</v>
      </c>
      <c r="B12" s="8">
        <v>0</v>
      </c>
      <c r="C12" s="8">
        <v>0</v>
      </c>
      <c r="D12" s="8">
        <v>974.4</v>
      </c>
      <c r="E12" s="8">
        <v>1616.2</v>
      </c>
      <c r="F12" s="8">
        <v>3361.7999999999902</v>
      </c>
      <c r="G12" s="8">
        <v>0</v>
      </c>
      <c r="H12" s="8">
        <v>2450.2999999999902</v>
      </c>
      <c r="I12" s="8">
        <v>0</v>
      </c>
      <c r="J12" s="8">
        <v>27.5</v>
      </c>
      <c r="K12" s="8">
        <v>1941.2</v>
      </c>
      <c r="L12" s="8">
        <v>0</v>
      </c>
      <c r="M12" s="8">
        <v>0</v>
      </c>
      <c r="N12" s="8">
        <v>10371.399999999981</v>
      </c>
      <c r="Q12">
        <v>2012</v>
      </c>
      <c r="R12" s="17">
        <v>0.39419129720853802</v>
      </c>
      <c r="S12" s="17">
        <v>0.48809523809523803</v>
      </c>
      <c r="T12" s="17">
        <v>0.30239520958083799</v>
      </c>
      <c r="U12" s="17">
        <v>0.45454545454545398</v>
      </c>
      <c r="V12" s="17">
        <v>0.41467065868263397</v>
      </c>
      <c r="X12" s="15"/>
      <c r="Y12" s="15" t="s">
        <v>69</v>
      </c>
      <c r="Z12" s="15" t="s">
        <v>70</v>
      </c>
      <c r="AA12" s="15" t="s">
        <v>71</v>
      </c>
      <c r="AB12" s="15" t="s">
        <v>72</v>
      </c>
      <c r="AC12" s="15" t="s">
        <v>73</v>
      </c>
    </row>
    <row r="13" spans="1:29" x14ac:dyDescent="0.35">
      <c r="A13" s="2">
        <v>2013</v>
      </c>
      <c r="B13" s="8">
        <v>0</v>
      </c>
      <c r="C13" s="8">
        <v>0</v>
      </c>
      <c r="D13" s="8">
        <v>1125.69999999999</v>
      </c>
      <c r="E13" s="8">
        <v>1465.3999999999901</v>
      </c>
      <c r="F13" s="8">
        <v>3632.2</v>
      </c>
      <c r="G13" s="8">
        <v>0</v>
      </c>
      <c r="H13" s="8">
        <v>1943</v>
      </c>
      <c r="I13" s="8">
        <v>0</v>
      </c>
      <c r="J13" s="8">
        <v>44.2</v>
      </c>
      <c r="K13" s="8">
        <v>2065.1999999999998</v>
      </c>
      <c r="L13" s="8">
        <v>0</v>
      </c>
      <c r="M13" s="8">
        <v>0</v>
      </c>
      <c r="N13" s="8">
        <v>10275.699999999979</v>
      </c>
      <c r="Q13">
        <v>2013</v>
      </c>
      <c r="R13" s="17">
        <v>0.317980022197558</v>
      </c>
      <c r="S13" s="17">
        <v>0.36931818181818099</v>
      </c>
      <c r="T13" s="17">
        <v>0.13884730538922099</v>
      </c>
      <c r="U13" s="17">
        <v>0.34523809523809501</v>
      </c>
      <c r="V13" s="17">
        <v>0.21444610778443099</v>
      </c>
      <c r="X13" s="13" t="s">
        <v>65</v>
      </c>
      <c r="Y13" s="13">
        <v>2</v>
      </c>
      <c r="Z13" s="13">
        <v>7515627.9749599565</v>
      </c>
      <c r="AA13" s="13">
        <v>3757813.9874799782</v>
      </c>
      <c r="AB13" s="13">
        <v>32.115229076042162</v>
      </c>
      <c r="AC13" s="13">
        <v>5.87848120562792E-6</v>
      </c>
    </row>
    <row r="14" spans="1:29" x14ac:dyDescent="0.35">
      <c r="A14" s="2">
        <v>2014</v>
      </c>
      <c r="B14" s="8">
        <v>0</v>
      </c>
      <c r="C14" s="8">
        <v>0</v>
      </c>
      <c r="D14" s="8">
        <v>890.7</v>
      </c>
      <c r="E14" s="8">
        <v>982</v>
      </c>
      <c r="F14" s="8">
        <v>4510.8999999999996</v>
      </c>
      <c r="G14" s="8">
        <v>0</v>
      </c>
      <c r="H14" s="8">
        <v>1534.8</v>
      </c>
      <c r="I14" s="8">
        <v>0</v>
      </c>
      <c r="J14" s="8">
        <v>31.3</v>
      </c>
      <c r="K14" s="8">
        <v>1496.8</v>
      </c>
      <c r="L14" s="8">
        <v>0</v>
      </c>
      <c r="M14" s="8">
        <v>0</v>
      </c>
      <c r="N14" s="8">
        <v>9446.5</v>
      </c>
      <c r="Q14">
        <v>2014</v>
      </c>
      <c r="R14" s="17">
        <v>0.237889983579638</v>
      </c>
      <c r="S14" s="17">
        <v>0.24137931034482701</v>
      </c>
      <c r="T14" s="17">
        <v>5.4266467065868199E-2</v>
      </c>
      <c r="U14" s="17">
        <v>0.23611111111111099</v>
      </c>
      <c r="V14" s="17">
        <v>7.4850299401197598E-2</v>
      </c>
      <c r="X14" s="13" t="s">
        <v>66</v>
      </c>
      <c r="Y14" s="13">
        <v>14</v>
      </c>
      <c r="Z14" s="13">
        <v>1638144.809745919</v>
      </c>
      <c r="AA14" s="13">
        <v>117010.34355327992</v>
      </c>
      <c r="AB14" s="13"/>
      <c r="AC14" s="13"/>
    </row>
    <row r="15" spans="1:29" ht="16" thickBot="1" x14ac:dyDescent="0.4">
      <c r="A15" s="2">
        <v>2015</v>
      </c>
      <c r="B15" s="8">
        <v>0</v>
      </c>
      <c r="C15" s="8">
        <v>0</v>
      </c>
      <c r="D15" s="8">
        <v>858.4</v>
      </c>
      <c r="E15" s="8">
        <v>742.8</v>
      </c>
      <c r="F15" s="8">
        <v>4983.8999999999996</v>
      </c>
      <c r="G15" s="8">
        <v>0</v>
      </c>
      <c r="H15" s="8">
        <v>977</v>
      </c>
      <c r="I15" s="8">
        <v>0</v>
      </c>
      <c r="J15" s="8">
        <v>12.7</v>
      </c>
      <c r="K15" s="8">
        <v>1552.9</v>
      </c>
      <c r="L15" s="8">
        <v>0</v>
      </c>
      <c r="M15" s="8">
        <v>0</v>
      </c>
      <c r="N15" s="8">
        <v>9127.6999999999989</v>
      </c>
      <c r="Q15">
        <v>2015</v>
      </c>
      <c r="R15" s="17">
        <v>0.278919491525423</v>
      </c>
      <c r="S15" s="17">
        <v>0.22380952380952299</v>
      </c>
      <c r="T15" s="17">
        <v>0.10104790419161599</v>
      </c>
      <c r="U15" s="17">
        <v>0.21980676328502399</v>
      </c>
      <c r="V15" s="17">
        <v>6.6991017964071795E-2</v>
      </c>
      <c r="X15" s="14" t="s">
        <v>67</v>
      </c>
      <c r="Y15" s="14">
        <v>16</v>
      </c>
      <c r="Z15" s="14">
        <v>9153772.7847058754</v>
      </c>
      <c r="AA15" s="14"/>
      <c r="AB15" s="14"/>
      <c r="AC15" s="14"/>
    </row>
    <row r="16" spans="1:29" ht="16" thickBot="1" x14ac:dyDescent="0.4">
      <c r="A16" s="2">
        <v>2016</v>
      </c>
      <c r="B16" s="8">
        <v>0</v>
      </c>
      <c r="C16" s="8">
        <v>0</v>
      </c>
      <c r="D16" s="8">
        <v>1827.9</v>
      </c>
      <c r="E16" s="8">
        <v>1153.9000000000001</v>
      </c>
      <c r="F16" s="8">
        <v>3633.5</v>
      </c>
      <c r="G16" s="8">
        <v>0</v>
      </c>
      <c r="H16" s="8">
        <v>1813.3</v>
      </c>
      <c r="I16" s="8">
        <v>0</v>
      </c>
      <c r="J16" s="8">
        <v>7.8</v>
      </c>
      <c r="K16" s="8">
        <v>2304.3000000000002</v>
      </c>
      <c r="L16" s="8">
        <v>0</v>
      </c>
      <c r="M16" s="8">
        <v>0</v>
      </c>
      <c r="N16" s="8">
        <v>10740.7</v>
      </c>
      <c r="Q16">
        <v>2016</v>
      </c>
      <c r="R16" s="17">
        <v>0.49652777777777701</v>
      </c>
      <c r="S16" s="17">
        <v>0.211206896551724</v>
      </c>
      <c r="T16" s="17">
        <v>0.44610778443113702</v>
      </c>
      <c r="U16" s="17">
        <v>0.25</v>
      </c>
      <c r="V16" s="17">
        <v>6.2125748502993898E-2</v>
      </c>
    </row>
    <row r="17" spans="1:32" x14ac:dyDescent="0.35">
      <c r="A17" s="2">
        <v>2018</v>
      </c>
      <c r="B17" s="8">
        <v>0</v>
      </c>
      <c r="C17" s="8">
        <v>0</v>
      </c>
      <c r="D17" s="8">
        <v>1064.7</v>
      </c>
      <c r="E17" s="8">
        <v>1676.19999999999</v>
      </c>
      <c r="F17" s="8">
        <v>2993.1</v>
      </c>
      <c r="G17" s="8">
        <v>0</v>
      </c>
      <c r="H17" s="8">
        <v>2457.4</v>
      </c>
      <c r="I17" s="8">
        <v>0</v>
      </c>
      <c r="J17" s="8">
        <v>5.8999999999999897</v>
      </c>
      <c r="K17" s="8">
        <v>2770.6</v>
      </c>
      <c r="L17" s="8">
        <v>0</v>
      </c>
      <c r="M17" s="8">
        <v>0</v>
      </c>
      <c r="N17" s="8">
        <v>10967.899999999991</v>
      </c>
      <c r="Q17">
        <v>2018</v>
      </c>
      <c r="R17" s="17">
        <v>0.49445542380324897</v>
      </c>
      <c r="S17" s="17">
        <v>0.5</v>
      </c>
      <c r="T17" s="17">
        <v>0.47604790419161602</v>
      </c>
      <c r="U17" s="17">
        <v>0.41428571428571398</v>
      </c>
      <c r="V17" s="17">
        <v>0.44086826347305302</v>
      </c>
      <c r="X17" s="15"/>
      <c r="Y17" s="15" t="s">
        <v>74</v>
      </c>
      <c r="Z17" s="15" t="s">
        <v>62</v>
      </c>
      <c r="AA17" s="15" t="s">
        <v>75</v>
      </c>
      <c r="AB17" s="15" t="s">
        <v>76</v>
      </c>
      <c r="AC17" s="15" t="s">
        <v>77</v>
      </c>
      <c r="AD17" s="15" t="s">
        <v>78</v>
      </c>
      <c r="AE17" s="15" t="s">
        <v>79</v>
      </c>
      <c r="AF17" s="15" t="s">
        <v>80</v>
      </c>
    </row>
    <row r="18" spans="1:32" x14ac:dyDescent="0.35">
      <c r="A18" s="2">
        <v>2019</v>
      </c>
      <c r="B18" s="8">
        <v>0</v>
      </c>
      <c r="C18" s="8">
        <v>0</v>
      </c>
      <c r="D18" s="8">
        <v>2481.9</v>
      </c>
      <c r="E18" s="8">
        <v>1576.7</v>
      </c>
      <c r="F18" s="8">
        <v>2671.1</v>
      </c>
      <c r="G18" s="8">
        <v>0</v>
      </c>
      <c r="H18" s="8">
        <v>2228.6999999999998</v>
      </c>
      <c r="I18" s="8">
        <v>0</v>
      </c>
      <c r="J18" s="8">
        <v>3</v>
      </c>
      <c r="K18" s="8">
        <v>3782.3</v>
      </c>
      <c r="L18" s="8">
        <v>0</v>
      </c>
      <c r="M18" s="8">
        <v>0</v>
      </c>
      <c r="N18" s="8">
        <v>12743.7</v>
      </c>
      <c r="Q18">
        <v>2019</v>
      </c>
      <c r="R18" s="17">
        <v>0.675219298245614</v>
      </c>
      <c r="S18" s="17">
        <v>0.57142857142857095</v>
      </c>
      <c r="T18" s="17">
        <v>0.76684131736526895</v>
      </c>
      <c r="U18" s="17">
        <v>0.61498917748917703</v>
      </c>
      <c r="V18" s="17">
        <v>0.57110778443113697</v>
      </c>
      <c r="X18" s="13" t="s">
        <v>68</v>
      </c>
      <c r="Y18" s="13">
        <v>5099.2967221480576</v>
      </c>
      <c r="Z18" s="13">
        <v>290.71872853768383</v>
      </c>
      <c r="AA18" s="13">
        <v>17.540310346696742</v>
      </c>
      <c r="AB18" s="13">
        <v>6.3191112268365307E-11</v>
      </c>
      <c r="AC18" s="13">
        <v>4475.767063252043</v>
      </c>
      <c r="AD18" s="13">
        <v>5722.8263810440721</v>
      </c>
      <c r="AE18" s="13">
        <v>4475.767063252043</v>
      </c>
      <c r="AF18" s="13">
        <v>5722.8263810440721</v>
      </c>
    </row>
    <row r="19" spans="1:32" x14ac:dyDescent="0.35">
      <c r="A19" s="2">
        <v>2020</v>
      </c>
      <c r="B19" s="8">
        <v>0</v>
      </c>
      <c r="C19" s="8">
        <v>0</v>
      </c>
      <c r="D19" s="8">
        <v>1078.5999999999999</v>
      </c>
      <c r="E19" s="8">
        <v>1500.1</v>
      </c>
      <c r="F19" s="8">
        <v>3178.7</v>
      </c>
      <c r="G19" s="8">
        <v>0</v>
      </c>
      <c r="H19" s="8">
        <v>2261.1999999999998</v>
      </c>
      <c r="I19" s="8">
        <v>0</v>
      </c>
      <c r="J19" s="8">
        <v>3.2</v>
      </c>
      <c r="K19" s="8">
        <v>2425.6999999999998</v>
      </c>
      <c r="L19" s="8">
        <v>0</v>
      </c>
      <c r="M19" s="8">
        <v>0</v>
      </c>
      <c r="N19" s="8">
        <v>10447.5</v>
      </c>
      <c r="Q19">
        <v>2020</v>
      </c>
      <c r="R19" s="17">
        <v>0.39393939393939298</v>
      </c>
      <c r="S19" s="17">
        <v>0.45</v>
      </c>
      <c r="T19" s="17">
        <v>0.287799401197604</v>
      </c>
      <c r="U19" s="17">
        <v>0.43913043478260799</v>
      </c>
      <c r="V19" s="17">
        <v>0.355538922155688</v>
      </c>
      <c r="X19" s="13">
        <v>0.37088323353293401</v>
      </c>
      <c r="Y19" s="13">
        <v>-1576.9839466117471</v>
      </c>
      <c r="Z19" s="13">
        <v>480.10987693143653</v>
      </c>
      <c r="AA19" s="13">
        <v>-3.2846313362492077</v>
      </c>
      <c r="AB19" s="13">
        <v>5.4256861038253336E-3</v>
      </c>
      <c r="AC19" s="13">
        <v>-2606.7172193921479</v>
      </c>
      <c r="AD19" s="13">
        <v>-547.2506738313466</v>
      </c>
      <c r="AE19" s="13">
        <v>-2606.7172193921479</v>
      </c>
      <c r="AF19" s="13">
        <v>-547.2506738313466</v>
      </c>
    </row>
    <row r="20" spans="1:32" ht="16" thickBot="1" x14ac:dyDescent="0.4">
      <c r="A20" s="9" t="s">
        <v>29</v>
      </c>
      <c r="B20" s="10">
        <v>0</v>
      </c>
      <c r="C20" s="10">
        <v>0</v>
      </c>
      <c r="D20" s="10">
        <v>27760.299999999996</v>
      </c>
      <c r="E20" s="10">
        <v>26949.499999999978</v>
      </c>
      <c r="F20" s="10">
        <v>57543.099999999984</v>
      </c>
      <c r="G20" s="10">
        <v>83.699999999999903</v>
      </c>
      <c r="H20" s="10">
        <v>43710.299999999981</v>
      </c>
      <c r="I20" s="10">
        <v>0</v>
      </c>
      <c r="J20" s="10">
        <v>318.39999999999998</v>
      </c>
      <c r="K20" s="10">
        <v>42102.6</v>
      </c>
      <c r="L20" s="10">
        <v>0</v>
      </c>
      <c r="M20" s="10">
        <v>0</v>
      </c>
      <c r="N20" s="10">
        <v>198467.89999999997</v>
      </c>
      <c r="X20" s="14">
        <v>0.71363636363636296</v>
      </c>
      <c r="Y20" s="14">
        <v>-2683.9433507209046</v>
      </c>
      <c r="Z20" s="14">
        <v>776.87570774105893</v>
      </c>
      <c r="AA20" s="14">
        <v>-3.4547911898610839</v>
      </c>
      <c r="AB20" s="14">
        <v>3.8676231699635837E-3</v>
      </c>
      <c r="AC20" s="14">
        <v>-4350.1760268506505</v>
      </c>
      <c r="AD20" s="14">
        <v>-1017.7106745911587</v>
      </c>
      <c r="AE20" s="14">
        <v>-4350.1760268506505</v>
      </c>
      <c r="AF20" s="14">
        <v>-1017.7106745911587</v>
      </c>
    </row>
    <row r="21" spans="1:32" x14ac:dyDescent="0.35">
      <c r="B21" s="4">
        <f t="shared" ref="B21:M21" si="0">B20/$N$20</f>
        <v>0</v>
      </c>
      <c r="C21" s="4">
        <f t="shared" si="0"/>
        <v>0</v>
      </c>
      <c r="D21" s="4">
        <f t="shared" si="0"/>
        <v>0.13987299709424042</v>
      </c>
      <c r="E21" s="4">
        <f t="shared" si="0"/>
        <v>0.13578770168878687</v>
      </c>
      <c r="F21" s="4">
        <f t="shared" si="0"/>
        <v>0.28993655901029836</v>
      </c>
      <c r="G21" s="4">
        <f t="shared" si="0"/>
        <v>4.2173066778053236E-4</v>
      </c>
      <c r="H21" s="4">
        <f t="shared" si="0"/>
        <v>0.22023863808706592</v>
      </c>
      <c r="I21" s="4">
        <f t="shared" si="0"/>
        <v>0</v>
      </c>
      <c r="J21" s="4">
        <f t="shared" si="0"/>
        <v>1.6042896609476899E-3</v>
      </c>
      <c r="K21" s="4">
        <f t="shared" si="0"/>
        <v>0.21213808379088006</v>
      </c>
      <c r="L21" s="4">
        <f t="shared" si="0"/>
        <v>0</v>
      </c>
      <c r="M21" s="4">
        <f t="shared" si="0"/>
        <v>0</v>
      </c>
      <c r="N21" s="4">
        <f>N20/$N$20</f>
        <v>1</v>
      </c>
    </row>
    <row r="24" spans="1:32" x14ac:dyDescent="0.35">
      <c r="X24" t="s">
        <v>81</v>
      </c>
    </row>
    <row r="25" spans="1:32" ht="16" thickBot="1" x14ac:dyDescent="0.4"/>
    <row r="26" spans="1:32" x14ac:dyDescent="0.35">
      <c r="X26" s="15" t="s">
        <v>82</v>
      </c>
      <c r="Y26" s="15" t="s">
        <v>83</v>
      </c>
      <c r="Z26" s="15" t="s">
        <v>84</v>
      </c>
    </row>
    <row r="27" spans="1:32" x14ac:dyDescent="0.35">
      <c r="X27" s="13">
        <v>1</v>
      </c>
      <c r="Y27" s="13">
        <v>3041.0010672817762</v>
      </c>
      <c r="Z27" s="13">
        <v>-489.20106728177598</v>
      </c>
    </row>
    <row r="28" spans="1:32" x14ac:dyDescent="0.35">
      <c r="X28" s="13">
        <v>2</v>
      </c>
      <c r="Y28" s="13">
        <v>2951.7055709582341</v>
      </c>
      <c r="Z28" s="13">
        <v>-15.00557095823433</v>
      </c>
    </row>
    <row r="29" spans="1:32" x14ac:dyDescent="0.35">
      <c r="X29" s="13">
        <v>3</v>
      </c>
      <c r="Y29" s="13">
        <v>2318.6704854519571</v>
      </c>
      <c r="Z29" s="13">
        <v>-154.77048545195703</v>
      </c>
    </row>
    <row r="30" spans="1:32" x14ac:dyDescent="0.35">
      <c r="X30" s="13">
        <v>4</v>
      </c>
      <c r="Y30" s="13">
        <v>2343.6275129164778</v>
      </c>
      <c r="Z30" s="13">
        <v>325.97248708352208</v>
      </c>
    </row>
    <row r="31" spans="1:32" x14ac:dyDescent="0.35">
      <c r="X31" s="13">
        <v>5</v>
      </c>
      <c r="Y31" s="13">
        <v>3070.1821307685227</v>
      </c>
      <c r="Z31" s="13">
        <v>331.71786923147738</v>
      </c>
    </row>
    <row r="32" spans="1:32" x14ac:dyDescent="0.35">
      <c r="X32" s="13">
        <v>6</v>
      </c>
      <c r="Y32" s="13">
        <v>3345.9635906542271</v>
      </c>
      <c r="Z32" s="13">
        <v>310.2364093457727</v>
      </c>
    </row>
    <row r="33" spans="24:26" x14ac:dyDescent="0.35">
      <c r="X33" s="13">
        <v>7</v>
      </c>
      <c r="Y33" s="13">
        <v>3800.3025370304044</v>
      </c>
      <c r="Z33" s="13">
        <v>-153.90253703040435</v>
      </c>
    </row>
    <row r="34" spans="24:26" x14ac:dyDescent="0.35">
      <c r="X34" s="13">
        <v>8</v>
      </c>
      <c r="Y34" s="13">
        <v>2925.1800049443027</v>
      </c>
      <c r="Z34" s="13">
        <v>-417.98000494430289</v>
      </c>
    </row>
    <row r="35" spans="24:26" x14ac:dyDescent="0.35">
      <c r="X35" s="13">
        <v>9</v>
      </c>
      <c r="Y35" s="13">
        <v>2272.4641934578794</v>
      </c>
      <c r="Z35" s="13">
        <v>51.635806542120463</v>
      </c>
    </row>
    <row r="36" spans="24:26" x14ac:dyDescent="0.35">
      <c r="X36" s="13">
        <v>10</v>
      </c>
      <c r="Y36" s="13">
        <v>3402.4500807790992</v>
      </c>
      <c r="Z36" s="13">
        <v>-40.650080779108976</v>
      </c>
    </row>
    <row r="37" spans="24:26" x14ac:dyDescent="0.35">
      <c r="X37" s="13">
        <v>11</v>
      </c>
      <c r="Y37" s="13">
        <v>3953.7372603891217</v>
      </c>
      <c r="Z37" s="13">
        <v>-321.53726038912191</v>
      </c>
    </row>
    <row r="38" spans="24:26" x14ac:dyDescent="0.35">
      <c r="X38" s="13">
        <v>12</v>
      </c>
      <c r="Y38" s="13">
        <v>4380.0105280478574</v>
      </c>
      <c r="Z38" s="13">
        <v>130.88947195214223</v>
      </c>
    </row>
    <row r="39" spans="24:26" x14ac:dyDescent="0.35">
      <c r="X39" s="13">
        <v>13</v>
      </c>
      <c r="Y39" s="13">
        <v>4349.996898636793</v>
      </c>
      <c r="Z39" s="13">
        <v>633.90310136320659</v>
      </c>
    </row>
    <row r="40" spans="24:26" x14ac:dyDescent="0.35">
      <c r="X40" s="13">
        <v>14</v>
      </c>
      <c r="Y40" s="13">
        <v>3724.8060699613939</v>
      </c>
      <c r="Z40" s="13">
        <v>-91.30606996139386</v>
      </c>
    </row>
    <row r="41" spans="24:26" x14ac:dyDescent="0.35">
      <c r="X41" s="13">
        <v>15</v>
      </c>
      <c r="Y41" s="13">
        <v>3236.6574312639091</v>
      </c>
      <c r="Z41" s="13">
        <v>-243.55743126390917</v>
      </c>
    </row>
    <row r="42" spans="24:26" x14ac:dyDescent="0.35">
      <c r="X42" s="13">
        <v>16</v>
      </c>
      <c r="Y42" s="13">
        <v>2239.4041613770296</v>
      </c>
      <c r="Z42" s="13">
        <v>431.69583862297031</v>
      </c>
    </row>
    <row r="43" spans="24:26" ht="16" thickBot="1" x14ac:dyDescent="0.4">
      <c r="X43" s="14">
        <v>17</v>
      </c>
      <c r="Y43" s="14">
        <v>3466.8404760810017</v>
      </c>
      <c r="Z43" s="14">
        <v>-288.14047608100191</v>
      </c>
    </row>
    <row r="71" spans="17:17" x14ac:dyDescent="0.35">
      <c r="Q71" s="12"/>
    </row>
    <row r="72" spans="17:17" x14ac:dyDescent="0.35">
      <c r="Q72" s="12"/>
    </row>
    <row r="73" spans="17:17" x14ac:dyDescent="0.35">
      <c r="Q73" s="12"/>
    </row>
    <row r="74" spans="17:17" x14ac:dyDescent="0.35">
      <c r="Q74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217C-71DA-EF4E-A23F-75742E87F10A}">
  <dimension ref="A1:E2161"/>
  <sheetViews>
    <sheetView workbookViewId="0">
      <selection activeCell="D23" sqref="D23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2002</v>
      </c>
      <c r="C2">
        <v>1260.5999999999999</v>
      </c>
      <c r="D2" t="s">
        <v>6</v>
      </c>
      <c r="E2" t="s">
        <v>7</v>
      </c>
    </row>
    <row r="3" spans="1:5" x14ac:dyDescent="0.35">
      <c r="A3" t="s">
        <v>8</v>
      </c>
      <c r="B3">
        <v>2002</v>
      </c>
      <c r="C3">
        <v>113.19999999999899</v>
      </c>
      <c r="D3" t="s">
        <v>6</v>
      </c>
      <c r="E3" t="s">
        <v>7</v>
      </c>
    </row>
    <row r="4" spans="1:5" x14ac:dyDescent="0.35">
      <c r="A4" t="s">
        <v>9</v>
      </c>
      <c r="B4">
        <v>2002</v>
      </c>
      <c r="C4">
        <v>79.3</v>
      </c>
      <c r="D4" t="s">
        <v>6</v>
      </c>
      <c r="E4" t="s">
        <v>7</v>
      </c>
    </row>
    <row r="5" spans="1:5" x14ac:dyDescent="0.35">
      <c r="A5" t="s">
        <v>10</v>
      </c>
      <c r="B5">
        <v>2002</v>
      </c>
      <c r="C5">
        <v>43.1</v>
      </c>
      <c r="D5" t="s">
        <v>6</v>
      </c>
      <c r="E5" t="s">
        <v>7</v>
      </c>
    </row>
    <row r="6" spans="1:5" x14ac:dyDescent="0.35">
      <c r="A6" t="s">
        <v>11</v>
      </c>
      <c r="B6">
        <v>2002</v>
      </c>
      <c r="C6">
        <v>28.4</v>
      </c>
      <c r="D6" t="s">
        <v>6</v>
      </c>
      <c r="E6" t="s">
        <v>7</v>
      </c>
    </row>
    <row r="7" spans="1:5" x14ac:dyDescent="0.35">
      <c r="A7" t="s">
        <v>12</v>
      </c>
      <c r="B7">
        <v>2002</v>
      </c>
      <c r="C7">
        <v>7.7</v>
      </c>
      <c r="D7" t="s">
        <v>6</v>
      </c>
      <c r="E7" t="s">
        <v>7</v>
      </c>
    </row>
    <row r="8" spans="1:5" x14ac:dyDescent="0.35">
      <c r="A8" t="s">
        <v>13</v>
      </c>
      <c r="B8">
        <v>2002</v>
      </c>
      <c r="C8">
        <v>0</v>
      </c>
      <c r="D8" t="s">
        <v>6</v>
      </c>
      <c r="E8" t="s">
        <v>7</v>
      </c>
    </row>
    <row r="9" spans="1:5" x14ac:dyDescent="0.35">
      <c r="A9" t="s">
        <v>14</v>
      </c>
      <c r="B9">
        <v>2002</v>
      </c>
      <c r="C9">
        <v>0</v>
      </c>
      <c r="D9" t="s">
        <v>6</v>
      </c>
      <c r="E9" t="s">
        <v>7</v>
      </c>
    </row>
    <row r="10" spans="1:5" x14ac:dyDescent="0.35">
      <c r="A10" t="s">
        <v>15</v>
      </c>
      <c r="B10">
        <v>2002</v>
      </c>
      <c r="C10">
        <v>0</v>
      </c>
      <c r="D10" t="s">
        <v>6</v>
      </c>
      <c r="E10" t="s">
        <v>7</v>
      </c>
    </row>
    <row r="11" spans="1:5" x14ac:dyDescent="0.35">
      <c r="A11" t="s">
        <v>16</v>
      </c>
      <c r="B11">
        <v>2002</v>
      </c>
      <c r="C11">
        <v>0</v>
      </c>
      <c r="D11" t="s">
        <v>6</v>
      </c>
      <c r="E11" t="s">
        <v>7</v>
      </c>
    </row>
    <row r="12" spans="1:5" x14ac:dyDescent="0.35">
      <c r="A12" t="s">
        <v>17</v>
      </c>
      <c r="B12">
        <v>2002</v>
      </c>
      <c r="C12">
        <v>0</v>
      </c>
      <c r="D12" t="s">
        <v>6</v>
      </c>
      <c r="E12" t="s">
        <v>7</v>
      </c>
    </row>
    <row r="13" spans="1:5" x14ac:dyDescent="0.35">
      <c r="A13" t="s">
        <v>18</v>
      </c>
      <c r="B13">
        <v>2002</v>
      </c>
      <c r="C13">
        <v>0</v>
      </c>
      <c r="D13" t="s">
        <v>6</v>
      </c>
      <c r="E13" t="s">
        <v>7</v>
      </c>
    </row>
    <row r="14" spans="1:5" x14ac:dyDescent="0.35">
      <c r="A14" t="s">
        <v>5</v>
      </c>
      <c r="B14">
        <v>2003</v>
      </c>
      <c r="C14">
        <v>1064.5999999999999</v>
      </c>
      <c r="D14" t="s">
        <v>6</v>
      </c>
      <c r="E14" t="s">
        <v>7</v>
      </c>
    </row>
    <row r="15" spans="1:5" x14ac:dyDescent="0.35">
      <c r="A15" t="s">
        <v>8</v>
      </c>
      <c r="B15">
        <v>2003</v>
      </c>
      <c r="C15">
        <v>112.9</v>
      </c>
      <c r="D15" t="s">
        <v>6</v>
      </c>
      <c r="E15" t="s">
        <v>7</v>
      </c>
    </row>
    <row r="16" spans="1:5" x14ac:dyDescent="0.35">
      <c r="A16" t="s">
        <v>9</v>
      </c>
      <c r="B16">
        <v>2003</v>
      </c>
      <c r="C16">
        <v>99.8</v>
      </c>
      <c r="D16" t="s">
        <v>6</v>
      </c>
      <c r="E16" t="s">
        <v>7</v>
      </c>
    </row>
    <row r="17" spans="1:5" x14ac:dyDescent="0.35">
      <c r="A17" t="s">
        <v>10</v>
      </c>
      <c r="B17">
        <v>2003</v>
      </c>
      <c r="C17">
        <v>41.1</v>
      </c>
      <c r="D17" t="s">
        <v>6</v>
      </c>
      <c r="E17" t="s">
        <v>7</v>
      </c>
    </row>
    <row r="18" spans="1:5" x14ac:dyDescent="0.35">
      <c r="A18" t="s">
        <v>11</v>
      </c>
      <c r="B18">
        <v>2003</v>
      </c>
      <c r="C18">
        <v>35.200000000000003</v>
      </c>
      <c r="D18" t="s">
        <v>6</v>
      </c>
      <c r="E18" t="s">
        <v>7</v>
      </c>
    </row>
    <row r="19" spans="1:5" x14ac:dyDescent="0.35">
      <c r="A19" t="s">
        <v>12</v>
      </c>
      <c r="B19">
        <v>2003</v>
      </c>
      <c r="C19">
        <v>15.8</v>
      </c>
      <c r="D19" t="s">
        <v>6</v>
      </c>
      <c r="E19" t="s">
        <v>7</v>
      </c>
    </row>
    <row r="20" spans="1:5" x14ac:dyDescent="0.35">
      <c r="A20" t="s">
        <v>13</v>
      </c>
      <c r="B20">
        <v>2003</v>
      </c>
      <c r="C20">
        <v>0</v>
      </c>
      <c r="D20" t="s">
        <v>6</v>
      </c>
      <c r="E20" t="s">
        <v>7</v>
      </c>
    </row>
    <row r="21" spans="1:5" x14ac:dyDescent="0.35">
      <c r="A21" t="s">
        <v>14</v>
      </c>
      <c r="B21">
        <v>2003</v>
      </c>
      <c r="C21">
        <v>0</v>
      </c>
      <c r="D21" t="s">
        <v>6</v>
      </c>
      <c r="E21" t="s">
        <v>7</v>
      </c>
    </row>
    <row r="22" spans="1:5" x14ac:dyDescent="0.35">
      <c r="A22" t="s">
        <v>15</v>
      </c>
      <c r="B22">
        <v>2003</v>
      </c>
      <c r="C22">
        <v>0</v>
      </c>
      <c r="D22" t="s">
        <v>6</v>
      </c>
      <c r="E22" t="s">
        <v>7</v>
      </c>
    </row>
    <row r="23" spans="1:5" x14ac:dyDescent="0.35">
      <c r="A23" t="s">
        <v>16</v>
      </c>
      <c r="B23">
        <v>2003</v>
      </c>
      <c r="C23">
        <v>0</v>
      </c>
      <c r="D23" t="s">
        <v>6</v>
      </c>
      <c r="E23" t="s">
        <v>7</v>
      </c>
    </row>
    <row r="24" spans="1:5" x14ac:dyDescent="0.35">
      <c r="A24" t="s">
        <v>17</v>
      </c>
      <c r="B24">
        <v>2003</v>
      </c>
      <c r="C24">
        <v>0</v>
      </c>
      <c r="D24" t="s">
        <v>6</v>
      </c>
      <c r="E24" t="s">
        <v>7</v>
      </c>
    </row>
    <row r="25" spans="1:5" x14ac:dyDescent="0.35">
      <c r="A25" t="s">
        <v>18</v>
      </c>
      <c r="B25">
        <v>2003</v>
      </c>
      <c r="C25">
        <v>0</v>
      </c>
      <c r="D25" t="s">
        <v>6</v>
      </c>
      <c r="E25" t="s">
        <v>7</v>
      </c>
    </row>
    <row r="26" spans="1:5" x14ac:dyDescent="0.35">
      <c r="A26" t="s">
        <v>5</v>
      </c>
      <c r="B26">
        <v>2004</v>
      </c>
      <c r="C26">
        <v>1309.3</v>
      </c>
      <c r="D26" t="s">
        <v>6</v>
      </c>
      <c r="E26" t="s">
        <v>7</v>
      </c>
    </row>
    <row r="27" spans="1:5" x14ac:dyDescent="0.35">
      <c r="A27" t="s">
        <v>8</v>
      </c>
      <c r="B27">
        <v>2004</v>
      </c>
      <c r="C27">
        <v>150.69999999999999</v>
      </c>
      <c r="D27" t="s">
        <v>6</v>
      </c>
      <c r="E27" t="s">
        <v>7</v>
      </c>
    </row>
    <row r="28" spans="1:5" x14ac:dyDescent="0.35">
      <c r="A28" t="s">
        <v>11</v>
      </c>
      <c r="B28">
        <v>2004</v>
      </c>
      <c r="C28">
        <v>81</v>
      </c>
      <c r="D28" t="s">
        <v>6</v>
      </c>
      <c r="E28" t="s">
        <v>7</v>
      </c>
    </row>
    <row r="29" spans="1:5" x14ac:dyDescent="0.35">
      <c r="A29" t="s">
        <v>9</v>
      </c>
      <c r="B29">
        <v>2004</v>
      </c>
      <c r="C29">
        <v>78.3</v>
      </c>
      <c r="D29" t="s">
        <v>6</v>
      </c>
      <c r="E29" t="s">
        <v>7</v>
      </c>
    </row>
    <row r="30" spans="1:5" x14ac:dyDescent="0.35">
      <c r="A30" t="s">
        <v>10</v>
      </c>
      <c r="B30">
        <v>2004</v>
      </c>
      <c r="C30">
        <v>37.6</v>
      </c>
      <c r="D30" t="s">
        <v>6</v>
      </c>
      <c r="E30" t="s">
        <v>7</v>
      </c>
    </row>
    <row r="31" spans="1:5" x14ac:dyDescent="0.35">
      <c r="A31" t="s">
        <v>12</v>
      </c>
      <c r="B31">
        <v>2004</v>
      </c>
      <c r="C31">
        <v>16</v>
      </c>
      <c r="D31" t="s">
        <v>6</v>
      </c>
      <c r="E31" t="s">
        <v>7</v>
      </c>
    </row>
    <row r="32" spans="1:5" x14ac:dyDescent="0.35">
      <c r="A32" t="s">
        <v>13</v>
      </c>
      <c r="B32">
        <v>2004</v>
      </c>
      <c r="C32">
        <v>0</v>
      </c>
      <c r="D32" t="s">
        <v>6</v>
      </c>
      <c r="E32" t="s">
        <v>7</v>
      </c>
    </row>
    <row r="33" spans="1:5" x14ac:dyDescent="0.35">
      <c r="A33" t="s">
        <v>14</v>
      </c>
      <c r="B33">
        <v>2004</v>
      </c>
      <c r="C33">
        <v>0</v>
      </c>
      <c r="D33" t="s">
        <v>6</v>
      </c>
      <c r="E33" t="s">
        <v>7</v>
      </c>
    </row>
    <row r="34" spans="1:5" x14ac:dyDescent="0.35">
      <c r="A34" t="s">
        <v>15</v>
      </c>
      <c r="B34">
        <v>2004</v>
      </c>
      <c r="C34">
        <v>0</v>
      </c>
      <c r="D34" t="s">
        <v>6</v>
      </c>
      <c r="E34" t="s">
        <v>7</v>
      </c>
    </row>
    <row r="35" spans="1:5" x14ac:dyDescent="0.35">
      <c r="A35" t="s">
        <v>16</v>
      </c>
      <c r="B35">
        <v>2004</v>
      </c>
      <c r="C35">
        <v>0</v>
      </c>
      <c r="D35" t="s">
        <v>6</v>
      </c>
      <c r="E35" t="s">
        <v>7</v>
      </c>
    </row>
    <row r="36" spans="1:5" x14ac:dyDescent="0.35">
      <c r="A36" t="s">
        <v>17</v>
      </c>
      <c r="B36">
        <v>2004</v>
      </c>
      <c r="C36">
        <v>0</v>
      </c>
      <c r="D36" t="s">
        <v>6</v>
      </c>
      <c r="E36" t="s">
        <v>7</v>
      </c>
    </row>
    <row r="37" spans="1:5" x14ac:dyDescent="0.35">
      <c r="A37" t="s">
        <v>18</v>
      </c>
      <c r="B37">
        <v>2004</v>
      </c>
      <c r="C37">
        <v>0</v>
      </c>
      <c r="D37" t="s">
        <v>6</v>
      </c>
      <c r="E37" t="s">
        <v>7</v>
      </c>
    </row>
    <row r="38" spans="1:5" x14ac:dyDescent="0.35">
      <c r="A38" t="s">
        <v>5</v>
      </c>
      <c r="B38">
        <v>2005</v>
      </c>
      <c r="C38">
        <v>976.7</v>
      </c>
      <c r="D38" t="s">
        <v>6</v>
      </c>
      <c r="E38" t="s">
        <v>7</v>
      </c>
    </row>
    <row r="39" spans="1:5" x14ac:dyDescent="0.35">
      <c r="A39" t="s">
        <v>9</v>
      </c>
      <c r="B39">
        <v>2005</v>
      </c>
      <c r="C39">
        <v>200.9</v>
      </c>
      <c r="D39" t="s">
        <v>6</v>
      </c>
      <c r="E39" t="s">
        <v>7</v>
      </c>
    </row>
    <row r="40" spans="1:5" x14ac:dyDescent="0.35">
      <c r="A40" t="s">
        <v>8</v>
      </c>
      <c r="B40">
        <v>2005</v>
      </c>
      <c r="C40">
        <v>100.1</v>
      </c>
      <c r="D40" t="s">
        <v>6</v>
      </c>
      <c r="E40" t="s">
        <v>7</v>
      </c>
    </row>
    <row r="41" spans="1:5" x14ac:dyDescent="0.35">
      <c r="A41" t="s">
        <v>11</v>
      </c>
      <c r="B41">
        <v>2005</v>
      </c>
      <c r="C41">
        <v>38.200000000000003</v>
      </c>
      <c r="D41" t="s">
        <v>6</v>
      </c>
      <c r="E41" t="s">
        <v>7</v>
      </c>
    </row>
    <row r="42" spans="1:5" x14ac:dyDescent="0.35">
      <c r="A42" t="s">
        <v>10</v>
      </c>
      <c r="B42">
        <v>2005</v>
      </c>
      <c r="C42">
        <v>37.700000000000003</v>
      </c>
      <c r="D42" t="s">
        <v>6</v>
      </c>
      <c r="E42" t="s">
        <v>7</v>
      </c>
    </row>
    <row r="43" spans="1:5" x14ac:dyDescent="0.35">
      <c r="A43" t="s">
        <v>12</v>
      </c>
      <c r="B43">
        <v>2005</v>
      </c>
      <c r="C43">
        <v>19.7</v>
      </c>
      <c r="D43" t="s">
        <v>6</v>
      </c>
      <c r="E43" t="s">
        <v>7</v>
      </c>
    </row>
    <row r="44" spans="1:5" x14ac:dyDescent="0.35">
      <c r="A44" t="s">
        <v>13</v>
      </c>
      <c r="B44">
        <v>2005</v>
      </c>
      <c r="C44">
        <v>0</v>
      </c>
      <c r="D44" t="s">
        <v>6</v>
      </c>
      <c r="E44" t="s">
        <v>7</v>
      </c>
    </row>
    <row r="45" spans="1:5" x14ac:dyDescent="0.35">
      <c r="A45" t="s">
        <v>14</v>
      </c>
      <c r="B45">
        <v>2005</v>
      </c>
      <c r="C45">
        <v>0</v>
      </c>
      <c r="D45" t="s">
        <v>6</v>
      </c>
      <c r="E45" t="s">
        <v>7</v>
      </c>
    </row>
    <row r="46" spans="1:5" x14ac:dyDescent="0.35">
      <c r="A46" t="s">
        <v>15</v>
      </c>
      <c r="B46">
        <v>2005</v>
      </c>
      <c r="C46">
        <v>0</v>
      </c>
      <c r="D46" t="s">
        <v>6</v>
      </c>
      <c r="E46" t="s">
        <v>7</v>
      </c>
    </row>
    <row r="47" spans="1:5" x14ac:dyDescent="0.35">
      <c r="A47" t="s">
        <v>16</v>
      </c>
      <c r="B47">
        <v>2005</v>
      </c>
      <c r="C47">
        <v>0</v>
      </c>
      <c r="D47" t="s">
        <v>6</v>
      </c>
      <c r="E47" t="s">
        <v>7</v>
      </c>
    </row>
    <row r="48" spans="1:5" x14ac:dyDescent="0.35">
      <c r="A48" t="s">
        <v>17</v>
      </c>
      <c r="B48">
        <v>2005</v>
      </c>
      <c r="C48">
        <v>0</v>
      </c>
      <c r="D48" t="s">
        <v>6</v>
      </c>
      <c r="E48" t="s">
        <v>7</v>
      </c>
    </row>
    <row r="49" spans="1:5" x14ac:dyDescent="0.35">
      <c r="A49" t="s">
        <v>18</v>
      </c>
      <c r="B49">
        <v>2005</v>
      </c>
      <c r="C49">
        <v>0</v>
      </c>
      <c r="D49" t="s">
        <v>6</v>
      </c>
      <c r="E49" t="s">
        <v>7</v>
      </c>
    </row>
    <row r="50" spans="1:5" x14ac:dyDescent="0.35">
      <c r="A50" t="s">
        <v>5</v>
      </c>
      <c r="B50">
        <v>2006</v>
      </c>
      <c r="C50">
        <v>931</v>
      </c>
      <c r="D50" t="s">
        <v>6</v>
      </c>
      <c r="E50" t="s">
        <v>7</v>
      </c>
    </row>
    <row r="51" spans="1:5" x14ac:dyDescent="0.35">
      <c r="A51" t="s">
        <v>9</v>
      </c>
      <c r="B51">
        <v>2006</v>
      </c>
      <c r="C51">
        <v>201.6</v>
      </c>
      <c r="D51" t="s">
        <v>6</v>
      </c>
      <c r="E51" t="s">
        <v>7</v>
      </c>
    </row>
    <row r="52" spans="1:5" x14ac:dyDescent="0.35">
      <c r="A52" t="s">
        <v>8</v>
      </c>
      <c r="B52">
        <v>2006</v>
      </c>
      <c r="C52">
        <v>83.7</v>
      </c>
      <c r="D52" t="s">
        <v>6</v>
      </c>
      <c r="E52" t="s">
        <v>7</v>
      </c>
    </row>
    <row r="53" spans="1:5" x14ac:dyDescent="0.35">
      <c r="A53" t="s">
        <v>11</v>
      </c>
      <c r="B53">
        <v>2006</v>
      </c>
      <c r="C53">
        <v>38.799999999999997</v>
      </c>
      <c r="D53" t="s">
        <v>6</v>
      </c>
      <c r="E53" t="s">
        <v>7</v>
      </c>
    </row>
    <row r="54" spans="1:5" x14ac:dyDescent="0.35">
      <c r="A54" t="s">
        <v>10</v>
      </c>
      <c r="B54">
        <v>2006</v>
      </c>
      <c r="C54">
        <v>28.4</v>
      </c>
      <c r="D54" t="s">
        <v>6</v>
      </c>
      <c r="E54" t="s">
        <v>7</v>
      </c>
    </row>
    <row r="55" spans="1:5" x14ac:dyDescent="0.35">
      <c r="A55" t="s">
        <v>12</v>
      </c>
      <c r="B55">
        <v>2006</v>
      </c>
      <c r="C55">
        <v>0.4</v>
      </c>
      <c r="D55" t="s">
        <v>6</v>
      </c>
      <c r="E55" t="s">
        <v>7</v>
      </c>
    </row>
    <row r="56" spans="1:5" x14ac:dyDescent="0.35">
      <c r="A56" t="s">
        <v>13</v>
      </c>
      <c r="B56">
        <v>2006</v>
      </c>
      <c r="C56">
        <v>0</v>
      </c>
      <c r="D56" t="s">
        <v>6</v>
      </c>
      <c r="E56" t="s">
        <v>7</v>
      </c>
    </row>
    <row r="57" spans="1:5" x14ac:dyDescent="0.35">
      <c r="A57" t="s">
        <v>14</v>
      </c>
      <c r="B57">
        <v>2006</v>
      </c>
      <c r="C57">
        <v>0</v>
      </c>
      <c r="D57" t="s">
        <v>6</v>
      </c>
      <c r="E57" t="s">
        <v>7</v>
      </c>
    </row>
    <row r="58" spans="1:5" x14ac:dyDescent="0.35">
      <c r="A58" t="s">
        <v>15</v>
      </c>
      <c r="B58">
        <v>2006</v>
      </c>
      <c r="C58">
        <v>0</v>
      </c>
      <c r="D58" t="s">
        <v>6</v>
      </c>
      <c r="E58" t="s">
        <v>7</v>
      </c>
    </row>
    <row r="59" spans="1:5" x14ac:dyDescent="0.35">
      <c r="A59" t="s">
        <v>16</v>
      </c>
      <c r="B59">
        <v>2006</v>
      </c>
      <c r="C59">
        <v>0</v>
      </c>
      <c r="D59" t="s">
        <v>6</v>
      </c>
      <c r="E59" t="s">
        <v>7</v>
      </c>
    </row>
    <row r="60" spans="1:5" x14ac:dyDescent="0.35">
      <c r="A60" t="s">
        <v>17</v>
      </c>
      <c r="B60">
        <v>2006</v>
      </c>
      <c r="C60">
        <v>0</v>
      </c>
      <c r="D60" t="s">
        <v>6</v>
      </c>
      <c r="E60" t="s">
        <v>7</v>
      </c>
    </row>
    <row r="61" spans="1:5" x14ac:dyDescent="0.35">
      <c r="A61" t="s">
        <v>18</v>
      </c>
      <c r="B61">
        <v>2006</v>
      </c>
      <c r="C61">
        <v>0</v>
      </c>
      <c r="D61" t="s">
        <v>6</v>
      </c>
      <c r="E61" t="s">
        <v>7</v>
      </c>
    </row>
    <row r="62" spans="1:5" x14ac:dyDescent="0.35">
      <c r="A62" t="s">
        <v>5</v>
      </c>
      <c r="B62">
        <v>2007</v>
      </c>
      <c r="C62">
        <v>1373</v>
      </c>
      <c r="D62" t="s">
        <v>6</v>
      </c>
      <c r="E62" t="s">
        <v>7</v>
      </c>
    </row>
    <row r="63" spans="1:5" x14ac:dyDescent="0.35">
      <c r="A63" t="s">
        <v>8</v>
      </c>
      <c r="B63">
        <v>2007</v>
      </c>
      <c r="C63">
        <v>83.8</v>
      </c>
      <c r="D63" t="s">
        <v>6</v>
      </c>
      <c r="E63" t="s">
        <v>7</v>
      </c>
    </row>
    <row r="64" spans="1:5" x14ac:dyDescent="0.35">
      <c r="A64" t="s">
        <v>9</v>
      </c>
      <c r="B64">
        <v>2007</v>
      </c>
      <c r="C64">
        <v>76.8</v>
      </c>
      <c r="D64" t="s">
        <v>6</v>
      </c>
      <c r="E64" t="s">
        <v>7</v>
      </c>
    </row>
    <row r="65" spans="1:5" x14ac:dyDescent="0.35">
      <c r="A65" t="s">
        <v>10</v>
      </c>
      <c r="B65">
        <v>2007</v>
      </c>
      <c r="C65">
        <v>27.7</v>
      </c>
      <c r="D65" t="s">
        <v>6</v>
      </c>
      <c r="E65" t="s">
        <v>7</v>
      </c>
    </row>
    <row r="66" spans="1:5" x14ac:dyDescent="0.35">
      <c r="A66" t="s">
        <v>11</v>
      </c>
      <c r="B66">
        <v>2007</v>
      </c>
      <c r="C66">
        <v>24.7</v>
      </c>
      <c r="D66" t="s">
        <v>6</v>
      </c>
      <c r="E66" t="s">
        <v>7</v>
      </c>
    </row>
    <row r="67" spans="1:5" x14ac:dyDescent="0.35">
      <c r="A67" t="s">
        <v>12</v>
      </c>
      <c r="B67">
        <v>2007</v>
      </c>
      <c r="C67">
        <v>0.5</v>
      </c>
      <c r="D67" t="s">
        <v>6</v>
      </c>
      <c r="E67" t="s">
        <v>7</v>
      </c>
    </row>
    <row r="68" spans="1:5" x14ac:dyDescent="0.35">
      <c r="A68" t="s">
        <v>13</v>
      </c>
      <c r="B68">
        <v>2007</v>
      </c>
      <c r="C68">
        <v>0</v>
      </c>
      <c r="D68" t="s">
        <v>6</v>
      </c>
      <c r="E68" t="s">
        <v>7</v>
      </c>
    </row>
    <row r="69" spans="1:5" x14ac:dyDescent="0.35">
      <c r="A69" t="s">
        <v>14</v>
      </c>
      <c r="B69">
        <v>2007</v>
      </c>
      <c r="C69">
        <v>0</v>
      </c>
      <c r="D69" t="s">
        <v>6</v>
      </c>
      <c r="E69" t="s">
        <v>7</v>
      </c>
    </row>
    <row r="70" spans="1:5" x14ac:dyDescent="0.35">
      <c r="A70" t="s">
        <v>15</v>
      </c>
      <c r="B70">
        <v>2007</v>
      </c>
      <c r="C70">
        <v>0</v>
      </c>
      <c r="D70" t="s">
        <v>6</v>
      </c>
      <c r="E70" t="s">
        <v>7</v>
      </c>
    </row>
    <row r="71" spans="1:5" x14ac:dyDescent="0.35">
      <c r="A71" t="s">
        <v>16</v>
      </c>
      <c r="B71">
        <v>2007</v>
      </c>
      <c r="C71">
        <v>0</v>
      </c>
      <c r="D71" t="s">
        <v>6</v>
      </c>
      <c r="E71" t="s">
        <v>7</v>
      </c>
    </row>
    <row r="72" spans="1:5" x14ac:dyDescent="0.35">
      <c r="A72" t="s">
        <v>17</v>
      </c>
      <c r="B72">
        <v>2007</v>
      </c>
      <c r="C72">
        <v>0</v>
      </c>
      <c r="D72" t="s">
        <v>6</v>
      </c>
      <c r="E72" t="s">
        <v>7</v>
      </c>
    </row>
    <row r="73" spans="1:5" x14ac:dyDescent="0.35">
      <c r="A73" t="s">
        <v>18</v>
      </c>
      <c r="B73">
        <v>2007</v>
      </c>
      <c r="C73">
        <v>0</v>
      </c>
      <c r="D73" t="s">
        <v>6</v>
      </c>
      <c r="E73" t="s">
        <v>7</v>
      </c>
    </row>
    <row r="74" spans="1:5" x14ac:dyDescent="0.35">
      <c r="A74" t="s">
        <v>5</v>
      </c>
      <c r="B74">
        <v>2008</v>
      </c>
      <c r="C74">
        <v>1245.2</v>
      </c>
      <c r="D74" t="s">
        <v>6</v>
      </c>
      <c r="E74" t="s">
        <v>7</v>
      </c>
    </row>
    <row r="75" spans="1:5" x14ac:dyDescent="0.35">
      <c r="A75" t="s">
        <v>8</v>
      </c>
      <c r="B75">
        <v>2008</v>
      </c>
      <c r="C75">
        <v>116.6</v>
      </c>
      <c r="D75" t="s">
        <v>6</v>
      </c>
      <c r="E75" t="s">
        <v>7</v>
      </c>
    </row>
    <row r="76" spans="1:5" x14ac:dyDescent="0.35">
      <c r="A76" t="s">
        <v>9</v>
      </c>
      <c r="B76">
        <v>2008</v>
      </c>
      <c r="C76">
        <v>100.9</v>
      </c>
      <c r="D76" t="s">
        <v>6</v>
      </c>
      <c r="E76" t="s">
        <v>7</v>
      </c>
    </row>
    <row r="77" spans="1:5" x14ac:dyDescent="0.35">
      <c r="A77" t="s">
        <v>18</v>
      </c>
      <c r="B77">
        <v>2008</v>
      </c>
      <c r="C77">
        <v>27.799999999999901</v>
      </c>
      <c r="D77" t="s">
        <v>6</v>
      </c>
      <c r="E77" t="s">
        <v>7</v>
      </c>
    </row>
    <row r="78" spans="1:5" x14ac:dyDescent="0.35">
      <c r="A78" t="s">
        <v>10</v>
      </c>
      <c r="B78">
        <v>2008</v>
      </c>
      <c r="C78">
        <v>25.4</v>
      </c>
      <c r="D78" t="s">
        <v>6</v>
      </c>
      <c r="E78" t="s">
        <v>7</v>
      </c>
    </row>
    <row r="79" spans="1:5" x14ac:dyDescent="0.35">
      <c r="A79" t="s">
        <v>11</v>
      </c>
      <c r="B79">
        <v>2008</v>
      </c>
      <c r="C79">
        <v>24.3</v>
      </c>
      <c r="D79" t="s">
        <v>6</v>
      </c>
      <c r="E79" t="s">
        <v>7</v>
      </c>
    </row>
    <row r="80" spans="1:5" x14ac:dyDescent="0.35">
      <c r="A80" t="s">
        <v>12</v>
      </c>
      <c r="B80">
        <v>2008</v>
      </c>
      <c r="C80">
        <v>0.5</v>
      </c>
      <c r="D80" t="s">
        <v>6</v>
      </c>
      <c r="E80" t="s">
        <v>7</v>
      </c>
    </row>
    <row r="81" spans="1:5" x14ac:dyDescent="0.35">
      <c r="A81" t="s">
        <v>13</v>
      </c>
      <c r="B81">
        <v>2008</v>
      </c>
      <c r="C81">
        <v>0</v>
      </c>
      <c r="D81" t="s">
        <v>6</v>
      </c>
      <c r="E81" t="s">
        <v>7</v>
      </c>
    </row>
    <row r="82" spans="1:5" x14ac:dyDescent="0.35">
      <c r="A82" t="s">
        <v>14</v>
      </c>
      <c r="B82">
        <v>2008</v>
      </c>
      <c r="C82">
        <v>0</v>
      </c>
      <c r="D82" t="s">
        <v>6</v>
      </c>
      <c r="E82" t="s">
        <v>7</v>
      </c>
    </row>
    <row r="83" spans="1:5" x14ac:dyDescent="0.35">
      <c r="A83" t="s">
        <v>15</v>
      </c>
      <c r="B83">
        <v>2008</v>
      </c>
      <c r="C83">
        <v>0</v>
      </c>
      <c r="D83" t="s">
        <v>6</v>
      </c>
      <c r="E83" t="s">
        <v>7</v>
      </c>
    </row>
    <row r="84" spans="1:5" x14ac:dyDescent="0.35">
      <c r="A84" t="s">
        <v>16</v>
      </c>
      <c r="B84">
        <v>2008</v>
      </c>
      <c r="C84">
        <v>0</v>
      </c>
      <c r="D84" t="s">
        <v>6</v>
      </c>
      <c r="E84" t="s">
        <v>7</v>
      </c>
    </row>
    <row r="85" spans="1:5" x14ac:dyDescent="0.35">
      <c r="A85" t="s">
        <v>17</v>
      </c>
      <c r="B85">
        <v>2008</v>
      </c>
      <c r="C85">
        <v>0</v>
      </c>
      <c r="D85" t="s">
        <v>6</v>
      </c>
      <c r="E85" t="s">
        <v>7</v>
      </c>
    </row>
    <row r="86" spans="1:5" x14ac:dyDescent="0.35">
      <c r="A86" t="s">
        <v>5</v>
      </c>
      <c r="B86">
        <v>2009</v>
      </c>
      <c r="C86">
        <v>1191.4000000000001</v>
      </c>
      <c r="D86" t="s">
        <v>6</v>
      </c>
      <c r="E86" t="s">
        <v>7</v>
      </c>
    </row>
    <row r="87" spans="1:5" x14ac:dyDescent="0.35">
      <c r="A87" t="s">
        <v>8</v>
      </c>
      <c r="B87">
        <v>2009</v>
      </c>
      <c r="C87">
        <v>110.5</v>
      </c>
      <c r="D87" t="s">
        <v>6</v>
      </c>
      <c r="E87" t="s">
        <v>7</v>
      </c>
    </row>
    <row r="88" spans="1:5" x14ac:dyDescent="0.35">
      <c r="A88" t="s">
        <v>9</v>
      </c>
      <c r="B88">
        <v>2009</v>
      </c>
      <c r="C88">
        <v>104.9</v>
      </c>
      <c r="D88" t="s">
        <v>6</v>
      </c>
      <c r="E88" t="s">
        <v>7</v>
      </c>
    </row>
    <row r="89" spans="1:5" x14ac:dyDescent="0.35">
      <c r="A89" t="s">
        <v>11</v>
      </c>
      <c r="B89">
        <v>2009</v>
      </c>
      <c r="C89">
        <v>24</v>
      </c>
      <c r="D89" t="s">
        <v>6</v>
      </c>
      <c r="E89" t="s">
        <v>7</v>
      </c>
    </row>
    <row r="90" spans="1:5" x14ac:dyDescent="0.35">
      <c r="A90" t="s">
        <v>10</v>
      </c>
      <c r="B90">
        <v>2009</v>
      </c>
      <c r="C90">
        <v>20.8</v>
      </c>
      <c r="D90" t="s">
        <v>6</v>
      </c>
      <c r="E90" t="s">
        <v>7</v>
      </c>
    </row>
    <row r="91" spans="1:5" x14ac:dyDescent="0.35">
      <c r="A91" t="s">
        <v>18</v>
      </c>
      <c r="B91">
        <v>2009</v>
      </c>
      <c r="C91">
        <v>20.6</v>
      </c>
      <c r="D91" t="s">
        <v>6</v>
      </c>
      <c r="E91" t="s">
        <v>7</v>
      </c>
    </row>
    <row r="92" spans="1:5" x14ac:dyDescent="0.35">
      <c r="A92" t="s">
        <v>12</v>
      </c>
      <c r="B92">
        <v>2009</v>
      </c>
      <c r="C92">
        <v>0.4</v>
      </c>
      <c r="D92" t="s">
        <v>6</v>
      </c>
      <c r="E92" t="s">
        <v>7</v>
      </c>
    </row>
    <row r="93" spans="1:5" x14ac:dyDescent="0.35">
      <c r="A93" t="s">
        <v>13</v>
      </c>
      <c r="B93">
        <v>2009</v>
      </c>
      <c r="C93">
        <v>0</v>
      </c>
      <c r="D93" t="s">
        <v>6</v>
      </c>
      <c r="E93" t="s">
        <v>7</v>
      </c>
    </row>
    <row r="94" spans="1:5" x14ac:dyDescent="0.35">
      <c r="A94" t="s">
        <v>14</v>
      </c>
      <c r="B94">
        <v>2009</v>
      </c>
      <c r="C94">
        <v>0</v>
      </c>
      <c r="D94" t="s">
        <v>6</v>
      </c>
      <c r="E94" t="s">
        <v>7</v>
      </c>
    </row>
    <row r="95" spans="1:5" x14ac:dyDescent="0.35">
      <c r="A95" t="s">
        <v>15</v>
      </c>
      <c r="B95">
        <v>2009</v>
      </c>
      <c r="C95">
        <v>0</v>
      </c>
      <c r="D95" t="s">
        <v>6</v>
      </c>
      <c r="E95" t="s">
        <v>7</v>
      </c>
    </row>
    <row r="96" spans="1:5" x14ac:dyDescent="0.35">
      <c r="A96" t="s">
        <v>16</v>
      </c>
      <c r="B96">
        <v>2009</v>
      </c>
      <c r="C96">
        <v>0</v>
      </c>
      <c r="D96" t="s">
        <v>6</v>
      </c>
      <c r="E96" t="s">
        <v>7</v>
      </c>
    </row>
    <row r="97" spans="1:5" x14ac:dyDescent="0.35">
      <c r="A97" t="s">
        <v>17</v>
      </c>
      <c r="B97">
        <v>2009</v>
      </c>
      <c r="C97">
        <v>0</v>
      </c>
      <c r="D97" t="s">
        <v>6</v>
      </c>
      <c r="E97" t="s">
        <v>7</v>
      </c>
    </row>
    <row r="98" spans="1:5" x14ac:dyDescent="0.35">
      <c r="A98" t="s">
        <v>5</v>
      </c>
      <c r="B98">
        <v>2010</v>
      </c>
      <c r="C98">
        <v>999.4</v>
      </c>
      <c r="D98" t="s">
        <v>6</v>
      </c>
      <c r="E98" t="s">
        <v>7</v>
      </c>
    </row>
    <row r="99" spans="1:5" x14ac:dyDescent="0.35">
      <c r="A99" t="s">
        <v>9</v>
      </c>
      <c r="B99">
        <v>2010</v>
      </c>
      <c r="C99">
        <v>172.2</v>
      </c>
      <c r="D99" t="s">
        <v>6</v>
      </c>
      <c r="E99" t="s">
        <v>7</v>
      </c>
    </row>
    <row r="100" spans="1:5" x14ac:dyDescent="0.35">
      <c r="A100" t="s">
        <v>8</v>
      </c>
      <c r="B100">
        <v>2010</v>
      </c>
      <c r="C100">
        <v>112.1</v>
      </c>
      <c r="D100" t="s">
        <v>6</v>
      </c>
      <c r="E100" t="s">
        <v>7</v>
      </c>
    </row>
    <row r="101" spans="1:5" x14ac:dyDescent="0.35">
      <c r="A101" t="s">
        <v>11</v>
      </c>
      <c r="B101">
        <v>2010</v>
      </c>
      <c r="C101">
        <v>22.5</v>
      </c>
      <c r="D101" t="s">
        <v>6</v>
      </c>
      <c r="E101" t="s">
        <v>7</v>
      </c>
    </row>
    <row r="102" spans="1:5" x14ac:dyDescent="0.35">
      <c r="A102" t="s">
        <v>10</v>
      </c>
      <c r="B102">
        <v>2010</v>
      </c>
      <c r="C102">
        <v>22.4</v>
      </c>
      <c r="D102" t="s">
        <v>6</v>
      </c>
      <c r="E102" t="s">
        <v>7</v>
      </c>
    </row>
    <row r="103" spans="1:5" x14ac:dyDescent="0.35">
      <c r="A103" t="s">
        <v>18</v>
      </c>
      <c r="B103">
        <v>2010</v>
      </c>
      <c r="C103">
        <v>21</v>
      </c>
      <c r="D103" t="s">
        <v>6</v>
      </c>
      <c r="E103" t="s">
        <v>7</v>
      </c>
    </row>
    <row r="104" spans="1:5" x14ac:dyDescent="0.35">
      <c r="A104" t="s">
        <v>12</v>
      </c>
      <c r="B104">
        <v>2010</v>
      </c>
      <c r="C104">
        <v>0.4</v>
      </c>
      <c r="D104" t="s">
        <v>6</v>
      </c>
      <c r="E104" t="s">
        <v>7</v>
      </c>
    </row>
    <row r="105" spans="1:5" x14ac:dyDescent="0.35">
      <c r="A105" t="s">
        <v>13</v>
      </c>
      <c r="B105">
        <v>2010</v>
      </c>
      <c r="C105">
        <v>0</v>
      </c>
      <c r="D105" t="s">
        <v>6</v>
      </c>
      <c r="E105" t="s">
        <v>7</v>
      </c>
    </row>
    <row r="106" spans="1:5" x14ac:dyDescent="0.35">
      <c r="A106" t="s">
        <v>14</v>
      </c>
      <c r="B106">
        <v>2010</v>
      </c>
      <c r="C106">
        <v>0</v>
      </c>
      <c r="D106" t="s">
        <v>6</v>
      </c>
      <c r="E106" t="s">
        <v>7</v>
      </c>
    </row>
    <row r="107" spans="1:5" x14ac:dyDescent="0.35">
      <c r="A107" t="s">
        <v>15</v>
      </c>
      <c r="B107">
        <v>2010</v>
      </c>
      <c r="C107">
        <v>0</v>
      </c>
      <c r="D107" t="s">
        <v>6</v>
      </c>
      <c r="E107" t="s">
        <v>7</v>
      </c>
    </row>
    <row r="108" spans="1:5" x14ac:dyDescent="0.35">
      <c r="A108" t="s">
        <v>16</v>
      </c>
      <c r="B108">
        <v>2010</v>
      </c>
      <c r="C108">
        <v>0</v>
      </c>
      <c r="D108" t="s">
        <v>6</v>
      </c>
      <c r="E108" t="s">
        <v>7</v>
      </c>
    </row>
    <row r="109" spans="1:5" x14ac:dyDescent="0.35">
      <c r="A109" t="s">
        <v>17</v>
      </c>
      <c r="B109">
        <v>2010</v>
      </c>
      <c r="C109">
        <v>0</v>
      </c>
      <c r="D109" t="s">
        <v>6</v>
      </c>
      <c r="E109" t="s">
        <v>7</v>
      </c>
    </row>
    <row r="110" spans="1:5" x14ac:dyDescent="0.35">
      <c r="A110" t="s">
        <v>5</v>
      </c>
      <c r="B110">
        <v>2011</v>
      </c>
      <c r="C110">
        <v>1003.7</v>
      </c>
      <c r="D110" t="s">
        <v>6</v>
      </c>
      <c r="E110" t="s">
        <v>7</v>
      </c>
    </row>
    <row r="111" spans="1:5" x14ac:dyDescent="0.35">
      <c r="A111" t="s">
        <v>9</v>
      </c>
      <c r="B111">
        <v>2011</v>
      </c>
      <c r="C111">
        <v>197.4</v>
      </c>
      <c r="D111" t="s">
        <v>6</v>
      </c>
      <c r="E111" t="s">
        <v>7</v>
      </c>
    </row>
    <row r="112" spans="1:5" x14ac:dyDescent="0.35">
      <c r="A112" t="s">
        <v>8</v>
      </c>
      <c r="B112">
        <v>2011</v>
      </c>
      <c r="C112">
        <v>98.8</v>
      </c>
      <c r="D112" t="s">
        <v>6</v>
      </c>
      <c r="E112" t="s">
        <v>7</v>
      </c>
    </row>
    <row r="113" spans="1:5" x14ac:dyDescent="0.35">
      <c r="A113" t="s">
        <v>10</v>
      </c>
      <c r="B113">
        <v>2011</v>
      </c>
      <c r="C113">
        <v>25.6</v>
      </c>
      <c r="D113" t="s">
        <v>6</v>
      </c>
      <c r="E113" t="s">
        <v>7</v>
      </c>
    </row>
    <row r="114" spans="1:5" x14ac:dyDescent="0.35">
      <c r="A114" t="s">
        <v>11</v>
      </c>
      <c r="B114">
        <v>2011</v>
      </c>
      <c r="C114">
        <v>20.9</v>
      </c>
      <c r="D114" t="s">
        <v>6</v>
      </c>
      <c r="E114" t="s">
        <v>7</v>
      </c>
    </row>
    <row r="115" spans="1:5" x14ac:dyDescent="0.35">
      <c r="A115" t="s">
        <v>18</v>
      </c>
      <c r="B115">
        <v>2011</v>
      </c>
      <c r="C115">
        <v>10</v>
      </c>
      <c r="D115" t="s">
        <v>6</v>
      </c>
      <c r="E115" t="s">
        <v>7</v>
      </c>
    </row>
    <row r="116" spans="1:5" x14ac:dyDescent="0.35">
      <c r="A116" t="s">
        <v>12</v>
      </c>
      <c r="B116">
        <v>2011</v>
      </c>
      <c r="C116">
        <v>0.4</v>
      </c>
      <c r="D116" t="s">
        <v>6</v>
      </c>
      <c r="E116" t="s">
        <v>7</v>
      </c>
    </row>
    <row r="117" spans="1:5" x14ac:dyDescent="0.35">
      <c r="A117" t="s">
        <v>13</v>
      </c>
      <c r="B117">
        <v>2011</v>
      </c>
      <c r="C117">
        <v>0</v>
      </c>
      <c r="D117" t="s">
        <v>6</v>
      </c>
      <c r="E117" t="s">
        <v>7</v>
      </c>
    </row>
    <row r="118" spans="1:5" x14ac:dyDescent="0.35">
      <c r="A118" t="s">
        <v>14</v>
      </c>
      <c r="B118">
        <v>2011</v>
      </c>
      <c r="C118">
        <v>0</v>
      </c>
      <c r="D118" t="s">
        <v>6</v>
      </c>
      <c r="E118" t="s">
        <v>7</v>
      </c>
    </row>
    <row r="119" spans="1:5" x14ac:dyDescent="0.35">
      <c r="A119" t="s">
        <v>15</v>
      </c>
      <c r="B119">
        <v>2011</v>
      </c>
      <c r="C119">
        <v>0</v>
      </c>
      <c r="D119" t="s">
        <v>6</v>
      </c>
      <c r="E119" t="s">
        <v>7</v>
      </c>
    </row>
    <row r="120" spans="1:5" x14ac:dyDescent="0.35">
      <c r="A120" t="s">
        <v>16</v>
      </c>
      <c r="B120">
        <v>2011</v>
      </c>
      <c r="C120">
        <v>0</v>
      </c>
      <c r="D120" t="s">
        <v>6</v>
      </c>
      <c r="E120" t="s">
        <v>7</v>
      </c>
    </row>
    <row r="121" spans="1:5" x14ac:dyDescent="0.35">
      <c r="A121" t="s">
        <v>17</v>
      </c>
      <c r="B121">
        <v>2011</v>
      </c>
      <c r="C121">
        <v>0</v>
      </c>
      <c r="D121" t="s">
        <v>6</v>
      </c>
      <c r="E121" t="s">
        <v>7</v>
      </c>
    </row>
    <row r="122" spans="1:5" x14ac:dyDescent="0.35">
      <c r="A122" t="s">
        <v>5</v>
      </c>
      <c r="B122">
        <v>2012</v>
      </c>
      <c r="C122">
        <v>1110.7</v>
      </c>
      <c r="D122" t="s">
        <v>6</v>
      </c>
      <c r="E122" t="s">
        <v>7</v>
      </c>
    </row>
    <row r="123" spans="1:5" x14ac:dyDescent="0.35">
      <c r="A123" t="s">
        <v>8</v>
      </c>
      <c r="B123">
        <v>2012</v>
      </c>
      <c r="C123">
        <v>105.1</v>
      </c>
      <c r="D123" t="s">
        <v>6</v>
      </c>
      <c r="E123" t="s">
        <v>7</v>
      </c>
    </row>
    <row r="124" spans="1:5" x14ac:dyDescent="0.35">
      <c r="A124" t="s">
        <v>9</v>
      </c>
      <c r="B124">
        <v>2012</v>
      </c>
      <c r="C124">
        <v>47</v>
      </c>
      <c r="D124" t="s">
        <v>6</v>
      </c>
      <c r="E124" t="s">
        <v>7</v>
      </c>
    </row>
    <row r="125" spans="1:5" x14ac:dyDescent="0.35">
      <c r="A125" t="s">
        <v>12</v>
      </c>
      <c r="B125">
        <v>2012</v>
      </c>
      <c r="C125">
        <v>30.1</v>
      </c>
      <c r="D125" t="s">
        <v>6</v>
      </c>
      <c r="E125" t="s">
        <v>7</v>
      </c>
    </row>
    <row r="126" spans="1:5" x14ac:dyDescent="0.35">
      <c r="A126" t="s">
        <v>10</v>
      </c>
      <c r="B126">
        <v>2012</v>
      </c>
      <c r="C126">
        <v>24.599999999999898</v>
      </c>
      <c r="D126" t="s">
        <v>6</v>
      </c>
      <c r="E126" t="s">
        <v>7</v>
      </c>
    </row>
    <row r="127" spans="1:5" x14ac:dyDescent="0.35">
      <c r="A127" t="s">
        <v>11</v>
      </c>
      <c r="B127">
        <v>2012</v>
      </c>
      <c r="C127">
        <v>18.7</v>
      </c>
      <c r="D127" t="s">
        <v>6</v>
      </c>
      <c r="E127" t="s">
        <v>7</v>
      </c>
    </row>
    <row r="128" spans="1:5" x14ac:dyDescent="0.35">
      <c r="A128" t="s">
        <v>18</v>
      </c>
      <c r="B128">
        <v>2012</v>
      </c>
      <c r="C128">
        <v>9.6</v>
      </c>
      <c r="D128" t="s">
        <v>6</v>
      </c>
      <c r="E128" t="s">
        <v>7</v>
      </c>
    </row>
    <row r="129" spans="1:5" x14ac:dyDescent="0.35">
      <c r="A129" t="s">
        <v>13</v>
      </c>
      <c r="B129">
        <v>2012</v>
      </c>
      <c r="C129">
        <v>0</v>
      </c>
      <c r="D129" t="s">
        <v>6</v>
      </c>
      <c r="E129" t="s">
        <v>7</v>
      </c>
    </row>
    <row r="130" spans="1:5" x14ac:dyDescent="0.35">
      <c r="A130" t="s">
        <v>14</v>
      </c>
      <c r="B130">
        <v>2012</v>
      </c>
      <c r="C130">
        <v>0</v>
      </c>
      <c r="D130" t="s">
        <v>6</v>
      </c>
      <c r="E130" t="s">
        <v>7</v>
      </c>
    </row>
    <row r="131" spans="1:5" x14ac:dyDescent="0.35">
      <c r="A131" t="s">
        <v>15</v>
      </c>
      <c r="B131">
        <v>2012</v>
      </c>
      <c r="C131">
        <v>0</v>
      </c>
      <c r="D131" t="s">
        <v>6</v>
      </c>
      <c r="E131" t="s">
        <v>7</v>
      </c>
    </row>
    <row r="132" spans="1:5" x14ac:dyDescent="0.35">
      <c r="A132" t="s">
        <v>16</v>
      </c>
      <c r="B132">
        <v>2012</v>
      </c>
      <c r="C132">
        <v>0</v>
      </c>
      <c r="D132" t="s">
        <v>6</v>
      </c>
      <c r="E132" t="s">
        <v>7</v>
      </c>
    </row>
    <row r="133" spans="1:5" x14ac:dyDescent="0.35">
      <c r="A133" t="s">
        <v>17</v>
      </c>
      <c r="B133">
        <v>2012</v>
      </c>
      <c r="C133">
        <v>0</v>
      </c>
      <c r="D133" t="s">
        <v>6</v>
      </c>
      <c r="E133" t="s">
        <v>7</v>
      </c>
    </row>
    <row r="134" spans="1:5" x14ac:dyDescent="0.35">
      <c r="A134" t="s">
        <v>5</v>
      </c>
      <c r="B134">
        <v>2013</v>
      </c>
      <c r="C134">
        <v>1380</v>
      </c>
      <c r="D134" t="s">
        <v>6</v>
      </c>
      <c r="E134" t="s">
        <v>7</v>
      </c>
    </row>
    <row r="135" spans="1:5" x14ac:dyDescent="0.35">
      <c r="A135" t="s">
        <v>8</v>
      </c>
      <c r="B135">
        <v>2013</v>
      </c>
      <c r="C135">
        <v>87.1</v>
      </c>
      <c r="D135" t="s">
        <v>6</v>
      </c>
      <c r="E135" t="s">
        <v>7</v>
      </c>
    </row>
    <row r="136" spans="1:5" x14ac:dyDescent="0.35">
      <c r="A136" t="s">
        <v>9</v>
      </c>
      <c r="B136">
        <v>2013</v>
      </c>
      <c r="C136">
        <v>84.2</v>
      </c>
      <c r="D136" t="s">
        <v>6</v>
      </c>
      <c r="E136" t="s">
        <v>7</v>
      </c>
    </row>
    <row r="137" spans="1:5" x14ac:dyDescent="0.35">
      <c r="A137" t="s">
        <v>11</v>
      </c>
      <c r="B137">
        <v>2013</v>
      </c>
      <c r="C137">
        <v>25.4</v>
      </c>
      <c r="D137" t="s">
        <v>6</v>
      </c>
      <c r="E137" t="s">
        <v>7</v>
      </c>
    </row>
    <row r="138" spans="1:5" x14ac:dyDescent="0.35">
      <c r="A138" t="s">
        <v>10</v>
      </c>
      <c r="B138">
        <v>2013</v>
      </c>
      <c r="C138">
        <v>23.8</v>
      </c>
      <c r="D138" t="s">
        <v>6</v>
      </c>
      <c r="E138" t="s">
        <v>7</v>
      </c>
    </row>
    <row r="139" spans="1:5" x14ac:dyDescent="0.35">
      <c r="A139" t="s">
        <v>18</v>
      </c>
      <c r="B139">
        <v>2013</v>
      </c>
      <c r="C139">
        <v>9.6999999999999993</v>
      </c>
      <c r="D139" t="s">
        <v>6</v>
      </c>
      <c r="E139" t="s">
        <v>7</v>
      </c>
    </row>
    <row r="140" spans="1:5" x14ac:dyDescent="0.35">
      <c r="A140" t="s">
        <v>12</v>
      </c>
      <c r="B140">
        <v>2013</v>
      </c>
      <c r="C140">
        <v>0.4</v>
      </c>
      <c r="D140" t="s">
        <v>6</v>
      </c>
      <c r="E140" t="s">
        <v>7</v>
      </c>
    </row>
    <row r="141" spans="1:5" x14ac:dyDescent="0.35">
      <c r="A141" t="s">
        <v>13</v>
      </c>
      <c r="B141">
        <v>2013</v>
      </c>
      <c r="C141">
        <v>0</v>
      </c>
      <c r="D141" t="s">
        <v>6</v>
      </c>
      <c r="E141" t="s">
        <v>7</v>
      </c>
    </row>
    <row r="142" spans="1:5" x14ac:dyDescent="0.35">
      <c r="A142" t="s">
        <v>14</v>
      </c>
      <c r="B142">
        <v>2013</v>
      </c>
      <c r="C142">
        <v>0</v>
      </c>
      <c r="D142" t="s">
        <v>6</v>
      </c>
      <c r="E142" t="s">
        <v>7</v>
      </c>
    </row>
    <row r="143" spans="1:5" x14ac:dyDescent="0.35">
      <c r="A143" t="s">
        <v>15</v>
      </c>
      <c r="B143">
        <v>2013</v>
      </c>
      <c r="C143">
        <v>0</v>
      </c>
      <c r="D143" t="s">
        <v>6</v>
      </c>
      <c r="E143" t="s">
        <v>7</v>
      </c>
    </row>
    <row r="144" spans="1:5" x14ac:dyDescent="0.35">
      <c r="A144" t="s">
        <v>16</v>
      </c>
      <c r="B144">
        <v>2013</v>
      </c>
      <c r="C144">
        <v>0</v>
      </c>
      <c r="D144" t="s">
        <v>6</v>
      </c>
      <c r="E144" t="s">
        <v>7</v>
      </c>
    </row>
    <row r="145" spans="1:5" x14ac:dyDescent="0.35">
      <c r="A145" t="s">
        <v>17</v>
      </c>
      <c r="B145">
        <v>2013</v>
      </c>
      <c r="C145">
        <v>0</v>
      </c>
      <c r="D145" t="s">
        <v>6</v>
      </c>
      <c r="E145" t="s">
        <v>7</v>
      </c>
    </row>
    <row r="146" spans="1:5" x14ac:dyDescent="0.35">
      <c r="A146" t="s">
        <v>5</v>
      </c>
      <c r="B146">
        <v>2014</v>
      </c>
      <c r="C146">
        <v>1403.3</v>
      </c>
      <c r="D146" t="s">
        <v>6</v>
      </c>
      <c r="E146" t="s">
        <v>7</v>
      </c>
    </row>
    <row r="147" spans="1:5" x14ac:dyDescent="0.35">
      <c r="A147" t="s">
        <v>8</v>
      </c>
      <c r="B147">
        <v>2014</v>
      </c>
      <c r="C147">
        <v>66.2</v>
      </c>
      <c r="D147" t="s">
        <v>6</v>
      </c>
      <c r="E147" t="s">
        <v>7</v>
      </c>
    </row>
    <row r="148" spans="1:5" x14ac:dyDescent="0.35">
      <c r="A148" t="s">
        <v>9</v>
      </c>
      <c r="B148">
        <v>2014</v>
      </c>
      <c r="C148">
        <v>34.4</v>
      </c>
      <c r="D148" t="s">
        <v>6</v>
      </c>
      <c r="E148" t="s">
        <v>7</v>
      </c>
    </row>
    <row r="149" spans="1:5" x14ac:dyDescent="0.35">
      <c r="A149" t="s">
        <v>10</v>
      </c>
      <c r="B149">
        <v>2014</v>
      </c>
      <c r="C149">
        <v>24.7</v>
      </c>
      <c r="D149" t="s">
        <v>6</v>
      </c>
      <c r="E149" t="s">
        <v>7</v>
      </c>
    </row>
    <row r="150" spans="1:5" x14ac:dyDescent="0.35">
      <c r="A150" t="s">
        <v>11</v>
      </c>
      <c r="B150">
        <v>2014</v>
      </c>
      <c r="C150">
        <v>20.8</v>
      </c>
      <c r="D150" t="s">
        <v>6</v>
      </c>
      <c r="E150" t="s">
        <v>7</v>
      </c>
    </row>
    <row r="151" spans="1:5" x14ac:dyDescent="0.35">
      <c r="A151" t="s">
        <v>12</v>
      </c>
      <c r="B151">
        <v>2014</v>
      </c>
      <c r="C151">
        <v>13.6</v>
      </c>
      <c r="D151" t="s">
        <v>6</v>
      </c>
      <c r="E151" t="s">
        <v>7</v>
      </c>
    </row>
    <row r="152" spans="1:5" x14ac:dyDescent="0.35">
      <c r="A152" t="s">
        <v>18</v>
      </c>
      <c r="B152">
        <v>2014</v>
      </c>
      <c r="C152">
        <v>9.5</v>
      </c>
      <c r="D152" t="s">
        <v>6</v>
      </c>
      <c r="E152" t="s">
        <v>7</v>
      </c>
    </row>
    <row r="153" spans="1:5" x14ac:dyDescent="0.35">
      <c r="A153" t="s">
        <v>13</v>
      </c>
      <c r="B153">
        <v>2014</v>
      </c>
      <c r="C153">
        <v>0</v>
      </c>
      <c r="D153" t="s">
        <v>6</v>
      </c>
      <c r="E153" t="s">
        <v>7</v>
      </c>
    </row>
    <row r="154" spans="1:5" x14ac:dyDescent="0.35">
      <c r="A154" t="s">
        <v>14</v>
      </c>
      <c r="B154">
        <v>2014</v>
      </c>
      <c r="C154">
        <v>0</v>
      </c>
      <c r="D154" t="s">
        <v>6</v>
      </c>
      <c r="E154" t="s">
        <v>7</v>
      </c>
    </row>
    <row r="155" spans="1:5" x14ac:dyDescent="0.35">
      <c r="A155" t="s">
        <v>15</v>
      </c>
      <c r="B155">
        <v>2014</v>
      </c>
      <c r="C155">
        <v>0</v>
      </c>
      <c r="D155" t="s">
        <v>6</v>
      </c>
      <c r="E155" t="s">
        <v>7</v>
      </c>
    </row>
    <row r="156" spans="1:5" x14ac:dyDescent="0.35">
      <c r="A156" t="s">
        <v>16</v>
      </c>
      <c r="B156">
        <v>2014</v>
      </c>
      <c r="C156">
        <v>0</v>
      </c>
      <c r="D156" t="s">
        <v>6</v>
      </c>
      <c r="E156" t="s">
        <v>7</v>
      </c>
    </row>
    <row r="157" spans="1:5" x14ac:dyDescent="0.35">
      <c r="A157" t="s">
        <v>17</v>
      </c>
      <c r="B157">
        <v>2014</v>
      </c>
      <c r="C157">
        <v>0</v>
      </c>
      <c r="D157" t="s">
        <v>6</v>
      </c>
      <c r="E157" t="s">
        <v>7</v>
      </c>
    </row>
    <row r="158" spans="1:5" x14ac:dyDescent="0.35">
      <c r="A158" t="s">
        <v>5</v>
      </c>
      <c r="B158">
        <v>2015</v>
      </c>
      <c r="C158">
        <v>1188.9000000000001</v>
      </c>
      <c r="D158" t="s">
        <v>6</v>
      </c>
      <c r="E158" t="s">
        <v>7</v>
      </c>
    </row>
    <row r="159" spans="1:5" x14ac:dyDescent="0.35">
      <c r="A159" t="s">
        <v>8</v>
      </c>
      <c r="B159">
        <v>2015</v>
      </c>
      <c r="C159">
        <v>75.7</v>
      </c>
      <c r="D159" t="s">
        <v>6</v>
      </c>
      <c r="E159" t="s">
        <v>7</v>
      </c>
    </row>
    <row r="160" spans="1:5" x14ac:dyDescent="0.35">
      <c r="A160" t="s">
        <v>9</v>
      </c>
      <c r="B160">
        <v>2015</v>
      </c>
      <c r="C160">
        <v>58.2</v>
      </c>
      <c r="D160" t="s">
        <v>6</v>
      </c>
      <c r="E160" t="s">
        <v>7</v>
      </c>
    </row>
    <row r="161" spans="1:5" x14ac:dyDescent="0.35">
      <c r="A161" t="s">
        <v>10</v>
      </c>
      <c r="B161">
        <v>2015</v>
      </c>
      <c r="C161">
        <v>22.2</v>
      </c>
      <c r="D161" t="s">
        <v>6</v>
      </c>
      <c r="E161" t="s">
        <v>7</v>
      </c>
    </row>
    <row r="162" spans="1:5" x14ac:dyDescent="0.35">
      <c r="A162" t="s">
        <v>11</v>
      </c>
      <c r="B162">
        <v>2015</v>
      </c>
      <c r="C162">
        <v>21.3</v>
      </c>
      <c r="D162" t="s">
        <v>6</v>
      </c>
      <c r="E162" t="s">
        <v>7</v>
      </c>
    </row>
    <row r="163" spans="1:5" x14ac:dyDescent="0.35">
      <c r="A163" t="s">
        <v>18</v>
      </c>
      <c r="B163">
        <v>2015</v>
      </c>
      <c r="C163">
        <v>8.5</v>
      </c>
      <c r="D163" t="s">
        <v>6</v>
      </c>
      <c r="E163" t="s">
        <v>7</v>
      </c>
    </row>
    <row r="164" spans="1:5" x14ac:dyDescent="0.35">
      <c r="A164" t="s">
        <v>12</v>
      </c>
      <c r="B164">
        <v>2015</v>
      </c>
      <c r="C164">
        <v>0.4</v>
      </c>
      <c r="D164" t="s">
        <v>6</v>
      </c>
      <c r="E164" t="s">
        <v>7</v>
      </c>
    </row>
    <row r="165" spans="1:5" x14ac:dyDescent="0.35">
      <c r="A165" t="s">
        <v>13</v>
      </c>
      <c r="B165">
        <v>2015</v>
      </c>
      <c r="C165">
        <v>0</v>
      </c>
      <c r="D165" t="s">
        <v>6</v>
      </c>
      <c r="E165" t="s">
        <v>7</v>
      </c>
    </row>
    <row r="166" spans="1:5" x14ac:dyDescent="0.35">
      <c r="A166" t="s">
        <v>14</v>
      </c>
      <c r="B166">
        <v>2015</v>
      </c>
      <c r="C166">
        <v>0</v>
      </c>
      <c r="D166" t="s">
        <v>6</v>
      </c>
      <c r="E166" t="s">
        <v>7</v>
      </c>
    </row>
    <row r="167" spans="1:5" x14ac:dyDescent="0.35">
      <c r="A167" t="s">
        <v>15</v>
      </c>
      <c r="B167">
        <v>2015</v>
      </c>
      <c r="C167">
        <v>0</v>
      </c>
      <c r="D167" t="s">
        <v>6</v>
      </c>
      <c r="E167" t="s">
        <v>7</v>
      </c>
    </row>
    <row r="168" spans="1:5" x14ac:dyDescent="0.35">
      <c r="A168" t="s">
        <v>16</v>
      </c>
      <c r="B168">
        <v>2015</v>
      </c>
      <c r="C168">
        <v>0</v>
      </c>
      <c r="D168" t="s">
        <v>6</v>
      </c>
      <c r="E168" t="s">
        <v>7</v>
      </c>
    </row>
    <row r="169" spans="1:5" x14ac:dyDescent="0.35">
      <c r="A169" t="s">
        <v>17</v>
      </c>
      <c r="B169">
        <v>2015</v>
      </c>
      <c r="C169">
        <v>0</v>
      </c>
      <c r="D169" t="s">
        <v>6</v>
      </c>
      <c r="E169" t="s">
        <v>7</v>
      </c>
    </row>
    <row r="170" spans="1:5" x14ac:dyDescent="0.35">
      <c r="A170" t="s">
        <v>5</v>
      </c>
      <c r="B170">
        <v>2016</v>
      </c>
      <c r="C170">
        <v>1133.69</v>
      </c>
      <c r="D170" t="s">
        <v>6</v>
      </c>
      <c r="E170" t="s">
        <v>7</v>
      </c>
    </row>
    <row r="171" spans="1:5" x14ac:dyDescent="0.35">
      <c r="A171" t="s">
        <v>9</v>
      </c>
      <c r="B171">
        <v>2016</v>
      </c>
      <c r="C171">
        <v>98.6</v>
      </c>
      <c r="D171" t="s">
        <v>6</v>
      </c>
      <c r="E171" t="s">
        <v>7</v>
      </c>
    </row>
    <row r="172" spans="1:5" x14ac:dyDescent="0.35">
      <c r="A172" t="s">
        <v>8</v>
      </c>
      <c r="B172">
        <v>2016</v>
      </c>
      <c r="C172">
        <v>70.5</v>
      </c>
      <c r="D172" t="s">
        <v>6</v>
      </c>
      <c r="E172" t="s">
        <v>7</v>
      </c>
    </row>
    <row r="173" spans="1:5" x14ac:dyDescent="0.35">
      <c r="A173" t="s">
        <v>10</v>
      </c>
      <c r="B173">
        <v>2016</v>
      </c>
      <c r="C173">
        <v>30</v>
      </c>
      <c r="D173" t="s">
        <v>6</v>
      </c>
      <c r="E173" t="s">
        <v>7</v>
      </c>
    </row>
    <row r="174" spans="1:5" x14ac:dyDescent="0.35">
      <c r="A174" t="s">
        <v>11</v>
      </c>
      <c r="B174">
        <v>2016</v>
      </c>
      <c r="C174">
        <v>20</v>
      </c>
      <c r="D174" t="s">
        <v>6</v>
      </c>
      <c r="E174" t="s">
        <v>7</v>
      </c>
    </row>
    <row r="175" spans="1:5" x14ac:dyDescent="0.35">
      <c r="A175" t="s">
        <v>18</v>
      </c>
      <c r="B175">
        <v>2016</v>
      </c>
      <c r="C175">
        <v>7.3</v>
      </c>
      <c r="D175" t="s">
        <v>6</v>
      </c>
      <c r="E175" t="s">
        <v>7</v>
      </c>
    </row>
    <row r="176" spans="1:5" x14ac:dyDescent="0.35">
      <c r="A176" t="s">
        <v>12</v>
      </c>
      <c r="B176">
        <v>2016</v>
      </c>
      <c r="C176">
        <v>0.4</v>
      </c>
      <c r="D176" t="s">
        <v>6</v>
      </c>
      <c r="E176" t="s">
        <v>7</v>
      </c>
    </row>
    <row r="177" spans="1:5" x14ac:dyDescent="0.35">
      <c r="A177" t="s">
        <v>13</v>
      </c>
      <c r="B177">
        <v>2016</v>
      </c>
      <c r="C177">
        <v>0</v>
      </c>
      <c r="D177" t="s">
        <v>6</v>
      </c>
      <c r="E177" t="s">
        <v>7</v>
      </c>
    </row>
    <row r="178" spans="1:5" x14ac:dyDescent="0.35">
      <c r="A178" t="s">
        <v>14</v>
      </c>
      <c r="B178">
        <v>2016</v>
      </c>
      <c r="C178">
        <v>0</v>
      </c>
      <c r="D178" t="s">
        <v>6</v>
      </c>
      <c r="E178" t="s">
        <v>7</v>
      </c>
    </row>
    <row r="179" spans="1:5" x14ac:dyDescent="0.35">
      <c r="A179" t="s">
        <v>15</v>
      </c>
      <c r="B179">
        <v>2016</v>
      </c>
      <c r="C179">
        <v>0</v>
      </c>
      <c r="D179" t="s">
        <v>6</v>
      </c>
      <c r="E179" t="s">
        <v>7</v>
      </c>
    </row>
    <row r="180" spans="1:5" x14ac:dyDescent="0.35">
      <c r="A180" t="s">
        <v>16</v>
      </c>
      <c r="B180">
        <v>2016</v>
      </c>
      <c r="C180">
        <v>0</v>
      </c>
      <c r="D180" t="s">
        <v>6</v>
      </c>
      <c r="E180" t="s">
        <v>7</v>
      </c>
    </row>
    <row r="181" spans="1:5" x14ac:dyDescent="0.35">
      <c r="A181" t="s">
        <v>17</v>
      </c>
      <c r="B181">
        <v>2016</v>
      </c>
      <c r="C181">
        <v>0</v>
      </c>
      <c r="D181" t="s">
        <v>6</v>
      </c>
      <c r="E181" t="s">
        <v>7</v>
      </c>
    </row>
    <row r="182" spans="1:5" x14ac:dyDescent="0.35">
      <c r="A182" t="s">
        <v>5</v>
      </c>
      <c r="B182">
        <v>2018</v>
      </c>
      <c r="C182">
        <v>1265.5</v>
      </c>
      <c r="D182" t="s">
        <v>6</v>
      </c>
      <c r="E182" t="s">
        <v>7</v>
      </c>
    </row>
    <row r="183" spans="1:5" x14ac:dyDescent="0.35">
      <c r="A183" t="s">
        <v>8</v>
      </c>
      <c r="B183">
        <v>2018</v>
      </c>
      <c r="C183">
        <v>72.900000000000006</v>
      </c>
      <c r="D183" t="s">
        <v>6</v>
      </c>
      <c r="E183" t="s">
        <v>7</v>
      </c>
    </row>
    <row r="184" spans="1:5" x14ac:dyDescent="0.35">
      <c r="A184" t="s">
        <v>9</v>
      </c>
      <c r="B184">
        <v>2018</v>
      </c>
      <c r="C184">
        <v>67.3</v>
      </c>
      <c r="D184" t="s">
        <v>6</v>
      </c>
      <c r="E184" t="s">
        <v>7</v>
      </c>
    </row>
    <row r="185" spans="1:5" x14ac:dyDescent="0.35">
      <c r="A185" t="s">
        <v>10</v>
      </c>
      <c r="B185">
        <v>2018</v>
      </c>
      <c r="C185">
        <v>32.6</v>
      </c>
      <c r="D185" t="s">
        <v>6</v>
      </c>
      <c r="E185" t="s">
        <v>7</v>
      </c>
    </row>
    <row r="186" spans="1:5" x14ac:dyDescent="0.35">
      <c r="A186" t="s">
        <v>11</v>
      </c>
      <c r="B186">
        <v>2018</v>
      </c>
      <c r="C186">
        <v>28</v>
      </c>
      <c r="D186" t="s">
        <v>6</v>
      </c>
      <c r="E186" t="s">
        <v>7</v>
      </c>
    </row>
    <row r="187" spans="1:5" x14ac:dyDescent="0.35">
      <c r="A187" t="s">
        <v>18</v>
      </c>
      <c r="B187">
        <v>2018</v>
      </c>
      <c r="C187">
        <v>7.7</v>
      </c>
      <c r="D187" t="s">
        <v>6</v>
      </c>
      <c r="E187" t="s">
        <v>7</v>
      </c>
    </row>
    <row r="188" spans="1:5" x14ac:dyDescent="0.35">
      <c r="A188" t="s">
        <v>14</v>
      </c>
      <c r="B188">
        <v>2018</v>
      </c>
      <c r="C188">
        <v>2.4</v>
      </c>
      <c r="D188" t="s">
        <v>6</v>
      </c>
      <c r="E188" t="s">
        <v>7</v>
      </c>
    </row>
    <row r="189" spans="1:5" x14ac:dyDescent="0.35">
      <c r="A189" t="s">
        <v>13</v>
      </c>
      <c r="B189">
        <v>2018</v>
      </c>
      <c r="C189">
        <v>0.4</v>
      </c>
      <c r="D189" t="s">
        <v>6</v>
      </c>
      <c r="E189" t="s">
        <v>7</v>
      </c>
    </row>
    <row r="190" spans="1:5" x14ac:dyDescent="0.35">
      <c r="A190" t="s">
        <v>12</v>
      </c>
      <c r="B190">
        <v>2018</v>
      </c>
      <c r="C190">
        <v>0.4</v>
      </c>
      <c r="D190" t="s">
        <v>6</v>
      </c>
      <c r="E190" t="s">
        <v>7</v>
      </c>
    </row>
    <row r="191" spans="1:5" x14ac:dyDescent="0.35">
      <c r="A191" t="s">
        <v>15</v>
      </c>
      <c r="B191">
        <v>2018</v>
      </c>
      <c r="C191">
        <v>0</v>
      </c>
      <c r="D191" t="s">
        <v>6</v>
      </c>
      <c r="E191" t="s">
        <v>7</v>
      </c>
    </row>
    <row r="192" spans="1:5" x14ac:dyDescent="0.35">
      <c r="A192" t="s">
        <v>16</v>
      </c>
      <c r="B192">
        <v>2018</v>
      </c>
      <c r="C192">
        <v>0</v>
      </c>
      <c r="D192" t="s">
        <v>6</v>
      </c>
      <c r="E192" t="s">
        <v>7</v>
      </c>
    </row>
    <row r="193" spans="1:5" x14ac:dyDescent="0.35">
      <c r="A193" t="s">
        <v>17</v>
      </c>
      <c r="B193">
        <v>2018</v>
      </c>
      <c r="C193">
        <v>0</v>
      </c>
      <c r="D193" t="s">
        <v>6</v>
      </c>
      <c r="E193" t="s">
        <v>7</v>
      </c>
    </row>
    <row r="194" spans="1:5" x14ac:dyDescent="0.35">
      <c r="A194" t="s">
        <v>5</v>
      </c>
      <c r="B194">
        <v>2019</v>
      </c>
      <c r="C194">
        <v>1176.2</v>
      </c>
      <c r="D194" t="s">
        <v>6</v>
      </c>
      <c r="E194" t="s">
        <v>7</v>
      </c>
    </row>
    <row r="195" spans="1:5" x14ac:dyDescent="0.35">
      <c r="A195" t="s">
        <v>9</v>
      </c>
      <c r="B195">
        <v>2019</v>
      </c>
      <c r="C195">
        <v>91.3</v>
      </c>
      <c r="D195" t="s">
        <v>6</v>
      </c>
      <c r="E195" t="s">
        <v>7</v>
      </c>
    </row>
    <row r="196" spans="1:5" x14ac:dyDescent="0.35">
      <c r="A196" t="s">
        <v>8</v>
      </c>
      <c r="B196">
        <v>2019</v>
      </c>
      <c r="C196">
        <v>65.099999999999994</v>
      </c>
      <c r="D196" t="s">
        <v>6</v>
      </c>
      <c r="E196" t="s">
        <v>7</v>
      </c>
    </row>
    <row r="197" spans="1:5" x14ac:dyDescent="0.35">
      <c r="A197" t="s">
        <v>10</v>
      </c>
      <c r="B197">
        <v>2019</v>
      </c>
      <c r="C197">
        <v>31.5</v>
      </c>
      <c r="D197" t="s">
        <v>6</v>
      </c>
      <c r="E197" t="s">
        <v>7</v>
      </c>
    </row>
    <row r="198" spans="1:5" x14ac:dyDescent="0.35">
      <c r="A198" t="s">
        <v>11</v>
      </c>
      <c r="B198">
        <v>2019</v>
      </c>
      <c r="C198">
        <v>25.1</v>
      </c>
      <c r="D198" t="s">
        <v>6</v>
      </c>
      <c r="E198" t="s">
        <v>7</v>
      </c>
    </row>
    <row r="199" spans="1:5" x14ac:dyDescent="0.35">
      <c r="A199" t="s">
        <v>18</v>
      </c>
      <c r="B199">
        <v>2019</v>
      </c>
      <c r="C199">
        <v>6</v>
      </c>
      <c r="D199" t="s">
        <v>6</v>
      </c>
      <c r="E199" t="s">
        <v>7</v>
      </c>
    </row>
    <row r="200" spans="1:5" x14ac:dyDescent="0.35">
      <c r="A200" t="s">
        <v>14</v>
      </c>
      <c r="B200">
        <v>2019</v>
      </c>
      <c r="C200">
        <v>3</v>
      </c>
      <c r="D200" t="s">
        <v>6</v>
      </c>
      <c r="E200" t="s">
        <v>7</v>
      </c>
    </row>
    <row r="201" spans="1:5" x14ac:dyDescent="0.35">
      <c r="A201" t="s">
        <v>12</v>
      </c>
      <c r="B201">
        <v>2019</v>
      </c>
      <c r="C201">
        <v>0.4</v>
      </c>
      <c r="D201" t="s">
        <v>6</v>
      </c>
      <c r="E201" t="s">
        <v>7</v>
      </c>
    </row>
    <row r="202" spans="1:5" x14ac:dyDescent="0.35">
      <c r="A202" t="s">
        <v>13</v>
      </c>
      <c r="B202">
        <v>2019</v>
      </c>
      <c r="C202">
        <v>0</v>
      </c>
      <c r="D202" t="s">
        <v>6</v>
      </c>
      <c r="E202" t="s">
        <v>7</v>
      </c>
    </row>
    <row r="203" spans="1:5" x14ac:dyDescent="0.35">
      <c r="A203" t="s">
        <v>15</v>
      </c>
      <c r="B203">
        <v>2019</v>
      </c>
      <c r="C203">
        <v>0</v>
      </c>
      <c r="D203" t="s">
        <v>6</v>
      </c>
      <c r="E203" t="s">
        <v>7</v>
      </c>
    </row>
    <row r="204" spans="1:5" x14ac:dyDescent="0.35">
      <c r="A204" t="s">
        <v>16</v>
      </c>
      <c r="B204">
        <v>2019</v>
      </c>
      <c r="C204">
        <v>0</v>
      </c>
      <c r="D204" t="s">
        <v>6</v>
      </c>
      <c r="E204" t="s">
        <v>7</v>
      </c>
    </row>
    <row r="205" spans="1:5" x14ac:dyDescent="0.35">
      <c r="A205" t="s">
        <v>17</v>
      </c>
      <c r="B205">
        <v>2019</v>
      </c>
      <c r="C205">
        <v>0</v>
      </c>
      <c r="D205" t="s">
        <v>6</v>
      </c>
      <c r="E205" t="s">
        <v>7</v>
      </c>
    </row>
    <row r="206" spans="1:5" x14ac:dyDescent="0.35">
      <c r="A206" t="s">
        <v>5</v>
      </c>
      <c r="B206">
        <v>2020</v>
      </c>
      <c r="C206">
        <v>1126.3999999999901</v>
      </c>
      <c r="D206" t="s">
        <v>6</v>
      </c>
      <c r="E206" t="s">
        <v>7</v>
      </c>
    </row>
    <row r="207" spans="1:5" x14ac:dyDescent="0.35">
      <c r="A207" t="s">
        <v>9</v>
      </c>
      <c r="B207">
        <v>2020</v>
      </c>
      <c r="C207">
        <v>102.2</v>
      </c>
      <c r="D207" t="s">
        <v>6</v>
      </c>
      <c r="E207" t="s">
        <v>7</v>
      </c>
    </row>
    <row r="208" spans="1:5" x14ac:dyDescent="0.35">
      <c r="A208" t="s">
        <v>8</v>
      </c>
      <c r="B208">
        <v>2020</v>
      </c>
      <c r="C208">
        <v>76.400000000000006</v>
      </c>
      <c r="D208" t="s">
        <v>6</v>
      </c>
      <c r="E208" t="s">
        <v>7</v>
      </c>
    </row>
    <row r="209" spans="1:5" x14ac:dyDescent="0.35">
      <c r="A209" t="s">
        <v>10</v>
      </c>
      <c r="B209">
        <v>2020</v>
      </c>
      <c r="C209">
        <v>25.7</v>
      </c>
      <c r="D209" t="s">
        <v>6</v>
      </c>
      <c r="E209" t="s">
        <v>7</v>
      </c>
    </row>
    <row r="210" spans="1:5" x14ac:dyDescent="0.35">
      <c r="A210" t="s">
        <v>11</v>
      </c>
      <c r="B210">
        <v>2020</v>
      </c>
      <c r="C210">
        <v>24.3</v>
      </c>
      <c r="D210" t="s">
        <v>6</v>
      </c>
      <c r="E210" t="s">
        <v>7</v>
      </c>
    </row>
    <row r="211" spans="1:5" x14ac:dyDescent="0.35">
      <c r="A211" t="s">
        <v>18</v>
      </c>
      <c r="B211">
        <v>2020</v>
      </c>
      <c r="C211">
        <v>6.1</v>
      </c>
      <c r="D211" t="s">
        <v>6</v>
      </c>
      <c r="E211" t="s">
        <v>7</v>
      </c>
    </row>
    <row r="212" spans="1:5" x14ac:dyDescent="0.35">
      <c r="A212" t="s">
        <v>14</v>
      </c>
      <c r="B212">
        <v>2020</v>
      </c>
      <c r="C212">
        <v>2.7</v>
      </c>
      <c r="D212" t="s">
        <v>6</v>
      </c>
      <c r="E212" t="s">
        <v>7</v>
      </c>
    </row>
    <row r="213" spans="1:5" x14ac:dyDescent="0.35">
      <c r="A213" t="s">
        <v>12</v>
      </c>
      <c r="B213">
        <v>2020</v>
      </c>
      <c r="C213">
        <v>0.4</v>
      </c>
      <c r="D213" t="s">
        <v>6</v>
      </c>
      <c r="E213" t="s">
        <v>7</v>
      </c>
    </row>
    <row r="214" spans="1:5" x14ac:dyDescent="0.35">
      <c r="A214" t="s">
        <v>13</v>
      </c>
      <c r="B214">
        <v>2020</v>
      </c>
      <c r="C214">
        <v>0</v>
      </c>
      <c r="D214" t="s">
        <v>6</v>
      </c>
      <c r="E214" t="s">
        <v>7</v>
      </c>
    </row>
    <row r="215" spans="1:5" x14ac:dyDescent="0.35">
      <c r="A215" t="s">
        <v>15</v>
      </c>
      <c r="B215">
        <v>2020</v>
      </c>
      <c r="C215">
        <v>0</v>
      </c>
      <c r="D215" t="s">
        <v>6</v>
      </c>
      <c r="E215" t="s">
        <v>7</v>
      </c>
    </row>
    <row r="216" spans="1:5" x14ac:dyDescent="0.35">
      <c r="A216" t="s">
        <v>16</v>
      </c>
      <c r="B216">
        <v>2020</v>
      </c>
      <c r="C216">
        <v>0</v>
      </c>
      <c r="D216" t="s">
        <v>6</v>
      </c>
      <c r="E216" t="s">
        <v>7</v>
      </c>
    </row>
    <row r="217" spans="1:5" x14ac:dyDescent="0.35">
      <c r="A217" t="s">
        <v>17</v>
      </c>
      <c r="B217">
        <v>2020</v>
      </c>
      <c r="C217">
        <v>0</v>
      </c>
      <c r="D217" t="s">
        <v>6</v>
      </c>
      <c r="E217" t="s">
        <v>7</v>
      </c>
    </row>
    <row r="218" spans="1:5" x14ac:dyDescent="0.35">
      <c r="A218" t="s">
        <v>13</v>
      </c>
      <c r="B218">
        <v>2002</v>
      </c>
      <c r="C218">
        <v>3692.7</v>
      </c>
      <c r="D218" t="s">
        <v>6</v>
      </c>
      <c r="E218" t="s">
        <v>19</v>
      </c>
    </row>
    <row r="219" spans="1:5" x14ac:dyDescent="0.35">
      <c r="A219" t="s">
        <v>9</v>
      </c>
      <c r="B219">
        <v>2002</v>
      </c>
      <c r="C219">
        <v>568.9</v>
      </c>
      <c r="D219" t="s">
        <v>6</v>
      </c>
      <c r="E219" t="s">
        <v>19</v>
      </c>
    </row>
    <row r="220" spans="1:5" x14ac:dyDescent="0.35">
      <c r="A220" t="s">
        <v>5</v>
      </c>
      <c r="B220">
        <v>2002</v>
      </c>
      <c r="C220">
        <v>501.3</v>
      </c>
      <c r="D220" t="s">
        <v>6</v>
      </c>
      <c r="E220" t="s">
        <v>19</v>
      </c>
    </row>
    <row r="221" spans="1:5" x14ac:dyDescent="0.35">
      <c r="A221" t="s">
        <v>12</v>
      </c>
      <c r="B221">
        <v>2002</v>
      </c>
      <c r="C221">
        <v>29.6</v>
      </c>
      <c r="D221" t="s">
        <v>6</v>
      </c>
      <c r="E221" t="s">
        <v>19</v>
      </c>
    </row>
    <row r="222" spans="1:5" x14ac:dyDescent="0.35">
      <c r="A222" t="s">
        <v>10</v>
      </c>
      <c r="B222">
        <v>2002</v>
      </c>
      <c r="C222">
        <v>24.1</v>
      </c>
      <c r="D222" t="s">
        <v>6</v>
      </c>
      <c r="E222" t="s">
        <v>19</v>
      </c>
    </row>
    <row r="223" spans="1:5" x14ac:dyDescent="0.35">
      <c r="A223" t="s">
        <v>14</v>
      </c>
      <c r="B223">
        <v>2002</v>
      </c>
      <c r="C223">
        <v>0</v>
      </c>
      <c r="D223" t="s">
        <v>6</v>
      </c>
      <c r="E223" t="s">
        <v>19</v>
      </c>
    </row>
    <row r="224" spans="1:5" x14ac:dyDescent="0.35">
      <c r="A224" t="s">
        <v>8</v>
      </c>
      <c r="B224">
        <v>2002</v>
      </c>
      <c r="C224">
        <v>0</v>
      </c>
      <c r="D224" t="s">
        <v>6</v>
      </c>
      <c r="E224" t="s">
        <v>19</v>
      </c>
    </row>
    <row r="225" spans="1:5" x14ac:dyDescent="0.35">
      <c r="A225" t="s">
        <v>15</v>
      </c>
      <c r="B225">
        <v>2002</v>
      </c>
      <c r="C225">
        <v>0</v>
      </c>
      <c r="D225" t="s">
        <v>6</v>
      </c>
      <c r="E225" t="s">
        <v>19</v>
      </c>
    </row>
    <row r="226" spans="1:5" x14ac:dyDescent="0.35">
      <c r="A226" t="s">
        <v>11</v>
      </c>
      <c r="B226">
        <v>2002</v>
      </c>
      <c r="C226">
        <v>0</v>
      </c>
      <c r="D226" t="s">
        <v>6</v>
      </c>
      <c r="E226" t="s">
        <v>19</v>
      </c>
    </row>
    <row r="227" spans="1:5" x14ac:dyDescent="0.35">
      <c r="A227" t="s">
        <v>16</v>
      </c>
      <c r="B227">
        <v>2002</v>
      </c>
      <c r="C227">
        <v>0</v>
      </c>
      <c r="D227" t="s">
        <v>6</v>
      </c>
      <c r="E227" t="s">
        <v>19</v>
      </c>
    </row>
    <row r="228" spans="1:5" x14ac:dyDescent="0.35">
      <c r="A228" t="s">
        <v>17</v>
      </c>
      <c r="B228">
        <v>2002</v>
      </c>
      <c r="C228">
        <v>0</v>
      </c>
      <c r="D228" t="s">
        <v>6</v>
      </c>
      <c r="E228" t="s">
        <v>19</v>
      </c>
    </row>
    <row r="229" spans="1:5" x14ac:dyDescent="0.35">
      <c r="A229" t="s">
        <v>18</v>
      </c>
      <c r="B229">
        <v>2002</v>
      </c>
      <c r="C229">
        <v>0</v>
      </c>
      <c r="D229" t="s">
        <v>6</v>
      </c>
      <c r="E229" t="s">
        <v>19</v>
      </c>
    </row>
    <row r="230" spans="1:5" x14ac:dyDescent="0.35">
      <c r="A230" t="s">
        <v>13</v>
      </c>
      <c r="B230">
        <v>2003</v>
      </c>
      <c r="C230">
        <v>3751.2999999999902</v>
      </c>
      <c r="D230" t="s">
        <v>6</v>
      </c>
      <c r="E230" t="s">
        <v>19</v>
      </c>
    </row>
    <row r="231" spans="1:5" x14ac:dyDescent="0.35">
      <c r="A231" t="s">
        <v>5</v>
      </c>
      <c r="B231">
        <v>2003</v>
      </c>
      <c r="C231">
        <v>475.8</v>
      </c>
      <c r="D231" t="s">
        <v>6</v>
      </c>
      <c r="E231" t="s">
        <v>19</v>
      </c>
    </row>
    <row r="232" spans="1:5" x14ac:dyDescent="0.35">
      <c r="A232" t="s">
        <v>9</v>
      </c>
      <c r="B232">
        <v>2003</v>
      </c>
      <c r="C232">
        <v>269.39999999999998</v>
      </c>
      <c r="D232" t="s">
        <v>6</v>
      </c>
      <c r="E232" t="s">
        <v>19</v>
      </c>
    </row>
    <row r="233" spans="1:5" x14ac:dyDescent="0.35">
      <c r="A233" t="s">
        <v>10</v>
      </c>
      <c r="B233">
        <v>2003</v>
      </c>
      <c r="C233">
        <v>44.4</v>
      </c>
      <c r="D233" t="s">
        <v>6</v>
      </c>
      <c r="E233" t="s">
        <v>19</v>
      </c>
    </row>
    <row r="234" spans="1:5" x14ac:dyDescent="0.35">
      <c r="A234" t="s">
        <v>12</v>
      </c>
      <c r="B234">
        <v>2003</v>
      </c>
      <c r="C234">
        <v>33.299999999999997</v>
      </c>
      <c r="D234" t="s">
        <v>6</v>
      </c>
      <c r="E234" t="s">
        <v>19</v>
      </c>
    </row>
    <row r="235" spans="1:5" x14ac:dyDescent="0.35">
      <c r="A235" t="s">
        <v>14</v>
      </c>
      <c r="B235">
        <v>2003</v>
      </c>
      <c r="C235">
        <v>0</v>
      </c>
      <c r="D235" t="s">
        <v>6</v>
      </c>
      <c r="E235" t="s">
        <v>19</v>
      </c>
    </row>
    <row r="236" spans="1:5" x14ac:dyDescent="0.35">
      <c r="A236" t="s">
        <v>8</v>
      </c>
      <c r="B236">
        <v>2003</v>
      </c>
      <c r="C236">
        <v>0</v>
      </c>
      <c r="D236" t="s">
        <v>6</v>
      </c>
      <c r="E236" t="s">
        <v>19</v>
      </c>
    </row>
    <row r="237" spans="1:5" x14ac:dyDescent="0.35">
      <c r="A237" t="s">
        <v>15</v>
      </c>
      <c r="B237">
        <v>2003</v>
      </c>
      <c r="C237">
        <v>0</v>
      </c>
      <c r="D237" t="s">
        <v>6</v>
      </c>
      <c r="E237" t="s">
        <v>19</v>
      </c>
    </row>
    <row r="238" spans="1:5" x14ac:dyDescent="0.35">
      <c r="A238" t="s">
        <v>11</v>
      </c>
      <c r="B238">
        <v>2003</v>
      </c>
      <c r="C238">
        <v>0</v>
      </c>
      <c r="D238" t="s">
        <v>6</v>
      </c>
      <c r="E238" t="s">
        <v>19</v>
      </c>
    </row>
    <row r="239" spans="1:5" x14ac:dyDescent="0.35">
      <c r="A239" t="s">
        <v>16</v>
      </c>
      <c r="B239">
        <v>2003</v>
      </c>
      <c r="C239">
        <v>0</v>
      </c>
      <c r="D239" t="s">
        <v>6</v>
      </c>
      <c r="E239" t="s">
        <v>19</v>
      </c>
    </row>
    <row r="240" spans="1:5" x14ac:dyDescent="0.35">
      <c r="A240" t="s">
        <v>17</v>
      </c>
      <c r="B240">
        <v>2003</v>
      </c>
      <c r="C240">
        <v>0</v>
      </c>
      <c r="D240" t="s">
        <v>6</v>
      </c>
      <c r="E240" t="s">
        <v>19</v>
      </c>
    </row>
    <row r="241" spans="1:5" x14ac:dyDescent="0.35">
      <c r="A241" t="s">
        <v>18</v>
      </c>
      <c r="B241">
        <v>2003</v>
      </c>
      <c r="C241">
        <v>0</v>
      </c>
      <c r="D241" t="s">
        <v>6</v>
      </c>
      <c r="E241" t="s">
        <v>19</v>
      </c>
    </row>
    <row r="242" spans="1:5" x14ac:dyDescent="0.35">
      <c r="A242" t="s">
        <v>13</v>
      </c>
      <c r="B242">
        <v>2004</v>
      </c>
      <c r="C242">
        <v>3658.7999999999902</v>
      </c>
      <c r="D242" t="s">
        <v>6</v>
      </c>
      <c r="E242" t="s">
        <v>19</v>
      </c>
    </row>
    <row r="243" spans="1:5" x14ac:dyDescent="0.35">
      <c r="A243" t="s">
        <v>9</v>
      </c>
      <c r="B243">
        <v>2004</v>
      </c>
      <c r="C243">
        <v>631.4</v>
      </c>
      <c r="D243" t="s">
        <v>6</v>
      </c>
      <c r="E243" t="s">
        <v>19</v>
      </c>
    </row>
    <row r="244" spans="1:5" x14ac:dyDescent="0.35">
      <c r="A244" t="s">
        <v>5</v>
      </c>
      <c r="B244">
        <v>2004</v>
      </c>
      <c r="C244">
        <v>461</v>
      </c>
      <c r="D244" t="s">
        <v>6</v>
      </c>
      <c r="E244" t="s">
        <v>19</v>
      </c>
    </row>
    <row r="245" spans="1:5" x14ac:dyDescent="0.35">
      <c r="A245" t="s">
        <v>12</v>
      </c>
      <c r="B245">
        <v>2004</v>
      </c>
      <c r="C245">
        <v>30.3</v>
      </c>
      <c r="D245" t="s">
        <v>6</v>
      </c>
      <c r="E245" t="s">
        <v>19</v>
      </c>
    </row>
    <row r="246" spans="1:5" x14ac:dyDescent="0.35">
      <c r="A246" t="s">
        <v>10</v>
      </c>
      <c r="B246">
        <v>2004</v>
      </c>
      <c r="C246">
        <v>13.2</v>
      </c>
      <c r="D246" t="s">
        <v>6</v>
      </c>
      <c r="E246" t="s">
        <v>19</v>
      </c>
    </row>
    <row r="247" spans="1:5" x14ac:dyDescent="0.35">
      <c r="A247" t="s">
        <v>11</v>
      </c>
      <c r="B247">
        <v>2004</v>
      </c>
      <c r="C247">
        <v>6</v>
      </c>
      <c r="D247" t="s">
        <v>6</v>
      </c>
      <c r="E247" t="s">
        <v>19</v>
      </c>
    </row>
    <row r="248" spans="1:5" x14ac:dyDescent="0.35">
      <c r="A248" t="s">
        <v>14</v>
      </c>
      <c r="B248">
        <v>2004</v>
      </c>
      <c r="C248">
        <v>0</v>
      </c>
      <c r="D248" t="s">
        <v>6</v>
      </c>
      <c r="E248" t="s">
        <v>19</v>
      </c>
    </row>
    <row r="249" spans="1:5" x14ac:dyDescent="0.35">
      <c r="A249" t="s">
        <v>8</v>
      </c>
      <c r="B249">
        <v>2004</v>
      </c>
      <c r="C249">
        <v>0</v>
      </c>
      <c r="D249" t="s">
        <v>6</v>
      </c>
      <c r="E249" t="s">
        <v>19</v>
      </c>
    </row>
    <row r="250" spans="1:5" x14ac:dyDescent="0.35">
      <c r="A250" t="s">
        <v>15</v>
      </c>
      <c r="B250">
        <v>2004</v>
      </c>
      <c r="C250">
        <v>0</v>
      </c>
      <c r="D250" t="s">
        <v>6</v>
      </c>
      <c r="E250" t="s">
        <v>19</v>
      </c>
    </row>
    <row r="251" spans="1:5" x14ac:dyDescent="0.35">
      <c r="A251" t="s">
        <v>16</v>
      </c>
      <c r="B251">
        <v>2004</v>
      </c>
      <c r="C251">
        <v>0</v>
      </c>
      <c r="D251" t="s">
        <v>6</v>
      </c>
      <c r="E251" t="s">
        <v>19</v>
      </c>
    </row>
    <row r="252" spans="1:5" x14ac:dyDescent="0.35">
      <c r="A252" t="s">
        <v>17</v>
      </c>
      <c r="B252">
        <v>2004</v>
      </c>
      <c r="C252">
        <v>0</v>
      </c>
      <c r="D252" t="s">
        <v>6</v>
      </c>
      <c r="E252" t="s">
        <v>19</v>
      </c>
    </row>
    <row r="253" spans="1:5" x14ac:dyDescent="0.35">
      <c r="A253" t="s">
        <v>18</v>
      </c>
      <c r="B253">
        <v>2004</v>
      </c>
      <c r="C253">
        <v>0</v>
      </c>
      <c r="D253" t="s">
        <v>6</v>
      </c>
      <c r="E253" t="s">
        <v>19</v>
      </c>
    </row>
    <row r="254" spans="1:5" x14ac:dyDescent="0.35">
      <c r="A254" t="s">
        <v>13</v>
      </c>
      <c r="B254">
        <v>2005</v>
      </c>
      <c r="C254">
        <v>3389.4</v>
      </c>
      <c r="D254" t="s">
        <v>6</v>
      </c>
      <c r="E254" t="s">
        <v>19</v>
      </c>
    </row>
    <row r="255" spans="1:5" x14ac:dyDescent="0.35">
      <c r="A255" t="s">
        <v>9</v>
      </c>
      <c r="B255">
        <v>2005</v>
      </c>
      <c r="C255">
        <v>551.6</v>
      </c>
      <c r="D255" t="s">
        <v>6</v>
      </c>
      <c r="E255" t="s">
        <v>19</v>
      </c>
    </row>
    <row r="256" spans="1:5" x14ac:dyDescent="0.35">
      <c r="A256" t="s">
        <v>5</v>
      </c>
      <c r="B256">
        <v>2005</v>
      </c>
      <c r="C256">
        <v>429.3</v>
      </c>
      <c r="D256" t="s">
        <v>6</v>
      </c>
      <c r="E256" t="s">
        <v>19</v>
      </c>
    </row>
    <row r="257" spans="1:5" x14ac:dyDescent="0.35">
      <c r="A257" t="s">
        <v>10</v>
      </c>
      <c r="B257">
        <v>2005</v>
      </c>
      <c r="C257">
        <v>133.6</v>
      </c>
      <c r="D257" t="s">
        <v>6</v>
      </c>
      <c r="E257" t="s">
        <v>19</v>
      </c>
    </row>
    <row r="258" spans="1:5" x14ac:dyDescent="0.35">
      <c r="A258" t="s">
        <v>12</v>
      </c>
      <c r="B258">
        <v>2005</v>
      </c>
      <c r="C258">
        <v>30.3</v>
      </c>
      <c r="D258" t="s">
        <v>6</v>
      </c>
      <c r="E258" t="s">
        <v>19</v>
      </c>
    </row>
    <row r="259" spans="1:5" x14ac:dyDescent="0.35">
      <c r="A259" t="s">
        <v>11</v>
      </c>
      <c r="B259">
        <v>2005</v>
      </c>
      <c r="C259">
        <v>6</v>
      </c>
      <c r="D259" t="s">
        <v>6</v>
      </c>
      <c r="E259" t="s">
        <v>19</v>
      </c>
    </row>
    <row r="260" spans="1:5" x14ac:dyDescent="0.35">
      <c r="A260" t="s">
        <v>14</v>
      </c>
      <c r="B260">
        <v>2005</v>
      </c>
      <c r="C260">
        <v>0</v>
      </c>
      <c r="D260" t="s">
        <v>6</v>
      </c>
      <c r="E260" t="s">
        <v>19</v>
      </c>
    </row>
    <row r="261" spans="1:5" x14ac:dyDescent="0.35">
      <c r="A261" t="s">
        <v>8</v>
      </c>
      <c r="B261">
        <v>2005</v>
      </c>
      <c r="C261">
        <v>0</v>
      </c>
      <c r="D261" t="s">
        <v>6</v>
      </c>
      <c r="E261" t="s">
        <v>19</v>
      </c>
    </row>
    <row r="262" spans="1:5" x14ac:dyDescent="0.35">
      <c r="A262" t="s">
        <v>15</v>
      </c>
      <c r="B262">
        <v>2005</v>
      </c>
      <c r="C262">
        <v>0</v>
      </c>
      <c r="D262" t="s">
        <v>6</v>
      </c>
      <c r="E262" t="s">
        <v>19</v>
      </c>
    </row>
    <row r="263" spans="1:5" x14ac:dyDescent="0.35">
      <c r="A263" t="s">
        <v>16</v>
      </c>
      <c r="B263">
        <v>2005</v>
      </c>
      <c r="C263">
        <v>0</v>
      </c>
      <c r="D263" t="s">
        <v>6</v>
      </c>
      <c r="E263" t="s">
        <v>19</v>
      </c>
    </row>
    <row r="264" spans="1:5" x14ac:dyDescent="0.35">
      <c r="A264" t="s">
        <v>17</v>
      </c>
      <c r="B264">
        <v>2005</v>
      </c>
      <c r="C264">
        <v>0</v>
      </c>
      <c r="D264" t="s">
        <v>6</v>
      </c>
      <c r="E264" t="s">
        <v>19</v>
      </c>
    </row>
    <row r="265" spans="1:5" x14ac:dyDescent="0.35">
      <c r="A265" t="s">
        <v>18</v>
      </c>
      <c r="B265">
        <v>2005</v>
      </c>
      <c r="C265">
        <v>0</v>
      </c>
      <c r="D265" t="s">
        <v>6</v>
      </c>
      <c r="E265" t="s">
        <v>19</v>
      </c>
    </row>
    <row r="266" spans="1:5" x14ac:dyDescent="0.35">
      <c r="A266" t="s">
        <v>13</v>
      </c>
      <c r="B266">
        <v>2006</v>
      </c>
      <c r="C266">
        <v>3721.1</v>
      </c>
      <c r="D266" t="s">
        <v>6</v>
      </c>
      <c r="E266" t="s">
        <v>19</v>
      </c>
    </row>
    <row r="267" spans="1:5" x14ac:dyDescent="0.35">
      <c r="A267" t="s">
        <v>9</v>
      </c>
      <c r="B267">
        <v>2006</v>
      </c>
      <c r="C267">
        <v>628.4</v>
      </c>
      <c r="D267" t="s">
        <v>6</v>
      </c>
      <c r="E267" t="s">
        <v>19</v>
      </c>
    </row>
    <row r="268" spans="1:5" x14ac:dyDescent="0.35">
      <c r="A268" t="s">
        <v>5</v>
      </c>
      <c r="B268">
        <v>2006</v>
      </c>
      <c r="C268">
        <v>363.8</v>
      </c>
      <c r="D268" t="s">
        <v>6</v>
      </c>
      <c r="E268" t="s">
        <v>19</v>
      </c>
    </row>
    <row r="269" spans="1:5" x14ac:dyDescent="0.35">
      <c r="A269" t="s">
        <v>10</v>
      </c>
      <c r="B269">
        <v>2006</v>
      </c>
      <c r="C269">
        <v>176.5</v>
      </c>
      <c r="D269" t="s">
        <v>6</v>
      </c>
      <c r="E269" t="s">
        <v>19</v>
      </c>
    </row>
    <row r="270" spans="1:5" x14ac:dyDescent="0.35">
      <c r="A270" t="s">
        <v>12</v>
      </c>
      <c r="B270">
        <v>2006</v>
      </c>
      <c r="C270">
        <v>30.3</v>
      </c>
      <c r="D270" t="s">
        <v>6</v>
      </c>
      <c r="E270" t="s">
        <v>19</v>
      </c>
    </row>
    <row r="271" spans="1:5" x14ac:dyDescent="0.35">
      <c r="A271" t="s">
        <v>11</v>
      </c>
      <c r="B271">
        <v>2006</v>
      </c>
      <c r="C271">
        <v>4</v>
      </c>
      <c r="D271" t="s">
        <v>6</v>
      </c>
      <c r="E271" t="s">
        <v>19</v>
      </c>
    </row>
    <row r="272" spans="1:5" x14ac:dyDescent="0.35">
      <c r="A272" t="s">
        <v>14</v>
      </c>
      <c r="B272">
        <v>2006</v>
      </c>
      <c r="C272">
        <v>0</v>
      </c>
      <c r="D272" t="s">
        <v>6</v>
      </c>
      <c r="E272" t="s">
        <v>19</v>
      </c>
    </row>
    <row r="273" spans="1:5" x14ac:dyDescent="0.35">
      <c r="A273" t="s">
        <v>8</v>
      </c>
      <c r="B273">
        <v>2006</v>
      </c>
      <c r="C273">
        <v>0</v>
      </c>
      <c r="D273" t="s">
        <v>6</v>
      </c>
      <c r="E273" t="s">
        <v>19</v>
      </c>
    </row>
    <row r="274" spans="1:5" x14ac:dyDescent="0.35">
      <c r="A274" t="s">
        <v>15</v>
      </c>
      <c r="B274">
        <v>2006</v>
      </c>
      <c r="C274">
        <v>0</v>
      </c>
      <c r="D274" t="s">
        <v>6</v>
      </c>
      <c r="E274" t="s">
        <v>19</v>
      </c>
    </row>
    <row r="275" spans="1:5" x14ac:dyDescent="0.35">
      <c r="A275" t="s">
        <v>16</v>
      </c>
      <c r="B275">
        <v>2006</v>
      </c>
      <c r="C275">
        <v>0</v>
      </c>
      <c r="D275" t="s">
        <v>6</v>
      </c>
      <c r="E275" t="s">
        <v>19</v>
      </c>
    </row>
    <row r="276" spans="1:5" x14ac:dyDescent="0.35">
      <c r="A276" t="s">
        <v>17</v>
      </c>
      <c r="B276">
        <v>2006</v>
      </c>
      <c r="C276">
        <v>0</v>
      </c>
      <c r="D276" t="s">
        <v>6</v>
      </c>
      <c r="E276" t="s">
        <v>19</v>
      </c>
    </row>
    <row r="277" spans="1:5" x14ac:dyDescent="0.35">
      <c r="A277" t="s">
        <v>18</v>
      </c>
      <c r="B277">
        <v>2006</v>
      </c>
      <c r="C277">
        <v>0</v>
      </c>
      <c r="D277" t="s">
        <v>6</v>
      </c>
      <c r="E277" t="s">
        <v>19</v>
      </c>
    </row>
    <row r="278" spans="1:5" x14ac:dyDescent="0.35">
      <c r="A278" t="s">
        <v>13</v>
      </c>
      <c r="B278">
        <v>2007</v>
      </c>
      <c r="C278">
        <v>3558.6</v>
      </c>
      <c r="D278" t="s">
        <v>6</v>
      </c>
      <c r="E278" t="s">
        <v>19</v>
      </c>
    </row>
    <row r="279" spans="1:5" x14ac:dyDescent="0.35">
      <c r="A279" t="s">
        <v>9</v>
      </c>
      <c r="B279">
        <v>2007</v>
      </c>
      <c r="C279">
        <v>593.20000000000005</v>
      </c>
      <c r="D279" t="s">
        <v>6</v>
      </c>
      <c r="E279" t="s">
        <v>19</v>
      </c>
    </row>
    <row r="280" spans="1:5" x14ac:dyDescent="0.35">
      <c r="A280" t="s">
        <v>5</v>
      </c>
      <c r="B280">
        <v>2007</v>
      </c>
      <c r="C280">
        <v>375.8</v>
      </c>
      <c r="D280" t="s">
        <v>6</v>
      </c>
      <c r="E280" t="s">
        <v>19</v>
      </c>
    </row>
    <row r="281" spans="1:5" x14ac:dyDescent="0.35">
      <c r="A281" t="s">
        <v>10</v>
      </c>
      <c r="B281">
        <v>2007</v>
      </c>
      <c r="C281">
        <v>108.5</v>
      </c>
      <c r="D281" t="s">
        <v>6</v>
      </c>
      <c r="E281" t="s">
        <v>19</v>
      </c>
    </row>
    <row r="282" spans="1:5" x14ac:dyDescent="0.35">
      <c r="A282" t="s">
        <v>12</v>
      </c>
      <c r="B282">
        <v>2007</v>
      </c>
      <c r="C282">
        <v>30.3</v>
      </c>
      <c r="D282" t="s">
        <v>6</v>
      </c>
      <c r="E282" t="s">
        <v>19</v>
      </c>
    </row>
    <row r="283" spans="1:5" x14ac:dyDescent="0.35">
      <c r="A283" t="s">
        <v>11</v>
      </c>
      <c r="B283">
        <v>2007</v>
      </c>
      <c r="C283">
        <v>3.5</v>
      </c>
      <c r="D283" t="s">
        <v>6</v>
      </c>
      <c r="E283" t="s">
        <v>19</v>
      </c>
    </row>
    <row r="284" spans="1:5" x14ac:dyDescent="0.35">
      <c r="A284" t="s">
        <v>14</v>
      </c>
      <c r="B284">
        <v>2007</v>
      </c>
      <c r="C284">
        <v>0</v>
      </c>
      <c r="D284" t="s">
        <v>6</v>
      </c>
      <c r="E284" t="s">
        <v>19</v>
      </c>
    </row>
    <row r="285" spans="1:5" x14ac:dyDescent="0.35">
      <c r="A285" t="s">
        <v>8</v>
      </c>
      <c r="B285">
        <v>2007</v>
      </c>
      <c r="C285">
        <v>0</v>
      </c>
      <c r="D285" t="s">
        <v>6</v>
      </c>
      <c r="E285" t="s">
        <v>19</v>
      </c>
    </row>
    <row r="286" spans="1:5" x14ac:dyDescent="0.35">
      <c r="A286" t="s">
        <v>15</v>
      </c>
      <c r="B286">
        <v>2007</v>
      </c>
      <c r="C286">
        <v>0</v>
      </c>
      <c r="D286" t="s">
        <v>6</v>
      </c>
      <c r="E286" t="s">
        <v>19</v>
      </c>
    </row>
    <row r="287" spans="1:5" x14ac:dyDescent="0.35">
      <c r="A287" t="s">
        <v>16</v>
      </c>
      <c r="B287">
        <v>2007</v>
      </c>
      <c r="C287">
        <v>0</v>
      </c>
      <c r="D287" t="s">
        <v>6</v>
      </c>
      <c r="E287" t="s">
        <v>19</v>
      </c>
    </row>
    <row r="288" spans="1:5" x14ac:dyDescent="0.35">
      <c r="A288" t="s">
        <v>17</v>
      </c>
      <c r="B288">
        <v>2007</v>
      </c>
      <c r="C288">
        <v>0</v>
      </c>
      <c r="D288" t="s">
        <v>6</v>
      </c>
      <c r="E288" t="s">
        <v>19</v>
      </c>
    </row>
    <row r="289" spans="1:5" x14ac:dyDescent="0.35">
      <c r="A289" t="s">
        <v>18</v>
      </c>
      <c r="B289">
        <v>2007</v>
      </c>
      <c r="C289">
        <v>0</v>
      </c>
      <c r="D289" t="s">
        <v>6</v>
      </c>
      <c r="E289" t="s">
        <v>19</v>
      </c>
    </row>
    <row r="290" spans="1:5" x14ac:dyDescent="0.35">
      <c r="A290" t="s">
        <v>13</v>
      </c>
      <c r="B290">
        <v>2008</v>
      </c>
      <c r="C290">
        <v>3632.7999999999902</v>
      </c>
      <c r="D290" t="s">
        <v>6</v>
      </c>
      <c r="E290" t="s">
        <v>19</v>
      </c>
    </row>
    <row r="291" spans="1:5" x14ac:dyDescent="0.35">
      <c r="A291" t="s">
        <v>9</v>
      </c>
      <c r="B291">
        <v>2008</v>
      </c>
      <c r="C291">
        <v>633.6</v>
      </c>
      <c r="D291" t="s">
        <v>6</v>
      </c>
      <c r="E291" t="s">
        <v>19</v>
      </c>
    </row>
    <row r="292" spans="1:5" x14ac:dyDescent="0.35">
      <c r="A292" t="s">
        <v>5</v>
      </c>
      <c r="B292">
        <v>2008</v>
      </c>
      <c r="C292">
        <v>374.2</v>
      </c>
      <c r="D292" t="s">
        <v>6</v>
      </c>
      <c r="E292" t="s">
        <v>19</v>
      </c>
    </row>
    <row r="293" spans="1:5" x14ac:dyDescent="0.35">
      <c r="A293" t="s">
        <v>10</v>
      </c>
      <c r="B293">
        <v>2008</v>
      </c>
      <c r="C293">
        <v>64.5</v>
      </c>
      <c r="D293" t="s">
        <v>6</v>
      </c>
      <c r="E293" t="s">
        <v>19</v>
      </c>
    </row>
    <row r="294" spans="1:5" x14ac:dyDescent="0.35">
      <c r="A294" t="s">
        <v>12</v>
      </c>
      <c r="B294">
        <v>2008</v>
      </c>
      <c r="C294">
        <v>30.3</v>
      </c>
      <c r="D294" t="s">
        <v>6</v>
      </c>
      <c r="E294" t="s">
        <v>19</v>
      </c>
    </row>
    <row r="295" spans="1:5" x14ac:dyDescent="0.35">
      <c r="A295" t="s">
        <v>11</v>
      </c>
      <c r="B295">
        <v>2008</v>
      </c>
      <c r="C295">
        <v>3.6</v>
      </c>
      <c r="D295" t="s">
        <v>6</v>
      </c>
      <c r="E295" t="s">
        <v>19</v>
      </c>
    </row>
    <row r="296" spans="1:5" x14ac:dyDescent="0.35">
      <c r="A296" t="s">
        <v>14</v>
      </c>
      <c r="B296">
        <v>2008</v>
      </c>
      <c r="C296">
        <v>0</v>
      </c>
      <c r="D296" t="s">
        <v>6</v>
      </c>
      <c r="E296" t="s">
        <v>19</v>
      </c>
    </row>
    <row r="297" spans="1:5" x14ac:dyDescent="0.35">
      <c r="A297" t="s">
        <v>8</v>
      </c>
      <c r="B297">
        <v>2008</v>
      </c>
      <c r="C297">
        <v>0</v>
      </c>
      <c r="D297" t="s">
        <v>6</v>
      </c>
      <c r="E297" t="s">
        <v>19</v>
      </c>
    </row>
    <row r="298" spans="1:5" x14ac:dyDescent="0.35">
      <c r="A298" t="s">
        <v>15</v>
      </c>
      <c r="B298">
        <v>2008</v>
      </c>
      <c r="C298">
        <v>0</v>
      </c>
      <c r="D298" t="s">
        <v>6</v>
      </c>
      <c r="E298" t="s">
        <v>19</v>
      </c>
    </row>
    <row r="299" spans="1:5" x14ac:dyDescent="0.35">
      <c r="A299" t="s">
        <v>16</v>
      </c>
      <c r="B299">
        <v>2008</v>
      </c>
      <c r="C299">
        <v>0</v>
      </c>
      <c r="D299" t="s">
        <v>6</v>
      </c>
      <c r="E299" t="s">
        <v>19</v>
      </c>
    </row>
    <row r="300" spans="1:5" x14ac:dyDescent="0.35">
      <c r="A300" t="s">
        <v>17</v>
      </c>
      <c r="B300">
        <v>2008</v>
      </c>
      <c r="C300">
        <v>0</v>
      </c>
      <c r="D300" t="s">
        <v>6</v>
      </c>
      <c r="E300" t="s">
        <v>19</v>
      </c>
    </row>
    <row r="301" spans="1:5" x14ac:dyDescent="0.35">
      <c r="A301" t="s">
        <v>18</v>
      </c>
      <c r="B301">
        <v>2008</v>
      </c>
      <c r="C301">
        <v>0</v>
      </c>
      <c r="D301" t="s">
        <v>6</v>
      </c>
      <c r="E301" t="s">
        <v>19</v>
      </c>
    </row>
    <row r="302" spans="1:5" x14ac:dyDescent="0.35">
      <c r="A302" t="s">
        <v>13</v>
      </c>
      <c r="B302">
        <v>2009</v>
      </c>
      <c r="C302">
        <v>3339.8999999999901</v>
      </c>
      <c r="D302" t="s">
        <v>6</v>
      </c>
      <c r="E302" t="s">
        <v>19</v>
      </c>
    </row>
    <row r="303" spans="1:5" x14ac:dyDescent="0.35">
      <c r="A303" t="s">
        <v>9</v>
      </c>
      <c r="B303">
        <v>2009</v>
      </c>
      <c r="C303">
        <v>571.6</v>
      </c>
      <c r="D303" t="s">
        <v>6</v>
      </c>
      <c r="E303" t="s">
        <v>19</v>
      </c>
    </row>
    <row r="304" spans="1:5" x14ac:dyDescent="0.35">
      <c r="A304" t="s">
        <v>5</v>
      </c>
      <c r="B304">
        <v>2009</v>
      </c>
      <c r="C304">
        <v>397</v>
      </c>
      <c r="D304" t="s">
        <v>6</v>
      </c>
      <c r="E304" t="s">
        <v>19</v>
      </c>
    </row>
    <row r="305" spans="1:5" x14ac:dyDescent="0.35">
      <c r="A305" t="s">
        <v>10</v>
      </c>
      <c r="B305">
        <v>2009</v>
      </c>
      <c r="C305">
        <v>59.9</v>
      </c>
      <c r="D305" t="s">
        <v>6</v>
      </c>
      <c r="E305" t="s">
        <v>19</v>
      </c>
    </row>
    <row r="306" spans="1:5" x14ac:dyDescent="0.35">
      <c r="A306" t="s">
        <v>12</v>
      </c>
      <c r="B306">
        <v>2009</v>
      </c>
      <c r="C306">
        <v>30.3</v>
      </c>
      <c r="D306" t="s">
        <v>6</v>
      </c>
      <c r="E306" t="s">
        <v>19</v>
      </c>
    </row>
    <row r="307" spans="1:5" x14ac:dyDescent="0.35">
      <c r="A307" t="s">
        <v>11</v>
      </c>
      <c r="B307">
        <v>2009</v>
      </c>
      <c r="C307">
        <v>1.4</v>
      </c>
      <c r="D307" t="s">
        <v>6</v>
      </c>
      <c r="E307" t="s">
        <v>19</v>
      </c>
    </row>
    <row r="308" spans="1:5" x14ac:dyDescent="0.35">
      <c r="A308" t="s">
        <v>14</v>
      </c>
      <c r="B308">
        <v>2009</v>
      </c>
      <c r="C308">
        <v>0</v>
      </c>
      <c r="D308" t="s">
        <v>6</v>
      </c>
      <c r="E308" t="s">
        <v>19</v>
      </c>
    </row>
    <row r="309" spans="1:5" x14ac:dyDescent="0.35">
      <c r="A309" t="s">
        <v>8</v>
      </c>
      <c r="B309">
        <v>2009</v>
      </c>
      <c r="C309">
        <v>0</v>
      </c>
      <c r="D309" t="s">
        <v>6</v>
      </c>
      <c r="E309" t="s">
        <v>19</v>
      </c>
    </row>
    <row r="310" spans="1:5" x14ac:dyDescent="0.35">
      <c r="A310" t="s">
        <v>15</v>
      </c>
      <c r="B310">
        <v>2009</v>
      </c>
      <c r="C310">
        <v>0</v>
      </c>
      <c r="D310" t="s">
        <v>6</v>
      </c>
      <c r="E310" t="s">
        <v>19</v>
      </c>
    </row>
    <row r="311" spans="1:5" x14ac:dyDescent="0.35">
      <c r="A311" t="s">
        <v>16</v>
      </c>
      <c r="B311">
        <v>2009</v>
      </c>
      <c r="C311">
        <v>0</v>
      </c>
      <c r="D311" t="s">
        <v>6</v>
      </c>
      <c r="E311" t="s">
        <v>19</v>
      </c>
    </row>
    <row r="312" spans="1:5" x14ac:dyDescent="0.35">
      <c r="A312" t="s">
        <v>17</v>
      </c>
      <c r="B312">
        <v>2009</v>
      </c>
      <c r="C312">
        <v>0</v>
      </c>
      <c r="D312" t="s">
        <v>6</v>
      </c>
      <c r="E312" t="s">
        <v>19</v>
      </c>
    </row>
    <row r="313" spans="1:5" x14ac:dyDescent="0.35">
      <c r="A313" t="s">
        <v>18</v>
      </c>
      <c r="B313">
        <v>2009</v>
      </c>
      <c r="C313">
        <v>0</v>
      </c>
      <c r="D313" t="s">
        <v>6</v>
      </c>
      <c r="E313" t="s">
        <v>19</v>
      </c>
    </row>
    <row r="314" spans="1:5" x14ac:dyDescent="0.35">
      <c r="A314" t="s">
        <v>13</v>
      </c>
      <c r="B314">
        <v>2010</v>
      </c>
      <c r="C314">
        <v>3630.1</v>
      </c>
      <c r="D314" t="s">
        <v>6</v>
      </c>
      <c r="E314" t="s">
        <v>19</v>
      </c>
    </row>
    <row r="315" spans="1:5" x14ac:dyDescent="0.35">
      <c r="A315" t="s">
        <v>9</v>
      </c>
      <c r="B315">
        <v>2010</v>
      </c>
      <c r="C315">
        <v>557.9</v>
      </c>
      <c r="D315" t="s">
        <v>6</v>
      </c>
      <c r="E315" t="s">
        <v>19</v>
      </c>
    </row>
    <row r="316" spans="1:5" x14ac:dyDescent="0.35">
      <c r="A316" t="s">
        <v>5</v>
      </c>
      <c r="B316">
        <v>2010</v>
      </c>
      <c r="C316">
        <v>338.29999999999899</v>
      </c>
      <c r="D316" t="s">
        <v>6</v>
      </c>
      <c r="E316" t="s">
        <v>19</v>
      </c>
    </row>
    <row r="317" spans="1:5" x14ac:dyDescent="0.35">
      <c r="A317" t="s">
        <v>12</v>
      </c>
      <c r="B317">
        <v>2010</v>
      </c>
      <c r="C317">
        <v>30.3</v>
      </c>
      <c r="D317" t="s">
        <v>6</v>
      </c>
      <c r="E317" t="s">
        <v>19</v>
      </c>
    </row>
    <row r="318" spans="1:5" x14ac:dyDescent="0.35">
      <c r="A318" t="s">
        <v>10</v>
      </c>
      <c r="B318">
        <v>2010</v>
      </c>
      <c r="C318">
        <v>4.7</v>
      </c>
      <c r="D318" t="s">
        <v>6</v>
      </c>
      <c r="E318" t="s">
        <v>19</v>
      </c>
    </row>
    <row r="319" spans="1:5" x14ac:dyDescent="0.35">
      <c r="A319" t="s">
        <v>11</v>
      </c>
      <c r="B319">
        <v>2010</v>
      </c>
      <c r="C319">
        <v>1.6</v>
      </c>
      <c r="D319" t="s">
        <v>6</v>
      </c>
      <c r="E319" t="s">
        <v>19</v>
      </c>
    </row>
    <row r="320" spans="1:5" x14ac:dyDescent="0.35">
      <c r="A320" t="s">
        <v>14</v>
      </c>
      <c r="B320">
        <v>2010</v>
      </c>
      <c r="C320">
        <v>0</v>
      </c>
      <c r="D320" t="s">
        <v>6</v>
      </c>
      <c r="E320" t="s">
        <v>19</v>
      </c>
    </row>
    <row r="321" spans="1:5" x14ac:dyDescent="0.35">
      <c r="A321" t="s">
        <v>8</v>
      </c>
      <c r="B321">
        <v>2010</v>
      </c>
      <c r="C321">
        <v>0</v>
      </c>
      <c r="D321" t="s">
        <v>6</v>
      </c>
      <c r="E321" t="s">
        <v>19</v>
      </c>
    </row>
    <row r="322" spans="1:5" x14ac:dyDescent="0.35">
      <c r="A322" t="s">
        <v>15</v>
      </c>
      <c r="B322">
        <v>2010</v>
      </c>
      <c r="C322">
        <v>0</v>
      </c>
      <c r="D322" t="s">
        <v>6</v>
      </c>
      <c r="E322" t="s">
        <v>19</v>
      </c>
    </row>
    <row r="323" spans="1:5" x14ac:dyDescent="0.35">
      <c r="A323" t="s">
        <v>16</v>
      </c>
      <c r="B323">
        <v>2010</v>
      </c>
      <c r="C323">
        <v>0</v>
      </c>
      <c r="D323" t="s">
        <v>6</v>
      </c>
      <c r="E323" t="s">
        <v>19</v>
      </c>
    </row>
    <row r="324" spans="1:5" x14ac:dyDescent="0.35">
      <c r="A324" t="s">
        <v>17</v>
      </c>
      <c r="B324">
        <v>2010</v>
      </c>
      <c r="C324">
        <v>0</v>
      </c>
      <c r="D324" t="s">
        <v>6</v>
      </c>
      <c r="E324" t="s">
        <v>19</v>
      </c>
    </row>
    <row r="325" spans="1:5" x14ac:dyDescent="0.35">
      <c r="A325" t="s">
        <v>18</v>
      </c>
      <c r="B325">
        <v>2010</v>
      </c>
      <c r="C325">
        <v>0</v>
      </c>
      <c r="D325" t="s">
        <v>6</v>
      </c>
      <c r="E325" t="s">
        <v>19</v>
      </c>
    </row>
    <row r="326" spans="1:5" x14ac:dyDescent="0.35">
      <c r="A326" t="s">
        <v>13</v>
      </c>
      <c r="B326">
        <v>2011</v>
      </c>
      <c r="C326">
        <v>3215.9</v>
      </c>
      <c r="D326" t="s">
        <v>6</v>
      </c>
      <c r="E326" t="s">
        <v>19</v>
      </c>
    </row>
    <row r="327" spans="1:5" x14ac:dyDescent="0.35">
      <c r="A327" t="s">
        <v>9</v>
      </c>
      <c r="B327">
        <v>2011</v>
      </c>
      <c r="C327">
        <v>446.1</v>
      </c>
      <c r="D327" t="s">
        <v>6</v>
      </c>
      <c r="E327" t="s">
        <v>19</v>
      </c>
    </row>
    <row r="328" spans="1:5" x14ac:dyDescent="0.35">
      <c r="A328" t="s">
        <v>5</v>
      </c>
      <c r="B328">
        <v>2011</v>
      </c>
      <c r="C328">
        <v>323</v>
      </c>
      <c r="D328" t="s">
        <v>6</v>
      </c>
      <c r="E328" t="s">
        <v>19</v>
      </c>
    </row>
    <row r="329" spans="1:5" x14ac:dyDescent="0.35">
      <c r="A329" t="s">
        <v>10</v>
      </c>
      <c r="B329">
        <v>2011</v>
      </c>
      <c r="C329">
        <v>133.1</v>
      </c>
      <c r="D329" t="s">
        <v>6</v>
      </c>
      <c r="E329" t="s">
        <v>19</v>
      </c>
    </row>
    <row r="330" spans="1:5" x14ac:dyDescent="0.35">
      <c r="A330" t="s">
        <v>12</v>
      </c>
      <c r="B330">
        <v>2011</v>
      </c>
      <c r="C330">
        <v>44.4</v>
      </c>
      <c r="D330" t="s">
        <v>6</v>
      </c>
      <c r="E330" t="s">
        <v>19</v>
      </c>
    </row>
    <row r="331" spans="1:5" x14ac:dyDescent="0.35">
      <c r="A331" t="s">
        <v>11</v>
      </c>
      <c r="B331">
        <v>2011</v>
      </c>
      <c r="C331">
        <v>1.7</v>
      </c>
      <c r="D331" t="s">
        <v>6</v>
      </c>
      <c r="E331" t="s">
        <v>19</v>
      </c>
    </row>
    <row r="332" spans="1:5" x14ac:dyDescent="0.35">
      <c r="A332" t="s">
        <v>14</v>
      </c>
      <c r="B332">
        <v>2011</v>
      </c>
      <c r="C332">
        <v>0</v>
      </c>
      <c r="D332" t="s">
        <v>6</v>
      </c>
      <c r="E332" t="s">
        <v>19</v>
      </c>
    </row>
    <row r="333" spans="1:5" x14ac:dyDescent="0.35">
      <c r="A333" t="s">
        <v>8</v>
      </c>
      <c r="B333">
        <v>2011</v>
      </c>
      <c r="C333">
        <v>0</v>
      </c>
      <c r="D333" t="s">
        <v>6</v>
      </c>
      <c r="E333" t="s">
        <v>19</v>
      </c>
    </row>
    <row r="334" spans="1:5" x14ac:dyDescent="0.35">
      <c r="A334" t="s">
        <v>15</v>
      </c>
      <c r="B334">
        <v>2011</v>
      </c>
      <c r="C334">
        <v>0</v>
      </c>
      <c r="D334" t="s">
        <v>6</v>
      </c>
      <c r="E334" t="s">
        <v>19</v>
      </c>
    </row>
    <row r="335" spans="1:5" x14ac:dyDescent="0.35">
      <c r="A335" t="s">
        <v>16</v>
      </c>
      <c r="B335">
        <v>2011</v>
      </c>
      <c r="C335">
        <v>0</v>
      </c>
      <c r="D335" t="s">
        <v>6</v>
      </c>
      <c r="E335" t="s">
        <v>19</v>
      </c>
    </row>
    <row r="336" spans="1:5" x14ac:dyDescent="0.35">
      <c r="A336" t="s">
        <v>17</v>
      </c>
      <c r="B336">
        <v>2011</v>
      </c>
      <c r="C336">
        <v>0</v>
      </c>
      <c r="D336" t="s">
        <v>6</v>
      </c>
      <c r="E336" t="s">
        <v>19</v>
      </c>
    </row>
    <row r="337" spans="1:5" x14ac:dyDescent="0.35">
      <c r="A337" t="s">
        <v>18</v>
      </c>
      <c r="B337">
        <v>2011</v>
      </c>
      <c r="C337">
        <v>0</v>
      </c>
      <c r="D337" t="s">
        <v>6</v>
      </c>
      <c r="E337" t="s">
        <v>19</v>
      </c>
    </row>
    <row r="338" spans="1:5" x14ac:dyDescent="0.35">
      <c r="A338" t="s">
        <v>13</v>
      </c>
      <c r="B338">
        <v>2012</v>
      </c>
      <c r="C338">
        <v>3737.7</v>
      </c>
      <c r="D338" t="s">
        <v>6</v>
      </c>
      <c r="E338" t="s">
        <v>19</v>
      </c>
    </row>
    <row r="339" spans="1:5" x14ac:dyDescent="0.35">
      <c r="A339" t="s">
        <v>9</v>
      </c>
      <c r="B339">
        <v>2012</v>
      </c>
      <c r="C339">
        <v>509.8</v>
      </c>
      <c r="D339" t="s">
        <v>6</v>
      </c>
      <c r="E339" t="s">
        <v>19</v>
      </c>
    </row>
    <row r="340" spans="1:5" x14ac:dyDescent="0.35">
      <c r="A340" t="s">
        <v>5</v>
      </c>
      <c r="B340">
        <v>2012</v>
      </c>
      <c r="C340">
        <v>395.2</v>
      </c>
      <c r="D340" t="s">
        <v>6</v>
      </c>
      <c r="E340" t="s">
        <v>19</v>
      </c>
    </row>
    <row r="341" spans="1:5" x14ac:dyDescent="0.35">
      <c r="A341" t="s">
        <v>10</v>
      </c>
      <c r="B341">
        <v>2012</v>
      </c>
      <c r="C341">
        <v>168.9</v>
      </c>
      <c r="D341" t="s">
        <v>6</v>
      </c>
      <c r="E341" t="s">
        <v>19</v>
      </c>
    </row>
    <row r="342" spans="1:5" x14ac:dyDescent="0.35">
      <c r="A342" t="s">
        <v>12</v>
      </c>
      <c r="B342">
        <v>2012</v>
      </c>
      <c r="C342">
        <v>44.4</v>
      </c>
      <c r="D342" t="s">
        <v>6</v>
      </c>
      <c r="E342" t="s">
        <v>19</v>
      </c>
    </row>
    <row r="343" spans="1:5" x14ac:dyDescent="0.35">
      <c r="A343" t="s">
        <v>11</v>
      </c>
      <c r="B343">
        <v>2012</v>
      </c>
      <c r="C343">
        <v>2.2000000000000002</v>
      </c>
      <c r="D343" t="s">
        <v>6</v>
      </c>
      <c r="E343" t="s">
        <v>19</v>
      </c>
    </row>
    <row r="344" spans="1:5" x14ac:dyDescent="0.35">
      <c r="A344" t="s">
        <v>14</v>
      </c>
      <c r="B344">
        <v>2012</v>
      </c>
      <c r="C344">
        <v>0</v>
      </c>
      <c r="D344" t="s">
        <v>6</v>
      </c>
      <c r="E344" t="s">
        <v>19</v>
      </c>
    </row>
    <row r="345" spans="1:5" x14ac:dyDescent="0.35">
      <c r="A345" t="s">
        <v>8</v>
      </c>
      <c r="B345">
        <v>2012</v>
      </c>
      <c r="C345">
        <v>0</v>
      </c>
      <c r="D345" t="s">
        <v>6</v>
      </c>
      <c r="E345" t="s">
        <v>19</v>
      </c>
    </row>
    <row r="346" spans="1:5" x14ac:dyDescent="0.35">
      <c r="A346" t="s">
        <v>15</v>
      </c>
      <c r="B346">
        <v>2012</v>
      </c>
      <c r="C346">
        <v>0</v>
      </c>
      <c r="D346" t="s">
        <v>6</v>
      </c>
      <c r="E346" t="s">
        <v>19</v>
      </c>
    </row>
    <row r="347" spans="1:5" x14ac:dyDescent="0.35">
      <c r="A347" t="s">
        <v>16</v>
      </c>
      <c r="B347">
        <v>2012</v>
      </c>
      <c r="C347">
        <v>0</v>
      </c>
      <c r="D347" t="s">
        <v>6</v>
      </c>
      <c r="E347" t="s">
        <v>19</v>
      </c>
    </row>
    <row r="348" spans="1:5" x14ac:dyDescent="0.35">
      <c r="A348" t="s">
        <v>17</v>
      </c>
      <c r="B348">
        <v>2012</v>
      </c>
      <c r="C348">
        <v>0</v>
      </c>
      <c r="D348" t="s">
        <v>6</v>
      </c>
      <c r="E348" t="s">
        <v>19</v>
      </c>
    </row>
    <row r="349" spans="1:5" x14ac:dyDescent="0.35">
      <c r="A349" t="s">
        <v>18</v>
      </c>
      <c r="B349">
        <v>2012</v>
      </c>
      <c r="C349">
        <v>0</v>
      </c>
      <c r="D349" t="s">
        <v>6</v>
      </c>
      <c r="E349" t="s">
        <v>19</v>
      </c>
    </row>
    <row r="350" spans="1:5" x14ac:dyDescent="0.35">
      <c r="A350" t="s">
        <v>13</v>
      </c>
      <c r="B350">
        <v>2013</v>
      </c>
      <c r="C350">
        <v>3967.7</v>
      </c>
      <c r="D350" t="s">
        <v>6</v>
      </c>
      <c r="E350" t="s">
        <v>19</v>
      </c>
    </row>
    <row r="351" spans="1:5" x14ac:dyDescent="0.35">
      <c r="A351" t="s">
        <v>9</v>
      </c>
      <c r="B351">
        <v>2013</v>
      </c>
      <c r="C351">
        <v>669.4</v>
      </c>
      <c r="D351" t="s">
        <v>6</v>
      </c>
      <c r="E351" t="s">
        <v>19</v>
      </c>
    </row>
    <row r="352" spans="1:5" x14ac:dyDescent="0.35">
      <c r="A352" t="s">
        <v>5</v>
      </c>
      <c r="B352">
        <v>2013</v>
      </c>
      <c r="C352">
        <v>227.79999999999899</v>
      </c>
      <c r="D352" t="s">
        <v>6</v>
      </c>
      <c r="E352" t="s">
        <v>19</v>
      </c>
    </row>
    <row r="353" spans="1:5" x14ac:dyDescent="0.35">
      <c r="A353" t="s">
        <v>10</v>
      </c>
      <c r="B353">
        <v>2013</v>
      </c>
      <c r="C353">
        <v>93.5</v>
      </c>
      <c r="D353" t="s">
        <v>6</v>
      </c>
      <c r="E353" t="s">
        <v>19</v>
      </c>
    </row>
    <row r="354" spans="1:5" x14ac:dyDescent="0.35">
      <c r="A354" t="s">
        <v>12</v>
      </c>
      <c r="B354">
        <v>2013</v>
      </c>
      <c r="C354">
        <v>30.3</v>
      </c>
      <c r="D354" t="s">
        <v>6</v>
      </c>
      <c r="E354" t="s">
        <v>19</v>
      </c>
    </row>
    <row r="355" spans="1:5" x14ac:dyDescent="0.35">
      <c r="A355" t="s">
        <v>11</v>
      </c>
      <c r="B355">
        <v>2013</v>
      </c>
      <c r="C355">
        <v>1.8</v>
      </c>
      <c r="D355" t="s">
        <v>6</v>
      </c>
      <c r="E355" t="s">
        <v>19</v>
      </c>
    </row>
    <row r="356" spans="1:5" x14ac:dyDescent="0.35">
      <c r="A356" t="s">
        <v>14</v>
      </c>
      <c r="B356">
        <v>2013</v>
      </c>
      <c r="C356">
        <v>0</v>
      </c>
      <c r="D356" t="s">
        <v>6</v>
      </c>
      <c r="E356" t="s">
        <v>19</v>
      </c>
    </row>
    <row r="357" spans="1:5" x14ac:dyDescent="0.35">
      <c r="A357" t="s">
        <v>8</v>
      </c>
      <c r="B357">
        <v>2013</v>
      </c>
      <c r="C357">
        <v>0</v>
      </c>
      <c r="D357" t="s">
        <v>6</v>
      </c>
      <c r="E357" t="s">
        <v>19</v>
      </c>
    </row>
    <row r="358" spans="1:5" x14ac:dyDescent="0.35">
      <c r="A358" t="s">
        <v>15</v>
      </c>
      <c r="B358">
        <v>2013</v>
      </c>
      <c r="C358">
        <v>0</v>
      </c>
      <c r="D358" t="s">
        <v>6</v>
      </c>
      <c r="E358" t="s">
        <v>19</v>
      </c>
    </row>
    <row r="359" spans="1:5" x14ac:dyDescent="0.35">
      <c r="A359" t="s">
        <v>16</v>
      </c>
      <c r="B359">
        <v>2013</v>
      </c>
      <c r="C359">
        <v>0</v>
      </c>
      <c r="D359" t="s">
        <v>6</v>
      </c>
      <c r="E359" t="s">
        <v>19</v>
      </c>
    </row>
    <row r="360" spans="1:5" x14ac:dyDescent="0.35">
      <c r="A360" t="s">
        <v>17</v>
      </c>
      <c r="B360">
        <v>2013</v>
      </c>
      <c r="C360">
        <v>0</v>
      </c>
      <c r="D360" t="s">
        <v>6</v>
      </c>
      <c r="E360" t="s">
        <v>19</v>
      </c>
    </row>
    <row r="361" spans="1:5" x14ac:dyDescent="0.35">
      <c r="A361" t="s">
        <v>18</v>
      </c>
      <c r="B361">
        <v>2013</v>
      </c>
      <c r="C361">
        <v>0</v>
      </c>
      <c r="D361" t="s">
        <v>6</v>
      </c>
      <c r="E361" t="s">
        <v>19</v>
      </c>
    </row>
    <row r="362" spans="1:5" x14ac:dyDescent="0.35">
      <c r="A362" t="s">
        <v>13</v>
      </c>
      <c r="B362">
        <v>2014</v>
      </c>
      <c r="C362">
        <v>4069.6</v>
      </c>
      <c r="D362" t="s">
        <v>6</v>
      </c>
      <c r="E362" t="s">
        <v>19</v>
      </c>
    </row>
    <row r="363" spans="1:5" x14ac:dyDescent="0.35">
      <c r="A363" t="s">
        <v>9</v>
      </c>
      <c r="B363">
        <v>2014</v>
      </c>
      <c r="C363">
        <v>696.7</v>
      </c>
      <c r="D363" t="s">
        <v>6</v>
      </c>
      <c r="E363" t="s">
        <v>19</v>
      </c>
    </row>
    <row r="364" spans="1:5" x14ac:dyDescent="0.35">
      <c r="A364" t="s">
        <v>5</v>
      </c>
      <c r="B364">
        <v>2014</v>
      </c>
      <c r="C364">
        <v>271.60000000000002</v>
      </c>
      <c r="D364" t="s">
        <v>6</v>
      </c>
      <c r="E364" t="s">
        <v>19</v>
      </c>
    </row>
    <row r="365" spans="1:5" x14ac:dyDescent="0.35">
      <c r="A365" t="s">
        <v>12</v>
      </c>
      <c r="B365">
        <v>2014</v>
      </c>
      <c r="C365">
        <v>45.2</v>
      </c>
      <c r="D365" t="s">
        <v>6</v>
      </c>
      <c r="E365" t="s">
        <v>19</v>
      </c>
    </row>
    <row r="366" spans="1:5" x14ac:dyDescent="0.35">
      <c r="A366" t="s">
        <v>10</v>
      </c>
      <c r="B366">
        <v>2014</v>
      </c>
      <c r="C366">
        <v>18.5</v>
      </c>
      <c r="D366" t="s">
        <v>6</v>
      </c>
      <c r="E366" t="s">
        <v>19</v>
      </c>
    </row>
    <row r="367" spans="1:5" x14ac:dyDescent="0.35">
      <c r="A367" t="s">
        <v>11</v>
      </c>
      <c r="B367">
        <v>2014</v>
      </c>
      <c r="C367">
        <v>1.8</v>
      </c>
      <c r="D367" t="s">
        <v>6</v>
      </c>
      <c r="E367" t="s">
        <v>19</v>
      </c>
    </row>
    <row r="368" spans="1:5" x14ac:dyDescent="0.35">
      <c r="A368" t="s">
        <v>14</v>
      </c>
      <c r="B368">
        <v>2014</v>
      </c>
      <c r="C368">
        <v>0</v>
      </c>
      <c r="D368" t="s">
        <v>6</v>
      </c>
      <c r="E368" t="s">
        <v>19</v>
      </c>
    </row>
    <row r="369" spans="1:5" x14ac:dyDescent="0.35">
      <c r="A369" t="s">
        <v>8</v>
      </c>
      <c r="B369">
        <v>2014</v>
      </c>
      <c r="C369">
        <v>0</v>
      </c>
      <c r="D369" t="s">
        <v>6</v>
      </c>
      <c r="E369" t="s">
        <v>19</v>
      </c>
    </row>
    <row r="370" spans="1:5" x14ac:dyDescent="0.35">
      <c r="A370" t="s">
        <v>15</v>
      </c>
      <c r="B370">
        <v>2014</v>
      </c>
      <c r="C370">
        <v>0</v>
      </c>
      <c r="D370" t="s">
        <v>6</v>
      </c>
      <c r="E370" t="s">
        <v>19</v>
      </c>
    </row>
    <row r="371" spans="1:5" x14ac:dyDescent="0.35">
      <c r="A371" t="s">
        <v>16</v>
      </c>
      <c r="B371">
        <v>2014</v>
      </c>
      <c r="C371">
        <v>0</v>
      </c>
      <c r="D371" t="s">
        <v>6</v>
      </c>
      <c r="E371" t="s">
        <v>19</v>
      </c>
    </row>
    <row r="372" spans="1:5" x14ac:dyDescent="0.35">
      <c r="A372" t="s">
        <v>17</v>
      </c>
      <c r="B372">
        <v>2014</v>
      </c>
      <c r="C372">
        <v>0</v>
      </c>
      <c r="D372" t="s">
        <v>6</v>
      </c>
      <c r="E372" t="s">
        <v>19</v>
      </c>
    </row>
    <row r="373" spans="1:5" x14ac:dyDescent="0.35">
      <c r="A373" t="s">
        <v>18</v>
      </c>
      <c r="B373">
        <v>2014</v>
      </c>
      <c r="C373">
        <v>0</v>
      </c>
      <c r="D373" t="s">
        <v>6</v>
      </c>
      <c r="E373" t="s">
        <v>19</v>
      </c>
    </row>
    <row r="374" spans="1:5" x14ac:dyDescent="0.35">
      <c r="A374" t="s">
        <v>13</v>
      </c>
      <c r="B374">
        <v>2015</v>
      </c>
      <c r="C374">
        <v>3403</v>
      </c>
      <c r="D374" t="s">
        <v>6</v>
      </c>
      <c r="E374" t="s">
        <v>19</v>
      </c>
    </row>
    <row r="375" spans="1:5" x14ac:dyDescent="0.35">
      <c r="A375" t="s">
        <v>9</v>
      </c>
      <c r="B375">
        <v>2015</v>
      </c>
      <c r="C375">
        <v>465.1</v>
      </c>
      <c r="D375" t="s">
        <v>6</v>
      </c>
      <c r="E375" t="s">
        <v>19</v>
      </c>
    </row>
    <row r="376" spans="1:5" x14ac:dyDescent="0.35">
      <c r="A376" t="s">
        <v>5</v>
      </c>
      <c r="B376">
        <v>2015</v>
      </c>
      <c r="C376">
        <v>170.9</v>
      </c>
      <c r="D376" t="s">
        <v>6</v>
      </c>
      <c r="E376" t="s">
        <v>19</v>
      </c>
    </row>
    <row r="377" spans="1:5" x14ac:dyDescent="0.35">
      <c r="A377" t="s">
        <v>10</v>
      </c>
      <c r="B377">
        <v>2015</v>
      </c>
      <c r="C377">
        <v>52.8</v>
      </c>
      <c r="D377" t="s">
        <v>6</v>
      </c>
      <c r="E377" t="s">
        <v>19</v>
      </c>
    </row>
    <row r="378" spans="1:5" x14ac:dyDescent="0.35">
      <c r="A378" t="s">
        <v>12</v>
      </c>
      <c r="B378">
        <v>2015</v>
      </c>
      <c r="C378">
        <v>44.5</v>
      </c>
      <c r="D378" t="s">
        <v>6</v>
      </c>
      <c r="E378" t="s">
        <v>19</v>
      </c>
    </row>
    <row r="379" spans="1:5" x14ac:dyDescent="0.35">
      <c r="A379" t="s">
        <v>11</v>
      </c>
      <c r="B379">
        <v>2015</v>
      </c>
      <c r="C379">
        <v>1.5</v>
      </c>
      <c r="D379" t="s">
        <v>6</v>
      </c>
      <c r="E379" t="s">
        <v>19</v>
      </c>
    </row>
    <row r="380" spans="1:5" x14ac:dyDescent="0.35">
      <c r="A380" t="s">
        <v>14</v>
      </c>
      <c r="B380">
        <v>2015</v>
      </c>
      <c r="C380">
        <v>0</v>
      </c>
      <c r="D380" t="s">
        <v>6</v>
      </c>
      <c r="E380" t="s">
        <v>19</v>
      </c>
    </row>
    <row r="381" spans="1:5" x14ac:dyDescent="0.35">
      <c r="A381" t="s">
        <v>8</v>
      </c>
      <c r="B381">
        <v>2015</v>
      </c>
      <c r="C381">
        <v>0</v>
      </c>
      <c r="D381" t="s">
        <v>6</v>
      </c>
      <c r="E381" t="s">
        <v>19</v>
      </c>
    </row>
    <row r="382" spans="1:5" x14ac:dyDescent="0.35">
      <c r="A382" t="s">
        <v>15</v>
      </c>
      <c r="B382">
        <v>2015</v>
      </c>
      <c r="C382">
        <v>0</v>
      </c>
      <c r="D382" t="s">
        <v>6</v>
      </c>
      <c r="E382" t="s">
        <v>19</v>
      </c>
    </row>
    <row r="383" spans="1:5" x14ac:dyDescent="0.35">
      <c r="A383" t="s">
        <v>16</v>
      </c>
      <c r="B383">
        <v>2015</v>
      </c>
      <c r="C383">
        <v>0</v>
      </c>
      <c r="D383" t="s">
        <v>6</v>
      </c>
      <c r="E383" t="s">
        <v>19</v>
      </c>
    </row>
    <row r="384" spans="1:5" x14ac:dyDescent="0.35">
      <c r="A384" t="s">
        <v>17</v>
      </c>
      <c r="B384">
        <v>2015</v>
      </c>
      <c r="C384">
        <v>0</v>
      </c>
      <c r="D384" t="s">
        <v>6</v>
      </c>
      <c r="E384" t="s">
        <v>19</v>
      </c>
    </row>
    <row r="385" spans="1:5" x14ac:dyDescent="0.35">
      <c r="A385" t="s">
        <v>18</v>
      </c>
      <c r="B385">
        <v>2015</v>
      </c>
      <c r="C385">
        <v>0</v>
      </c>
      <c r="D385" t="s">
        <v>6</v>
      </c>
      <c r="E385" t="s">
        <v>19</v>
      </c>
    </row>
    <row r="386" spans="1:5" x14ac:dyDescent="0.35">
      <c r="A386" t="s">
        <v>13</v>
      </c>
      <c r="B386">
        <v>2016</v>
      </c>
      <c r="C386">
        <v>3488.5</v>
      </c>
      <c r="D386" t="s">
        <v>6</v>
      </c>
      <c r="E386" t="s">
        <v>19</v>
      </c>
    </row>
    <row r="387" spans="1:5" x14ac:dyDescent="0.35">
      <c r="A387" t="s">
        <v>9</v>
      </c>
      <c r="B387">
        <v>2016</v>
      </c>
      <c r="C387">
        <v>469.7</v>
      </c>
      <c r="D387" t="s">
        <v>6</v>
      </c>
      <c r="E387" t="s">
        <v>19</v>
      </c>
    </row>
    <row r="388" spans="1:5" x14ac:dyDescent="0.35">
      <c r="A388" t="s">
        <v>5</v>
      </c>
      <c r="B388">
        <v>2016</v>
      </c>
      <c r="C388">
        <v>123</v>
      </c>
      <c r="D388" t="s">
        <v>6</v>
      </c>
      <c r="E388" t="s">
        <v>19</v>
      </c>
    </row>
    <row r="389" spans="1:5" x14ac:dyDescent="0.35">
      <c r="A389" t="s">
        <v>10</v>
      </c>
      <c r="B389">
        <v>2016</v>
      </c>
      <c r="C389">
        <v>97.5</v>
      </c>
      <c r="D389" t="s">
        <v>6</v>
      </c>
      <c r="E389" t="s">
        <v>19</v>
      </c>
    </row>
    <row r="390" spans="1:5" x14ac:dyDescent="0.35">
      <c r="A390" t="s">
        <v>12</v>
      </c>
      <c r="B390">
        <v>2016</v>
      </c>
      <c r="C390">
        <v>45.1</v>
      </c>
      <c r="D390" t="s">
        <v>6</v>
      </c>
      <c r="E390" t="s">
        <v>19</v>
      </c>
    </row>
    <row r="391" spans="1:5" x14ac:dyDescent="0.35">
      <c r="A391" t="s">
        <v>11</v>
      </c>
      <c r="B391">
        <v>2016</v>
      </c>
      <c r="C391">
        <v>2</v>
      </c>
      <c r="D391" t="s">
        <v>6</v>
      </c>
      <c r="E391" t="s">
        <v>19</v>
      </c>
    </row>
    <row r="392" spans="1:5" x14ac:dyDescent="0.35">
      <c r="A392" t="s">
        <v>14</v>
      </c>
      <c r="B392">
        <v>2016</v>
      </c>
      <c r="C392">
        <v>0</v>
      </c>
      <c r="D392" t="s">
        <v>6</v>
      </c>
      <c r="E392" t="s">
        <v>19</v>
      </c>
    </row>
    <row r="393" spans="1:5" x14ac:dyDescent="0.35">
      <c r="A393" t="s">
        <v>8</v>
      </c>
      <c r="B393">
        <v>2016</v>
      </c>
      <c r="C393">
        <v>0</v>
      </c>
      <c r="D393" t="s">
        <v>6</v>
      </c>
      <c r="E393" t="s">
        <v>19</v>
      </c>
    </row>
    <row r="394" spans="1:5" x14ac:dyDescent="0.35">
      <c r="A394" t="s">
        <v>15</v>
      </c>
      <c r="B394">
        <v>2016</v>
      </c>
      <c r="C394">
        <v>0</v>
      </c>
      <c r="D394" t="s">
        <v>6</v>
      </c>
      <c r="E394" t="s">
        <v>19</v>
      </c>
    </row>
    <row r="395" spans="1:5" x14ac:dyDescent="0.35">
      <c r="A395" t="s">
        <v>16</v>
      </c>
      <c r="B395">
        <v>2016</v>
      </c>
      <c r="C395">
        <v>0</v>
      </c>
      <c r="D395" t="s">
        <v>6</v>
      </c>
      <c r="E395" t="s">
        <v>19</v>
      </c>
    </row>
    <row r="396" spans="1:5" x14ac:dyDescent="0.35">
      <c r="A396" t="s">
        <v>17</v>
      </c>
      <c r="B396">
        <v>2016</v>
      </c>
      <c r="C396">
        <v>0</v>
      </c>
      <c r="D396" t="s">
        <v>6</v>
      </c>
      <c r="E396" t="s">
        <v>19</v>
      </c>
    </row>
    <row r="397" spans="1:5" x14ac:dyDescent="0.35">
      <c r="A397" t="s">
        <v>18</v>
      </c>
      <c r="B397">
        <v>2016</v>
      </c>
      <c r="C397">
        <v>0</v>
      </c>
      <c r="D397" t="s">
        <v>6</v>
      </c>
      <c r="E397" t="s">
        <v>19</v>
      </c>
    </row>
    <row r="398" spans="1:5" x14ac:dyDescent="0.35">
      <c r="A398" t="s">
        <v>13</v>
      </c>
      <c r="B398">
        <v>2018</v>
      </c>
      <c r="C398">
        <v>3375.2999999999902</v>
      </c>
      <c r="D398" t="s">
        <v>6</v>
      </c>
      <c r="E398" t="s">
        <v>19</v>
      </c>
    </row>
    <row r="399" spans="1:5" x14ac:dyDescent="0.35">
      <c r="A399" t="s">
        <v>9</v>
      </c>
      <c r="B399">
        <v>2018</v>
      </c>
      <c r="C399">
        <v>491.4</v>
      </c>
      <c r="D399" t="s">
        <v>6</v>
      </c>
      <c r="E399" t="s">
        <v>19</v>
      </c>
    </row>
    <row r="400" spans="1:5" x14ac:dyDescent="0.35">
      <c r="A400" t="s">
        <v>5</v>
      </c>
      <c r="B400">
        <v>2018</v>
      </c>
      <c r="C400">
        <v>273.2</v>
      </c>
      <c r="D400" t="s">
        <v>6</v>
      </c>
      <c r="E400" t="s">
        <v>19</v>
      </c>
    </row>
    <row r="401" spans="1:5" x14ac:dyDescent="0.35">
      <c r="A401" t="s">
        <v>10</v>
      </c>
      <c r="B401">
        <v>2018</v>
      </c>
      <c r="C401">
        <v>217</v>
      </c>
      <c r="D401" t="s">
        <v>6</v>
      </c>
      <c r="E401" t="s">
        <v>19</v>
      </c>
    </row>
    <row r="402" spans="1:5" x14ac:dyDescent="0.35">
      <c r="A402" t="s">
        <v>12</v>
      </c>
      <c r="B402">
        <v>2018</v>
      </c>
      <c r="C402">
        <v>45.1</v>
      </c>
      <c r="D402" t="s">
        <v>6</v>
      </c>
      <c r="E402" t="s">
        <v>19</v>
      </c>
    </row>
    <row r="403" spans="1:5" x14ac:dyDescent="0.35">
      <c r="A403" t="s">
        <v>11</v>
      </c>
      <c r="B403">
        <v>2018</v>
      </c>
      <c r="C403">
        <v>1.7999999999999901</v>
      </c>
      <c r="D403" t="s">
        <v>6</v>
      </c>
      <c r="E403" t="s">
        <v>19</v>
      </c>
    </row>
    <row r="404" spans="1:5" x14ac:dyDescent="0.35">
      <c r="A404" t="s">
        <v>14</v>
      </c>
      <c r="B404">
        <v>2018</v>
      </c>
      <c r="C404">
        <v>0</v>
      </c>
      <c r="D404" t="s">
        <v>6</v>
      </c>
      <c r="E404" t="s">
        <v>19</v>
      </c>
    </row>
    <row r="405" spans="1:5" x14ac:dyDescent="0.35">
      <c r="A405" t="s">
        <v>8</v>
      </c>
      <c r="B405">
        <v>2018</v>
      </c>
      <c r="C405">
        <v>0</v>
      </c>
      <c r="D405" t="s">
        <v>6</v>
      </c>
      <c r="E405" t="s">
        <v>19</v>
      </c>
    </row>
    <row r="406" spans="1:5" x14ac:dyDescent="0.35">
      <c r="A406" t="s">
        <v>15</v>
      </c>
      <c r="B406">
        <v>2018</v>
      </c>
      <c r="C406">
        <v>0</v>
      </c>
      <c r="D406" t="s">
        <v>6</v>
      </c>
      <c r="E406" t="s">
        <v>19</v>
      </c>
    </row>
    <row r="407" spans="1:5" x14ac:dyDescent="0.35">
      <c r="A407" t="s">
        <v>16</v>
      </c>
      <c r="B407">
        <v>2018</v>
      </c>
      <c r="C407">
        <v>0</v>
      </c>
      <c r="D407" t="s">
        <v>6</v>
      </c>
      <c r="E407" t="s">
        <v>19</v>
      </c>
    </row>
    <row r="408" spans="1:5" x14ac:dyDescent="0.35">
      <c r="A408" t="s">
        <v>17</v>
      </c>
      <c r="B408">
        <v>2018</v>
      </c>
      <c r="C408">
        <v>0</v>
      </c>
      <c r="D408" t="s">
        <v>6</v>
      </c>
      <c r="E408" t="s">
        <v>19</v>
      </c>
    </row>
    <row r="409" spans="1:5" x14ac:dyDescent="0.35">
      <c r="A409" t="s">
        <v>18</v>
      </c>
      <c r="B409">
        <v>2018</v>
      </c>
      <c r="C409">
        <v>0</v>
      </c>
      <c r="D409" t="s">
        <v>6</v>
      </c>
      <c r="E409" t="s">
        <v>19</v>
      </c>
    </row>
    <row r="410" spans="1:5" x14ac:dyDescent="0.35">
      <c r="A410" t="s">
        <v>13</v>
      </c>
      <c r="B410">
        <v>2019</v>
      </c>
      <c r="C410">
        <v>3167.9</v>
      </c>
      <c r="D410" t="s">
        <v>6</v>
      </c>
      <c r="E410" t="s">
        <v>19</v>
      </c>
    </row>
    <row r="411" spans="1:5" x14ac:dyDescent="0.35">
      <c r="A411" t="s">
        <v>9</v>
      </c>
      <c r="B411">
        <v>2019</v>
      </c>
      <c r="C411">
        <v>475.3</v>
      </c>
      <c r="D411" t="s">
        <v>6</v>
      </c>
      <c r="E411" t="s">
        <v>19</v>
      </c>
    </row>
    <row r="412" spans="1:5" x14ac:dyDescent="0.35">
      <c r="A412" t="s">
        <v>5</v>
      </c>
      <c r="B412">
        <v>2019</v>
      </c>
      <c r="C412">
        <v>302.60000000000002</v>
      </c>
      <c r="D412" t="s">
        <v>6</v>
      </c>
      <c r="E412" t="s">
        <v>19</v>
      </c>
    </row>
    <row r="413" spans="1:5" x14ac:dyDescent="0.35">
      <c r="A413" t="s">
        <v>10</v>
      </c>
      <c r="B413">
        <v>2019</v>
      </c>
      <c r="C413">
        <v>52.9</v>
      </c>
      <c r="D413" t="s">
        <v>6</v>
      </c>
      <c r="E413" t="s">
        <v>19</v>
      </c>
    </row>
    <row r="414" spans="1:5" x14ac:dyDescent="0.35">
      <c r="A414" t="s">
        <v>12</v>
      </c>
      <c r="B414">
        <v>2019</v>
      </c>
      <c r="C414">
        <v>45.1</v>
      </c>
      <c r="D414" t="s">
        <v>6</v>
      </c>
      <c r="E414" t="s">
        <v>19</v>
      </c>
    </row>
    <row r="415" spans="1:5" x14ac:dyDescent="0.35">
      <c r="A415" t="s">
        <v>11</v>
      </c>
      <c r="B415">
        <v>2019</v>
      </c>
      <c r="C415">
        <v>1.7</v>
      </c>
      <c r="D415" t="s">
        <v>6</v>
      </c>
      <c r="E415" t="s">
        <v>19</v>
      </c>
    </row>
    <row r="416" spans="1:5" x14ac:dyDescent="0.35">
      <c r="A416" t="s">
        <v>14</v>
      </c>
      <c r="B416">
        <v>2019</v>
      </c>
      <c r="C416">
        <v>0</v>
      </c>
      <c r="D416" t="s">
        <v>6</v>
      </c>
      <c r="E416" t="s">
        <v>19</v>
      </c>
    </row>
    <row r="417" spans="1:5" x14ac:dyDescent="0.35">
      <c r="A417" t="s">
        <v>8</v>
      </c>
      <c r="B417">
        <v>2019</v>
      </c>
      <c r="C417">
        <v>0</v>
      </c>
      <c r="D417" t="s">
        <v>6</v>
      </c>
      <c r="E417" t="s">
        <v>19</v>
      </c>
    </row>
    <row r="418" spans="1:5" x14ac:dyDescent="0.35">
      <c r="A418" t="s">
        <v>15</v>
      </c>
      <c r="B418">
        <v>2019</v>
      </c>
      <c r="C418">
        <v>0</v>
      </c>
      <c r="D418" t="s">
        <v>6</v>
      </c>
      <c r="E418" t="s">
        <v>19</v>
      </c>
    </row>
    <row r="419" spans="1:5" x14ac:dyDescent="0.35">
      <c r="A419" t="s">
        <v>16</v>
      </c>
      <c r="B419">
        <v>2019</v>
      </c>
      <c r="C419">
        <v>0</v>
      </c>
      <c r="D419" t="s">
        <v>6</v>
      </c>
      <c r="E419" t="s">
        <v>19</v>
      </c>
    </row>
    <row r="420" spans="1:5" x14ac:dyDescent="0.35">
      <c r="A420" t="s">
        <v>17</v>
      </c>
      <c r="B420">
        <v>2019</v>
      </c>
      <c r="C420">
        <v>0</v>
      </c>
      <c r="D420" t="s">
        <v>6</v>
      </c>
      <c r="E420" t="s">
        <v>19</v>
      </c>
    </row>
    <row r="421" spans="1:5" x14ac:dyDescent="0.35">
      <c r="A421" t="s">
        <v>18</v>
      </c>
      <c r="B421">
        <v>2019</v>
      </c>
      <c r="C421">
        <v>0</v>
      </c>
      <c r="D421" t="s">
        <v>6</v>
      </c>
      <c r="E421" t="s">
        <v>19</v>
      </c>
    </row>
    <row r="422" spans="1:5" x14ac:dyDescent="0.35">
      <c r="A422" t="s">
        <v>13</v>
      </c>
      <c r="B422">
        <v>2020</v>
      </c>
      <c r="C422">
        <v>3212</v>
      </c>
      <c r="D422" t="s">
        <v>6</v>
      </c>
      <c r="E422" t="s">
        <v>19</v>
      </c>
    </row>
    <row r="423" spans="1:5" x14ac:dyDescent="0.35">
      <c r="A423" t="s">
        <v>9</v>
      </c>
      <c r="B423">
        <v>2020</v>
      </c>
      <c r="C423">
        <v>472.5</v>
      </c>
      <c r="D423" t="s">
        <v>6</v>
      </c>
      <c r="E423" t="s">
        <v>19</v>
      </c>
    </row>
    <row r="424" spans="1:5" x14ac:dyDescent="0.35">
      <c r="A424" t="s">
        <v>10</v>
      </c>
      <c r="B424">
        <v>2020</v>
      </c>
      <c r="C424">
        <v>158.4</v>
      </c>
      <c r="D424" t="s">
        <v>6</v>
      </c>
      <c r="E424" t="s">
        <v>19</v>
      </c>
    </row>
    <row r="425" spans="1:5" x14ac:dyDescent="0.35">
      <c r="A425" t="s">
        <v>5</v>
      </c>
      <c r="B425">
        <v>2020</v>
      </c>
      <c r="C425">
        <v>156.29999999999899</v>
      </c>
      <c r="D425" t="s">
        <v>6</v>
      </c>
      <c r="E425" t="s">
        <v>19</v>
      </c>
    </row>
    <row r="426" spans="1:5" x14ac:dyDescent="0.35">
      <c r="A426" t="s">
        <v>12</v>
      </c>
      <c r="B426">
        <v>2020</v>
      </c>
      <c r="C426">
        <v>45.1</v>
      </c>
      <c r="D426" t="s">
        <v>6</v>
      </c>
      <c r="E426" t="s">
        <v>19</v>
      </c>
    </row>
    <row r="427" spans="1:5" x14ac:dyDescent="0.35">
      <c r="A427" t="s">
        <v>11</v>
      </c>
      <c r="B427">
        <v>2020</v>
      </c>
      <c r="C427">
        <v>1.7</v>
      </c>
      <c r="D427" t="s">
        <v>6</v>
      </c>
      <c r="E427" t="s">
        <v>19</v>
      </c>
    </row>
    <row r="428" spans="1:5" x14ac:dyDescent="0.35">
      <c r="A428" t="s">
        <v>14</v>
      </c>
      <c r="B428">
        <v>2020</v>
      </c>
      <c r="C428">
        <v>0</v>
      </c>
      <c r="D428" t="s">
        <v>6</v>
      </c>
      <c r="E428" t="s">
        <v>19</v>
      </c>
    </row>
    <row r="429" spans="1:5" x14ac:dyDescent="0.35">
      <c r="A429" t="s">
        <v>8</v>
      </c>
      <c r="B429">
        <v>2020</v>
      </c>
      <c r="C429">
        <v>0</v>
      </c>
      <c r="D429" t="s">
        <v>6</v>
      </c>
      <c r="E429" t="s">
        <v>19</v>
      </c>
    </row>
    <row r="430" spans="1:5" x14ac:dyDescent="0.35">
      <c r="A430" t="s">
        <v>15</v>
      </c>
      <c r="B430">
        <v>2020</v>
      </c>
      <c r="C430">
        <v>0</v>
      </c>
      <c r="D430" t="s">
        <v>6</v>
      </c>
      <c r="E430" t="s">
        <v>19</v>
      </c>
    </row>
    <row r="431" spans="1:5" x14ac:dyDescent="0.35">
      <c r="A431" t="s">
        <v>16</v>
      </c>
      <c r="B431">
        <v>2020</v>
      </c>
      <c r="C431">
        <v>0</v>
      </c>
      <c r="D431" t="s">
        <v>6</v>
      </c>
      <c r="E431" t="s">
        <v>19</v>
      </c>
    </row>
    <row r="432" spans="1:5" x14ac:dyDescent="0.35">
      <c r="A432" t="s">
        <v>17</v>
      </c>
      <c r="B432">
        <v>2020</v>
      </c>
      <c r="C432">
        <v>0</v>
      </c>
      <c r="D432" t="s">
        <v>6</v>
      </c>
      <c r="E432" t="s">
        <v>19</v>
      </c>
    </row>
    <row r="433" spans="1:5" x14ac:dyDescent="0.35">
      <c r="A433" t="s">
        <v>18</v>
      </c>
      <c r="B433">
        <v>2020</v>
      </c>
      <c r="C433">
        <v>0</v>
      </c>
      <c r="D433" t="s">
        <v>6</v>
      </c>
      <c r="E433" t="s">
        <v>19</v>
      </c>
    </row>
    <row r="434" spans="1:5" x14ac:dyDescent="0.35">
      <c r="A434" t="s">
        <v>12</v>
      </c>
      <c r="B434">
        <v>2002</v>
      </c>
      <c r="C434">
        <v>18115.099999999999</v>
      </c>
      <c r="D434" t="s">
        <v>6</v>
      </c>
      <c r="E434" t="s">
        <v>20</v>
      </c>
    </row>
    <row r="435" spans="1:5" x14ac:dyDescent="0.35">
      <c r="A435" t="s">
        <v>5</v>
      </c>
      <c r="B435">
        <v>2002</v>
      </c>
      <c r="C435">
        <v>383.8</v>
      </c>
      <c r="D435" t="s">
        <v>6</v>
      </c>
      <c r="E435" t="s">
        <v>20</v>
      </c>
    </row>
    <row r="436" spans="1:5" x14ac:dyDescent="0.35">
      <c r="A436" t="s">
        <v>11</v>
      </c>
      <c r="B436">
        <v>2002</v>
      </c>
      <c r="C436">
        <v>351.4</v>
      </c>
      <c r="D436" t="s">
        <v>6</v>
      </c>
      <c r="E436" t="s">
        <v>20</v>
      </c>
    </row>
    <row r="437" spans="1:5" x14ac:dyDescent="0.35">
      <c r="A437" t="s">
        <v>8</v>
      </c>
      <c r="B437">
        <v>2002</v>
      </c>
      <c r="C437">
        <v>335.6</v>
      </c>
      <c r="D437" t="s">
        <v>6</v>
      </c>
      <c r="E437" t="s">
        <v>20</v>
      </c>
    </row>
    <row r="438" spans="1:5" x14ac:dyDescent="0.35">
      <c r="A438" t="s">
        <v>9</v>
      </c>
      <c r="B438">
        <v>2002</v>
      </c>
      <c r="C438">
        <v>282.8</v>
      </c>
      <c r="D438" t="s">
        <v>6</v>
      </c>
      <c r="E438" t="s">
        <v>20</v>
      </c>
    </row>
    <row r="439" spans="1:5" x14ac:dyDescent="0.35">
      <c r="A439" t="s">
        <v>15</v>
      </c>
      <c r="B439">
        <v>2002</v>
      </c>
      <c r="C439">
        <v>46.8</v>
      </c>
      <c r="D439" t="s">
        <v>6</v>
      </c>
      <c r="E439" t="s">
        <v>20</v>
      </c>
    </row>
    <row r="440" spans="1:5" x14ac:dyDescent="0.35">
      <c r="A440" t="s">
        <v>13</v>
      </c>
      <c r="B440">
        <v>2002</v>
      </c>
      <c r="C440">
        <v>0</v>
      </c>
      <c r="D440" t="s">
        <v>6</v>
      </c>
      <c r="E440" t="s">
        <v>20</v>
      </c>
    </row>
    <row r="441" spans="1:5" x14ac:dyDescent="0.35">
      <c r="A441" t="s">
        <v>14</v>
      </c>
      <c r="B441">
        <v>2002</v>
      </c>
      <c r="C441">
        <v>0</v>
      </c>
      <c r="D441" t="s">
        <v>6</v>
      </c>
      <c r="E441" t="s">
        <v>20</v>
      </c>
    </row>
    <row r="442" spans="1:5" x14ac:dyDescent="0.35">
      <c r="A442" t="s">
        <v>16</v>
      </c>
      <c r="B442">
        <v>2002</v>
      </c>
      <c r="C442">
        <v>0</v>
      </c>
      <c r="D442" t="s">
        <v>6</v>
      </c>
      <c r="E442" t="s">
        <v>20</v>
      </c>
    </row>
    <row r="443" spans="1:5" x14ac:dyDescent="0.35">
      <c r="A443" t="s">
        <v>10</v>
      </c>
      <c r="B443">
        <v>2002</v>
      </c>
      <c r="C443">
        <v>0</v>
      </c>
      <c r="D443" t="s">
        <v>6</v>
      </c>
      <c r="E443" t="s">
        <v>20</v>
      </c>
    </row>
    <row r="444" spans="1:5" x14ac:dyDescent="0.35">
      <c r="A444" t="s">
        <v>17</v>
      </c>
      <c r="B444">
        <v>2002</v>
      </c>
      <c r="C444">
        <v>0</v>
      </c>
      <c r="D444" t="s">
        <v>6</v>
      </c>
      <c r="E444" t="s">
        <v>20</v>
      </c>
    </row>
    <row r="445" spans="1:5" x14ac:dyDescent="0.35">
      <c r="A445" t="s">
        <v>18</v>
      </c>
      <c r="B445">
        <v>2002</v>
      </c>
      <c r="C445">
        <v>0</v>
      </c>
      <c r="D445" t="s">
        <v>6</v>
      </c>
      <c r="E445" t="s">
        <v>20</v>
      </c>
    </row>
    <row r="446" spans="1:5" x14ac:dyDescent="0.35">
      <c r="A446" t="s">
        <v>12</v>
      </c>
      <c r="B446">
        <v>2003</v>
      </c>
      <c r="C446">
        <v>24399.699999999899</v>
      </c>
      <c r="D446" t="s">
        <v>6</v>
      </c>
      <c r="E446" t="s">
        <v>20</v>
      </c>
    </row>
    <row r="447" spans="1:5" x14ac:dyDescent="0.35">
      <c r="A447" t="s">
        <v>5</v>
      </c>
      <c r="B447">
        <v>2003</v>
      </c>
      <c r="C447">
        <v>361.6</v>
      </c>
      <c r="D447" t="s">
        <v>6</v>
      </c>
      <c r="E447" t="s">
        <v>20</v>
      </c>
    </row>
    <row r="448" spans="1:5" x14ac:dyDescent="0.35">
      <c r="A448" t="s">
        <v>11</v>
      </c>
      <c r="B448">
        <v>2003</v>
      </c>
      <c r="C448">
        <v>322.7</v>
      </c>
      <c r="D448" t="s">
        <v>6</v>
      </c>
      <c r="E448" t="s">
        <v>20</v>
      </c>
    </row>
    <row r="449" spans="1:5" x14ac:dyDescent="0.35">
      <c r="A449" t="s">
        <v>8</v>
      </c>
      <c r="B449">
        <v>2003</v>
      </c>
      <c r="C449">
        <v>273.5</v>
      </c>
      <c r="D449" t="s">
        <v>6</v>
      </c>
      <c r="E449" t="s">
        <v>20</v>
      </c>
    </row>
    <row r="450" spans="1:5" x14ac:dyDescent="0.35">
      <c r="A450" t="s">
        <v>9</v>
      </c>
      <c r="B450">
        <v>2003</v>
      </c>
      <c r="C450">
        <v>254.8</v>
      </c>
      <c r="D450" t="s">
        <v>6</v>
      </c>
      <c r="E450" t="s">
        <v>20</v>
      </c>
    </row>
    <row r="451" spans="1:5" x14ac:dyDescent="0.35">
      <c r="A451" t="s">
        <v>15</v>
      </c>
      <c r="B451">
        <v>2003</v>
      </c>
      <c r="C451">
        <v>46.4</v>
      </c>
      <c r="D451" t="s">
        <v>6</v>
      </c>
      <c r="E451" t="s">
        <v>20</v>
      </c>
    </row>
    <row r="452" spans="1:5" x14ac:dyDescent="0.35">
      <c r="A452" t="s">
        <v>13</v>
      </c>
      <c r="B452">
        <v>2003</v>
      </c>
      <c r="C452">
        <v>0</v>
      </c>
      <c r="D452" t="s">
        <v>6</v>
      </c>
      <c r="E452" t="s">
        <v>20</v>
      </c>
    </row>
    <row r="453" spans="1:5" x14ac:dyDescent="0.35">
      <c r="A453" t="s">
        <v>14</v>
      </c>
      <c r="B453">
        <v>2003</v>
      </c>
      <c r="C453">
        <v>0</v>
      </c>
      <c r="D453" t="s">
        <v>6</v>
      </c>
      <c r="E453" t="s">
        <v>20</v>
      </c>
    </row>
    <row r="454" spans="1:5" x14ac:dyDescent="0.35">
      <c r="A454" t="s">
        <v>16</v>
      </c>
      <c r="B454">
        <v>2003</v>
      </c>
      <c r="C454">
        <v>0</v>
      </c>
      <c r="D454" t="s">
        <v>6</v>
      </c>
      <c r="E454" t="s">
        <v>20</v>
      </c>
    </row>
    <row r="455" spans="1:5" x14ac:dyDescent="0.35">
      <c r="A455" t="s">
        <v>10</v>
      </c>
      <c r="B455">
        <v>2003</v>
      </c>
      <c r="C455">
        <v>0</v>
      </c>
      <c r="D455" t="s">
        <v>6</v>
      </c>
      <c r="E455" t="s">
        <v>20</v>
      </c>
    </row>
    <row r="456" spans="1:5" x14ac:dyDescent="0.35">
      <c r="A456" t="s">
        <v>17</v>
      </c>
      <c r="B456">
        <v>2003</v>
      </c>
      <c r="C456">
        <v>0</v>
      </c>
      <c r="D456" t="s">
        <v>6</v>
      </c>
      <c r="E456" t="s">
        <v>20</v>
      </c>
    </row>
    <row r="457" spans="1:5" x14ac:dyDescent="0.35">
      <c r="A457" t="s">
        <v>18</v>
      </c>
      <c r="B457">
        <v>2003</v>
      </c>
      <c r="C457">
        <v>0</v>
      </c>
      <c r="D457" t="s">
        <v>6</v>
      </c>
      <c r="E457" t="s">
        <v>20</v>
      </c>
    </row>
    <row r="458" spans="1:5" x14ac:dyDescent="0.35">
      <c r="A458" t="s">
        <v>12</v>
      </c>
      <c r="B458">
        <v>2004</v>
      </c>
      <c r="C458">
        <v>19285.5</v>
      </c>
      <c r="D458" t="s">
        <v>6</v>
      </c>
      <c r="E458" t="s">
        <v>20</v>
      </c>
    </row>
    <row r="459" spans="1:5" x14ac:dyDescent="0.35">
      <c r="A459" t="s">
        <v>9</v>
      </c>
      <c r="B459">
        <v>2004</v>
      </c>
      <c r="C459">
        <v>425.9</v>
      </c>
      <c r="D459" t="s">
        <v>6</v>
      </c>
      <c r="E459" t="s">
        <v>20</v>
      </c>
    </row>
    <row r="460" spans="1:5" x14ac:dyDescent="0.35">
      <c r="A460" t="s">
        <v>5</v>
      </c>
      <c r="B460">
        <v>2004</v>
      </c>
      <c r="C460">
        <v>387.4</v>
      </c>
      <c r="D460" t="s">
        <v>6</v>
      </c>
      <c r="E460" t="s">
        <v>20</v>
      </c>
    </row>
    <row r="461" spans="1:5" x14ac:dyDescent="0.35">
      <c r="A461" t="s">
        <v>11</v>
      </c>
      <c r="B461">
        <v>2004</v>
      </c>
      <c r="C461">
        <v>360.5</v>
      </c>
      <c r="D461" t="s">
        <v>6</v>
      </c>
      <c r="E461" t="s">
        <v>20</v>
      </c>
    </row>
    <row r="462" spans="1:5" x14ac:dyDescent="0.35">
      <c r="A462" t="s">
        <v>8</v>
      </c>
      <c r="B462">
        <v>2004</v>
      </c>
      <c r="C462">
        <v>304.2</v>
      </c>
      <c r="D462" t="s">
        <v>6</v>
      </c>
      <c r="E462" t="s">
        <v>20</v>
      </c>
    </row>
    <row r="463" spans="1:5" x14ac:dyDescent="0.35">
      <c r="A463" t="s">
        <v>15</v>
      </c>
      <c r="B463">
        <v>2004</v>
      </c>
      <c r="C463">
        <v>2</v>
      </c>
      <c r="D463" t="s">
        <v>6</v>
      </c>
      <c r="E463" t="s">
        <v>20</v>
      </c>
    </row>
    <row r="464" spans="1:5" x14ac:dyDescent="0.35">
      <c r="A464" t="s">
        <v>13</v>
      </c>
      <c r="B464">
        <v>2004</v>
      </c>
      <c r="C464">
        <v>0</v>
      </c>
      <c r="D464" t="s">
        <v>6</v>
      </c>
      <c r="E464" t="s">
        <v>20</v>
      </c>
    </row>
    <row r="465" spans="1:5" x14ac:dyDescent="0.35">
      <c r="A465" t="s">
        <v>14</v>
      </c>
      <c r="B465">
        <v>2004</v>
      </c>
      <c r="C465">
        <v>0</v>
      </c>
      <c r="D465" t="s">
        <v>6</v>
      </c>
      <c r="E465" t="s">
        <v>20</v>
      </c>
    </row>
    <row r="466" spans="1:5" x14ac:dyDescent="0.35">
      <c r="A466" t="s">
        <v>16</v>
      </c>
      <c r="B466">
        <v>2004</v>
      </c>
      <c r="C466">
        <v>0</v>
      </c>
      <c r="D466" t="s">
        <v>6</v>
      </c>
      <c r="E466" t="s">
        <v>20</v>
      </c>
    </row>
    <row r="467" spans="1:5" x14ac:dyDescent="0.35">
      <c r="A467" t="s">
        <v>10</v>
      </c>
      <c r="B467">
        <v>2004</v>
      </c>
      <c r="C467">
        <v>0</v>
      </c>
      <c r="D467" t="s">
        <v>6</v>
      </c>
      <c r="E467" t="s">
        <v>20</v>
      </c>
    </row>
    <row r="468" spans="1:5" x14ac:dyDescent="0.35">
      <c r="A468" t="s">
        <v>17</v>
      </c>
      <c r="B468">
        <v>2004</v>
      </c>
      <c r="C468">
        <v>0</v>
      </c>
      <c r="D468" t="s">
        <v>6</v>
      </c>
      <c r="E468" t="s">
        <v>20</v>
      </c>
    </row>
    <row r="469" spans="1:5" x14ac:dyDescent="0.35">
      <c r="A469" t="s">
        <v>18</v>
      </c>
      <c r="B469">
        <v>2004</v>
      </c>
      <c r="C469">
        <v>0</v>
      </c>
      <c r="D469" t="s">
        <v>6</v>
      </c>
      <c r="E469" t="s">
        <v>20</v>
      </c>
    </row>
    <row r="470" spans="1:5" x14ac:dyDescent="0.35">
      <c r="A470" t="s">
        <v>12</v>
      </c>
      <c r="B470">
        <v>2005</v>
      </c>
      <c r="C470">
        <v>17328.900000000001</v>
      </c>
      <c r="D470" t="s">
        <v>6</v>
      </c>
      <c r="E470" t="s">
        <v>20</v>
      </c>
    </row>
    <row r="471" spans="1:5" x14ac:dyDescent="0.35">
      <c r="A471" t="s">
        <v>9</v>
      </c>
      <c r="B471">
        <v>2005</v>
      </c>
      <c r="C471">
        <v>390.2</v>
      </c>
      <c r="D471" t="s">
        <v>6</v>
      </c>
      <c r="E471" t="s">
        <v>20</v>
      </c>
    </row>
    <row r="472" spans="1:5" x14ac:dyDescent="0.35">
      <c r="A472" t="s">
        <v>5</v>
      </c>
      <c r="B472">
        <v>2005</v>
      </c>
      <c r="C472">
        <v>295.5</v>
      </c>
      <c r="D472" t="s">
        <v>6</v>
      </c>
      <c r="E472" t="s">
        <v>20</v>
      </c>
    </row>
    <row r="473" spans="1:5" x14ac:dyDescent="0.35">
      <c r="A473" t="s">
        <v>11</v>
      </c>
      <c r="B473">
        <v>2005</v>
      </c>
      <c r="C473">
        <v>295</v>
      </c>
      <c r="D473" t="s">
        <v>6</v>
      </c>
      <c r="E473" t="s">
        <v>20</v>
      </c>
    </row>
    <row r="474" spans="1:5" x14ac:dyDescent="0.35">
      <c r="A474" t="s">
        <v>8</v>
      </c>
      <c r="B474">
        <v>2005</v>
      </c>
      <c r="C474">
        <v>240.8</v>
      </c>
      <c r="D474" t="s">
        <v>6</v>
      </c>
      <c r="E474" t="s">
        <v>20</v>
      </c>
    </row>
    <row r="475" spans="1:5" x14ac:dyDescent="0.35">
      <c r="A475" t="s">
        <v>15</v>
      </c>
      <c r="B475">
        <v>2005</v>
      </c>
      <c r="C475">
        <v>2</v>
      </c>
      <c r="D475" t="s">
        <v>6</v>
      </c>
      <c r="E475" t="s">
        <v>20</v>
      </c>
    </row>
    <row r="476" spans="1:5" x14ac:dyDescent="0.35">
      <c r="A476" t="s">
        <v>13</v>
      </c>
      <c r="B476">
        <v>2005</v>
      </c>
      <c r="C476">
        <v>0</v>
      </c>
      <c r="D476" t="s">
        <v>6</v>
      </c>
      <c r="E476" t="s">
        <v>20</v>
      </c>
    </row>
    <row r="477" spans="1:5" x14ac:dyDescent="0.35">
      <c r="A477" t="s">
        <v>14</v>
      </c>
      <c r="B477">
        <v>2005</v>
      </c>
      <c r="C477">
        <v>0</v>
      </c>
      <c r="D477" t="s">
        <v>6</v>
      </c>
      <c r="E477" t="s">
        <v>20</v>
      </c>
    </row>
    <row r="478" spans="1:5" x14ac:dyDescent="0.35">
      <c r="A478" t="s">
        <v>16</v>
      </c>
      <c r="B478">
        <v>2005</v>
      </c>
      <c r="C478">
        <v>0</v>
      </c>
      <c r="D478" t="s">
        <v>6</v>
      </c>
      <c r="E478" t="s">
        <v>20</v>
      </c>
    </row>
    <row r="479" spans="1:5" x14ac:dyDescent="0.35">
      <c r="A479" t="s">
        <v>10</v>
      </c>
      <c r="B479">
        <v>2005</v>
      </c>
      <c r="C479">
        <v>0</v>
      </c>
      <c r="D479" t="s">
        <v>6</v>
      </c>
      <c r="E479" t="s">
        <v>20</v>
      </c>
    </row>
    <row r="480" spans="1:5" x14ac:dyDescent="0.35">
      <c r="A480" t="s">
        <v>17</v>
      </c>
      <c r="B480">
        <v>2005</v>
      </c>
      <c r="C480">
        <v>0</v>
      </c>
      <c r="D480" t="s">
        <v>6</v>
      </c>
      <c r="E480" t="s">
        <v>20</v>
      </c>
    </row>
    <row r="481" spans="1:5" x14ac:dyDescent="0.35">
      <c r="A481" t="s">
        <v>18</v>
      </c>
      <c r="B481">
        <v>2005</v>
      </c>
      <c r="C481">
        <v>0</v>
      </c>
      <c r="D481" t="s">
        <v>6</v>
      </c>
      <c r="E481" t="s">
        <v>20</v>
      </c>
    </row>
    <row r="482" spans="1:5" x14ac:dyDescent="0.35">
      <c r="A482" t="s">
        <v>12</v>
      </c>
      <c r="B482">
        <v>2006</v>
      </c>
      <c r="C482">
        <v>33506.1</v>
      </c>
      <c r="D482" t="s">
        <v>6</v>
      </c>
      <c r="E482" t="s">
        <v>20</v>
      </c>
    </row>
    <row r="483" spans="1:5" x14ac:dyDescent="0.35">
      <c r="A483" t="s">
        <v>5</v>
      </c>
      <c r="B483">
        <v>2006</v>
      </c>
      <c r="C483">
        <v>385.5</v>
      </c>
      <c r="D483" t="s">
        <v>6</v>
      </c>
      <c r="E483" t="s">
        <v>20</v>
      </c>
    </row>
    <row r="484" spans="1:5" x14ac:dyDescent="0.35">
      <c r="A484" t="s">
        <v>8</v>
      </c>
      <c r="B484">
        <v>2006</v>
      </c>
      <c r="C484">
        <v>337.7</v>
      </c>
      <c r="D484" t="s">
        <v>6</v>
      </c>
      <c r="E484" t="s">
        <v>20</v>
      </c>
    </row>
    <row r="485" spans="1:5" x14ac:dyDescent="0.35">
      <c r="A485" t="s">
        <v>11</v>
      </c>
      <c r="B485">
        <v>2006</v>
      </c>
      <c r="C485">
        <v>325.10000000000002</v>
      </c>
      <c r="D485" t="s">
        <v>6</v>
      </c>
      <c r="E485" t="s">
        <v>20</v>
      </c>
    </row>
    <row r="486" spans="1:5" x14ac:dyDescent="0.35">
      <c r="A486" t="s">
        <v>9</v>
      </c>
      <c r="B486">
        <v>2006</v>
      </c>
      <c r="C486">
        <v>306.89999999999998</v>
      </c>
      <c r="D486" t="s">
        <v>6</v>
      </c>
      <c r="E486" t="s">
        <v>20</v>
      </c>
    </row>
    <row r="487" spans="1:5" x14ac:dyDescent="0.35">
      <c r="A487" t="s">
        <v>15</v>
      </c>
      <c r="B487">
        <v>2006</v>
      </c>
      <c r="C487">
        <v>37.6</v>
      </c>
      <c r="D487" t="s">
        <v>6</v>
      </c>
      <c r="E487" t="s">
        <v>20</v>
      </c>
    </row>
    <row r="488" spans="1:5" x14ac:dyDescent="0.35">
      <c r="A488" t="s">
        <v>13</v>
      </c>
      <c r="B488">
        <v>2006</v>
      </c>
      <c r="C488">
        <v>0</v>
      </c>
      <c r="D488" t="s">
        <v>6</v>
      </c>
      <c r="E488" t="s">
        <v>20</v>
      </c>
    </row>
    <row r="489" spans="1:5" x14ac:dyDescent="0.35">
      <c r="A489" t="s">
        <v>14</v>
      </c>
      <c r="B489">
        <v>2006</v>
      </c>
      <c r="C489">
        <v>0</v>
      </c>
      <c r="D489" t="s">
        <v>6</v>
      </c>
      <c r="E489" t="s">
        <v>20</v>
      </c>
    </row>
    <row r="490" spans="1:5" x14ac:dyDescent="0.35">
      <c r="A490" t="s">
        <v>16</v>
      </c>
      <c r="B490">
        <v>2006</v>
      </c>
      <c r="C490">
        <v>0</v>
      </c>
      <c r="D490" t="s">
        <v>6</v>
      </c>
      <c r="E490" t="s">
        <v>20</v>
      </c>
    </row>
    <row r="491" spans="1:5" x14ac:dyDescent="0.35">
      <c r="A491" t="s">
        <v>10</v>
      </c>
      <c r="B491">
        <v>2006</v>
      </c>
      <c r="C491">
        <v>0</v>
      </c>
      <c r="D491" t="s">
        <v>6</v>
      </c>
      <c r="E491" t="s">
        <v>20</v>
      </c>
    </row>
    <row r="492" spans="1:5" x14ac:dyDescent="0.35">
      <c r="A492" t="s">
        <v>17</v>
      </c>
      <c r="B492">
        <v>2006</v>
      </c>
      <c r="C492">
        <v>0</v>
      </c>
      <c r="D492" t="s">
        <v>6</v>
      </c>
      <c r="E492" t="s">
        <v>20</v>
      </c>
    </row>
    <row r="493" spans="1:5" x14ac:dyDescent="0.35">
      <c r="A493" t="s">
        <v>18</v>
      </c>
      <c r="B493">
        <v>2006</v>
      </c>
      <c r="C493">
        <v>0</v>
      </c>
      <c r="D493" t="s">
        <v>6</v>
      </c>
      <c r="E493" t="s">
        <v>20</v>
      </c>
    </row>
    <row r="494" spans="1:5" x14ac:dyDescent="0.35">
      <c r="A494" t="s">
        <v>12</v>
      </c>
      <c r="B494">
        <v>2007</v>
      </c>
      <c r="C494">
        <v>15731.4</v>
      </c>
      <c r="D494" t="s">
        <v>6</v>
      </c>
      <c r="E494" t="s">
        <v>20</v>
      </c>
    </row>
    <row r="495" spans="1:5" x14ac:dyDescent="0.35">
      <c r="A495" t="s">
        <v>5</v>
      </c>
      <c r="B495">
        <v>2007</v>
      </c>
      <c r="C495">
        <v>395.1</v>
      </c>
      <c r="D495" t="s">
        <v>6</v>
      </c>
      <c r="E495" t="s">
        <v>20</v>
      </c>
    </row>
    <row r="496" spans="1:5" x14ac:dyDescent="0.35">
      <c r="A496" t="s">
        <v>8</v>
      </c>
      <c r="B496">
        <v>2007</v>
      </c>
      <c r="C496">
        <v>335.7</v>
      </c>
      <c r="D496" t="s">
        <v>6</v>
      </c>
      <c r="E496" t="s">
        <v>20</v>
      </c>
    </row>
    <row r="497" spans="1:5" x14ac:dyDescent="0.35">
      <c r="A497" t="s">
        <v>11</v>
      </c>
      <c r="B497">
        <v>2007</v>
      </c>
      <c r="C497">
        <v>328.7</v>
      </c>
      <c r="D497" t="s">
        <v>6</v>
      </c>
      <c r="E497" t="s">
        <v>20</v>
      </c>
    </row>
    <row r="498" spans="1:5" x14ac:dyDescent="0.35">
      <c r="A498" t="s">
        <v>9</v>
      </c>
      <c r="B498">
        <v>2007</v>
      </c>
      <c r="C498">
        <v>211.5</v>
      </c>
      <c r="D498" t="s">
        <v>6</v>
      </c>
      <c r="E498" t="s">
        <v>20</v>
      </c>
    </row>
    <row r="499" spans="1:5" x14ac:dyDescent="0.35">
      <c r="A499" t="s">
        <v>15</v>
      </c>
      <c r="B499">
        <v>2007</v>
      </c>
      <c r="C499">
        <v>41.4</v>
      </c>
      <c r="D499" t="s">
        <v>6</v>
      </c>
      <c r="E499" t="s">
        <v>20</v>
      </c>
    </row>
    <row r="500" spans="1:5" x14ac:dyDescent="0.35">
      <c r="A500" t="s">
        <v>13</v>
      </c>
      <c r="B500">
        <v>2007</v>
      </c>
      <c r="C500">
        <v>0</v>
      </c>
      <c r="D500" t="s">
        <v>6</v>
      </c>
      <c r="E500" t="s">
        <v>20</v>
      </c>
    </row>
    <row r="501" spans="1:5" x14ac:dyDescent="0.35">
      <c r="A501" t="s">
        <v>14</v>
      </c>
      <c r="B501">
        <v>2007</v>
      </c>
      <c r="C501">
        <v>0</v>
      </c>
      <c r="D501" t="s">
        <v>6</v>
      </c>
      <c r="E501" t="s">
        <v>20</v>
      </c>
    </row>
    <row r="502" spans="1:5" x14ac:dyDescent="0.35">
      <c r="A502" t="s">
        <v>16</v>
      </c>
      <c r="B502">
        <v>2007</v>
      </c>
      <c r="C502">
        <v>0</v>
      </c>
      <c r="D502" t="s">
        <v>6</v>
      </c>
      <c r="E502" t="s">
        <v>20</v>
      </c>
    </row>
    <row r="503" spans="1:5" x14ac:dyDescent="0.35">
      <c r="A503" t="s">
        <v>10</v>
      </c>
      <c r="B503">
        <v>2007</v>
      </c>
      <c r="C503">
        <v>0</v>
      </c>
      <c r="D503" t="s">
        <v>6</v>
      </c>
      <c r="E503" t="s">
        <v>20</v>
      </c>
    </row>
    <row r="504" spans="1:5" x14ac:dyDescent="0.35">
      <c r="A504" t="s">
        <v>17</v>
      </c>
      <c r="B504">
        <v>2007</v>
      </c>
      <c r="C504">
        <v>0</v>
      </c>
      <c r="D504" t="s">
        <v>6</v>
      </c>
      <c r="E504" t="s">
        <v>20</v>
      </c>
    </row>
    <row r="505" spans="1:5" x14ac:dyDescent="0.35">
      <c r="A505" t="s">
        <v>18</v>
      </c>
      <c r="B505">
        <v>2007</v>
      </c>
      <c r="C505">
        <v>0</v>
      </c>
      <c r="D505" t="s">
        <v>6</v>
      </c>
      <c r="E505" t="s">
        <v>20</v>
      </c>
    </row>
    <row r="506" spans="1:5" x14ac:dyDescent="0.35">
      <c r="A506" t="s">
        <v>12</v>
      </c>
      <c r="B506">
        <v>2008</v>
      </c>
      <c r="C506">
        <v>16147.199999999901</v>
      </c>
      <c r="D506" t="s">
        <v>6</v>
      </c>
      <c r="E506" t="s">
        <v>20</v>
      </c>
    </row>
    <row r="507" spans="1:5" x14ac:dyDescent="0.35">
      <c r="A507" t="s">
        <v>5</v>
      </c>
      <c r="B507">
        <v>2008</v>
      </c>
      <c r="C507">
        <v>391.4</v>
      </c>
      <c r="D507" t="s">
        <v>6</v>
      </c>
      <c r="E507" t="s">
        <v>20</v>
      </c>
    </row>
    <row r="508" spans="1:5" x14ac:dyDescent="0.35">
      <c r="A508" t="s">
        <v>11</v>
      </c>
      <c r="B508">
        <v>2008</v>
      </c>
      <c r="C508">
        <v>341.4</v>
      </c>
      <c r="D508" t="s">
        <v>6</v>
      </c>
      <c r="E508" t="s">
        <v>20</v>
      </c>
    </row>
    <row r="509" spans="1:5" x14ac:dyDescent="0.35">
      <c r="A509" t="s">
        <v>8</v>
      </c>
      <c r="B509">
        <v>2008</v>
      </c>
      <c r="C509">
        <v>316.39999999999998</v>
      </c>
      <c r="D509" t="s">
        <v>6</v>
      </c>
      <c r="E509" t="s">
        <v>20</v>
      </c>
    </row>
    <row r="510" spans="1:5" x14ac:dyDescent="0.35">
      <c r="A510" t="s">
        <v>9</v>
      </c>
      <c r="B510">
        <v>2008</v>
      </c>
      <c r="C510">
        <v>252.2</v>
      </c>
      <c r="D510" t="s">
        <v>6</v>
      </c>
      <c r="E510" t="s">
        <v>20</v>
      </c>
    </row>
    <row r="511" spans="1:5" x14ac:dyDescent="0.35">
      <c r="A511" t="s">
        <v>15</v>
      </c>
      <c r="B511">
        <v>2008</v>
      </c>
      <c r="C511">
        <v>2.5</v>
      </c>
      <c r="D511" t="s">
        <v>6</v>
      </c>
      <c r="E511" t="s">
        <v>20</v>
      </c>
    </row>
    <row r="512" spans="1:5" x14ac:dyDescent="0.35">
      <c r="A512" t="s">
        <v>13</v>
      </c>
      <c r="B512">
        <v>2008</v>
      </c>
      <c r="C512">
        <v>0</v>
      </c>
      <c r="D512" t="s">
        <v>6</v>
      </c>
      <c r="E512" t="s">
        <v>20</v>
      </c>
    </row>
    <row r="513" spans="1:5" x14ac:dyDescent="0.35">
      <c r="A513" t="s">
        <v>14</v>
      </c>
      <c r="B513">
        <v>2008</v>
      </c>
      <c r="C513">
        <v>0</v>
      </c>
      <c r="D513" t="s">
        <v>6</v>
      </c>
      <c r="E513" t="s">
        <v>20</v>
      </c>
    </row>
    <row r="514" spans="1:5" x14ac:dyDescent="0.35">
      <c r="A514" t="s">
        <v>16</v>
      </c>
      <c r="B514">
        <v>2008</v>
      </c>
      <c r="C514">
        <v>0</v>
      </c>
      <c r="D514" t="s">
        <v>6</v>
      </c>
      <c r="E514" t="s">
        <v>20</v>
      </c>
    </row>
    <row r="515" spans="1:5" x14ac:dyDescent="0.35">
      <c r="A515" t="s">
        <v>10</v>
      </c>
      <c r="B515">
        <v>2008</v>
      </c>
      <c r="C515">
        <v>0</v>
      </c>
      <c r="D515" t="s">
        <v>6</v>
      </c>
      <c r="E515" t="s">
        <v>20</v>
      </c>
    </row>
    <row r="516" spans="1:5" x14ac:dyDescent="0.35">
      <c r="A516" t="s">
        <v>17</v>
      </c>
      <c r="B516">
        <v>2008</v>
      </c>
      <c r="C516">
        <v>0</v>
      </c>
      <c r="D516" t="s">
        <v>6</v>
      </c>
      <c r="E516" t="s">
        <v>20</v>
      </c>
    </row>
    <row r="517" spans="1:5" x14ac:dyDescent="0.35">
      <c r="A517" t="s">
        <v>18</v>
      </c>
      <c r="B517">
        <v>2008</v>
      </c>
      <c r="C517">
        <v>0</v>
      </c>
      <c r="D517" t="s">
        <v>6</v>
      </c>
      <c r="E517" t="s">
        <v>20</v>
      </c>
    </row>
    <row r="518" spans="1:5" x14ac:dyDescent="0.35">
      <c r="A518" t="s">
        <v>12</v>
      </c>
      <c r="B518">
        <v>2009</v>
      </c>
      <c r="C518">
        <v>13621.3</v>
      </c>
      <c r="D518" t="s">
        <v>6</v>
      </c>
      <c r="E518" t="s">
        <v>20</v>
      </c>
    </row>
    <row r="519" spans="1:5" x14ac:dyDescent="0.35">
      <c r="A519" t="s">
        <v>5</v>
      </c>
      <c r="B519">
        <v>2009</v>
      </c>
      <c r="C519">
        <v>360.9</v>
      </c>
      <c r="D519" t="s">
        <v>6</v>
      </c>
      <c r="E519" t="s">
        <v>20</v>
      </c>
    </row>
    <row r="520" spans="1:5" x14ac:dyDescent="0.35">
      <c r="A520" t="s">
        <v>11</v>
      </c>
      <c r="B520">
        <v>2009</v>
      </c>
      <c r="C520">
        <v>335</v>
      </c>
      <c r="D520" t="s">
        <v>6</v>
      </c>
      <c r="E520" t="s">
        <v>20</v>
      </c>
    </row>
    <row r="521" spans="1:5" x14ac:dyDescent="0.35">
      <c r="A521" t="s">
        <v>8</v>
      </c>
      <c r="B521">
        <v>2009</v>
      </c>
      <c r="C521">
        <v>297.10000000000002</v>
      </c>
      <c r="D521" t="s">
        <v>6</v>
      </c>
      <c r="E521" t="s">
        <v>20</v>
      </c>
    </row>
    <row r="522" spans="1:5" x14ac:dyDescent="0.35">
      <c r="A522" t="s">
        <v>9</v>
      </c>
      <c r="B522">
        <v>2009</v>
      </c>
      <c r="C522">
        <v>244</v>
      </c>
      <c r="D522" t="s">
        <v>6</v>
      </c>
      <c r="E522" t="s">
        <v>20</v>
      </c>
    </row>
    <row r="523" spans="1:5" x14ac:dyDescent="0.35">
      <c r="A523" t="s">
        <v>15</v>
      </c>
      <c r="B523">
        <v>2009</v>
      </c>
      <c r="C523">
        <v>2</v>
      </c>
      <c r="D523" t="s">
        <v>6</v>
      </c>
      <c r="E523" t="s">
        <v>20</v>
      </c>
    </row>
    <row r="524" spans="1:5" x14ac:dyDescent="0.35">
      <c r="A524" t="s">
        <v>13</v>
      </c>
      <c r="B524">
        <v>2009</v>
      </c>
      <c r="C524">
        <v>0</v>
      </c>
      <c r="D524" t="s">
        <v>6</v>
      </c>
      <c r="E524" t="s">
        <v>20</v>
      </c>
    </row>
    <row r="525" spans="1:5" x14ac:dyDescent="0.35">
      <c r="A525" t="s">
        <v>14</v>
      </c>
      <c r="B525">
        <v>2009</v>
      </c>
      <c r="C525">
        <v>0</v>
      </c>
      <c r="D525" t="s">
        <v>6</v>
      </c>
      <c r="E525" t="s">
        <v>20</v>
      </c>
    </row>
    <row r="526" spans="1:5" x14ac:dyDescent="0.35">
      <c r="A526" t="s">
        <v>16</v>
      </c>
      <c r="B526">
        <v>2009</v>
      </c>
      <c r="C526">
        <v>0</v>
      </c>
      <c r="D526" t="s">
        <v>6</v>
      </c>
      <c r="E526" t="s">
        <v>20</v>
      </c>
    </row>
    <row r="527" spans="1:5" x14ac:dyDescent="0.35">
      <c r="A527" t="s">
        <v>10</v>
      </c>
      <c r="B527">
        <v>2009</v>
      </c>
      <c r="C527">
        <v>0</v>
      </c>
      <c r="D527" t="s">
        <v>6</v>
      </c>
      <c r="E527" t="s">
        <v>20</v>
      </c>
    </row>
    <row r="528" spans="1:5" x14ac:dyDescent="0.35">
      <c r="A528" t="s">
        <v>17</v>
      </c>
      <c r="B528">
        <v>2009</v>
      </c>
      <c r="C528">
        <v>0</v>
      </c>
      <c r="D528" t="s">
        <v>6</v>
      </c>
      <c r="E528" t="s">
        <v>20</v>
      </c>
    </row>
    <row r="529" spans="1:5" x14ac:dyDescent="0.35">
      <c r="A529" t="s">
        <v>18</v>
      </c>
      <c r="B529">
        <v>2009</v>
      </c>
      <c r="C529">
        <v>0</v>
      </c>
      <c r="D529" t="s">
        <v>6</v>
      </c>
      <c r="E529" t="s">
        <v>20</v>
      </c>
    </row>
    <row r="530" spans="1:5" x14ac:dyDescent="0.35">
      <c r="A530" t="s">
        <v>12</v>
      </c>
      <c r="B530">
        <v>2010</v>
      </c>
      <c r="C530">
        <v>18985.8</v>
      </c>
      <c r="D530" t="s">
        <v>6</v>
      </c>
      <c r="E530" t="s">
        <v>20</v>
      </c>
    </row>
    <row r="531" spans="1:5" x14ac:dyDescent="0.35">
      <c r="A531" t="s">
        <v>11</v>
      </c>
      <c r="B531">
        <v>2010</v>
      </c>
      <c r="C531">
        <v>360.6</v>
      </c>
      <c r="D531" t="s">
        <v>6</v>
      </c>
      <c r="E531" t="s">
        <v>20</v>
      </c>
    </row>
    <row r="532" spans="1:5" x14ac:dyDescent="0.35">
      <c r="A532" t="s">
        <v>5</v>
      </c>
      <c r="B532">
        <v>2010</v>
      </c>
      <c r="C532">
        <v>340.79999999999899</v>
      </c>
      <c r="D532" t="s">
        <v>6</v>
      </c>
      <c r="E532" t="s">
        <v>20</v>
      </c>
    </row>
    <row r="533" spans="1:5" x14ac:dyDescent="0.35">
      <c r="A533" t="s">
        <v>9</v>
      </c>
      <c r="B533">
        <v>2010</v>
      </c>
      <c r="C533">
        <v>304.60000000000002</v>
      </c>
      <c r="D533" t="s">
        <v>6</v>
      </c>
      <c r="E533" t="s">
        <v>20</v>
      </c>
    </row>
    <row r="534" spans="1:5" x14ac:dyDescent="0.35">
      <c r="A534" t="s">
        <v>8</v>
      </c>
      <c r="B534">
        <v>2010</v>
      </c>
      <c r="C534">
        <v>173.3</v>
      </c>
      <c r="D534" t="s">
        <v>6</v>
      </c>
      <c r="E534" t="s">
        <v>20</v>
      </c>
    </row>
    <row r="535" spans="1:5" x14ac:dyDescent="0.35">
      <c r="A535" t="s">
        <v>15</v>
      </c>
      <c r="B535">
        <v>2010</v>
      </c>
      <c r="C535">
        <v>1.3</v>
      </c>
      <c r="D535" t="s">
        <v>6</v>
      </c>
      <c r="E535" t="s">
        <v>20</v>
      </c>
    </row>
    <row r="536" spans="1:5" x14ac:dyDescent="0.35">
      <c r="A536" t="s">
        <v>13</v>
      </c>
      <c r="B536">
        <v>2010</v>
      </c>
      <c r="C536">
        <v>0</v>
      </c>
      <c r="D536" t="s">
        <v>6</v>
      </c>
      <c r="E536" t="s">
        <v>20</v>
      </c>
    </row>
    <row r="537" spans="1:5" x14ac:dyDescent="0.35">
      <c r="A537" t="s">
        <v>14</v>
      </c>
      <c r="B537">
        <v>2010</v>
      </c>
      <c r="C537">
        <v>0</v>
      </c>
      <c r="D537" t="s">
        <v>6</v>
      </c>
      <c r="E537" t="s">
        <v>20</v>
      </c>
    </row>
    <row r="538" spans="1:5" x14ac:dyDescent="0.35">
      <c r="A538" t="s">
        <v>16</v>
      </c>
      <c r="B538">
        <v>2010</v>
      </c>
      <c r="C538">
        <v>0</v>
      </c>
      <c r="D538" t="s">
        <v>6</v>
      </c>
      <c r="E538" t="s">
        <v>20</v>
      </c>
    </row>
    <row r="539" spans="1:5" x14ac:dyDescent="0.35">
      <c r="A539" t="s">
        <v>10</v>
      </c>
      <c r="B539">
        <v>2010</v>
      </c>
      <c r="C539">
        <v>0</v>
      </c>
      <c r="D539" t="s">
        <v>6</v>
      </c>
      <c r="E539" t="s">
        <v>20</v>
      </c>
    </row>
    <row r="540" spans="1:5" x14ac:dyDescent="0.35">
      <c r="A540" t="s">
        <v>17</v>
      </c>
      <c r="B540">
        <v>2010</v>
      </c>
      <c r="C540">
        <v>0</v>
      </c>
      <c r="D540" t="s">
        <v>6</v>
      </c>
      <c r="E540" t="s">
        <v>20</v>
      </c>
    </row>
    <row r="541" spans="1:5" x14ac:dyDescent="0.35">
      <c r="A541" t="s">
        <v>18</v>
      </c>
      <c r="B541">
        <v>2010</v>
      </c>
      <c r="C541">
        <v>0</v>
      </c>
      <c r="D541" t="s">
        <v>6</v>
      </c>
      <c r="E541" t="s">
        <v>20</v>
      </c>
    </row>
    <row r="542" spans="1:5" x14ac:dyDescent="0.35">
      <c r="A542" t="s">
        <v>12</v>
      </c>
      <c r="B542">
        <v>2011</v>
      </c>
      <c r="C542">
        <v>24991.3999999999</v>
      </c>
      <c r="D542" t="s">
        <v>6</v>
      </c>
      <c r="E542" t="s">
        <v>20</v>
      </c>
    </row>
    <row r="543" spans="1:5" x14ac:dyDescent="0.35">
      <c r="A543" t="s">
        <v>5</v>
      </c>
      <c r="B543">
        <v>2011</v>
      </c>
      <c r="C543">
        <v>353.29999999999899</v>
      </c>
      <c r="D543" t="s">
        <v>6</v>
      </c>
      <c r="E543" t="s">
        <v>20</v>
      </c>
    </row>
    <row r="544" spans="1:5" x14ac:dyDescent="0.35">
      <c r="A544" t="s">
        <v>8</v>
      </c>
      <c r="B544">
        <v>2011</v>
      </c>
      <c r="C544">
        <v>298.8</v>
      </c>
      <c r="D544" t="s">
        <v>6</v>
      </c>
      <c r="E544" t="s">
        <v>20</v>
      </c>
    </row>
    <row r="545" spans="1:5" x14ac:dyDescent="0.35">
      <c r="A545" t="s">
        <v>11</v>
      </c>
      <c r="B545">
        <v>2011</v>
      </c>
      <c r="C545">
        <v>202.8</v>
      </c>
      <c r="D545" t="s">
        <v>6</v>
      </c>
      <c r="E545" t="s">
        <v>20</v>
      </c>
    </row>
    <row r="546" spans="1:5" x14ac:dyDescent="0.35">
      <c r="A546" t="s">
        <v>9</v>
      </c>
      <c r="B546">
        <v>2011</v>
      </c>
      <c r="C546">
        <v>181.7</v>
      </c>
      <c r="D546" t="s">
        <v>6</v>
      </c>
      <c r="E546" t="s">
        <v>20</v>
      </c>
    </row>
    <row r="547" spans="1:5" x14ac:dyDescent="0.35">
      <c r="A547" t="s">
        <v>15</v>
      </c>
      <c r="B547">
        <v>2011</v>
      </c>
      <c r="C547">
        <v>1.3</v>
      </c>
      <c r="D547" t="s">
        <v>6</v>
      </c>
      <c r="E547" t="s">
        <v>20</v>
      </c>
    </row>
    <row r="548" spans="1:5" x14ac:dyDescent="0.35">
      <c r="A548" t="s">
        <v>13</v>
      </c>
      <c r="B548">
        <v>2011</v>
      </c>
      <c r="C548">
        <v>0</v>
      </c>
      <c r="D548" t="s">
        <v>6</v>
      </c>
      <c r="E548" t="s">
        <v>20</v>
      </c>
    </row>
    <row r="549" spans="1:5" x14ac:dyDescent="0.35">
      <c r="A549" t="s">
        <v>14</v>
      </c>
      <c r="B549">
        <v>2011</v>
      </c>
      <c r="C549">
        <v>0</v>
      </c>
      <c r="D549" t="s">
        <v>6</v>
      </c>
      <c r="E549" t="s">
        <v>20</v>
      </c>
    </row>
    <row r="550" spans="1:5" x14ac:dyDescent="0.35">
      <c r="A550" t="s">
        <v>16</v>
      </c>
      <c r="B550">
        <v>2011</v>
      </c>
      <c r="C550">
        <v>0</v>
      </c>
      <c r="D550" t="s">
        <v>6</v>
      </c>
      <c r="E550" t="s">
        <v>20</v>
      </c>
    </row>
    <row r="551" spans="1:5" x14ac:dyDescent="0.35">
      <c r="A551" t="s">
        <v>10</v>
      </c>
      <c r="B551">
        <v>2011</v>
      </c>
      <c r="C551">
        <v>0</v>
      </c>
      <c r="D551" t="s">
        <v>6</v>
      </c>
      <c r="E551" t="s">
        <v>20</v>
      </c>
    </row>
    <row r="552" spans="1:5" x14ac:dyDescent="0.35">
      <c r="A552" t="s">
        <v>17</v>
      </c>
      <c r="B552">
        <v>2011</v>
      </c>
      <c r="C552">
        <v>0</v>
      </c>
      <c r="D552" t="s">
        <v>6</v>
      </c>
      <c r="E552" t="s">
        <v>20</v>
      </c>
    </row>
    <row r="553" spans="1:5" x14ac:dyDescent="0.35">
      <c r="A553" t="s">
        <v>18</v>
      </c>
      <c r="B553">
        <v>2011</v>
      </c>
      <c r="C553">
        <v>0</v>
      </c>
      <c r="D553" t="s">
        <v>6</v>
      </c>
      <c r="E553" t="s">
        <v>20</v>
      </c>
    </row>
    <row r="554" spans="1:5" x14ac:dyDescent="0.35">
      <c r="A554" t="s">
        <v>12</v>
      </c>
      <c r="B554">
        <v>2012</v>
      </c>
      <c r="C554">
        <v>17214.699999999899</v>
      </c>
      <c r="D554" t="s">
        <v>6</v>
      </c>
      <c r="E554" t="s">
        <v>20</v>
      </c>
    </row>
    <row r="555" spans="1:5" x14ac:dyDescent="0.35">
      <c r="A555" t="s">
        <v>5</v>
      </c>
      <c r="B555">
        <v>2012</v>
      </c>
      <c r="C555">
        <v>406.4</v>
      </c>
      <c r="D555" t="s">
        <v>6</v>
      </c>
      <c r="E555" t="s">
        <v>20</v>
      </c>
    </row>
    <row r="556" spans="1:5" x14ac:dyDescent="0.35">
      <c r="A556" t="s">
        <v>8</v>
      </c>
      <c r="B556">
        <v>2012</v>
      </c>
      <c r="C556">
        <v>299.10000000000002</v>
      </c>
      <c r="D556" t="s">
        <v>6</v>
      </c>
      <c r="E556" t="s">
        <v>20</v>
      </c>
    </row>
    <row r="557" spans="1:5" x14ac:dyDescent="0.35">
      <c r="A557" t="s">
        <v>11</v>
      </c>
      <c r="B557">
        <v>2012</v>
      </c>
      <c r="C557">
        <v>237.6</v>
      </c>
      <c r="D557" t="s">
        <v>6</v>
      </c>
      <c r="E557" t="s">
        <v>20</v>
      </c>
    </row>
    <row r="558" spans="1:5" x14ac:dyDescent="0.35">
      <c r="A558" t="s">
        <v>9</v>
      </c>
      <c r="B558">
        <v>2012</v>
      </c>
      <c r="C558">
        <v>207.7</v>
      </c>
      <c r="D558" t="s">
        <v>6</v>
      </c>
      <c r="E558" t="s">
        <v>20</v>
      </c>
    </row>
    <row r="559" spans="1:5" x14ac:dyDescent="0.35">
      <c r="A559" t="s">
        <v>15</v>
      </c>
      <c r="B559">
        <v>2012</v>
      </c>
      <c r="C559">
        <v>1.4</v>
      </c>
      <c r="D559" t="s">
        <v>6</v>
      </c>
      <c r="E559" t="s">
        <v>20</v>
      </c>
    </row>
    <row r="560" spans="1:5" x14ac:dyDescent="0.35">
      <c r="A560" t="s">
        <v>13</v>
      </c>
      <c r="B560">
        <v>2012</v>
      </c>
      <c r="C560">
        <v>0</v>
      </c>
      <c r="D560" t="s">
        <v>6</v>
      </c>
      <c r="E560" t="s">
        <v>20</v>
      </c>
    </row>
    <row r="561" spans="1:5" x14ac:dyDescent="0.35">
      <c r="A561" t="s">
        <v>14</v>
      </c>
      <c r="B561">
        <v>2012</v>
      </c>
      <c r="C561">
        <v>0</v>
      </c>
      <c r="D561" t="s">
        <v>6</v>
      </c>
      <c r="E561" t="s">
        <v>20</v>
      </c>
    </row>
    <row r="562" spans="1:5" x14ac:dyDescent="0.35">
      <c r="A562" t="s">
        <v>16</v>
      </c>
      <c r="B562">
        <v>2012</v>
      </c>
      <c r="C562">
        <v>0</v>
      </c>
      <c r="D562" t="s">
        <v>6</v>
      </c>
      <c r="E562" t="s">
        <v>20</v>
      </c>
    </row>
    <row r="563" spans="1:5" x14ac:dyDescent="0.35">
      <c r="A563" t="s">
        <v>10</v>
      </c>
      <c r="B563">
        <v>2012</v>
      </c>
      <c r="C563">
        <v>0</v>
      </c>
      <c r="D563" t="s">
        <v>6</v>
      </c>
      <c r="E563" t="s">
        <v>20</v>
      </c>
    </row>
    <row r="564" spans="1:5" x14ac:dyDescent="0.35">
      <c r="A564" t="s">
        <v>17</v>
      </c>
      <c r="B564">
        <v>2012</v>
      </c>
      <c r="C564">
        <v>0</v>
      </c>
      <c r="D564" t="s">
        <v>6</v>
      </c>
      <c r="E564" t="s">
        <v>20</v>
      </c>
    </row>
    <row r="565" spans="1:5" x14ac:dyDescent="0.35">
      <c r="A565" t="s">
        <v>18</v>
      </c>
      <c r="B565">
        <v>2012</v>
      </c>
      <c r="C565">
        <v>0</v>
      </c>
      <c r="D565" t="s">
        <v>6</v>
      </c>
      <c r="E565" t="s">
        <v>20</v>
      </c>
    </row>
    <row r="566" spans="1:5" x14ac:dyDescent="0.35">
      <c r="A566" t="s">
        <v>12</v>
      </c>
      <c r="B566">
        <v>2013</v>
      </c>
      <c r="C566">
        <v>14273.7</v>
      </c>
      <c r="D566" t="s">
        <v>6</v>
      </c>
      <c r="E566" t="s">
        <v>20</v>
      </c>
    </row>
    <row r="567" spans="1:5" x14ac:dyDescent="0.35">
      <c r="A567" t="s">
        <v>5</v>
      </c>
      <c r="B567">
        <v>2013</v>
      </c>
      <c r="C567">
        <v>422.7</v>
      </c>
      <c r="D567" t="s">
        <v>6</v>
      </c>
      <c r="E567" t="s">
        <v>20</v>
      </c>
    </row>
    <row r="568" spans="1:5" x14ac:dyDescent="0.35">
      <c r="A568" t="s">
        <v>11</v>
      </c>
      <c r="B568">
        <v>2013</v>
      </c>
      <c r="C568">
        <v>247.7</v>
      </c>
      <c r="D568" t="s">
        <v>6</v>
      </c>
      <c r="E568" t="s">
        <v>20</v>
      </c>
    </row>
    <row r="569" spans="1:5" x14ac:dyDescent="0.35">
      <c r="A569" t="s">
        <v>8</v>
      </c>
      <c r="B569">
        <v>2013</v>
      </c>
      <c r="C569">
        <v>231.5</v>
      </c>
      <c r="D569" t="s">
        <v>6</v>
      </c>
      <c r="E569" t="s">
        <v>20</v>
      </c>
    </row>
    <row r="570" spans="1:5" x14ac:dyDescent="0.35">
      <c r="A570" t="s">
        <v>9</v>
      </c>
      <c r="B570">
        <v>2013</v>
      </c>
      <c r="C570">
        <v>201</v>
      </c>
      <c r="D570" t="s">
        <v>6</v>
      </c>
      <c r="E570" t="s">
        <v>20</v>
      </c>
    </row>
    <row r="571" spans="1:5" x14ac:dyDescent="0.35">
      <c r="A571" t="s">
        <v>15</v>
      </c>
      <c r="B571">
        <v>2013</v>
      </c>
      <c r="C571">
        <v>1.6</v>
      </c>
      <c r="D571" t="s">
        <v>6</v>
      </c>
      <c r="E571" t="s">
        <v>20</v>
      </c>
    </row>
    <row r="572" spans="1:5" x14ac:dyDescent="0.35">
      <c r="A572" t="s">
        <v>13</v>
      </c>
      <c r="B572">
        <v>2013</v>
      </c>
      <c r="C572">
        <v>0</v>
      </c>
      <c r="D572" t="s">
        <v>6</v>
      </c>
      <c r="E572" t="s">
        <v>20</v>
      </c>
    </row>
    <row r="573" spans="1:5" x14ac:dyDescent="0.35">
      <c r="A573" t="s">
        <v>14</v>
      </c>
      <c r="B573">
        <v>2013</v>
      </c>
      <c r="C573">
        <v>0</v>
      </c>
      <c r="D573" t="s">
        <v>6</v>
      </c>
      <c r="E573" t="s">
        <v>20</v>
      </c>
    </row>
    <row r="574" spans="1:5" x14ac:dyDescent="0.35">
      <c r="A574" t="s">
        <v>16</v>
      </c>
      <c r="B574">
        <v>2013</v>
      </c>
      <c r="C574">
        <v>0</v>
      </c>
      <c r="D574" t="s">
        <v>6</v>
      </c>
      <c r="E574" t="s">
        <v>20</v>
      </c>
    </row>
    <row r="575" spans="1:5" x14ac:dyDescent="0.35">
      <c r="A575" t="s">
        <v>10</v>
      </c>
      <c r="B575">
        <v>2013</v>
      </c>
      <c r="C575">
        <v>0</v>
      </c>
      <c r="D575" t="s">
        <v>6</v>
      </c>
      <c r="E575" t="s">
        <v>20</v>
      </c>
    </row>
    <row r="576" spans="1:5" x14ac:dyDescent="0.35">
      <c r="A576" t="s">
        <v>17</v>
      </c>
      <c r="B576">
        <v>2013</v>
      </c>
      <c r="C576">
        <v>0</v>
      </c>
      <c r="D576" t="s">
        <v>6</v>
      </c>
      <c r="E576" t="s">
        <v>20</v>
      </c>
    </row>
    <row r="577" spans="1:5" x14ac:dyDescent="0.35">
      <c r="A577" t="s">
        <v>18</v>
      </c>
      <c r="B577">
        <v>2013</v>
      </c>
      <c r="C577">
        <v>0</v>
      </c>
      <c r="D577" t="s">
        <v>6</v>
      </c>
      <c r="E577" t="s">
        <v>20</v>
      </c>
    </row>
    <row r="578" spans="1:5" x14ac:dyDescent="0.35">
      <c r="A578" t="s">
        <v>12</v>
      </c>
      <c r="B578">
        <v>2014</v>
      </c>
      <c r="C578">
        <v>9078.1</v>
      </c>
      <c r="D578" t="s">
        <v>6</v>
      </c>
      <c r="E578" t="s">
        <v>20</v>
      </c>
    </row>
    <row r="579" spans="1:5" x14ac:dyDescent="0.35">
      <c r="A579" t="s">
        <v>5</v>
      </c>
      <c r="B579">
        <v>2014</v>
      </c>
      <c r="C579">
        <v>428.099999999999</v>
      </c>
      <c r="D579" t="s">
        <v>6</v>
      </c>
      <c r="E579" t="s">
        <v>20</v>
      </c>
    </row>
    <row r="580" spans="1:5" x14ac:dyDescent="0.35">
      <c r="A580" t="s">
        <v>11</v>
      </c>
      <c r="B580">
        <v>2014</v>
      </c>
      <c r="C580">
        <v>238.1</v>
      </c>
      <c r="D580" t="s">
        <v>6</v>
      </c>
      <c r="E580" t="s">
        <v>20</v>
      </c>
    </row>
    <row r="581" spans="1:5" x14ac:dyDescent="0.35">
      <c r="A581" t="s">
        <v>8</v>
      </c>
      <c r="B581">
        <v>2014</v>
      </c>
      <c r="C581">
        <v>173.5</v>
      </c>
      <c r="D581" t="s">
        <v>6</v>
      </c>
      <c r="E581" t="s">
        <v>20</v>
      </c>
    </row>
    <row r="582" spans="1:5" x14ac:dyDescent="0.35">
      <c r="A582" t="s">
        <v>9</v>
      </c>
      <c r="B582">
        <v>2014</v>
      </c>
      <c r="C582">
        <v>142.5</v>
      </c>
      <c r="D582" t="s">
        <v>6</v>
      </c>
      <c r="E582" t="s">
        <v>20</v>
      </c>
    </row>
    <row r="583" spans="1:5" x14ac:dyDescent="0.35">
      <c r="A583" t="s">
        <v>15</v>
      </c>
      <c r="B583">
        <v>2014</v>
      </c>
      <c r="C583">
        <v>1.7</v>
      </c>
      <c r="D583" t="s">
        <v>6</v>
      </c>
      <c r="E583" t="s">
        <v>20</v>
      </c>
    </row>
    <row r="584" spans="1:5" x14ac:dyDescent="0.35">
      <c r="A584" t="s">
        <v>13</v>
      </c>
      <c r="B584">
        <v>2014</v>
      </c>
      <c r="C584">
        <v>0</v>
      </c>
      <c r="D584" t="s">
        <v>6</v>
      </c>
      <c r="E584" t="s">
        <v>20</v>
      </c>
    </row>
    <row r="585" spans="1:5" x14ac:dyDescent="0.35">
      <c r="A585" t="s">
        <v>14</v>
      </c>
      <c r="B585">
        <v>2014</v>
      </c>
      <c r="C585">
        <v>0</v>
      </c>
      <c r="D585" t="s">
        <v>6</v>
      </c>
      <c r="E585" t="s">
        <v>20</v>
      </c>
    </row>
    <row r="586" spans="1:5" x14ac:dyDescent="0.35">
      <c r="A586" t="s">
        <v>16</v>
      </c>
      <c r="B586">
        <v>2014</v>
      </c>
      <c r="C586">
        <v>0</v>
      </c>
      <c r="D586" t="s">
        <v>6</v>
      </c>
      <c r="E586" t="s">
        <v>20</v>
      </c>
    </row>
    <row r="587" spans="1:5" x14ac:dyDescent="0.35">
      <c r="A587" t="s">
        <v>10</v>
      </c>
      <c r="B587">
        <v>2014</v>
      </c>
      <c r="C587">
        <v>0</v>
      </c>
      <c r="D587" t="s">
        <v>6</v>
      </c>
      <c r="E587" t="s">
        <v>20</v>
      </c>
    </row>
    <row r="588" spans="1:5" x14ac:dyDescent="0.35">
      <c r="A588" t="s">
        <v>17</v>
      </c>
      <c r="B588">
        <v>2014</v>
      </c>
      <c r="C588">
        <v>0</v>
      </c>
      <c r="D588" t="s">
        <v>6</v>
      </c>
      <c r="E588" t="s">
        <v>20</v>
      </c>
    </row>
    <row r="589" spans="1:5" x14ac:dyDescent="0.35">
      <c r="A589" t="s">
        <v>18</v>
      </c>
      <c r="B589">
        <v>2014</v>
      </c>
      <c r="C589">
        <v>0</v>
      </c>
      <c r="D589" t="s">
        <v>6</v>
      </c>
      <c r="E589" t="s">
        <v>20</v>
      </c>
    </row>
    <row r="590" spans="1:5" x14ac:dyDescent="0.35">
      <c r="A590" t="s">
        <v>12</v>
      </c>
      <c r="B590">
        <v>2015</v>
      </c>
      <c r="C590">
        <v>12897.7</v>
      </c>
      <c r="D590" t="s">
        <v>6</v>
      </c>
      <c r="E590" t="s">
        <v>20</v>
      </c>
    </row>
    <row r="591" spans="1:5" x14ac:dyDescent="0.35">
      <c r="A591" t="s">
        <v>5</v>
      </c>
      <c r="B591">
        <v>2015</v>
      </c>
      <c r="C591">
        <v>391.3</v>
      </c>
      <c r="D591" t="s">
        <v>6</v>
      </c>
      <c r="E591" t="s">
        <v>20</v>
      </c>
    </row>
    <row r="592" spans="1:5" x14ac:dyDescent="0.35">
      <c r="A592" t="s">
        <v>11</v>
      </c>
      <c r="B592">
        <v>2015</v>
      </c>
      <c r="C592">
        <v>240.5</v>
      </c>
      <c r="D592" t="s">
        <v>6</v>
      </c>
      <c r="E592" t="s">
        <v>20</v>
      </c>
    </row>
    <row r="593" spans="1:5" x14ac:dyDescent="0.35">
      <c r="A593" t="s">
        <v>8</v>
      </c>
      <c r="B593">
        <v>2015</v>
      </c>
      <c r="C593">
        <v>166.2</v>
      </c>
      <c r="D593" t="s">
        <v>6</v>
      </c>
      <c r="E593" t="s">
        <v>20</v>
      </c>
    </row>
    <row r="594" spans="1:5" x14ac:dyDescent="0.35">
      <c r="A594" t="s">
        <v>9</v>
      </c>
      <c r="B594">
        <v>2015</v>
      </c>
      <c r="C594">
        <v>132.69999999999999</v>
      </c>
      <c r="D594" t="s">
        <v>6</v>
      </c>
      <c r="E594" t="s">
        <v>20</v>
      </c>
    </row>
    <row r="595" spans="1:5" x14ac:dyDescent="0.35">
      <c r="A595" t="s">
        <v>15</v>
      </c>
      <c r="B595">
        <v>2015</v>
      </c>
      <c r="C595">
        <v>2.2000000000000002</v>
      </c>
      <c r="D595" t="s">
        <v>6</v>
      </c>
      <c r="E595" t="s">
        <v>20</v>
      </c>
    </row>
    <row r="596" spans="1:5" x14ac:dyDescent="0.35">
      <c r="A596" t="s">
        <v>13</v>
      </c>
      <c r="B596">
        <v>2015</v>
      </c>
      <c r="C596">
        <v>0</v>
      </c>
      <c r="D596" t="s">
        <v>6</v>
      </c>
      <c r="E596" t="s">
        <v>20</v>
      </c>
    </row>
    <row r="597" spans="1:5" x14ac:dyDescent="0.35">
      <c r="A597" t="s">
        <v>14</v>
      </c>
      <c r="B597">
        <v>2015</v>
      </c>
      <c r="C597">
        <v>0</v>
      </c>
      <c r="D597" t="s">
        <v>6</v>
      </c>
      <c r="E597" t="s">
        <v>20</v>
      </c>
    </row>
    <row r="598" spans="1:5" x14ac:dyDescent="0.35">
      <c r="A598" t="s">
        <v>16</v>
      </c>
      <c r="B598">
        <v>2015</v>
      </c>
      <c r="C598">
        <v>0</v>
      </c>
      <c r="D598" t="s">
        <v>6</v>
      </c>
      <c r="E598" t="s">
        <v>20</v>
      </c>
    </row>
    <row r="599" spans="1:5" x14ac:dyDescent="0.35">
      <c r="A599" t="s">
        <v>10</v>
      </c>
      <c r="B599">
        <v>2015</v>
      </c>
      <c r="C599">
        <v>0</v>
      </c>
      <c r="D599" t="s">
        <v>6</v>
      </c>
      <c r="E599" t="s">
        <v>20</v>
      </c>
    </row>
    <row r="600" spans="1:5" x14ac:dyDescent="0.35">
      <c r="A600" t="s">
        <v>17</v>
      </c>
      <c r="B600">
        <v>2015</v>
      </c>
      <c r="C600">
        <v>0</v>
      </c>
      <c r="D600" t="s">
        <v>6</v>
      </c>
      <c r="E600" t="s">
        <v>20</v>
      </c>
    </row>
    <row r="601" spans="1:5" x14ac:dyDescent="0.35">
      <c r="A601" t="s">
        <v>18</v>
      </c>
      <c r="B601">
        <v>2015</v>
      </c>
      <c r="C601">
        <v>0</v>
      </c>
      <c r="D601" t="s">
        <v>6</v>
      </c>
      <c r="E601" t="s">
        <v>20</v>
      </c>
    </row>
    <row r="602" spans="1:5" x14ac:dyDescent="0.35">
      <c r="A602" t="s">
        <v>12</v>
      </c>
      <c r="B602">
        <v>2016</v>
      </c>
      <c r="C602">
        <v>23606.2</v>
      </c>
      <c r="D602" t="s">
        <v>6</v>
      </c>
      <c r="E602" t="s">
        <v>20</v>
      </c>
    </row>
    <row r="603" spans="1:5" x14ac:dyDescent="0.35">
      <c r="A603" t="s">
        <v>5</v>
      </c>
      <c r="B603">
        <v>2016</v>
      </c>
      <c r="C603">
        <v>430.2</v>
      </c>
      <c r="D603" t="s">
        <v>6</v>
      </c>
      <c r="E603" t="s">
        <v>20</v>
      </c>
    </row>
    <row r="604" spans="1:5" x14ac:dyDescent="0.35">
      <c r="A604" t="s">
        <v>11</v>
      </c>
      <c r="B604">
        <v>2016</v>
      </c>
      <c r="C604">
        <v>278.2</v>
      </c>
      <c r="D604" t="s">
        <v>6</v>
      </c>
      <c r="E604" t="s">
        <v>20</v>
      </c>
    </row>
    <row r="605" spans="1:5" x14ac:dyDescent="0.35">
      <c r="A605" t="s">
        <v>8</v>
      </c>
      <c r="B605">
        <v>2016</v>
      </c>
      <c r="C605">
        <v>255.2</v>
      </c>
      <c r="D605" t="s">
        <v>6</v>
      </c>
      <c r="E605" t="s">
        <v>20</v>
      </c>
    </row>
    <row r="606" spans="1:5" x14ac:dyDescent="0.35">
      <c r="A606" t="s">
        <v>9</v>
      </c>
      <c r="B606">
        <v>2016</v>
      </c>
      <c r="C606">
        <v>203.4</v>
      </c>
      <c r="D606" t="s">
        <v>6</v>
      </c>
      <c r="E606" t="s">
        <v>20</v>
      </c>
    </row>
    <row r="607" spans="1:5" x14ac:dyDescent="0.35">
      <c r="A607" t="s">
        <v>15</v>
      </c>
      <c r="B607">
        <v>2016</v>
      </c>
      <c r="C607">
        <v>65.599999999999994</v>
      </c>
      <c r="D607" t="s">
        <v>6</v>
      </c>
      <c r="E607" t="s">
        <v>20</v>
      </c>
    </row>
    <row r="608" spans="1:5" x14ac:dyDescent="0.35">
      <c r="A608" t="s">
        <v>13</v>
      </c>
      <c r="B608">
        <v>2016</v>
      </c>
      <c r="C608">
        <v>0</v>
      </c>
      <c r="D608" t="s">
        <v>6</v>
      </c>
      <c r="E608" t="s">
        <v>20</v>
      </c>
    </row>
    <row r="609" spans="1:5" x14ac:dyDescent="0.35">
      <c r="A609" t="s">
        <v>14</v>
      </c>
      <c r="B609">
        <v>2016</v>
      </c>
      <c r="C609">
        <v>0</v>
      </c>
      <c r="D609" t="s">
        <v>6</v>
      </c>
      <c r="E609" t="s">
        <v>20</v>
      </c>
    </row>
    <row r="610" spans="1:5" x14ac:dyDescent="0.35">
      <c r="A610" t="s">
        <v>16</v>
      </c>
      <c r="B610">
        <v>2016</v>
      </c>
      <c r="C610">
        <v>0</v>
      </c>
      <c r="D610" t="s">
        <v>6</v>
      </c>
      <c r="E610" t="s">
        <v>20</v>
      </c>
    </row>
    <row r="611" spans="1:5" x14ac:dyDescent="0.35">
      <c r="A611" t="s">
        <v>10</v>
      </c>
      <c r="B611">
        <v>2016</v>
      </c>
      <c r="C611">
        <v>0</v>
      </c>
      <c r="D611" t="s">
        <v>6</v>
      </c>
      <c r="E611" t="s">
        <v>20</v>
      </c>
    </row>
    <row r="612" spans="1:5" x14ac:dyDescent="0.35">
      <c r="A612" t="s">
        <v>17</v>
      </c>
      <c r="B612">
        <v>2016</v>
      </c>
      <c r="C612">
        <v>0</v>
      </c>
      <c r="D612" t="s">
        <v>6</v>
      </c>
      <c r="E612" t="s">
        <v>20</v>
      </c>
    </row>
    <row r="613" spans="1:5" x14ac:dyDescent="0.35">
      <c r="A613" t="s">
        <v>18</v>
      </c>
      <c r="B613">
        <v>2016</v>
      </c>
      <c r="C613">
        <v>0</v>
      </c>
      <c r="D613" t="s">
        <v>6</v>
      </c>
      <c r="E613" t="s">
        <v>20</v>
      </c>
    </row>
    <row r="614" spans="1:5" x14ac:dyDescent="0.35">
      <c r="A614" t="s">
        <v>12</v>
      </c>
      <c r="B614">
        <v>2018</v>
      </c>
      <c r="C614">
        <v>13525.1</v>
      </c>
      <c r="D614" t="s">
        <v>6</v>
      </c>
      <c r="E614" t="s">
        <v>20</v>
      </c>
    </row>
    <row r="615" spans="1:5" x14ac:dyDescent="0.35">
      <c r="A615" t="s">
        <v>5</v>
      </c>
      <c r="B615">
        <v>2018</v>
      </c>
      <c r="C615">
        <v>545.6</v>
      </c>
      <c r="D615" t="s">
        <v>6</v>
      </c>
      <c r="E615" t="s">
        <v>20</v>
      </c>
    </row>
    <row r="616" spans="1:5" x14ac:dyDescent="0.35">
      <c r="A616" t="s">
        <v>11</v>
      </c>
      <c r="B616">
        <v>2018</v>
      </c>
      <c r="C616">
        <v>275.8</v>
      </c>
      <c r="D616" t="s">
        <v>6</v>
      </c>
      <c r="E616" t="s">
        <v>20</v>
      </c>
    </row>
    <row r="617" spans="1:5" x14ac:dyDescent="0.35">
      <c r="A617" t="s">
        <v>8</v>
      </c>
      <c r="B617">
        <v>2018</v>
      </c>
      <c r="C617">
        <v>231.2</v>
      </c>
      <c r="D617" t="s">
        <v>6</v>
      </c>
      <c r="E617" t="s">
        <v>20</v>
      </c>
    </row>
    <row r="618" spans="1:5" x14ac:dyDescent="0.35">
      <c r="A618" t="s">
        <v>9</v>
      </c>
      <c r="B618">
        <v>2018</v>
      </c>
      <c r="C618">
        <v>205.8</v>
      </c>
      <c r="D618" t="s">
        <v>6</v>
      </c>
      <c r="E618" t="s">
        <v>20</v>
      </c>
    </row>
    <row r="619" spans="1:5" x14ac:dyDescent="0.35">
      <c r="A619" t="s">
        <v>15</v>
      </c>
      <c r="B619">
        <v>2018</v>
      </c>
      <c r="C619">
        <v>32.799999999999997</v>
      </c>
      <c r="D619" t="s">
        <v>6</v>
      </c>
      <c r="E619" t="s">
        <v>20</v>
      </c>
    </row>
    <row r="620" spans="1:5" x14ac:dyDescent="0.35">
      <c r="A620" t="s">
        <v>13</v>
      </c>
      <c r="B620">
        <v>2018</v>
      </c>
      <c r="C620">
        <v>0</v>
      </c>
      <c r="D620" t="s">
        <v>6</v>
      </c>
      <c r="E620" t="s">
        <v>20</v>
      </c>
    </row>
    <row r="621" spans="1:5" x14ac:dyDescent="0.35">
      <c r="A621" t="s">
        <v>14</v>
      </c>
      <c r="B621">
        <v>2018</v>
      </c>
      <c r="C621">
        <v>0</v>
      </c>
      <c r="D621" t="s">
        <v>6</v>
      </c>
      <c r="E621" t="s">
        <v>20</v>
      </c>
    </row>
    <row r="622" spans="1:5" x14ac:dyDescent="0.35">
      <c r="A622" t="s">
        <v>16</v>
      </c>
      <c r="B622">
        <v>2018</v>
      </c>
      <c r="C622">
        <v>0</v>
      </c>
      <c r="D622" t="s">
        <v>6</v>
      </c>
      <c r="E622" t="s">
        <v>20</v>
      </c>
    </row>
    <row r="623" spans="1:5" x14ac:dyDescent="0.35">
      <c r="A623" t="s">
        <v>10</v>
      </c>
      <c r="B623">
        <v>2018</v>
      </c>
      <c r="C623">
        <v>0</v>
      </c>
      <c r="D623" t="s">
        <v>6</v>
      </c>
      <c r="E623" t="s">
        <v>20</v>
      </c>
    </row>
    <row r="624" spans="1:5" x14ac:dyDescent="0.35">
      <c r="A624" t="s">
        <v>17</v>
      </c>
      <c r="B624">
        <v>2018</v>
      </c>
      <c r="C624">
        <v>0</v>
      </c>
      <c r="D624" t="s">
        <v>6</v>
      </c>
      <c r="E624" t="s">
        <v>20</v>
      </c>
    </row>
    <row r="625" spans="1:5" x14ac:dyDescent="0.35">
      <c r="A625" t="s">
        <v>18</v>
      </c>
      <c r="B625">
        <v>2018</v>
      </c>
      <c r="C625">
        <v>0</v>
      </c>
      <c r="D625" t="s">
        <v>6</v>
      </c>
      <c r="E625" t="s">
        <v>20</v>
      </c>
    </row>
    <row r="626" spans="1:5" x14ac:dyDescent="0.35">
      <c r="A626" t="s">
        <v>12</v>
      </c>
      <c r="B626">
        <v>2019</v>
      </c>
      <c r="C626">
        <v>21693.599999999999</v>
      </c>
      <c r="D626" t="s">
        <v>6</v>
      </c>
      <c r="E626" t="s">
        <v>20</v>
      </c>
    </row>
    <row r="627" spans="1:5" x14ac:dyDescent="0.35">
      <c r="A627" t="s">
        <v>5</v>
      </c>
      <c r="B627">
        <v>2019</v>
      </c>
      <c r="C627">
        <v>449.5</v>
      </c>
      <c r="D627" t="s">
        <v>6</v>
      </c>
      <c r="E627" t="s">
        <v>20</v>
      </c>
    </row>
    <row r="628" spans="1:5" x14ac:dyDescent="0.35">
      <c r="A628" t="s">
        <v>11</v>
      </c>
      <c r="B628">
        <v>2019</v>
      </c>
      <c r="C628">
        <v>265.2</v>
      </c>
      <c r="D628" t="s">
        <v>6</v>
      </c>
      <c r="E628" t="s">
        <v>20</v>
      </c>
    </row>
    <row r="629" spans="1:5" x14ac:dyDescent="0.35">
      <c r="A629" t="s">
        <v>8</v>
      </c>
      <c r="B629">
        <v>2019</v>
      </c>
      <c r="C629">
        <v>259.2</v>
      </c>
      <c r="D629" t="s">
        <v>6</v>
      </c>
      <c r="E629" t="s">
        <v>20</v>
      </c>
    </row>
    <row r="630" spans="1:5" x14ac:dyDescent="0.35">
      <c r="A630" t="s">
        <v>9</v>
      </c>
      <c r="B630">
        <v>2019</v>
      </c>
      <c r="C630">
        <v>184.7</v>
      </c>
      <c r="D630" t="s">
        <v>6</v>
      </c>
      <c r="E630" t="s">
        <v>20</v>
      </c>
    </row>
    <row r="631" spans="1:5" x14ac:dyDescent="0.35">
      <c r="A631" t="s">
        <v>15</v>
      </c>
      <c r="B631">
        <v>2019</v>
      </c>
      <c r="C631">
        <v>41.2</v>
      </c>
      <c r="D631" t="s">
        <v>6</v>
      </c>
      <c r="E631" t="s">
        <v>20</v>
      </c>
    </row>
    <row r="632" spans="1:5" x14ac:dyDescent="0.35">
      <c r="A632" t="s">
        <v>13</v>
      </c>
      <c r="B632">
        <v>2019</v>
      </c>
      <c r="C632">
        <v>0</v>
      </c>
      <c r="D632" t="s">
        <v>6</v>
      </c>
      <c r="E632" t="s">
        <v>20</v>
      </c>
    </row>
    <row r="633" spans="1:5" x14ac:dyDescent="0.35">
      <c r="A633" t="s">
        <v>14</v>
      </c>
      <c r="B633">
        <v>2019</v>
      </c>
      <c r="C633">
        <v>0</v>
      </c>
      <c r="D633" t="s">
        <v>6</v>
      </c>
      <c r="E633" t="s">
        <v>20</v>
      </c>
    </row>
    <row r="634" spans="1:5" x14ac:dyDescent="0.35">
      <c r="A634" t="s">
        <v>16</v>
      </c>
      <c r="B634">
        <v>2019</v>
      </c>
      <c r="C634">
        <v>0</v>
      </c>
      <c r="D634" t="s">
        <v>6</v>
      </c>
      <c r="E634" t="s">
        <v>20</v>
      </c>
    </row>
    <row r="635" spans="1:5" x14ac:dyDescent="0.35">
      <c r="A635" t="s">
        <v>10</v>
      </c>
      <c r="B635">
        <v>2019</v>
      </c>
      <c r="C635">
        <v>0</v>
      </c>
      <c r="D635" t="s">
        <v>6</v>
      </c>
      <c r="E635" t="s">
        <v>20</v>
      </c>
    </row>
    <row r="636" spans="1:5" x14ac:dyDescent="0.35">
      <c r="A636" t="s">
        <v>17</v>
      </c>
      <c r="B636">
        <v>2019</v>
      </c>
      <c r="C636">
        <v>0</v>
      </c>
      <c r="D636" t="s">
        <v>6</v>
      </c>
      <c r="E636" t="s">
        <v>20</v>
      </c>
    </row>
    <row r="637" spans="1:5" x14ac:dyDescent="0.35">
      <c r="A637" t="s">
        <v>18</v>
      </c>
      <c r="B637">
        <v>2019</v>
      </c>
      <c r="C637">
        <v>0</v>
      </c>
      <c r="D637" t="s">
        <v>6</v>
      </c>
      <c r="E637" t="s">
        <v>20</v>
      </c>
    </row>
    <row r="638" spans="1:5" x14ac:dyDescent="0.35">
      <c r="A638" t="s">
        <v>12</v>
      </c>
      <c r="B638">
        <v>2020</v>
      </c>
      <c r="C638">
        <v>8296.9</v>
      </c>
      <c r="D638" t="s">
        <v>6</v>
      </c>
      <c r="E638" t="s">
        <v>20</v>
      </c>
    </row>
    <row r="639" spans="1:5" x14ac:dyDescent="0.35">
      <c r="A639" t="s">
        <v>5</v>
      </c>
      <c r="B639">
        <v>2020</v>
      </c>
      <c r="C639">
        <v>456.1</v>
      </c>
      <c r="D639" t="s">
        <v>6</v>
      </c>
      <c r="E639" t="s">
        <v>20</v>
      </c>
    </row>
    <row r="640" spans="1:5" x14ac:dyDescent="0.35">
      <c r="A640" t="s">
        <v>11</v>
      </c>
      <c r="B640">
        <v>2020</v>
      </c>
      <c r="C640">
        <v>288</v>
      </c>
      <c r="D640" t="s">
        <v>6</v>
      </c>
      <c r="E640" t="s">
        <v>20</v>
      </c>
    </row>
    <row r="641" spans="1:5" x14ac:dyDescent="0.35">
      <c r="A641" t="s">
        <v>8</v>
      </c>
      <c r="B641">
        <v>2020</v>
      </c>
      <c r="C641">
        <v>211.9</v>
      </c>
      <c r="D641" t="s">
        <v>6</v>
      </c>
      <c r="E641" t="s">
        <v>20</v>
      </c>
    </row>
    <row r="642" spans="1:5" x14ac:dyDescent="0.35">
      <c r="A642" t="s">
        <v>9</v>
      </c>
      <c r="B642">
        <v>2020</v>
      </c>
      <c r="C642">
        <v>192.9</v>
      </c>
      <c r="D642" t="s">
        <v>6</v>
      </c>
      <c r="E642" t="s">
        <v>20</v>
      </c>
    </row>
    <row r="643" spans="1:5" x14ac:dyDescent="0.35">
      <c r="A643" t="s">
        <v>15</v>
      </c>
      <c r="B643">
        <v>2020</v>
      </c>
      <c r="C643">
        <v>9.6</v>
      </c>
      <c r="D643" t="s">
        <v>6</v>
      </c>
      <c r="E643" t="s">
        <v>20</v>
      </c>
    </row>
    <row r="644" spans="1:5" x14ac:dyDescent="0.35">
      <c r="A644" t="s">
        <v>13</v>
      </c>
      <c r="B644">
        <v>2020</v>
      </c>
      <c r="C644">
        <v>0</v>
      </c>
      <c r="D644" t="s">
        <v>6</v>
      </c>
      <c r="E644" t="s">
        <v>20</v>
      </c>
    </row>
    <row r="645" spans="1:5" x14ac:dyDescent="0.35">
      <c r="A645" t="s">
        <v>14</v>
      </c>
      <c r="B645">
        <v>2020</v>
      </c>
      <c r="C645">
        <v>0</v>
      </c>
      <c r="D645" t="s">
        <v>6</v>
      </c>
      <c r="E645" t="s">
        <v>20</v>
      </c>
    </row>
    <row r="646" spans="1:5" x14ac:dyDescent="0.35">
      <c r="A646" t="s">
        <v>16</v>
      </c>
      <c r="B646">
        <v>2020</v>
      </c>
      <c r="C646">
        <v>0</v>
      </c>
      <c r="D646" t="s">
        <v>6</v>
      </c>
      <c r="E646" t="s">
        <v>20</v>
      </c>
    </row>
    <row r="647" spans="1:5" x14ac:dyDescent="0.35">
      <c r="A647" t="s">
        <v>10</v>
      </c>
      <c r="B647">
        <v>2020</v>
      </c>
      <c r="C647">
        <v>0</v>
      </c>
      <c r="D647" t="s">
        <v>6</v>
      </c>
      <c r="E647" t="s">
        <v>20</v>
      </c>
    </row>
    <row r="648" spans="1:5" x14ac:dyDescent="0.35">
      <c r="A648" t="s">
        <v>17</v>
      </c>
      <c r="B648">
        <v>2020</v>
      </c>
      <c r="C648">
        <v>0</v>
      </c>
      <c r="D648" t="s">
        <v>6</v>
      </c>
      <c r="E648" t="s">
        <v>20</v>
      </c>
    </row>
    <row r="649" spans="1:5" x14ac:dyDescent="0.35">
      <c r="A649" t="s">
        <v>18</v>
      </c>
      <c r="B649">
        <v>2020</v>
      </c>
      <c r="C649">
        <v>0</v>
      </c>
      <c r="D649" t="s">
        <v>6</v>
      </c>
      <c r="E649" t="s">
        <v>20</v>
      </c>
    </row>
    <row r="650" spans="1:5" x14ac:dyDescent="0.35">
      <c r="A650" t="s">
        <v>11</v>
      </c>
      <c r="B650">
        <v>2002</v>
      </c>
      <c r="C650">
        <v>287.89999999999998</v>
      </c>
      <c r="D650" t="s">
        <v>6</v>
      </c>
      <c r="E650" t="s">
        <v>21</v>
      </c>
    </row>
    <row r="651" spans="1:5" x14ac:dyDescent="0.35">
      <c r="A651" t="s">
        <v>9</v>
      </c>
      <c r="B651">
        <v>2002</v>
      </c>
      <c r="C651">
        <v>256</v>
      </c>
      <c r="D651" t="s">
        <v>6</v>
      </c>
      <c r="E651" t="s">
        <v>21</v>
      </c>
    </row>
    <row r="652" spans="1:5" x14ac:dyDescent="0.35">
      <c r="A652" t="s">
        <v>5</v>
      </c>
      <c r="B652">
        <v>2002</v>
      </c>
      <c r="C652">
        <v>151.69999999999999</v>
      </c>
      <c r="D652" t="s">
        <v>6</v>
      </c>
      <c r="E652" t="s">
        <v>21</v>
      </c>
    </row>
    <row r="653" spans="1:5" x14ac:dyDescent="0.35">
      <c r="A653" t="s">
        <v>12</v>
      </c>
      <c r="B653">
        <v>2002</v>
      </c>
      <c r="C653">
        <v>118.8</v>
      </c>
      <c r="D653" t="s">
        <v>6</v>
      </c>
      <c r="E653" t="s">
        <v>21</v>
      </c>
    </row>
    <row r="654" spans="1:5" x14ac:dyDescent="0.35">
      <c r="A654" t="s">
        <v>13</v>
      </c>
      <c r="B654">
        <v>2002</v>
      </c>
      <c r="C654">
        <v>0</v>
      </c>
      <c r="D654" t="s">
        <v>6</v>
      </c>
      <c r="E654" t="s">
        <v>21</v>
      </c>
    </row>
    <row r="655" spans="1:5" x14ac:dyDescent="0.35">
      <c r="A655" t="s">
        <v>14</v>
      </c>
      <c r="B655">
        <v>2002</v>
      </c>
      <c r="C655">
        <v>0</v>
      </c>
      <c r="D655" t="s">
        <v>6</v>
      </c>
      <c r="E655" t="s">
        <v>21</v>
      </c>
    </row>
    <row r="656" spans="1:5" x14ac:dyDescent="0.35">
      <c r="A656" t="s">
        <v>8</v>
      </c>
      <c r="B656">
        <v>2002</v>
      </c>
      <c r="C656">
        <v>0</v>
      </c>
      <c r="D656" t="s">
        <v>6</v>
      </c>
      <c r="E656" t="s">
        <v>21</v>
      </c>
    </row>
    <row r="657" spans="1:5" x14ac:dyDescent="0.35">
      <c r="A657" t="s">
        <v>15</v>
      </c>
      <c r="B657">
        <v>2002</v>
      </c>
      <c r="C657">
        <v>0</v>
      </c>
      <c r="D657" t="s">
        <v>6</v>
      </c>
      <c r="E657" t="s">
        <v>21</v>
      </c>
    </row>
    <row r="658" spans="1:5" x14ac:dyDescent="0.35">
      <c r="A658" t="s">
        <v>16</v>
      </c>
      <c r="B658">
        <v>2002</v>
      </c>
      <c r="C658">
        <v>0</v>
      </c>
      <c r="D658" t="s">
        <v>6</v>
      </c>
      <c r="E658" t="s">
        <v>21</v>
      </c>
    </row>
    <row r="659" spans="1:5" x14ac:dyDescent="0.35">
      <c r="A659" t="s">
        <v>10</v>
      </c>
      <c r="B659">
        <v>2002</v>
      </c>
      <c r="C659">
        <v>0</v>
      </c>
      <c r="D659" t="s">
        <v>6</v>
      </c>
      <c r="E659" t="s">
        <v>21</v>
      </c>
    </row>
    <row r="660" spans="1:5" x14ac:dyDescent="0.35">
      <c r="A660" t="s">
        <v>17</v>
      </c>
      <c r="B660">
        <v>2002</v>
      </c>
      <c r="C660">
        <v>0</v>
      </c>
      <c r="D660" t="s">
        <v>6</v>
      </c>
      <c r="E660" t="s">
        <v>21</v>
      </c>
    </row>
    <row r="661" spans="1:5" x14ac:dyDescent="0.35">
      <c r="A661" t="s">
        <v>18</v>
      </c>
      <c r="B661">
        <v>2002</v>
      </c>
      <c r="C661">
        <v>0</v>
      </c>
      <c r="D661" t="s">
        <v>6</v>
      </c>
      <c r="E661" t="s">
        <v>21</v>
      </c>
    </row>
    <row r="662" spans="1:5" x14ac:dyDescent="0.35">
      <c r="A662" t="s">
        <v>11</v>
      </c>
      <c r="B662">
        <v>2003</v>
      </c>
      <c r="C662">
        <v>274</v>
      </c>
      <c r="D662" t="s">
        <v>6</v>
      </c>
      <c r="E662" t="s">
        <v>21</v>
      </c>
    </row>
    <row r="663" spans="1:5" x14ac:dyDescent="0.35">
      <c r="A663" t="s">
        <v>9</v>
      </c>
      <c r="B663">
        <v>2003</v>
      </c>
      <c r="C663">
        <v>218.7</v>
      </c>
      <c r="D663" t="s">
        <v>6</v>
      </c>
      <c r="E663" t="s">
        <v>21</v>
      </c>
    </row>
    <row r="664" spans="1:5" x14ac:dyDescent="0.35">
      <c r="A664" t="s">
        <v>12</v>
      </c>
      <c r="B664">
        <v>2003</v>
      </c>
      <c r="C664">
        <v>144.69999999999999</v>
      </c>
      <c r="D664" t="s">
        <v>6</v>
      </c>
      <c r="E664" t="s">
        <v>21</v>
      </c>
    </row>
    <row r="665" spans="1:5" x14ac:dyDescent="0.35">
      <c r="A665" t="s">
        <v>5</v>
      </c>
      <c r="B665">
        <v>2003</v>
      </c>
      <c r="C665">
        <v>141.9</v>
      </c>
      <c r="D665" t="s">
        <v>6</v>
      </c>
      <c r="E665" t="s">
        <v>21</v>
      </c>
    </row>
    <row r="666" spans="1:5" x14ac:dyDescent="0.35">
      <c r="A666" t="s">
        <v>13</v>
      </c>
      <c r="B666">
        <v>2003</v>
      </c>
      <c r="C666">
        <v>0</v>
      </c>
      <c r="D666" t="s">
        <v>6</v>
      </c>
      <c r="E666" t="s">
        <v>21</v>
      </c>
    </row>
    <row r="667" spans="1:5" x14ac:dyDescent="0.35">
      <c r="A667" t="s">
        <v>14</v>
      </c>
      <c r="B667">
        <v>2003</v>
      </c>
      <c r="C667">
        <v>0</v>
      </c>
      <c r="D667" t="s">
        <v>6</v>
      </c>
      <c r="E667" t="s">
        <v>21</v>
      </c>
    </row>
    <row r="668" spans="1:5" x14ac:dyDescent="0.35">
      <c r="A668" t="s">
        <v>8</v>
      </c>
      <c r="B668">
        <v>2003</v>
      </c>
      <c r="C668">
        <v>0</v>
      </c>
      <c r="D668" t="s">
        <v>6</v>
      </c>
      <c r="E668" t="s">
        <v>21</v>
      </c>
    </row>
    <row r="669" spans="1:5" x14ac:dyDescent="0.35">
      <c r="A669" t="s">
        <v>15</v>
      </c>
      <c r="B669">
        <v>2003</v>
      </c>
      <c r="C669">
        <v>0</v>
      </c>
      <c r="D669" t="s">
        <v>6</v>
      </c>
      <c r="E669" t="s">
        <v>21</v>
      </c>
    </row>
    <row r="670" spans="1:5" x14ac:dyDescent="0.35">
      <c r="A670" t="s">
        <v>16</v>
      </c>
      <c r="B670">
        <v>2003</v>
      </c>
      <c r="C670">
        <v>0</v>
      </c>
      <c r="D670" t="s">
        <v>6</v>
      </c>
      <c r="E670" t="s">
        <v>21</v>
      </c>
    </row>
    <row r="671" spans="1:5" x14ac:dyDescent="0.35">
      <c r="A671" t="s">
        <v>10</v>
      </c>
      <c r="B671">
        <v>2003</v>
      </c>
      <c r="C671">
        <v>0</v>
      </c>
      <c r="D671" t="s">
        <v>6</v>
      </c>
      <c r="E671" t="s">
        <v>21</v>
      </c>
    </row>
    <row r="672" spans="1:5" x14ac:dyDescent="0.35">
      <c r="A672" t="s">
        <v>17</v>
      </c>
      <c r="B672">
        <v>2003</v>
      </c>
      <c r="C672">
        <v>0</v>
      </c>
      <c r="D672" t="s">
        <v>6</v>
      </c>
      <c r="E672" t="s">
        <v>21</v>
      </c>
    </row>
    <row r="673" spans="1:5" x14ac:dyDescent="0.35">
      <c r="A673" t="s">
        <v>18</v>
      </c>
      <c r="B673">
        <v>2003</v>
      </c>
      <c r="C673">
        <v>0</v>
      </c>
      <c r="D673" t="s">
        <v>6</v>
      </c>
      <c r="E673" t="s">
        <v>21</v>
      </c>
    </row>
    <row r="674" spans="1:5" x14ac:dyDescent="0.35">
      <c r="A674" t="s">
        <v>11</v>
      </c>
      <c r="B674">
        <v>2004</v>
      </c>
      <c r="C674">
        <v>304.3</v>
      </c>
      <c r="D674" t="s">
        <v>6</v>
      </c>
      <c r="E674" t="s">
        <v>21</v>
      </c>
    </row>
    <row r="675" spans="1:5" x14ac:dyDescent="0.35">
      <c r="A675" t="s">
        <v>9</v>
      </c>
      <c r="B675">
        <v>2004</v>
      </c>
      <c r="C675">
        <v>217.1</v>
      </c>
      <c r="D675" t="s">
        <v>6</v>
      </c>
      <c r="E675" t="s">
        <v>21</v>
      </c>
    </row>
    <row r="676" spans="1:5" x14ac:dyDescent="0.35">
      <c r="A676" t="s">
        <v>5</v>
      </c>
      <c r="B676">
        <v>2004</v>
      </c>
      <c r="C676">
        <v>144.9</v>
      </c>
      <c r="D676" t="s">
        <v>6</v>
      </c>
      <c r="E676" t="s">
        <v>21</v>
      </c>
    </row>
    <row r="677" spans="1:5" x14ac:dyDescent="0.35">
      <c r="A677" t="s">
        <v>12</v>
      </c>
      <c r="B677">
        <v>2004</v>
      </c>
      <c r="C677">
        <v>138.69999999999999</v>
      </c>
      <c r="D677" t="s">
        <v>6</v>
      </c>
      <c r="E677" t="s">
        <v>21</v>
      </c>
    </row>
    <row r="678" spans="1:5" x14ac:dyDescent="0.35">
      <c r="A678" t="s">
        <v>13</v>
      </c>
      <c r="B678">
        <v>2004</v>
      </c>
      <c r="C678">
        <v>0</v>
      </c>
      <c r="D678" t="s">
        <v>6</v>
      </c>
      <c r="E678" t="s">
        <v>21</v>
      </c>
    </row>
    <row r="679" spans="1:5" x14ac:dyDescent="0.35">
      <c r="A679" t="s">
        <v>14</v>
      </c>
      <c r="B679">
        <v>2004</v>
      </c>
      <c r="C679">
        <v>0</v>
      </c>
      <c r="D679" t="s">
        <v>6</v>
      </c>
      <c r="E679" t="s">
        <v>21</v>
      </c>
    </row>
    <row r="680" spans="1:5" x14ac:dyDescent="0.35">
      <c r="A680" t="s">
        <v>8</v>
      </c>
      <c r="B680">
        <v>2004</v>
      </c>
      <c r="C680">
        <v>0</v>
      </c>
      <c r="D680" t="s">
        <v>6</v>
      </c>
      <c r="E680" t="s">
        <v>21</v>
      </c>
    </row>
    <row r="681" spans="1:5" x14ac:dyDescent="0.35">
      <c r="A681" t="s">
        <v>15</v>
      </c>
      <c r="B681">
        <v>2004</v>
      </c>
      <c r="C681">
        <v>0</v>
      </c>
      <c r="D681" t="s">
        <v>6</v>
      </c>
      <c r="E681" t="s">
        <v>21</v>
      </c>
    </row>
    <row r="682" spans="1:5" x14ac:dyDescent="0.35">
      <c r="A682" t="s">
        <v>16</v>
      </c>
      <c r="B682">
        <v>2004</v>
      </c>
      <c r="C682">
        <v>0</v>
      </c>
      <c r="D682" t="s">
        <v>6</v>
      </c>
      <c r="E682" t="s">
        <v>21</v>
      </c>
    </row>
    <row r="683" spans="1:5" x14ac:dyDescent="0.35">
      <c r="A683" t="s">
        <v>10</v>
      </c>
      <c r="B683">
        <v>2004</v>
      </c>
      <c r="C683">
        <v>0</v>
      </c>
      <c r="D683" t="s">
        <v>6</v>
      </c>
      <c r="E683" t="s">
        <v>21</v>
      </c>
    </row>
    <row r="684" spans="1:5" x14ac:dyDescent="0.35">
      <c r="A684" t="s">
        <v>17</v>
      </c>
      <c r="B684">
        <v>2004</v>
      </c>
      <c r="C684">
        <v>0</v>
      </c>
      <c r="D684" t="s">
        <v>6</v>
      </c>
      <c r="E684" t="s">
        <v>21</v>
      </c>
    </row>
    <row r="685" spans="1:5" x14ac:dyDescent="0.35">
      <c r="A685" t="s">
        <v>18</v>
      </c>
      <c r="B685">
        <v>2004</v>
      </c>
      <c r="C685">
        <v>0</v>
      </c>
      <c r="D685" t="s">
        <v>6</v>
      </c>
      <c r="E685" t="s">
        <v>21</v>
      </c>
    </row>
    <row r="686" spans="1:5" x14ac:dyDescent="0.35">
      <c r="A686" t="s">
        <v>9</v>
      </c>
      <c r="B686">
        <v>2005</v>
      </c>
      <c r="C686">
        <v>342.1</v>
      </c>
      <c r="D686" t="s">
        <v>6</v>
      </c>
      <c r="E686" t="s">
        <v>21</v>
      </c>
    </row>
    <row r="687" spans="1:5" x14ac:dyDescent="0.35">
      <c r="A687" t="s">
        <v>11</v>
      </c>
      <c r="B687">
        <v>2005</v>
      </c>
      <c r="C687">
        <v>275.7</v>
      </c>
      <c r="D687" t="s">
        <v>6</v>
      </c>
      <c r="E687" t="s">
        <v>21</v>
      </c>
    </row>
    <row r="688" spans="1:5" x14ac:dyDescent="0.35">
      <c r="A688" t="s">
        <v>12</v>
      </c>
      <c r="B688">
        <v>2005</v>
      </c>
      <c r="C688">
        <v>173.9</v>
      </c>
      <c r="D688" t="s">
        <v>6</v>
      </c>
      <c r="E688" t="s">
        <v>21</v>
      </c>
    </row>
    <row r="689" spans="1:5" x14ac:dyDescent="0.35">
      <c r="A689" t="s">
        <v>5</v>
      </c>
      <c r="B689">
        <v>2005</v>
      </c>
      <c r="C689">
        <v>135.6</v>
      </c>
      <c r="D689" t="s">
        <v>6</v>
      </c>
      <c r="E689" t="s">
        <v>21</v>
      </c>
    </row>
    <row r="690" spans="1:5" x14ac:dyDescent="0.35">
      <c r="A690" t="s">
        <v>15</v>
      </c>
      <c r="B690">
        <v>2005</v>
      </c>
      <c r="C690">
        <v>0.4</v>
      </c>
      <c r="D690" t="s">
        <v>6</v>
      </c>
      <c r="E690" t="s">
        <v>21</v>
      </c>
    </row>
    <row r="691" spans="1:5" x14ac:dyDescent="0.35">
      <c r="A691" t="s">
        <v>13</v>
      </c>
      <c r="B691">
        <v>2005</v>
      </c>
      <c r="C691">
        <v>0</v>
      </c>
      <c r="D691" t="s">
        <v>6</v>
      </c>
      <c r="E691" t="s">
        <v>21</v>
      </c>
    </row>
    <row r="692" spans="1:5" x14ac:dyDescent="0.35">
      <c r="A692" t="s">
        <v>14</v>
      </c>
      <c r="B692">
        <v>2005</v>
      </c>
      <c r="C692">
        <v>0</v>
      </c>
      <c r="D692" t="s">
        <v>6</v>
      </c>
      <c r="E692" t="s">
        <v>21</v>
      </c>
    </row>
    <row r="693" spans="1:5" x14ac:dyDescent="0.35">
      <c r="A693" t="s">
        <v>8</v>
      </c>
      <c r="B693">
        <v>2005</v>
      </c>
      <c r="C693">
        <v>0</v>
      </c>
      <c r="D693" t="s">
        <v>6</v>
      </c>
      <c r="E693" t="s">
        <v>21</v>
      </c>
    </row>
    <row r="694" spans="1:5" x14ac:dyDescent="0.35">
      <c r="A694" t="s">
        <v>16</v>
      </c>
      <c r="B694">
        <v>2005</v>
      </c>
      <c r="C694">
        <v>0</v>
      </c>
      <c r="D694" t="s">
        <v>6</v>
      </c>
      <c r="E694" t="s">
        <v>21</v>
      </c>
    </row>
    <row r="695" spans="1:5" x14ac:dyDescent="0.35">
      <c r="A695" t="s">
        <v>10</v>
      </c>
      <c r="B695">
        <v>2005</v>
      </c>
      <c r="C695">
        <v>0</v>
      </c>
      <c r="D695" t="s">
        <v>6</v>
      </c>
      <c r="E695" t="s">
        <v>21</v>
      </c>
    </row>
    <row r="696" spans="1:5" x14ac:dyDescent="0.35">
      <c r="A696" t="s">
        <v>17</v>
      </c>
      <c r="B696">
        <v>2005</v>
      </c>
      <c r="C696">
        <v>0</v>
      </c>
      <c r="D696" t="s">
        <v>6</v>
      </c>
      <c r="E696" t="s">
        <v>21</v>
      </c>
    </row>
    <row r="697" spans="1:5" x14ac:dyDescent="0.35">
      <c r="A697" t="s">
        <v>18</v>
      </c>
      <c r="B697">
        <v>2005</v>
      </c>
      <c r="C697">
        <v>0</v>
      </c>
      <c r="D697" t="s">
        <v>6</v>
      </c>
      <c r="E697" t="s">
        <v>21</v>
      </c>
    </row>
    <row r="698" spans="1:5" x14ac:dyDescent="0.35">
      <c r="A698" t="s">
        <v>9</v>
      </c>
      <c r="B698">
        <v>2006</v>
      </c>
      <c r="C698">
        <v>431.1</v>
      </c>
      <c r="D698" t="s">
        <v>6</v>
      </c>
      <c r="E698" t="s">
        <v>21</v>
      </c>
    </row>
    <row r="699" spans="1:5" x14ac:dyDescent="0.35">
      <c r="A699" t="s">
        <v>11</v>
      </c>
      <c r="B699">
        <v>2006</v>
      </c>
      <c r="C699">
        <v>315.10000000000002</v>
      </c>
      <c r="D699" t="s">
        <v>6</v>
      </c>
      <c r="E699" t="s">
        <v>21</v>
      </c>
    </row>
    <row r="700" spans="1:5" x14ac:dyDescent="0.35">
      <c r="A700" t="s">
        <v>12</v>
      </c>
      <c r="B700">
        <v>2006</v>
      </c>
      <c r="C700">
        <v>222.89999999999901</v>
      </c>
      <c r="D700" t="s">
        <v>6</v>
      </c>
      <c r="E700" t="s">
        <v>21</v>
      </c>
    </row>
    <row r="701" spans="1:5" x14ac:dyDescent="0.35">
      <c r="A701" t="s">
        <v>5</v>
      </c>
      <c r="B701">
        <v>2006</v>
      </c>
      <c r="C701">
        <v>153.80000000000001</v>
      </c>
      <c r="D701" t="s">
        <v>6</v>
      </c>
      <c r="E701" t="s">
        <v>21</v>
      </c>
    </row>
    <row r="702" spans="1:5" x14ac:dyDescent="0.35">
      <c r="A702" t="s">
        <v>13</v>
      </c>
      <c r="B702">
        <v>2006</v>
      </c>
      <c r="C702">
        <v>0</v>
      </c>
      <c r="D702" t="s">
        <v>6</v>
      </c>
      <c r="E702" t="s">
        <v>21</v>
      </c>
    </row>
    <row r="703" spans="1:5" x14ac:dyDescent="0.35">
      <c r="A703" t="s">
        <v>14</v>
      </c>
      <c r="B703">
        <v>2006</v>
      </c>
      <c r="C703">
        <v>0</v>
      </c>
      <c r="D703" t="s">
        <v>6</v>
      </c>
      <c r="E703" t="s">
        <v>21</v>
      </c>
    </row>
    <row r="704" spans="1:5" x14ac:dyDescent="0.35">
      <c r="A704" t="s">
        <v>8</v>
      </c>
      <c r="B704">
        <v>2006</v>
      </c>
      <c r="C704">
        <v>0</v>
      </c>
      <c r="D704" t="s">
        <v>6</v>
      </c>
      <c r="E704" t="s">
        <v>21</v>
      </c>
    </row>
    <row r="705" spans="1:5" x14ac:dyDescent="0.35">
      <c r="A705" t="s">
        <v>15</v>
      </c>
      <c r="B705">
        <v>2006</v>
      </c>
      <c r="C705">
        <v>0</v>
      </c>
      <c r="D705" t="s">
        <v>6</v>
      </c>
      <c r="E705" t="s">
        <v>21</v>
      </c>
    </row>
    <row r="706" spans="1:5" x14ac:dyDescent="0.35">
      <c r="A706" t="s">
        <v>16</v>
      </c>
      <c r="B706">
        <v>2006</v>
      </c>
      <c r="C706">
        <v>0</v>
      </c>
      <c r="D706" t="s">
        <v>6</v>
      </c>
      <c r="E706" t="s">
        <v>21</v>
      </c>
    </row>
    <row r="707" spans="1:5" x14ac:dyDescent="0.35">
      <c r="A707" t="s">
        <v>10</v>
      </c>
      <c r="B707">
        <v>2006</v>
      </c>
      <c r="C707">
        <v>0</v>
      </c>
      <c r="D707" t="s">
        <v>6</v>
      </c>
      <c r="E707" t="s">
        <v>21</v>
      </c>
    </row>
    <row r="708" spans="1:5" x14ac:dyDescent="0.35">
      <c r="A708" t="s">
        <v>17</v>
      </c>
      <c r="B708">
        <v>2006</v>
      </c>
      <c r="C708">
        <v>0</v>
      </c>
      <c r="D708" t="s">
        <v>6</v>
      </c>
      <c r="E708" t="s">
        <v>21</v>
      </c>
    </row>
    <row r="709" spans="1:5" x14ac:dyDescent="0.35">
      <c r="A709" t="s">
        <v>18</v>
      </c>
      <c r="B709">
        <v>2006</v>
      </c>
      <c r="C709">
        <v>0</v>
      </c>
      <c r="D709" t="s">
        <v>6</v>
      </c>
      <c r="E709" t="s">
        <v>21</v>
      </c>
    </row>
    <row r="710" spans="1:5" x14ac:dyDescent="0.35">
      <c r="A710" t="s">
        <v>11</v>
      </c>
      <c r="B710">
        <v>2007</v>
      </c>
      <c r="C710">
        <v>343.4</v>
      </c>
      <c r="D710" t="s">
        <v>6</v>
      </c>
      <c r="E710" t="s">
        <v>21</v>
      </c>
    </row>
    <row r="711" spans="1:5" x14ac:dyDescent="0.35">
      <c r="A711" t="s">
        <v>9</v>
      </c>
      <c r="B711">
        <v>2007</v>
      </c>
      <c r="C711">
        <v>188.8</v>
      </c>
      <c r="D711" t="s">
        <v>6</v>
      </c>
      <c r="E711" t="s">
        <v>21</v>
      </c>
    </row>
    <row r="712" spans="1:5" x14ac:dyDescent="0.35">
      <c r="A712" t="s">
        <v>5</v>
      </c>
      <c r="B712">
        <v>2007</v>
      </c>
      <c r="C712">
        <v>168.5</v>
      </c>
      <c r="D712" t="s">
        <v>6</v>
      </c>
      <c r="E712" t="s">
        <v>21</v>
      </c>
    </row>
    <row r="713" spans="1:5" x14ac:dyDescent="0.35">
      <c r="A713" t="s">
        <v>12</v>
      </c>
      <c r="B713">
        <v>2007</v>
      </c>
      <c r="C713">
        <v>138.19999999999999</v>
      </c>
      <c r="D713" t="s">
        <v>6</v>
      </c>
      <c r="E713" t="s">
        <v>21</v>
      </c>
    </row>
    <row r="714" spans="1:5" x14ac:dyDescent="0.35">
      <c r="A714" t="s">
        <v>13</v>
      </c>
      <c r="B714">
        <v>2007</v>
      </c>
      <c r="C714">
        <v>0</v>
      </c>
      <c r="D714" t="s">
        <v>6</v>
      </c>
      <c r="E714" t="s">
        <v>21</v>
      </c>
    </row>
    <row r="715" spans="1:5" x14ac:dyDescent="0.35">
      <c r="A715" t="s">
        <v>14</v>
      </c>
      <c r="B715">
        <v>2007</v>
      </c>
      <c r="C715">
        <v>0</v>
      </c>
      <c r="D715" t="s">
        <v>6</v>
      </c>
      <c r="E715" t="s">
        <v>21</v>
      </c>
    </row>
    <row r="716" spans="1:5" x14ac:dyDescent="0.35">
      <c r="A716" t="s">
        <v>8</v>
      </c>
      <c r="B716">
        <v>2007</v>
      </c>
      <c r="C716">
        <v>0</v>
      </c>
      <c r="D716" t="s">
        <v>6</v>
      </c>
      <c r="E716" t="s">
        <v>21</v>
      </c>
    </row>
    <row r="717" spans="1:5" x14ac:dyDescent="0.35">
      <c r="A717" t="s">
        <v>15</v>
      </c>
      <c r="B717">
        <v>2007</v>
      </c>
      <c r="C717">
        <v>0</v>
      </c>
      <c r="D717" t="s">
        <v>6</v>
      </c>
      <c r="E717" t="s">
        <v>21</v>
      </c>
    </row>
    <row r="718" spans="1:5" x14ac:dyDescent="0.35">
      <c r="A718" t="s">
        <v>16</v>
      </c>
      <c r="B718">
        <v>2007</v>
      </c>
      <c r="C718">
        <v>0</v>
      </c>
      <c r="D718" t="s">
        <v>6</v>
      </c>
      <c r="E718" t="s">
        <v>21</v>
      </c>
    </row>
    <row r="719" spans="1:5" x14ac:dyDescent="0.35">
      <c r="A719" t="s">
        <v>10</v>
      </c>
      <c r="B719">
        <v>2007</v>
      </c>
      <c r="C719">
        <v>0</v>
      </c>
      <c r="D719" t="s">
        <v>6</v>
      </c>
      <c r="E719" t="s">
        <v>21</v>
      </c>
    </row>
    <row r="720" spans="1:5" x14ac:dyDescent="0.35">
      <c r="A720" t="s">
        <v>17</v>
      </c>
      <c r="B720">
        <v>2007</v>
      </c>
      <c r="C720">
        <v>0</v>
      </c>
      <c r="D720" t="s">
        <v>6</v>
      </c>
      <c r="E720" t="s">
        <v>21</v>
      </c>
    </row>
    <row r="721" spans="1:5" x14ac:dyDescent="0.35">
      <c r="A721" t="s">
        <v>18</v>
      </c>
      <c r="B721">
        <v>2007</v>
      </c>
      <c r="C721">
        <v>0</v>
      </c>
      <c r="D721" t="s">
        <v>6</v>
      </c>
      <c r="E721" t="s">
        <v>21</v>
      </c>
    </row>
    <row r="722" spans="1:5" x14ac:dyDescent="0.35">
      <c r="A722" t="s">
        <v>11</v>
      </c>
      <c r="B722">
        <v>2008</v>
      </c>
      <c r="C722">
        <v>330.2</v>
      </c>
      <c r="D722" t="s">
        <v>6</v>
      </c>
      <c r="E722" t="s">
        <v>21</v>
      </c>
    </row>
    <row r="723" spans="1:5" x14ac:dyDescent="0.35">
      <c r="A723" t="s">
        <v>9</v>
      </c>
      <c r="B723">
        <v>2008</v>
      </c>
      <c r="C723">
        <v>209.7</v>
      </c>
      <c r="D723" t="s">
        <v>6</v>
      </c>
      <c r="E723" t="s">
        <v>21</v>
      </c>
    </row>
    <row r="724" spans="1:5" x14ac:dyDescent="0.35">
      <c r="A724" t="s">
        <v>5</v>
      </c>
      <c r="B724">
        <v>2008</v>
      </c>
      <c r="C724">
        <v>152.30000000000001</v>
      </c>
      <c r="D724" t="s">
        <v>6</v>
      </c>
      <c r="E724" t="s">
        <v>21</v>
      </c>
    </row>
    <row r="725" spans="1:5" x14ac:dyDescent="0.35">
      <c r="A725" t="s">
        <v>12</v>
      </c>
      <c r="B725">
        <v>2008</v>
      </c>
      <c r="C725">
        <v>146.30000000000001</v>
      </c>
      <c r="D725" t="s">
        <v>6</v>
      </c>
      <c r="E725" t="s">
        <v>21</v>
      </c>
    </row>
    <row r="726" spans="1:5" x14ac:dyDescent="0.35">
      <c r="A726" t="s">
        <v>13</v>
      </c>
      <c r="B726">
        <v>2008</v>
      </c>
      <c r="C726">
        <v>0</v>
      </c>
      <c r="D726" t="s">
        <v>6</v>
      </c>
      <c r="E726" t="s">
        <v>21</v>
      </c>
    </row>
    <row r="727" spans="1:5" x14ac:dyDescent="0.35">
      <c r="A727" t="s">
        <v>14</v>
      </c>
      <c r="B727">
        <v>2008</v>
      </c>
      <c r="C727">
        <v>0</v>
      </c>
      <c r="D727" t="s">
        <v>6</v>
      </c>
      <c r="E727" t="s">
        <v>21</v>
      </c>
    </row>
    <row r="728" spans="1:5" x14ac:dyDescent="0.35">
      <c r="A728" t="s">
        <v>8</v>
      </c>
      <c r="B728">
        <v>2008</v>
      </c>
      <c r="C728">
        <v>0</v>
      </c>
      <c r="D728" t="s">
        <v>6</v>
      </c>
      <c r="E728" t="s">
        <v>21</v>
      </c>
    </row>
    <row r="729" spans="1:5" x14ac:dyDescent="0.35">
      <c r="A729" t="s">
        <v>15</v>
      </c>
      <c r="B729">
        <v>2008</v>
      </c>
      <c r="C729">
        <v>0</v>
      </c>
      <c r="D729" t="s">
        <v>6</v>
      </c>
      <c r="E729" t="s">
        <v>21</v>
      </c>
    </row>
    <row r="730" spans="1:5" x14ac:dyDescent="0.35">
      <c r="A730" t="s">
        <v>16</v>
      </c>
      <c r="B730">
        <v>2008</v>
      </c>
      <c r="C730">
        <v>0</v>
      </c>
      <c r="D730" t="s">
        <v>6</v>
      </c>
      <c r="E730" t="s">
        <v>21</v>
      </c>
    </row>
    <row r="731" spans="1:5" x14ac:dyDescent="0.35">
      <c r="A731" t="s">
        <v>10</v>
      </c>
      <c r="B731">
        <v>2008</v>
      </c>
      <c r="C731">
        <v>0</v>
      </c>
      <c r="D731" t="s">
        <v>6</v>
      </c>
      <c r="E731" t="s">
        <v>21</v>
      </c>
    </row>
    <row r="732" spans="1:5" x14ac:dyDescent="0.35">
      <c r="A732" t="s">
        <v>17</v>
      </c>
      <c r="B732">
        <v>2008</v>
      </c>
      <c r="C732">
        <v>0</v>
      </c>
      <c r="D732" t="s">
        <v>6</v>
      </c>
      <c r="E732" t="s">
        <v>21</v>
      </c>
    </row>
    <row r="733" spans="1:5" x14ac:dyDescent="0.35">
      <c r="A733" t="s">
        <v>18</v>
      </c>
      <c r="B733">
        <v>2008</v>
      </c>
      <c r="C733">
        <v>0</v>
      </c>
      <c r="D733" t="s">
        <v>6</v>
      </c>
      <c r="E733" t="s">
        <v>21</v>
      </c>
    </row>
    <row r="734" spans="1:5" x14ac:dyDescent="0.35">
      <c r="A734" t="s">
        <v>11</v>
      </c>
      <c r="B734">
        <v>2009</v>
      </c>
      <c r="C734">
        <v>343.9</v>
      </c>
      <c r="D734" t="s">
        <v>6</v>
      </c>
      <c r="E734" t="s">
        <v>21</v>
      </c>
    </row>
    <row r="735" spans="1:5" x14ac:dyDescent="0.35">
      <c r="A735" t="s">
        <v>9</v>
      </c>
      <c r="B735">
        <v>2009</v>
      </c>
      <c r="C735">
        <v>256.10000000000002</v>
      </c>
      <c r="D735" t="s">
        <v>6</v>
      </c>
      <c r="E735" t="s">
        <v>21</v>
      </c>
    </row>
    <row r="736" spans="1:5" x14ac:dyDescent="0.35">
      <c r="A736" t="s">
        <v>5</v>
      </c>
      <c r="B736">
        <v>2009</v>
      </c>
      <c r="C736">
        <v>164.6</v>
      </c>
      <c r="D736" t="s">
        <v>6</v>
      </c>
      <c r="E736" t="s">
        <v>21</v>
      </c>
    </row>
    <row r="737" spans="1:5" x14ac:dyDescent="0.35">
      <c r="A737" t="s">
        <v>12</v>
      </c>
      <c r="B737">
        <v>2009</v>
      </c>
      <c r="C737">
        <v>155.79999999999899</v>
      </c>
      <c r="D737" t="s">
        <v>6</v>
      </c>
      <c r="E737" t="s">
        <v>21</v>
      </c>
    </row>
    <row r="738" spans="1:5" x14ac:dyDescent="0.35">
      <c r="A738" t="s">
        <v>13</v>
      </c>
      <c r="B738">
        <v>2009</v>
      </c>
      <c r="C738">
        <v>0</v>
      </c>
      <c r="D738" t="s">
        <v>6</v>
      </c>
      <c r="E738" t="s">
        <v>21</v>
      </c>
    </row>
    <row r="739" spans="1:5" x14ac:dyDescent="0.35">
      <c r="A739" t="s">
        <v>14</v>
      </c>
      <c r="B739">
        <v>2009</v>
      </c>
      <c r="C739">
        <v>0</v>
      </c>
      <c r="D739" t="s">
        <v>6</v>
      </c>
      <c r="E739" t="s">
        <v>21</v>
      </c>
    </row>
    <row r="740" spans="1:5" x14ac:dyDescent="0.35">
      <c r="A740" t="s">
        <v>8</v>
      </c>
      <c r="B740">
        <v>2009</v>
      </c>
      <c r="C740">
        <v>0</v>
      </c>
      <c r="D740" t="s">
        <v>6</v>
      </c>
      <c r="E740" t="s">
        <v>21</v>
      </c>
    </row>
    <row r="741" spans="1:5" x14ac:dyDescent="0.35">
      <c r="A741" t="s">
        <v>15</v>
      </c>
      <c r="B741">
        <v>2009</v>
      </c>
      <c r="C741">
        <v>0</v>
      </c>
      <c r="D741" t="s">
        <v>6</v>
      </c>
      <c r="E741" t="s">
        <v>21</v>
      </c>
    </row>
    <row r="742" spans="1:5" x14ac:dyDescent="0.35">
      <c r="A742" t="s">
        <v>16</v>
      </c>
      <c r="B742">
        <v>2009</v>
      </c>
      <c r="C742">
        <v>0</v>
      </c>
      <c r="D742" t="s">
        <v>6</v>
      </c>
      <c r="E742" t="s">
        <v>21</v>
      </c>
    </row>
    <row r="743" spans="1:5" x14ac:dyDescent="0.35">
      <c r="A743" t="s">
        <v>10</v>
      </c>
      <c r="B743">
        <v>2009</v>
      </c>
      <c r="C743">
        <v>0</v>
      </c>
      <c r="D743" t="s">
        <v>6</v>
      </c>
      <c r="E743" t="s">
        <v>21</v>
      </c>
    </row>
    <row r="744" spans="1:5" x14ac:dyDescent="0.35">
      <c r="A744" t="s">
        <v>17</v>
      </c>
      <c r="B744">
        <v>2009</v>
      </c>
      <c r="C744">
        <v>0</v>
      </c>
      <c r="D744" t="s">
        <v>6</v>
      </c>
      <c r="E744" t="s">
        <v>21</v>
      </c>
    </row>
    <row r="745" spans="1:5" x14ac:dyDescent="0.35">
      <c r="A745" t="s">
        <v>18</v>
      </c>
      <c r="B745">
        <v>2009</v>
      </c>
      <c r="C745">
        <v>0</v>
      </c>
      <c r="D745" t="s">
        <v>6</v>
      </c>
      <c r="E745" t="s">
        <v>21</v>
      </c>
    </row>
    <row r="746" spans="1:5" x14ac:dyDescent="0.35">
      <c r="A746" t="s">
        <v>11</v>
      </c>
      <c r="B746">
        <v>2010</v>
      </c>
      <c r="C746">
        <v>333.79999999999899</v>
      </c>
      <c r="D746" t="s">
        <v>6</v>
      </c>
      <c r="E746" t="s">
        <v>21</v>
      </c>
    </row>
    <row r="747" spans="1:5" x14ac:dyDescent="0.35">
      <c r="A747" t="s">
        <v>9</v>
      </c>
      <c r="B747">
        <v>2010</v>
      </c>
      <c r="C747">
        <v>298.7</v>
      </c>
      <c r="D747" t="s">
        <v>6</v>
      </c>
      <c r="E747" t="s">
        <v>21</v>
      </c>
    </row>
    <row r="748" spans="1:5" x14ac:dyDescent="0.35">
      <c r="A748" t="s">
        <v>12</v>
      </c>
      <c r="B748">
        <v>2010</v>
      </c>
      <c r="C748">
        <v>158.4</v>
      </c>
      <c r="D748" t="s">
        <v>6</v>
      </c>
      <c r="E748" t="s">
        <v>21</v>
      </c>
    </row>
    <row r="749" spans="1:5" x14ac:dyDescent="0.35">
      <c r="A749" t="s">
        <v>5</v>
      </c>
      <c r="B749">
        <v>2010</v>
      </c>
      <c r="C749">
        <v>158.1</v>
      </c>
      <c r="D749" t="s">
        <v>6</v>
      </c>
      <c r="E749" t="s">
        <v>21</v>
      </c>
    </row>
    <row r="750" spans="1:5" x14ac:dyDescent="0.35">
      <c r="A750" t="s">
        <v>13</v>
      </c>
      <c r="B750">
        <v>2010</v>
      </c>
      <c r="C750">
        <v>0</v>
      </c>
      <c r="D750" t="s">
        <v>6</v>
      </c>
      <c r="E750" t="s">
        <v>21</v>
      </c>
    </row>
    <row r="751" spans="1:5" x14ac:dyDescent="0.35">
      <c r="A751" t="s">
        <v>14</v>
      </c>
      <c r="B751">
        <v>2010</v>
      </c>
      <c r="C751">
        <v>0</v>
      </c>
      <c r="D751" t="s">
        <v>6</v>
      </c>
      <c r="E751" t="s">
        <v>21</v>
      </c>
    </row>
    <row r="752" spans="1:5" x14ac:dyDescent="0.35">
      <c r="A752" t="s">
        <v>8</v>
      </c>
      <c r="B752">
        <v>2010</v>
      </c>
      <c r="C752">
        <v>0</v>
      </c>
      <c r="D752" t="s">
        <v>6</v>
      </c>
      <c r="E752" t="s">
        <v>21</v>
      </c>
    </row>
    <row r="753" spans="1:5" x14ac:dyDescent="0.35">
      <c r="A753" t="s">
        <v>15</v>
      </c>
      <c r="B753">
        <v>2010</v>
      </c>
      <c r="C753">
        <v>0</v>
      </c>
      <c r="D753" t="s">
        <v>6</v>
      </c>
      <c r="E753" t="s">
        <v>21</v>
      </c>
    </row>
    <row r="754" spans="1:5" x14ac:dyDescent="0.35">
      <c r="A754" t="s">
        <v>16</v>
      </c>
      <c r="B754">
        <v>2010</v>
      </c>
      <c r="C754">
        <v>0</v>
      </c>
      <c r="D754" t="s">
        <v>6</v>
      </c>
      <c r="E754" t="s">
        <v>21</v>
      </c>
    </row>
    <row r="755" spans="1:5" x14ac:dyDescent="0.35">
      <c r="A755" t="s">
        <v>10</v>
      </c>
      <c r="B755">
        <v>2010</v>
      </c>
      <c r="C755">
        <v>0</v>
      </c>
      <c r="D755" t="s">
        <v>6</v>
      </c>
      <c r="E755" t="s">
        <v>21</v>
      </c>
    </row>
    <row r="756" spans="1:5" x14ac:dyDescent="0.35">
      <c r="A756" t="s">
        <v>17</v>
      </c>
      <c r="B756">
        <v>2010</v>
      </c>
      <c r="C756">
        <v>0</v>
      </c>
      <c r="D756" t="s">
        <v>6</v>
      </c>
      <c r="E756" t="s">
        <v>21</v>
      </c>
    </row>
    <row r="757" spans="1:5" x14ac:dyDescent="0.35">
      <c r="A757" t="s">
        <v>18</v>
      </c>
      <c r="B757">
        <v>2010</v>
      </c>
      <c r="C757">
        <v>0</v>
      </c>
      <c r="D757" t="s">
        <v>6</v>
      </c>
      <c r="E757" t="s">
        <v>21</v>
      </c>
    </row>
    <row r="758" spans="1:5" x14ac:dyDescent="0.35">
      <c r="A758" t="s">
        <v>9</v>
      </c>
      <c r="B758">
        <v>2011</v>
      </c>
      <c r="C758">
        <v>384.3</v>
      </c>
      <c r="D758" t="s">
        <v>6</v>
      </c>
      <c r="E758" t="s">
        <v>21</v>
      </c>
    </row>
    <row r="759" spans="1:5" x14ac:dyDescent="0.35">
      <c r="A759" t="s">
        <v>12</v>
      </c>
      <c r="B759">
        <v>2011</v>
      </c>
      <c r="C759">
        <v>219.9</v>
      </c>
      <c r="D759" t="s">
        <v>6</v>
      </c>
      <c r="E759" t="s">
        <v>21</v>
      </c>
    </row>
    <row r="760" spans="1:5" x14ac:dyDescent="0.35">
      <c r="A760" t="s">
        <v>11</v>
      </c>
      <c r="B760">
        <v>2011</v>
      </c>
      <c r="C760">
        <v>214.6</v>
      </c>
      <c r="D760" t="s">
        <v>6</v>
      </c>
      <c r="E760" t="s">
        <v>21</v>
      </c>
    </row>
    <row r="761" spans="1:5" x14ac:dyDescent="0.35">
      <c r="A761" t="s">
        <v>5</v>
      </c>
      <c r="B761">
        <v>2011</v>
      </c>
      <c r="C761">
        <v>77.2</v>
      </c>
      <c r="D761" t="s">
        <v>6</v>
      </c>
      <c r="E761" t="s">
        <v>21</v>
      </c>
    </row>
    <row r="762" spans="1:5" x14ac:dyDescent="0.35">
      <c r="A762" t="s">
        <v>13</v>
      </c>
      <c r="B762">
        <v>2011</v>
      </c>
      <c r="C762">
        <v>0</v>
      </c>
      <c r="D762" t="s">
        <v>6</v>
      </c>
      <c r="E762" t="s">
        <v>21</v>
      </c>
    </row>
    <row r="763" spans="1:5" x14ac:dyDescent="0.35">
      <c r="A763" t="s">
        <v>14</v>
      </c>
      <c r="B763">
        <v>2011</v>
      </c>
      <c r="C763">
        <v>0</v>
      </c>
      <c r="D763" t="s">
        <v>6</v>
      </c>
      <c r="E763" t="s">
        <v>21</v>
      </c>
    </row>
    <row r="764" spans="1:5" x14ac:dyDescent="0.35">
      <c r="A764" t="s">
        <v>8</v>
      </c>
      <c r="B764">
        <v>2011</v>
      </c>
      <c r="C764">
        <v>0</v>
      </c>
      <c r="D764" t="s">
        <v>6</v>
      </c>
      <c r="E764" t="s">
        <v>21</v>
      </c>
    </row>
    <row r="765" spans="1:5" x14ac:dyDescent="0.35">
      <c r="A765" t="s">
        <v>15</v>
      </c>
      <c r="B765">
        <v>2011</v>
      </c>
      <c r="C765">
        <v>0</v>
      </c>
      <c r="D765" t="s">
        <v>6</v>
      </c>
      <c r="E765" t="s">
        <v>21</v>
      </c>
    </row>
    <row r="766" spans="1:5" x14ac:dyDescent="0.35">
      <c r="A766" t="s">
        <v>16</v>
      </c>
      <c r="B766">
        <v>2011</v>
      </c>
      <c r="C766">
        <v>0</v>
      </c>
      <c r="D766" t="s">
        <v>6</v>
      </c>
      <c r="E766" t="s">
        <v>21</v>
      </c>
    </row>
    <row r="767" spans="1:5" x14ac:dyDescent="0.35">
      <c r="A767" t="s">
        <v>10</v>
      </c>
      <c r="B767">
        <v>2011</v>
      </c>
      <c r="C767">
        <v>0</v>
      </c>
      <c r="D767" t="s">
        <v>6</v>
      </c>
      <c r="E767" t="s">
        <v>21</v>
      </c>
    </row>
    <row r="768" spans="1:5" x14ac:dyDescent="0.35">
      <c r="A768" t="s">
        <v>17</v>
      </c>
      <c r="B768">
        <v>2011</v>
      </c>
      <c r="C768">
        <v>0</v>
      </c>
      <c r="D768" t="s">
        <v>6</v>
      </c>
      <c r="E768" t="s">
        <v>21</v>
      </c>
    </row>
    <row r="769" spans="1:5" x14ac:dyDescent="0.35">
      <c r="A769" t="s">
        <v>18</v>
      </c>
      <c r="B769">
        <v>2011</v>
      </c>
      <c r="C769">
        <v>0</v>
      </c>
      <c r="D769" t="s">
        <v>6</v>
      </c>
      <c r="E769" t="s">
        <v>21</v>
      </c>
    </row>
    <row r="770" spans="1:5" x14ac:dyDescent="0.35">
      <c r="A770" t="s">
        <v>11</v>
      </c>
      <c r="B770">
        <v>2012</v>
      </c>
      <c r="C770">
        <v>241.29999999999899</v>
      </c>
      <c r="D770" t="s">
        <v>6</v>
      </c>
      <c r="E770" t="s">
        <v>21</v>
      </c>
    </row>
    <row r="771" spans="1:5" x14ac:dyDescent="0.35">
      <c r="A771" t="s">
        <v>12</v>
      </c>
      <c r="B771">
        <v>2012</v>
      </c>
      <c r="C771">
        <v>136.4</v>
      </c>
      <c r="D771" t="s">
        <v>6</v>
      </c>
      <c r="E771" t="s">
        <v>21</v>
      </c>
    </row>
    <row r="772" spans="1:5" x14ac:dyDescent="0.35">
      <c r="A772" t="s">
        <v>9</v>
      </c>
      <c r="B772">
        <v>2012</v>
      </c>
      <c r="C772">
        <v>135.5</v>
      </c>
      <c r="D772" t="s">
        <v>6</v>
      </c>
      <c r="E772" t="s">
        <v>21</v>
      </c>
    </row>
    <row r="773" spans="1:5" x14ac:dyDescent="0.35">
      <c r="A773" t="s">
        <v>5</v>
      </c>
      <c r="B773">
        <v>2012</v>
      </c>
      <c r="C773">
        <v>84.3</v>
      </c>
      <c r="D773" t="s">
        <v>6</v>
      </c>
      <c r="E773" t="s">
        <v>21</v>
      </c>
    </row>
    <row r="774" spans="1:5" x14ac:dyDescent="0.35">
      <c r="A774" t="s">
        <v>13</v>
      </c>
      <c r="B774">
        <v>2012</v>
      </c>
      <c r="C774">
        <v>0</v>
      </c>
      <c r="D774" t="s">
        <v>6</v>
      </c>
      <c r="E774" t="s">
        <v>21</v>
      </c>
    </row>
    <row r="775" spans="1:5" x14ac:dyDescent="0.35">
      <c r="A775" t="s">
        <v>14</v>
      </c>
      <c r="B775">
        <v>2012</v>
      </c>
      <c r="C775">
        <v>0</v>
      </c>
      <c r="D775" t="s">
        <v>6</v>
      </c>
      <c r="E775" t="s">
        <v>21</v>
      </c>
    </row>
    <row r="776" spans="1:5" x14ac:dyDescent="0.35">
      <c r="A776" t="s">
        <v>8</v>
      </c>
      <c r="B776">
        <v>2012</v>
      </c>
      <c r="C776">
        <v>0</v>
      </c>
      <c r="D776" t="s">
        <v>6</v>
      </c>
      <c r="E776" t="s">
        <v>21</v>
      </c>
    </row>
    <row r="777" spans="1:5" x14ac:dyDescent="0.35">
      <c r="A777" t="s">
        <v>15</v>
      </c>
      <c r="B777">
        <v>2012</v>
      </c>
      <c r="C777">
        <v>0</v>
      </c>
      <c r="D777" t="s">
        <v>6</v>
      </c>
      <c r="E777" t="s">
        <v>21</v>
      </c>
    </row>
    <row r="778" spans="1:5" x14ac:dyDescent="0.35">
      <c r="A778" t="s">
        <v>16</v>
      </c>
      <c r="B778">
        <v>2012</v>
      </c>
      <c r="C778">
        <v>0</v>
      </c>
      <c r="D778" t="s">
        <v>6</v>
      </c>
      <c r="E778" t="s">
        <v>21</v>
      </c>
    </row>
    <row r="779" spans="1:5" x14ac:dyDescent="0.35">
      <c r="A779" t="s">
        <v>10</v>
      </c>
      <c r="B779">
        <v>2012</v>
      </c>
      <c r="C779">
        <v>0</v>
      </c>
      <c r="D779" t="s">
        <v>6</v>
      </c>
      <c r="E779" t="s">
        <v>21</v>
      </c>
    </row>
    <row r="780" spans="1:5" x14ac:dyDescent="0.35">
      <c r="A780" t="s">
        <v>17</v>
      </c>
      <c r="B780">
        <v>2012</v>
      </c>
      <c r="C780">
        <v>0</v>
      </c>
      <c r="D780" t="s">
        <v>6</v>
      </c>
      <c r="E780" t="s">
        <v>21</v>
      </c>
    </row>
    <row r="781" spans="1:5" x14ac:dyDescent="0.35">
      <c r="A781" t="s">
        <v>18</v>
      </c>
      <c r="B781">
        <v>2012</v>
      </c>
      <c r="C781">
        <v>0</v>
      </c>
      <c r="D781" t="s">
        <v>6</v>
      </c>
      <c r="E781" t="s">
        <v>21</v>
      </c>
    </row>
    <row r="782" spans="1:5" x14ac:dyDescent="0.35">
      <c r="A782" t="s">
        <v>9</v>
      </c>
      <c r="B782">
        <v>2013</v>
      </c>
      <c r="C782">
        <v>152.9</v>
      </c>
      <c r="D782" t="s">
        <v>6</v>
      </c>
      <c r="E782" t="s">
        <v>21</v>
      </c>
    </row>
    <row r="783" spans="1:5" x14ac:dyDescent="0.35">
      <c r="A783" t="s">
        <v>11</v>
      </c>
      <c r="B783">
        <v>2013</v>
      </c>
      <c r="C783">
        <v>152.80000000000001</v>
      </c>
      <c r="D783" t="s">
        <v>6</v>
      </c>
      <c r="E783" t="s">
        <v>21</v>
      </c>
    </row>
    <row r="784" spans="1:5" x14ac:dyDescent="0.35">
      <c r="A784" t="s">
        <v>5</v>
      </c>
      <c r="B784">
        <v>2013</v>
      </c>
      <c r="C784">
        <v>74.3</v>
      </c>
      <c r="D784" t="s">
        <v>6</v>
      </c>
      <c r="E784" t="s">
        <v>21</v>
      </c>
    </row>
    <row r="785" spans="1:5" x14ac:dyDescent="0.35">
      <c r="A785" t="s">
        <v>12</v>
      </c>
      <c r="B785">
        <v>2013</v>
      </c>
      <c r="C785">
        <v>15.1</v>
      </c>
      <c r="D785" t="s">
        <v>6</v>
      </c>
      <c r="E785" t="s">
        <v>21</v>
      </c>
    </row>
    <row r="786" spans="1:5" x14ac:dyDescent="0.35">
      <c r="A786" t="s">
        <v>13</v>
      </c>
      <c r="B786">
        <v>2013</v>
      </c>
      <c r="C786">
        <v>0</v>
      </c>
      <c r="D786" t="s">
        <v>6</v>
      </c>
      <c r="E786" t="s">
        <v>21</v>
      </c>
    </row>
    <row r="787" spans="1:5" x14ac:dyDescent="0.35">
      <c r="A787" t="s">
        <v>14</v>
      </c>
      <c r="B787">
        <v>2013</v>
      </c>
      <c r="C787">
        <v>0</v>
      </c>
      <c r="D787" t="s">
        <v>6</v>
      </c>
      <c r="E787" t="s">
        <v>21</v>
      </c>
    </row>
    <row r="788" spans="1:5" x14ac:dyDescent="0.35">
      <c r="A788" t="s">
        <v>8</v>
      </c>
      <c r="B788">
        <v>2013</v>
      </c>
      <c r="C788">
        <v>0</v>
      </c>
      <c r="D788" t="s">
        <v>6</v>
      </c>
      <c r="E788" t="s">
        <v>21</v>
      </c>
    </row>
    <row r="789" spans="1:5" x14ac:dyDescent="0.35">
      <c r="A789" t="s">
        <v>15</v>
      </c>
      <c r="B789">
        <v>2013</v>
      </c>
      <c r="C789">
        <v>0</v>
      </c>
      <c r="D789" t="s">
        <v>6</v>
      </c>
      <c r="E789" t="s">
        <v>21</v>
      </c>
    </row>
    <row r="790" spans="1:5" x14ac:dyDescent="0.35">
      <c r="A790" t="s">
        <v>16</v>
      </c>
      <c r="B790">
        <v>2013</v>
      </c>
      <c r="C790">
        <v>0</v>
      </c>
      <c r="D790" t="s">
        <v>6</v>
      </c>
      <c r="E790" t="s">
        <v>21</v>
      </c>
    </row>
    <row r="791" spans="1:5" x14ac:dyDescent="0.35">
      <c r="A791" t="s">
        <v>10</v>
      </c>
      <c r="B791">
        <v>2013</v>
      </c>
      <c r="C791">
        <v>0</v>
      </c>
      <c r="D791" t="s">
        <v>6</v>
      </c>
      <c r="E791" t="s">
        <v>21</v>
      </c>
    </row>
    <row r="792" spans="1:5" x14ac:dyDescent="0.35">
      <c r="A792" t="s">
        <v>17</v>
      </c>
      <c r="B792">
        <v>2013</v>
      </c>
      <c r="C792">
        <v>0</v>
      </c>
      <c r="D792" t="s">
        <v>6</v>
      </c>
      <c r="E792" t="s">
        <v>21</v>
      </c>
    </row>
    <row r="793" spans="1:5" x14ac:dyDescent="0.35">
      <c r="A793" t="s">
        <v>18</v>
      </c>
      <c r="B793">
        <v>2013</v>
      </c>
      <c r="C793">
        <v>0</v>
      </c>
      <c r="D793" t="s">
        <v>6</v>
      </c>
      <c r="E793" t="s">
        <v>21</v>
      </c>
    </row>
    <row r="794" spans="1:5" x14ac:dyDescent="0.35">
      <c r="A794" t="s">
        <v>11</v>
      </c>
      <c r="B794">
        <v>2014</v>
      </c>
      <c r="C794">
        <v>260.2</v>
      </c>
      <c r="D794" t="s">
        <v>6</v>
      </c>
      <c r="E794" t="s">
        <v>21</v>
      </c>
    </row>
    <row r="795" spans="1:5" x14ac:dyDescent="0.35">
      <c r="A795" t="s">
        <v>12</v>
      </c>
      <c r="B795">
        <v>2014</v>
      </c>
      <c r="C795">
        <v>124.399999999999</v>
      </c>
      <c r="D795" t="s">
        <v>6</v>
      </c>
      <c r="E795" t="s">
        <v>21</v>
      </c>
    </row>
    <row r="796" spans="1:5" x14ac:dyDescent="0.35">
      <c r="A796" t="s">
        <v>9</v>
      </c>
      <c r="B796">
        <v>2014</v>
      </c>
      <c r="C796">
        <v>111</v>
      </c>
      <c r="D796" t="s">
        <v>6</v>
      </c>
      <c r="E796" t="s">
        <v>21</v>
      </c>
    </row>
    <row r="797" spans="1:5" x14ac:dyDescent="0.35">
      <c r="A797" t="s">
        <v>5</v>
      </c>
      <c r="B797">
        <v>2014</v>
      </c>
      <c r="C797">
        <v>94.9</v>
      </c>
      <c r="D797" t="s">
        <v>6</v>
      </c>
      <c r="E797" t="s">
        <v>21</v>
      </c>
    </row>
    <row r="798" spans="1:5" x14ac:dyDescent="0.35">
      <c r="A798" t="s">
        <v>13</v>
      </c>
      <c r="B798">
        <v>2014</v>
      </c>
      <c r="C798">
        <v>0</v>
      </c>
      <c r="D798" t="s">
        <v>6</v>
      </c>
      <c r="E798" t="s">
        <v>21</v>
      </c>
    </row>
    <row r="799" spans="1:5" x14ac:dyDescent="0.35">
      <c r="A799" t="s">
        <v>14</v>
      </c>
      <c r="B799">
        <v>2014</v>
      </c>
      <c r="C799">
        <v>0</v>
      </c>
      <c r="D799" t="s">
        <v>6</v>
      </c>
      <c r="E799" t="s">
        <v>21</v>
      </c>
    </row>
    <row r="800" spans="1:5" x14ac:dyDescent="0.35">
      <c r="A800" t="s">
        <v>8</v>
      </c>
      <c r="B800">
        <v>2014</v>
      </c>
      <c r="C800">
        <v>0</v>
      </c>
      <c r="D800" t="s">
        <v>6</v>
      </c>
      <c r="E800" t="s">
        <v>21</v>
      </c>
    </row>
    <row r="801" spans="1:5" x14ac:dyDescent="0.35">
      <c r="A801" t="s">
        <v>15</v>
      </c>
      <c r="B801">
        <v>2014</v>
      </c>
      <c r="C801">
        <v>0</v>
      </c>
      <c r="D801" t="s">
        <v>6</v>
      </c>
      <c r="E801" t="s">
        <v>21</v>
      </c>
    </row>
    <row r="802" spans="1:5" x14ac:dyDescent="0.35">
      <c r="A802" t="s">
        <v>16</v>
      </c>
      <c r="B802">
        <v>2014</v>
      </c>
      <c r="C802">
        <v>0</v>
      </c>
      <c r="D802" t="s">
        <v>6</v>
      </c>
      <c r="E802" t="s">
        <v>21</v>
      </c>
    </row>
    <row r="803" spans="1:5" x14ac:dyDescent="0.35">
      <c r="A803" t="s">
        <v>10</v>
      </c>
      <c r="B803">
        <v>2014</v>
      </c>
      <c r="C803">
        <v>0</v>
      </c>
      <c r="D803" t="s">
        <v>6</v>
      </c>
      <c r="E803" t="s">
        <v>21</v>
      </c>
    </row>
    <row r="804" spans="1:5" x14ac:dyDescent="0.35">
      <c r="A804" t="s">
        <v>17</v>
      </c>
      <c r="B804">
        <v>2014</v>
      </c>
      <c r="C804">
        <v>0</v>
      </c>
      <c r="D804" t="s">
        <v>6</v>
      </c>
      <c r="E804" t="s">
        <v>21</v>
      </c>
    </row>
    <row r="805" spans="1:5" x14ac:dyDescent="0.35">
      <c r="A805" t="s">
        <v>18</v>
      </c>
      <c r="B805">
        <v>2014</v>
      </c>
      <c r="C805">
        <v>0</v>
      </c>
      <c r="D805" t="s">
        <v>6</v>
      </c>
      <c r="E805" t="s">
        <v>21</v>
      </c>
    </row>
    <row r="806" spans="1:5" x14ac:dyDescent="0.35">
      <c r="A806" t="s">
        <v>11</v>
      </c>
      <c r="B806">
        <v>2015</v>
      </c>
      <c r="C806">
        <v>207</v>
      </c>
      <c r="D806" t="s">
        <v>6</v>
      </c>
      <c r="E806" t="s">
        <v>21</v>
      </c>
    </row>
    <row r="807" spans="1:5" x14ac:dyDescent="0.35">
      <c r="A807" t="s">
        <v>9</v>
      </c>
      <c r="B807">
        <v>2015</v>
      </c>
      <c r="C807">
        <v>106.7</v>
      </c>
      <c r="D807" t="s">
        <v>6</v>
      </c>
      <c r="E807" t="s">
        <v>21</v>
      </c>
    </row>
    <row r="808" spans="1:5" x14ac:dyDescent="0.35">
      <c r="A808" t="s">
        <v>5</v>
      </c>
      <c r="B808">
        <v>2015</v>
      </c>
      <c r="C808">
        <v>80</v>
      </c>
      <c r="D808" t="s">
        <v>6</v>
      </c>
      <c r="E808" t="s">
        <v>21</v>
      </c>
    </row>
    <row r="809" spans="1:5" x14ac:dyDescent="0.35">
      <c r="A809" t="s">
        <v>12</v>
      </c>
      <c r="B809">
        <v>2015</v>
      </c>
      <c r="C809">
        <v>78.8</v>
      </c>
      <c r="D809" t="s">
        <v>6</v>
      </c>
      <c r="E809" t="s">
        <v>21</v>
      </c>
    </row>
    <row r="810" spans="1:5" x14ac:dyDescent="0.35">
      <c r="A810" t="s">
        <v>13</v>
      </c>
      <c r="B810">
        <v>2015</v>
      </c>
      <c r="C810">
        <v>0</v>
      </c>
      <c r="D810" t="s">
        <v>6</v>
      </c>
      <c r="E810" t="s">
        <v>21</v>
      </c>
    </row>
    <row r="811" spans="1:5" x14ac:dyDescent="0.35">
      <c r="A811" t="s">
        <v>14</v>
      </c>
      <c r="B811">
        <v>2015</v>
      </c>
      <c r="C811">
        <v>0</v>
      </c>
      <c r="D811" t="s">
        <v>6</v>
      </c>
      <c r="E811" t="s">
        <v>21</v>
      </c>
    </row>
    <row r="812" spans="1:5" x14ac:dyDescent="0.35">
      <c r="A812" t="s">
        <v>8</v>
      </c>
      <c r="B812">
        <v>2015</v>
      </c>
      <c r="C812">
        <v>0</v>
      </c>
      <c r="D812" t="s">
        <v>6</v>
      </c>
      <c r="E812" t="s">
        <v>21</v>
      </c>
    </row>
    <row r="813" spans="1:5" x14ac:dyDescent="0.35">
      <c r="A813" t="s">
        <v>15</v>
      </c>
      <c r="B813">
        <v>2015</v>
      </c>
      <c r="C813">
        <v>0</v>
      </c>
      <c r="D813" t="s">
        <v>6</v>
      </c>
      <c r="E813" t="s">
        <v>21</v>
      </c>
    </row>
    <row r="814" spans="1:5" x14ac:dyDescent="0.35">
      <c r="A814" t="s">
        <v>16</v>
      </c>
      <c r="B814">
        <v>2015</v>
      </c>
      <c r="C814">
        <v>0</v>
      </c>
      <c r="D814" t="s">
        <v>6</v>
      </c>
      <c r="E814" t="s">
        <v>21</v>
      </c>
    </row>
    <row r="815" spans="1:5" x14ac:dyDescent="0.35">
      <c r="A815" t="s">
        <v>10</v>
      </c>
      <c r="B815">
        <v>2015</v>
      </c>
      <c r="C815">
        <v>0</v>
      </c>
      <c r="D815" t="s">
        <v>6</v>
      </c>
      <c r="E815" t="s">
        <v>21</v>
      </c>
    </row>
    <row r="816" spans="1:5" x14ac:dyDescent="0.35">
      <c r="A816" t="s">
        <v>17</v>
      </c>
      <c r="B816">
        <v>2015</v>
      </c>
      <c r="C816">
        <v>0</v>
      </c>
      <c r="D816" t="s">
        <v>6</v>
      </c>
      <c r="E816" t="s">
        <v>21</v>
      </c>
    </row>
    <row r="817" spans="1:5" x14ac:dyDescent="0.35">
      <c r="A817" t="s">
        <v>18</v>
      </c>
      <c r="B817">
        <v>2015</v>
      </c>
      <c r="C817">
        <v>0</v>
      </c>
      <c r="D817" t="s">
        <v>6</v>
      </c>
      <c r="E817" t="s">
        <v>21</v>
      </c>
    </row>
    <row r="818" spans="1:5" x14ac:dyDescent="0.35">
      <c r="A818" t="s">
        <v>11</v>
      </c>
      <c r="B818">
        <v>2016</v>
      </c>
      <c r="C818">
        <v>254.2</v>
      </c>
      <c r="D818" t="s">
        <v>6</v>
      </c>
      <c r="E818" t="s">
        <v>21</v>
      </c>
    </row>
    <row r="819" spans="1:5" x14ac:dyDescent="0.35">
      <c r="A819" t="s">
        <v>9</v>
      </c>
      <c r="B819">
        <v>2016</v>
      </c>
      <c r="C819">
        <v>197</v>
      </c>
      <c r="D819" t="s">
        <v>6</v>
      </c>
      <c r="E819" t="s">
        <v>21</v>
      </c>
    </row>
    <row r="820" spans="1:5" x14ac:dyDescent="0.35">
      <c r="A820" t="s">
        <v>12</v>
      </c>
      <c r="B820">
        <v>2016</v>
      </c>
      <c r="C820">
        <v>132.5</v>
      </c>
      <c r="D820" t="s">
        <v>6</v>
      </c>
      <c r="E820" t="s">
        <v>21</v>
      </c>
    </row>
    <row r="821" spans="1:5" x14ac:dyDescent="0.35">
      <c r="A821" t="s">
        <v>5</v>
      </c>
      <c r="B821">
        <v>2016</v>
      </c>
      <c r="C821">
        <v>88.8</v>
      </c>
      <c r="D821" t="s">
        <v>6</v>
      </c>
      <c r="E821" t="s">
        <v>21</v>
      </c>
    </row>
    <row r="822" spans="1:5" x14ac:dyDescent="0.35">
      <c r="A822" t="s">
        <v>13</v>
      </c>
      <c r="B822">
        <v>2016</v>
      </c>
      <c r="C822">
        <v>0</v>
      </c>
      <c r="D822" t="s">
        <v>6</v>
      </c>
      <c r="E822" t="s">
        <v>21</v>
      </c>
    </row>
    <row r="823" spans="1:5" x14ac:dyDescent="0.35">
      <c r="A823" t="s">
        <v>14</v>
      </c>
      <c r="B823">
        <v>2016</v>
      </c>
      <c r="C823">
        <v>0</v>
      </c>
      <c r="D823" t="s">
        <v>6</v>
      </c>
      <c r="E823" t="s">
        <v>21</v>
      </c>
    </row>
    <row r="824" spans="1:5" x14ac:dyDescent="0.35">
      <c r="A824" t="s">
        <v>8</v>
      </c>
      <c r="B824">
        <v>2016</v>
      </c>
      <c r="C824">
        <v>0</v>
      </c>
      <c r="D824" t="s">
        <v>6</v>
      </c>
      <c r="E824" t="s">
        <v>21</v>
      </c>
    </row>
    <row r="825" spans="1:5" x14ac:dyDescent="0.35">
      <c r="A825" t="s">
        <v>15</v>
      </c>
      <c r="B825">
        <v>2016</v>
      </c>
      <c r="C825">
        <v>0</v>
      </c>
      <c r="D825" t="s">
        <v>6</v>
      </c>
      <c r="E825" t="s">
        <v>21</v>
      </c>
    </row>
    <row r="826" spans="1:5" x14ac:dyDescent="0.35">
      <c r="A826" t="s">
        <v>16</v>
      </c>
      <c r="B826">
        <v>2016</v>
      </c>
      <c r="C826">
        <v>0</v>
      </c>
      <c r="D826" t="s">
        <v>6</v>
      </c>
      <c r="E826" t="s">
        <v>21</v>
      </c>
    </row>
    <row r="827" spans="1:5" x14ac:dyDescent="0.35">
      <c r="A827" t="s">
        <v>10</v>
      </c>
      <c r="B827">
        <v>2016</v>
      </c>
      <c r="C827">
        <v>0</v>
      </c>
      <c r="D827" t="s">
        <v>6</v>
      </c>
      <c r="E827" t="s">
        <v>21</v>
      </c>
    </row>
    <row r="828" spans="1:5" x14ac:dyDescent="0.35">
      <c r="A828" t="s">
        <v>17</v>
      </c>
      <c r="B828">
        <v>2016</v>
      </c>
      <c r="C828">
        <v>0</v>
      </c>
      <c r="D828" t="s">
        <v>6</v>
      </c>
      <c r="E828" t="s">
        <v>21</v>
      </c>
    </row>
    <row r="829" spans="1:5" x14ac:dyDescent="0.35">
      <c r="A829" t="s">
        <v>18</v>
      </c>
      <c r="B829">
        <v>2016</v>
      </c>
      <c r="C829">
        <v>0</v>
      </c>
      <c r="D829" t="s">
        <v>6</v>
      </c>
      <c r="E829" t="s">
        <v>21</v>
      </c>
    </row>
    <row r="830" spans="1:5" x14ac:dyDescent="0.35">
      <c r="A830" t="s">
        <v>11</v>
      </c>
      <c r="B830">
        <v>2018</v>
      </c>
      <c r="C830">
        <v>250.6</v>
      </c>
      <c r="D830" t="s">
        <v>6</v>
      </c>
      <c r="E830" t="s">
        <v>21</v>
      </c>
    </row>
    <row r="831" spans="1:5" x14ac:dyDescent="0.35">
      <c r="A831" t="s">
        <v>9</v>
      </c>
      <c r="B831">
        <v>2018</v>
      </c>
      <c r="C831">
        <v>241</v>
      </c>
      <c r="D831" t="s">
        <v>6</v>
      </c>
      <c r="E831" t="s">
        <v>21</v>
      </c>
    </row>
    <row r="832" spans="1:5" x14ac:dyDescent="0.35">
      <c r="A832" t="s">
        <v>12</v>
      </c>
      <c r="B832">
        <v>2018</v>
      </c>
      <c r="C832">
        <v>167.5</v>
      </c>
      <c r="D832" t="s">
        <v>6</v>
      </c>
      <c r="E832" t="s">
        <v>21</v>
      </c>
    </row>
    <row r="833" spans="1:5" x14ac:dyDescent="0.35">
      <c r="A833" t="s">
        <v>5</v>
      </c>
      <c r="B833">
        <v>2018</v>
      </c>
      <c r="C833">
        <v>147.4</v>
      </c>
      <c r="D833" t="s">
        <v>6</v>
      </c>
      <c r="E833" t="s">
        <v>21</v>
      </c>
    </row>
    <row r="834" spans="1:5" x14ac:dyDescent="0.35">
      <c r="A834" t="s">
        <v>13</v>
      </c>
      <c r="B834">
        <v>2018</v>
      </c>
      <c r="C834">
        <v>0</v>
      </c>
      <c r="D834" t="s">
        <v>6</v>
      </c>
      <c r="E834" t="s">
        <v>21</v>
      </c>
    </row>
    <row r="835" spans="1:5" x14ac:dyDescent="0.35">
      <c r="A835" t="s">
        <v>14</v>
      </c>
      <c r="B835">
        <v>2018</v>
      </c>
      <c r="C835">
        <v>0</v>
      </c>
      <c r="D835" t="s">
        <v>6</v>
      </c>
      <c r="E835" t="s">
        <v>21</v>
      </c>
    </row>
    <row r="836" spans="1:5" x14ac:dyDescent="0.35">
      <c r="A836" t="s">
        <v>8</v>
      </c>
      <c r="B836">
        <v>2018</v>
      </c>
      <c r="C836">
        <v>0</v>
      </c>
      <c r="D836" t="s">
        <v>6</v>
      </c>
      <c r="E836" t="s">
        <v>21</v>
      </c>
    </row>
    <row r="837" spans="1:5" x14ac:dyDescent="0.35">
      <c r="A837" t="s">
        <v>15</v>
      </c>
      <c r="B837">
        <v>2018</v>
      </c>
      <c r="C837">
        <v>0</v>
      </c>
      <c r="D837" t="s">
        <v>6</v>
      </c>
      <c r="E837" t="s">
        <v>21</v>
      </c>
    </row>
    <row r="838" spans="1:5" x14ac:dyDescent="0.35">
      <c r="A838" t="s">
        <v>16</v>
      </c>
      <c r="B838">
        <v>2018</v>
      </c>
      <c r="C838">
        <v>0</v>
      </c>
      <c r="D838" t="s">
        <v>6</v>
      </c>
      <c r="E838" t="s">
        <v>21</v>
      </c>
    </row>
    <row r="839" spans="1:5" x14ac:dyDescent="0.35">
      <c r="A839" t="s">
        <v>10</v>
      </c>
      <c r="B839">
        <v>2018</v>
      </c>
      <c r="C839">
        <v>0</v>
      </c>
      <c r="D839" t="s">
        <v>6</v>
      </c>
      <c r="E839" t="s">
        <v>21</v>
      </c>
    </row>
    <row r="840" spans="1:5" x14ac:dyDescent="0.35">
      <c r="A840" t="s">
        <v>17</v>
      </c>
      <c r="B840">
        <v>2018</v>
      </c>
      <c r="C840">
        <v>0</v>
      </c>
      <c r="D840" t="s">
        <v>6</v>
      </c>
      <c r="E840" t="s">
        <v>21</v>
      </c>
    </row>
    <row r="841" spans="1:5" x14ac:dyDescent="0.35">
      <c r="A841" t="s">
        <v>18</v>
      </c>
      <c r="B841">
        <v>2018</v>
      </c>
      <c r="C841">
        <v>0</v>
      </c>
      <c r="D841" t="s">
        <v>6</v>
      </c>
      <c r="E841" t="s">
        <v>21</v>
      </c>
    </row>
    <row r="842" spans="1:5" x14ac:dyDescent="0.35">
      <c r="A842" t="s">
        <v>9</v>
      </c>
      <c r="B842">
        <v>2019</v>
      </c>
      <c r="C842">
        <v>315.2</v>
      </c>
      <c r="D842" t="s">
        <v>6</v>
      </c>
      <c r="E842" t="s">
        <v>21</v>
      </c>
    </row>
    <row r="843" spans="1:5" x14ac:dyDescent="0.35">
      <c r="A843" t="s">
        <v>11</v>
      </c>
      <c r="B843">
        <v>2019</v>
      </c>
      <c r="C843">
        <v>255.3</v>
      </c>
      <c r="D843" t="s">
        <v>6</v>
      </c>
      <c r="E843" t="s">
        <v>21</v>
      </c>
    </row>
    <row r="844" spans="1:5" x14ac:dyDescent="0.35">
      <c r="A844" t="s">
        <v>12</v>
      </c>
      <c r="B844">
        <v>2019</v>
      </c>
      <c r="C844">
        <v>198.8</v>
      </c>
      <c r="D844" t="s">
        <v>6</v>
      </c>
      <c r="E844" t="s">
        <v>21</v>
      </c>
    </row>
    <row r="845" spans="1:5" x14ac:dyDescent="0.35">
      <c r="A845" t="s">
        <v>5</v>
      </c>
      <c r="B845">
        <v>2019</v>
      </c>
      <c r="C845">
        <v>127.19999999999899</v>
      </c>
      <c r="D845" t="s">
        <v>6</v>
      </c>
      <c r="E845" t="s">
        <v>21</v>
      </c>
    </row>
    <row r="846" spans="1:5" x14ac:dyDescent="0.35">
      <c r="A846" t="s">
        <v>13</v>
      </c>
      <c r="B846">
        <v>2019</v>
      </c>
      <c r="C846">
        <v>0</v>
      </c>
      <c r="D846" t="s">
        <v>6</v>
      </c>
      <c r="E846" t="s">
        <v>21</v>
      </c>
    </row>
    <row r="847" spans="1:5" x14ac:dyDescent="0.35">
      <c r="A847" t="s">
        <v>14</v>
      </c>
      <c r="B847">
        <v>2019</v>
      </c>
      <c r="C847">
        <v>0</v>
      </c>
      <c r="D847" t="s">
        <v>6</v>
      </c>
      <c r="E847" t="s">
        <v>21</v>
      </c>
    </row>
    <row r="848" spans="1:5" x14ac:dyDescent="0.35">
      <c r="A848" t="s">
        <v>8</v>
      </c>
      <c r="B848">
        <v>2019</v>
      </c>
      <c r="C848">
        <v>0</v>
      </c>
      <c r="D848" t="s">
        <v>6</v>
      </c>
      <c r="E848" t="s">
        <v>21</v>
      </c>
    </row>
    <row r="849" spans="1:5" x14ac:dyDescent="0.35">
      <c r="A849" t="s">
        <v>15</v>
      </c>
      <c r="B849">
        <v>2019</v>
      </c>
      <c r="C849">
        <v>0</v>
      </c>
      <c r="D849" t="s">
        <v>6</v>
      </c>
      <c r="E849" t="s">
        <v>21</v>
      </c>
    </row>
    <row r="850" spans="1:5" x14ac:dyDescent="0.35">
      <c r="A850" t="s">
        <v>16</v>
      </c>
      <c r="B850">
        <v>2019</v>
      </c>
      <c r="C850">
        <v>0</v>
      </c>
      <c r="D850" t="s">
        <v>6</v>
      </c>
      <c r="E850" t="s">
        <v>21</v>
      </c>
    </row>
    <row r="851" spans="1:5" x14ac:dyDescent="0.35">
      <c r="A851" t="s">
        <v>10</v>
      </c>
      <c r="B851">
        <v>2019</v>
      </c>
      <c r="C851">
        <v>0</v>
      </c>
      <c r="D851" t="s">
        <v>6</v>
      </c>
      <c r="E851" t="s">
        <v>21</v>
      </c>
    </row>
    <row r="852" spans="1:5" x14ac:dyDescent="0.35">
      <c r="A852" t="s">
        <v>17</v>
      </c>
      <c r="B852">
        <v>2019</v>
      </c>
      <c r="C852">
        <v>0</v>
      </c>
      <c r="D852" t="s">
        <v>6</v>
      </c>
      <c r="E852" t="s">
        <v>21</v>
      </c>
    </row>
    <row r="853" spans="1:5" x14ac:dyDescent="0.35">
      <c r="A853" t="s">
        <v>18</v>
      </c>
      <c r="B853">
        <v>2019</v>
      </c>
      <c r="C853">
        <v>0</v>
      </c>
      <c r="D853" t="s">
        <v>6</v>
      </c>
      <c r="E853" t="s">
        <v>21</v>
      </c>
    </row>
    <row r="854" spans="1:5" x14ac:dyDescent="0.35">
      <c r="A854" t="s">
        <v>11</v>
      </c>
      <c r="B854">
        <v>2020</v>
      </c>
      <c r="C854">
        <v>303.60000000000002</v>
      </c>
      <c r="D854" t="s">
        <v>6</v>
      </c>
      <c r="E854" t="s">
        <v>21</v>
      </c>
    </row>
    <row r="855" spans="1:5" x14ac:dyDescent="0.35">
      <c r="A855" t="s">
        <v>9</v>
      </c>
      <c r="B855">
        <v>2020</v>
      </c>
      <c r="C855">
        <v>211.8</v>
      </c>
      <c r="D855" t="s">
        <v>6</v>
      </c>
      <c r="E855" t="s">
        <v>21</v>
      </c>
    </row>
    <row r="856" spans="1:5" x14ac:dyDescent="0.35">
      <c r="A856" t="s">
        <v>5</v>
      </c>
      <c r="B856">
        <v>2020</v>
      </c>
      <c r="C856">
        <v>156.30000000000001</v>
      </c>
      <c r="D856" t="s">
        <v>6</v>
      </c>
      <c r="E856" t="s">
        <v>21</v>
      </c>
    </row>
    <row r="857" spans="1:5" x14ac:dyDescent="0.35">
      <c r="A857" t="s">
        <v>12</v>
      </c>
      <c r="B857">
        <v>2020</v>
      </c>
      <c r="C857">
        <v>133.30000000000001</v>
      </c>
      <c r="D857" t="s">
        <v>6</v>
      </c>
      <c r="E857" t="s">
        <v>21</v>
      </c>
    </row>
    <row r="858" spans="1:5" x14ac:dyDescent="0.35">
      <c r="A858" t="s">
        <v>13</v>
      </c>
      <c r="B858">
        <v>2020</v>
      </c>
      <c r="C858">
        <v>0</v>
      </c>
      <c r="D858" t="s">
        <v>6</v>
      </c>
      <c r="E858" t="s">
        <v>21</v>
      </c>
    </row>
    <row r="859" spans="1:5" x14ac:dyDescent="0.35">
      <c r="A859" t="s">
        <v>14</v>
      </c>
      <c r="B859">
        <v>2020</v>
      </c>
      <c r="C859">
        <v>0</v>
      </c>
      <c r="D859" t="s">
        <v>6</v>
      </c>
      <c r="E859" t="s">
        <v>21</v>
      </c>
    </row>
    <row r="860" spans="1:5" x14ac:dyDescent="0.35">
      <c r="A860" t="s">
        <v>8</v>
      </c>
      <c r="B860">
        <v>2020</v>
      </c>
      <c r="C860">
        <v>0</v>
      </c>
      <c r="D860" t="s">
        <v>6</v>
      </c>
      <c r="E860" t="s">
        <v>21</v>
      </c>
    </row>
    <row r="861" spans="1:5" x14ac:dyDescent="0.35">
      <c r="A861" t="s">
        <v>15</v>
      </c>
      <c r="B861">
        <v>2020</v>
      </c>
      <c r="C861">
        <v>0</v>
      </c>
      <c r="D861" t="s">
        <v>6</v>
      </c>
      <c r="E861" t="s">
        <v>21</v>
      </c>
    </row>
    <row r="862" spans="1:5" x14ac:dyDescent="0.35">
      <c r="A862" t="s">
        <v>16</v>
      </c>
      <c r="B862">
        <v>2020</v>
      </c>
      <c r="C862">
        <v>0</v>
      </c>
      <c r="D862" t="s">
        <v>6</v>
      </c>
      <c r="E862" t="s">
        <v>21</v>
      </c>
    </row>
    <row r="863" spans="1:5" x14ac:dyDescent="0.35">
      <c r="A863" t="s">
        <v>10</v>
      </c>
      <c r="B863">
        <v>2020</v>
      </c>
      <c r="C863">
        <v>0</v>
      </c>
      <c r="D863" t="s">
        <v>6</v>
      </c>
      <c r="E863" t="s">
        <v>21</v>
      </c>
    </row>
    <row r="864" spans="1:5" x14ac:dyDescent="0.35">
      <c r="A864" t="s">
        <v>17</v>
      </c>
      <c r="B864">
        <v>2020</v>
      </c>
      <c r="C864">
        <v>0</v>
      </c>
      <c r="D864" t="s">
        <v>6</v>
      </c>
      <c r="E864" t="s">
        <v>21</v>
      </c>
    </row>
    <row r="865" spans="1:5" x14ac:dyDescent="0.35">
      <c r="A865" t="s">
        <v>18</v>
      </c>
      <c r="B865">
        <v>2020</v>
      </c>
      <c r="C865">
        <v>0</v>
      </c>
      <c r="D865" t="s">
        <v>6</v>
      </c>
      <c r="E865" t="s">
        <v>21</v>
      </c>
    </row>
    <row r="866" spans="1:5" x14ac:dyDescent="0.35">
      <c r="A866" t="s">
        <v>9</v>
      </c>
      <c r="B866">
        <v>2002</v>
      </c>
      <c r="C866">
        <v>8952.6</v>
      </c>
      <c r="D866" t="s">
        <v>6</v>
      </c>
      <c r="E866" t="s">
        <v>22</v>
      </c>
    </row>
    <row r="867" spans="1:5" x14ac:dyDescent="0.35">
      <c r="A867" t="s">
        <v>12</v>
      </c>
      <c r="B867">
        <v>2002</v>
      </c>
      <c r="C867">
        <v>5493.1</v>
      </c>
      <c r="D867" t="s">
        <v>6</v>
      </c>
      <c r="E867" t="s">
        <v>22</v>
      </c>
    </row>
    <row r="868" spans="1:5" x14ac:dyDescent="0.35">
      <c r="A868" t="s">
        <v>11</v>
      </c>
      <c r="B868">
        <v>2002</v>
      </c>
      <c r="C868">
        <v>3108.4</v>
      </c>
      <c r="D868" t="s">
        <v>6</v>
      </c>
      <c r="E868" t="s">
        <v>22</v>
      </c>
    </row>
    <row r="869" spans="1:5" x14ac:dyDescent="0.35">
      <c r="A869" t="s">
        <v>8</v>
      </c>
      <c r="B869">
        <v>2002</v>
      </c>
      <c r="C869">
        <v>2800.2</v>
      </c>
      <c r="D869" t="s">
        <v>6</v>
      </c>
      <c r="E869" t="s">
        <v>22</v>
      </c>
    </row>
    <row r="870" spans="1:5" x14ac:dyDescent="0.35">
      <c r="A870" t="s">
        <v>5</v>
      </c>
      <c r="B870">
        <v>2002</v>
      </c>
      <c r="C870">
        <v>2546.6</v>
      </c>
      <c r="D870" t="s">
        <v>6</v>
      </c>
      <c r="E870" t="s">
        <v>22</v>
      </c>
    </row>
    <row r="871" spans="1:5" x14ac:dyDescent="0.35">
      <c r="A871" t="s">
        <v>10</v>
      </c>
      <c r="B871">
        <v>2002</v>
      </c>
      <c r="C871">
        <v>20.100000000000001</v>
      </c>
      <c r="D871" t="s">
        <v>6</v>
      </c>
      <c r="E871" t="s">
        <v>22</v>
      </c>
    </row>
    <row r="872" spans="1:5" x14ac:dyDescent="0.35">
      <c r="A872" t="s">
        <v>15</v>
      </c>
      <c r="B872">
        <v>2002</v>
      </c>
      <c r="C872">
        <v>11</v>
      </c>
      <c r="D872" t="s">
        <v>6</v>
      </c>
      <c r="E872" t="s">
        <v>22</v>
      </c>
    </row>
    <row r="873" spans="1:5" x14ac:dyDescent="0.35">
      <c r="A873" t="s">
        <v>13</v>
      </c>
      <c r="B873">
        <v>2002</v>
      </c>
      <c r="C873">
        <v>0</v>
      </c>
      <c r="D873" t="s">
        <v>6</v>
      </c>
      <c r="E873" t="s">
        <v>22</v>
      </c>
    </row>
    <row r="874" spans="1:5" x14ac:dyDescent="0.35">
      <c r="A874" t="s">
        <v>14</v>
      </c>
      <c r="B874">
        <v>2002</v>
      </c>
      <c r="C874">
        <v>0</v>
      </c>
      <c r="D874" t="s">
        <v>6</v>
      </c>
      <c r="E874" t="s">
        <v>22</v>
      </c>
    </row>
    <row r="875" spans="1:5" x14ac:dyDescent="0.35">
      <c r="A875" t="s">
        <v>16</v>
      </c>
      <c r="B875">
        <v>2002</v>
      </c>
      <c r="C875">
        <v>0</v>
      </c>
      <c r="D875" t="s">
        <v>6</v>
      </c>
      <c r="E875" t="s">
        <v>22</v>
      </c>
    </row>
    <row r="876" spans="1:5" x14ac:dyDescent="0.35">
      <c r="A876" t="s">
        <v>17</v>
      </c>
      <c r="B876">
        <v>2002</v>
      </c>
      <c r="C876">
        <v>0</v>
      </c>
      <c r="D876" t="s">
        <v>6</v>
      </c>
      <c r="E876" t="s">
        <v>22</v>
      </c>
    </row>
    <row r="877" spans="1:5" x14ac:dyDescent="0.35">
      <c r="A877" t="s">
        <v>18</v>
      </c>
      <c r="B877">
        <v>2002</v>
      </c>
      <c r="C877">
        <v>0</v>
      </c>
      <c r="D877" t="s">
        <v>6</v>
      </c>
      <c r="E877" t="s">
        <v>22</v>
      </c>
    </row>
    <row r="878" spans="1:5" x14ac:dyDescent="0.35">
      <c r="A878" t="s">
        <v>9</v>
      </c>
      <c r="B878">
        <v>2003</v>
      </c>
      <c r="C878">
        <v>9893.2000000000007</v>
      </c>
      <c r="D878" t="s">
        <v>6</v>
      </c>
      <c r="E878" t="s">
        <v>22</v>
      </c>
    </row>
    <row r="879" spans="1:5" x14ac:dyDescent="0.35">
      <c r="A879" t="s">
        <v>12</v>
      </c>
      <c r="B879">
        <v>2003</v>
      </c>
      <c r="C879">
        <v>6041.3</v>
      </c>
      <c r="D879" t="s">
        <v>6</v>
      </c>
      <c r="E879" t="s">
        <v>22</v>
      </c>
    </row>
    <row r="880" spans="1:5" x14ac:dyDescent="0.35">
      <c r="A880" t="s">
        <v>11</v>
      </c>
      <c r="B880">
        <v>2003</v>
      </c>
      <c r="C880">
        <v>2529.6</v>
      </c>
      <c r="D880" t="s">
        <v>6</v>
      </c>
      <c r="E880" t="s">
        <v>22</v>
      </c>
    </row>
    <row r="881" spans="1:5" x14ac:dyDescent="0.35">
      <c r="A881" t="s">
        <v>8</v>
      </c>
      <c r="B881">
        <v>2003</v>
      </c>
      <c r="C881">
        <v>2493.6999999999998</v>
      </c>
      <c r="D881" t="s">
        <v>6</v>
      </c>
      <c r="E881" t="s">
        <v>22</v>
      </c>
    </row>
    <row r="882" spans="1:5" x14ac:dyDescent="0.35">
      <c r="A882" t="s">
        <v>5</v>
      </c>
      <c r="B882">
        <v>2003</v>
      </c>
      <c r="C882">
        <v>2450.3000000000002</v>
      </c>
      <c r="D882" t="s">
        <v>6</v>
      </c>
      <c r="E882" t="s">
        <v>22</v>
      </c>
    </row>
    <row r="883" spans="1:5" x14ac:dyDescent="0.35">
      <c r="A883" t="s">
        <v>15</v>
      </c>
      <c r="B883">
        <v>2003</v>
      </c>
      <c r="C883">
        <v>7.8</v>
      </c>
      <c r="D883" t="s">
        <v>6</v>
      </c>
      <c r="E883" t="s">
        <v>22</v>
      </c>
    </row>
    <row r="884" spans="1:5" x14ac:dyDescent="0.35">
      <c r="A884" t="s">
        <v>10</v>
      </c>
      <c r="B884">
        <v>2003</v>
      </c>
      <c r="C884">
        <v>3.8</v>
      </c>
      <c r="D884" t="s">
        <v>6</v>
      </c>
      <c r="E884" t="s">
        <v>22</v>
      </c>
    </row>
    <row r="885" spans="1:5" x14ac:dyDescent="0.35">
      <c r="A885" t="s">
        <v>13</v>
      </c>
      <c r="B885">
        <v>2003</v>
      </c>
      <c r="C885">
        <v>0</v>
      </c>
      <c r="D885" t="s">
        <v>6</v>
      </c>
      <c r="E885" t="s">
        <v>22</v>
      </c>
    </row>
    <row r="886" spans="1:5" x14ac:dyDescent="0.35">
      <c r="A886" t="s">
        <v>14</v>
      </c>
      <c r="B886">
        <v>2003</v>
      </c>
      <c r="C886">
        <v>0</v>
      </c>
      <c r="D886" t="s">
        <v>6</v>
      </c>
      <c r="E886" t="s">
        <v>22</v>
      </c>
    </row>
    <row r="887" spans="1:5" x14ac:dyDescent="0.35">
      <c r="A887" t="s">
        <v>16</v>
      </c>
      <c r="B887">
        <v>2003</v>
      </c>
      <c r="C887">
        <v>0</v>
      </c>
      <c r="D887" t="s">
        <v>6</v>
      </c>
      <c r="E887" t="s">
        <v>22</v>
      </c>
    </row>
    <row r="888" spans="1:5" x14ac:dyDescent="0.35">
      <c r="A888" t="s">
        <v>17</v>
      </c>
      <c r="B888">
        <v>2003</v>
      </c>
      <c r="C888">
        <v>0</v>
      </c>
      <c r="D888" t="s">
        <v>6</v>
      </c>
      <c r="E888" t="s">
        <v>22</v>
      </c>
    </row>
    <row r="889" spans="1:5" x14ac:dyDescent="0.35">
      <c r="A889" t="s">
        <v>18</v>
      </c>
      <c r="B889">
        <v>2003</v>
      </c>
      <c r="C889">
        <v>0</v>
      </c>
      <c r="D889" t="s">
        <v>6</v>
      </c>
      <c r="E889" t="s">
        <v>22</v>
      </c>
    </row>
    <row r="890" spans="1:5" x14ac:dyDescent="0.35">
      <c r="A890" t="s">
        <v>9</v>
      </c>
      <c r="B890">
        <v>2004</v>
      </c>
      <c r="C890">
        <v>9036.7000000000007</v>
      </c>
      <c r="D890" t="s">
        <v>6</v>
      </c>
      <c r="E890" t="s">
        <v>22</v>
      </c>
    </row>
    <row r="891" spans="1:5" x14ac:dyDescent="0.35">
      <c r="A891" t="s">
        <v>12</v>
      </c>
      <c r="B891">
        <v>2004</v>
      </c>
      <c r="C891">
        <v>6123</v>
      </c>
      <c r="D891" t="s">
        <v>6</v>
      </c>
      <c r="E891" t="s">
        <v>22</v>
      </c>
    </row>
    <row r="892" spans="1:5" x14ac:dyDescent="0.35">
      <c r="A892" t="s">
        <v>11</v>
      </c>
      <c r="B892">
        <v>2004</v>
      </c>
      <c r="C892">
        <v>3454.7</v>
      </c>
      <c r="D892" t="s">
        <v>6</v>
      </c>
      <c r="E892" t="s">
        <v>22</v>
      </c>
    </row>
    <row r="893" spans="1:5" x14ac:dyDescent="0.35">
      <c r="A893" t="s">
        <v>5</v>
      </c>
      <c r="B893">
        <v>2004</v>
      </c>
      <c r="C893">
        <v>2900.9</v>
      </c>
      <c r="D893" t="s">
        <v>6</v>
      </c>
      <c r="E893" t="s">
        <v>22</v>
      </c>
    </row>
    <row r="894" spans="1:5" x14ac:dyDescent="0.35">
      <c r="A894" t="s">
        <v>8</v>
      </c>
      <c r="B894">
        <v>2004</v>
      </c>
      <c r="C894">
        <v>2819.2999999999902</v>
      </c>
      <c r="D894" t="s">
        <v>6</v>
      </c>
      <c r="E894" t="s">
        <v>22</v>
      </c>
    </row>
    <row r="895" spans="1:5" x14ac:dyDescent="0.35">
      <c r="A895" t="s">
        <v>10</v>
      </c>
      <c r="B895">
        <v>2004</v>
      </c>
      <c r="C895">
        <v>24.5</v>
      </c>
      <c r="D895" t="s">
        <v>6</v>
      </c>
      <c r="E895" t="s">
        <v>22</v>
      </c>
    </row>
    <row r="896" spans="1:5" x14ac:dyDescent="0.35">
      <c r="A896" t="s">
        <v>15</v>
      </c>
      <c r="B896">
        <v>2004</v>
      </c>
      <c r="C896">
        <v>15</v>
      </c>
      <c r="D896" t="s">
        <v>6</v>
      </c>
      <c r="E896" t="s">
        <v>22</v>
      </c>
    </row>
    <row r="897" spans="1:5" x14ac:dyDescent="0.35">
      <c r="A897" t="s">
        <v>13</v>
      </c>
      <c r="B897">
        <v>2004</v>
      </c>
      <c r="C897">
        <v>0</v>
      </c>
      <c r="D897" t="s">
        <v>6</v>
      </c>
      <c r="E897" t="s">
        <v>22</v>
      </c>
    </row>
    <row r="898" spans="1:5" x14ac:dyDescent="0.35">
      <c r="A898" t="s">
        <v>14</v>
      </c>
      <c r="B898">
        <v>2004</v>
      </c>
      <c r="C898">
        <v>0</v>
      </c>
      <c r="D898" t="s">
        <v>6</v>
      </c>
      <c r="E898" t="s">
        <v>22</v>
      </c>
    </row>
    <row r="899" spans="1:5" x14ac:dyDescent="0.35">
      <c r="A899" t="s">
        <v>16</v>
      </c>
      <c r="B899">
        <v>2004</v>
      </c>
      <c r="C899">
        <v>0</v>
      </c>
      <c r="D899" t="s">
        <v>6</v>
      </c>
      <c r="E899" t="s">
        <v>22</v>
      </c>
    </row>
    <row r="900" spans="1:5" x14ac:dyDescent="0.35">
      <c r="A900" t="s">
        <v>17</v>
      </c>
      <c r="B900">
        <v>2004</v>
      </c>
      <c r="C900">
        <v>0</v>
      </c>
      <c r="D900" t="s">
        <v>6</v>
      </c>
      <c r="E900" t="s">
        <v>22</v>
      </c>
    </row>
    <row r="901" spans="1:5" x14ac:dyDescent="0.35">
      <c r="A901" t="s">
        <v>18</v>
      </c>
      <c r="B901">
        <v>2004</v>
      </c>
      <c r="C901">
        <v>0</v>
      </c>
      <c r="D901" t="s">
        <v>6</v>
      </c>
      <c r="E901" t="s">
        <v>22</v>
      </c>
    </row>
    <row r="902" spans="1:5" x14ac:dyDescent="0.35">
      <c r="A902" t="s">
        <v>9</v>
      </c>
      <c r="B902">
        <v>2005</v>
      </c>
      <c r="C902">
        <v>9527</v>
      </c>
      <c r="D902" t="s">
        <v>6</v>
      </c>
      <c r="E902" t="s">
        <v>22</v>
      </c>
    </row>
    <row r="903" spans="1:5" x14ac:dyDescent="0.35">
      <c r="A903" t="s">
        <v>12</v>
      </c>
      <c r="B903">
        <v>2005</v>
      </c>
      <c r="C903">
        <v>7629.1</v>
      </c>
      <c r="D903" t="s">
        <v>6</v>
      </c>
      <c r="E903" t="s">
        <v>22</v>
      </c>
    </row>
    <row r="904" spans="1:5" x14ac:dyDescent="0.35">
      <c r="A904" t="s">
        <v>11</v>
      </c>
      <c r="B904">
        <v>2005</v>
      </c>
      <c r="C904">
        <v>2955</v>
      </c>
      <c r="D904" t="s">
        <v>6</v>
      </c>
      <c r="E904" t="s">
        <v>22</v>
      </c>
    </row>
    <row r="905" spans="1:5" x14ac:dyDescent="0.35">
      <c r="A905" t="s">
        <v>5</v>
      </c>
      <c r="B905">
        <v>2005</v>
      </c>
      <c r="C905">
        <v>2423.6</v>
      </c>
      <c r="D905" t="s">
        <v>6</v>
      </c>
      <c r="E905" t="s">
        <v>22</v>
      </c>
    </row>
    <row r="906" spans="1:5" x14ac:dyDescent="0.35">
      <c r="A906" t="s">
        <v>8</v>
      </c>
      <c r="B906">
        <v>2005</v>
      </c>
      <c r="C906">
        <v>2257.4</v>
      </c>
      <c r="D906" t="s">
        <v>6</v>
      </c>
      <c r="E906" t="s">
        <v>22</v>
      </c>
    </row>
    <row r="907" spans="1:5" x14ac:dyDescent="0.35">
      <c r="A907" t="s">
        <v>10</v>
      </c>
      <c r="B907">
        <v>2005</v>
      </c>
      <c r="C907">
        <v>25.1</v>
      </c>
      <c r="D907" t="s">
        <v>6</v>
      </c>
      <c r="E907" t="s">
        <v>22</v>
      </c>
    </row>
    <row r="908" spans="1:5" x14ac:dyDescent="0.35">
      <c r="A908" t="s">
        <v>15</v>
      </c>
      <c r="B908">
        <v>2005</v>
      </c>
      <c r="C908">
        <v>6.2</v>
      </c>
      <c r="D908" t="s">
        <v>6</v>
      </c>
      <c r="E908" t="s">
        <v>22</v>
      </c>
    </row>
    <row r="909" spans="1:5" x14ac:dyDescent="0.35">
      <c r="A909" t="s">
        <v>13</v>
      </c>
      <c r="B909">
        <v>2005</v>
      </c>
      <c r="C909">
        <v>0</v>
      </c>
      <c r="D909" t="s">
        <v>6</v>
      </c>
      <c r="E909" t="s">
        <v>22</v>
      </c>
    </row>
    <row r="910" spans="1:5" x14ac:dyDescent="0.35">
      <c r="A910" t="s">
        <v>14</v>
      </c>
      <c r="B910">
        <v>2005</v>
      </c>
      <c r="C910">
        <v>0</v>
      </c>
      <c r="D910" t="s">
        <v>6</v>
      </c>
      <c r="E910" t="s">
        <v>22</v>
      </c>
    </row>
    <row r="911" spans="1:5" x14ac:dyDescent="0.35">
      <c r="A911" t="s">
        <v>16</v>
      </c>
      <c r="B911">
        <v>2005</v>
      </c>
      <c r="C911">
        <v>0</v>
      </c>
      <c r="D911" t="s">
        <v>6</v>
      </c>
      <c r="E911" t="s">
        <v>22</v>
      </c>
    </row>
    <row r="912" spans="1:5" x14ac:dyDescent="0.35">
      <c r="A912" t="s">
        <v>17</v>
      </c>
      <c r="B912">
        <v>2005</v>
      </c>
      <c r="C912">
        <v>0</v>
      </c>
      <c r="D912" t="s">
        <v>6</v>
      </c>
      <c r="E912" t="s">
        <v>22</v>
      </c>
    </row>
    <row r="913" spans="1:5" x14ac:dyDescent="0.35">
      <c r="A913" t="s">
        <v>18</v>
      </c>
      <c r="B913">
        <v>2005</v>
      </c>
      <c r="C913">
        <v>0</v>
      </c>
      <c r="D913" t="s">
        <v>6</v>
      </c>
      <c r="E913" t="s">
        <v>22</v>
      </c>
    </row>
    <row r="914" spans="1:5" x14ac:dyDescent="0.35">
      <c r="A914" t="s">
        <v>12</v>
      </c>
      <c r="B914">
        <v>2006</v>
      </c>
      <c r="C914">
        <v>13054.699999999901</v>
      </c>
      <c r="D914" t="s">
        <v>6</v>
      </c>
      <c r="E914" t="s">
        <v>22</v>
      </c>
    </row>
    <row r="915" spans="1:5" x14ac:dyDescent="0.35">
      <c r="A915" t="s">
        <v>9</v>
      </c>
      <c r="B915">
        <v>2006</v>
      </c>
      <c r="C915">
        <v>10992.4</v>
      </c>
      <c r="D915" t="s">
        <v>6</v>
      </c>
      <c r="E915" t="s">
        <v>22</v>
      </c>
    </row>
    <row r="916" spans="1:5" x14ac:dyDescent="0.35">
      <c r="A916" t="s">
        <v>8</v>
      </c>
      <c r="B916">
        <v>2006</v>
      </c>
      <c r="C916">
        <v>2495.1</v>
      </c>
      <c r="D916" t="s">
        <v>6</v>
      </c>
      <c r="E916" t="s">
        <v>22</v>
      </c>
    </row>
    <row r="917" spans="1:5" x14ac:dyDescent="0.35">
      <c r="A917" t="s">
        <v>5</v>
      </c>
      <c r="B917">
        <v>2006</v>
      </c>
      <c r="C917">
        <v>2457.7999999999902</v>
      </c>
      <c r="D917" t="s">
        <v>6</v>
      </c>
      <c r="E917" t="s">
        <v>22</v>
      </c>
    </row>
    <row r="918" spans="1:5" x14ac:dyDescent="0.35">
      <c r="A918" t="s">
        <v>11</v>
      </c>
      <c r="B918">
        <v>2006</v>
      </c>
      <c r="C918">
        <v>2207.3999999999901</v>
      </c>
      <c r="D918" t="s">
        <v>6</v>
      </c>
      <c r="E918" t="s">
        <v>22</v>
      </c>
    </row>
    <row r="919" spans="1:5" x14ac:dyDescent="0.35">
      <c r="A919" t="s">
        <v>15</v>
      </c>
      <c r="B919">
        <v>2006</v>
      </c>
      <c r="C919">
        <v>9.1</v>
      </c>
      <c r="D919" t="s">
        <v>6</v>
      </c>
      <c r="E919" t="s">
        <v>22</v>
      </c>
    </row>
    <row r="920" spans="1:5" x14ac:dyDescent="0.35">
      <c r="A920" t="s">
        <v>10</v>
      </c>
      <c r="B920">
        <v>2006</v>
      </c>
      <c r="C920">
        <v>3.7</v>
      </c>
      <c r="D920" t="s">
        <v>6</v>
      </c>
      <c r="E920" t="s">
        <v>22</v>
      </c>
    </row>
    <row r="921" spans="1:5" x14ac:dyDescent="0.35">
      <c r="A921" t="s">
        <v>13</v>
      </c>
      <c r="B921">
        <v>2006</v>
      </c>
      <c r="C921">
        <v>0</v>
      </c>
      <c r="D921" t="s">
        <v>6</v>
      </c>
      <c r="E921" t="s">
        <v>22</v>
      </c>
    </row>
    <row r="922" spans="1:5" x14ac:dyDescent="0.35">
      <c r="A922" t="s">
        <v>14</v>
      </c>
      <c r="B922">
        <v>2006</v>
      </c>
      <c r="C922">
        <v>0</v>
      </c>
      <c r="D922" t="s">
        <v>6</v>
      </c>
      <c r="E922" t="s">
        <v>22</v>
      </c>
    </row>
    <row r="923" spans="1:5" x14ac:dyDescent="0.35">
      <c r="A923" t="s">
        <v>16</v>
      </c>
      <c r="B923">
        <v>2006</v>
      </c>
      <c r="C923">
        <v>0</v>
      </c>
      <c r="D923" t="s">
        <v>6</v>
      </c>
      <c r="E923" t="s">
        <v>22</v>
      </c>
    </row>
    <row r="924" spans="1:5" x14ac:dyDescent="0.35">
      <c r="A924" t="s">
        <v>17</v>
      </c>
      <c r="B924">
        <v>2006</v>
      </c>
      <c r="C924">
        <v>0</v>
      </c>
      <c r="D924" t="s">
        <v>6</v>
      </c>
      <c r="E924" t="s">
        <v>22</v>
      </c>
    </row>
    <row r="925" spans="1:5" x14ac:dyDescent="0.35">
      <c r="A925" t="s">
        <v>18</v>
      </c>
      <c r="B925">
        <v>2006</v>
      </c>
      <c r="C925">
        <v>0</v>
      </c>
      <c r="D925" t="s">
        <v>6</v>
      </c>
      <c r="E925" t="s">
        <v>22</v>
      </c>
    </row>
    <row r="926" spans="1:5" x14ac:dyDescent="0.35">
      <c r="A926" t="s">
        <v>9</v>
      </c>
      <c r="B926">
        <v>2007</v>
      </c>
      <c r="C926">
        <v>7186.9</v>
      </c>
      <c r="D926" t="s">
        <v>6</v>
      </c>
      <c r="E926" t="s">
        <v>22</v>
      </c>
    </row>
    <row r="927" spans="1:5" x14ac:dyDescent="0.35">
      <c r="A927" t="s">
        <v>12</v>
      </c>
      <c r="B927">
        <v>2007</v>
      </c>
      <c r="C927">
        <v>5860.4</v>
      </c>
      <c r="D927" t="s">
        <v>6</v>
      </c>
      <c r="E927" t="s">
        <v>22</v>
      </c>
    </row>
    <row r="928" spans="1:5" x14ac:dyDescent="0.35">
      <c r="A928" t="s">
        <v>5</v>
      </c>
      <c r="B928">
        <v>2007</v>
      </c>
      <c r="C928">
        <v>2940.9</v>
      </c>
      <c r="D928" t="s">
        <v>6</v>
      </c>
      <c r="E928" t="s">
        <v>22</v>
      </c>
    </row>
    <row r="929" spans="1:5" x14ac:dyDescent="0.35">
      <c r="A929" t="s">
        <v>8</v>
      </c>
      <c r="B929">
        <v>2007</v>
      </c>
      <c r="C929">
        <v>2694</v>
      </c>
      <c r="D929" t="s">
        <v>6</v>
      </c>
      <c r="E929" t="s">
        <v>22</v>
      </c>
    </row>
    <row r="930" spans="1:5" x14ac:dyDescent="0.35">
      <c r="A930" t="s">
        <v>11</v>
      </c>
      <c r="B930">
        <v>2007</v>
      </c>
      <c r="C930">
        <v>2639.6</v>
      </c>
      <c r="D930" t="s">
        <v>6</v>
      </c>
      <c r="E930" t="s">
        <v>22</v>
      </c>
    </row>
    <row r="931" spans="1:5" x14ac:dyDescent="0.35">
      <c r="A931" t="s">
        <v>15</v>
      </c>
      <c r="B931">
        <v>2007</v>
      </c>
      <c r="C931">
        <v>9.9</v>
      </c>
      <c r="D931" t="s">
        <v>6</v>
      </c>
      <c r="E931" t="s">
        <v>22</v>
      </c>
    </row>
    <row r="932" spans="1:5" x14ac:dyDescent="0.35">
      <c r="A932" t="s">
        <v>10</v>
      </c>
      <c r="B932">
        <v>2007</v>
      </c>
      <c r="C932">
        <v>9.1999999999999993</v>
      </c>
      <c r="D932" t="s">
        <v>6</v>
      </c>
      <c r="E932" t="s">
        <v>22</v>
      </c>
    </row>
    <row r="933" spans="1:5" x14ac:dyDescent="0.35">
      <c r="A933" t="s">
        <v>13</v>
      </c>
      <c r="B933">
        <v>2007</v>
      </c>
      <c r="C933">
        <v>0</v>
      </c>
      <c r="D933" t="s">
        <v>6</v>
      </c>
      <c r="E933" t="s">
        <v>22</v>
      </c>
    </row>
    <row r="934" spans="1:5" x14ac:dyDescent="0.35">
      <c r="A934" t="s">
        <v>14</v>
      </c>
      <c r="B934">
        <v>2007</v>
      </c>
      <c r="C934">
        <v>0</v>
      </c>
      <c r="D934" t="s">
        <v>6</v>
      </c>
      <c r="E934" t="s">
        <v>22</v>
      </c>
    </row>
    <row r="935" spans="1:5" x14ac:dyDescent="0.35">
      <c r="A935" t="s">
        <v>16</v>
      </c>
      <c r="B935">
        <v>2007</v>
      </c>
      <c r="C935">
        <v>0</v>
      </c>
      <c r="D935" t="s">
        <v>6</v>
      </c>
      <c r="E935" t="s">
        <v>22</v>
      </c>
    </row>
    <row r="936" spans="1:5" x14ac:dyDescent="0.35">
      <c r="A936" t="s">
        <v>17</v>
      </c>
      <c r="B936">
        <v>2007</v>
      </c>
      <c r="C936">
        <v>0</v>
      </c>
      <c r="D936" t="s">
        <v>6</v>
      </c>
      <c r="E936" t="s">
        <v>22</v>
      </c>
    </row>
    <row r="937" spans="1:5" x14ac:dyDescent="0.35">
      <c r="A937" t="s">
        <v>18</v>
      </c>
      <c r="B937">
        <v>2007</v>
      </c>
      <c r="C937">
        <v>0</v>
      </c>
      <c r="D937" t="s">
        <v>6</v>
      </c>
      <c r="E937" t="s">
        <v>22</v>
      </c>
    </row>
    <row r="938" spans="1:5" x14ac:dyDescent="0.35">
      <c r="A938" t="s">
        <v>9</v>
      </c>
      <c r="B938">
        <v>2008</v>
      </c>
      <c r="C938">
        <v>8734.5</v>
      </c>
      <c r="D938" t="s">
        <v>6</v>
      </c>
      <c r="E938" t="s">
        <v>22</v>
      </c>
    </row>
    <row r="939" spans="1:5" x14ac:dyDescent="0.35">
      <c r="A939" t="s">
        <v>12</v>
      </c>
      <c r="B939">
        <v>2008</v>
      </c>
      <c r="C939">
        <v>3820.2</v>
      </c>
      <c r="D939" t="s">
        <v>6</v>
      </c>
      <c r="E939" t="s">
        <v>22</v>
      </c>
    </row>
    <row r="940" spans="1:5" x14ac:dyDescent="0.35">
      <c r="A940" t="s">
        <v>5</v>
      </c>
      <c r="B940">
        <v>2008</v>
      </c>
      <c r="C940">
        <v>3048.6</v>
      </c>
      <c r="D940" t="s">
        <v>6</v>
      </c>
      <c r="E940" t="s">
        <v>22</v>
      </c>
    </row>
    <row r="941" spans="1:5" x14ac:dyDescent="0.35">
      <c r="A941" t="s">
        <v>11</v>
      </c>
      <c r="B941">
        <v>2008</v>
      </c>
      <c r="C941">
        <v>2764.2</v>
      </c>
      <c r="D941" t="s">
        <v>6</v>
      </c>
      <c r="E941" t="s">
        <v>22</v>
      </c>
    </row>
    <row r="942" spans="1:5" x14ac:dyDescent="0.35">
      <c r="A942" t="s">
        <v>8</v>
      </c>
      <c r="B942">
        <v>2008</v>
      </c>
      <c r="C942">
        <v>2605.6</v>
      </c>
      <c r="D942" t="s">
        <v>6</v>
      </c>
      <c r="E942" t="s">
        <v>22</v>
      </c>
    </row>
    <row r="943" spans="1:5" x14ac:dyDescent="0.35">
      <c r="A943" t="s">
        <v>10</v>
      </c>
      <c r="B943">
        <v>2008</v>
      </c>
      <c r="C943">
        <v>13.4</v>
      </c>
      <c r="D943" t="s">
        <v>6</v>
      </c>
      <c r="E943" t="s">
        <v>22</v>
      </c>
    </row>
    <row r="944" spans="1:5" x14ac:dyDescent="0.35">
      <c r="A944" t="s">
        <v>15</v>
      </c>
      <c r="B944">
        <v>2008</v>
      </c>
      <c r="C944">
        <v>8.8000000000000007</v>
      </c>
      <c r="D944" t="s">
        <v>6</v>
      </c>
      <c r="E944" t="s">
        <v>22</v>
      </c>
    </row>
    <row r="945" spans="1:5" x14ac:dyDescent="0.35">
      <c r="A945" t="s">
        <v>13</v>
      </c>
      <c r="B945">
        <v>2008</v>
      </c>
      <c r="C945">
        <v>0</v>
      </c>
      <c r="D945" t="s">
        <v>6</v>
      </c>
      <c r="E945" t="s">
        <v>22</v>
      </c>
    </row>
    <row r="946" spans="1:5" x14ac:dyDescent="0.35">
      <c r="A946" t="s">
        <v>14</v>
      </c>
      <c r="B946">
        <v>2008</v>
      </c>
      <c r="C946">
        <v>0</v>
      </c>
      <c r="D946" t="s">
        <v>6</v>
      </c>
      <c r="E946" t="s">
        <v>22</v>
      </c>
    </row>
    <row r="947" spans="1:5" x14ac:dyDescent="0.35">
      <c r="A947" t="s">
        <v>16</v>
      </c>
      <c r="B947">
        <v>2008</v>
      </c>
      <c r="C947">
        <v>0</v>
      </c>
      <c r="D947" t="s">
        <v>6</v>
      </c>
      <c r="E947" t="s">
        <v>22</v>
      </c>
    </row>
    <row r="948" spans="1:5" x14ac:dyDescent="0.35">
      <c r="A948" t="s">
        <v>17</v>
      </c>
      <c r="B948">
        <v>2008</v>
      </c>
      <c r="C948">
        <v>0</v>
      </c>
      <c r="D948" t="s">
        <v>6</v>
      </c>
      <c r="E948" t="s">
        <v>22</v>
      </c>
    </row>
    <row r="949" spans="1:5" x14ac:dyDescent="0.35">
      <c r="A949" t="s">
        <v>18</v>
      </c>
      <c r="B949">
        <v>2008</v>
      </c>
      <c r="C949">
        <v>0</v>
      </c>
      <c r="D949" t="s">
        <v>6</v>
      </c>
      <c r="E949" t="s">
        <v>22</v>
      </c>
    </row>
    <row r="950" spans="1:5" x14ac:dyDescent="0.35">
      <c r="A950" t="s">
        <v>9</v>
      </c>
      <c r="B950">
        <v>2009</v>
      </c>
      <c r="C950">
        <v>7167.9</v>
      </c>
      <c r="D950" t="s">
        <v>6</v>
      </c>
      <c r="E950" t="s">
        <v>22</v>
      </c>
    </row>
    <row r="951" spans="1:5" x14ac:dyDescent="0.35">
      <c r="A951" t="s">
        <v>12</v>
      </c>
      <c r="B951">
        <v>2009</v>
      </c>
      <c r="C951">
        <v>5903.9</v>
      </c>
      <c r="D951" t="s">
        <v>6</v>
      </c>
      <c r="E951" t="s">
        <v>22</v>
      </c>
    </row>
    <row r="952" spans="1:5" x14ac:dyDescent="0.35">
      <c r="A952" t="s">
        <v>5</v>
      </c>
      <c r="B952">
        <v>2009</v>
      </c>
      <c r="C952">
        <v>2898.2</v>
      </c>
      <c r="D952" t="s">
        <v>6</v>
      </c>
      <c r="E952" t="s">
        <v>22</v>
      </c>
    </row>
    <row r="953" spans="1:5" x14ac:dyDescent="0.35">
      <c r="A953" t="s">
        <v>11</v>
      </c>
      <c r="B953">
        <v>2009</v>
      </c>
      <c r="C953">
        <v>2562.6999999999998</v>
      </c>
      <c r="D953" t="s">
        <v>6</v>
      </c>
      <c r="E953" t="s">
        <v>22</v>
      </c>
    </row>
    <row r="954" spans="1:5" x14ac:dyDescent="0.35">
      <c r="A954" t="s">
        <v>8</v>
      </c>
      <c r="B954">
        <v>2009</v>
      </c>
      <c r="C954">
        <v>2333</v>
      </c>
      <c r="D954" t="s">
        <v>6</v>
      </c>
      <c r="E954" t="s">
        <v>22</v>
      </c>
    </row>
    <row r="955" spans="1:5" x14ac:dyDescent="0.35">
      <c r="A955" t="s">
        <v>10</v>
      </c>
      <c r="B955">
        <v>2009</v>
      </c>
      <c r="C955">
        <v>45.9</v>
      </c>
      <c r="D955" t="s">
        <v>6</v>
      </c>
      <c r="E955" t="s">
        <v>22</v>
      </c>
    </row>
    <row r="956" spans="1:5" x14ac:dyDescent="0.35">
      <c r="A956" t="s">
        <v>15</v>
      </c>
      <c r="B956">
        <v>2009</v>
      </c>
      <c r="C956">
        <v>10</v>
      </c>
      <c r="D956" t="s">
        <v>6</v>
      </c>
      <c r="E956" t="s">
        <v>22</v>
      </c>
    </row>
    <row r="957" spans="1:5" x14ac:dyDescent="0.35">
      <c r="A957" t="s">
        <v>13</v>
      </c>
      <c r="B957">
        <v>2009</v>
      </c>
      <c r="C957">
        <v>0</v>
      </c>
      <c r="D957" t="s">
        <v>6</v>
      </c>
      <c r="E957" t="s">
        <v>22</v>
      </c>
    </row>
    <row r="958" spans="1:5" x14ac:dyDescent="0.35">
      <c r="A958" t="s">
        <v>14</v>
      </c>
      <c r="B958">
        <v>2009</v>
      </c>
      <c r="C958">
        <v>0</v>
      </c>
      <c r="D958" t="s">
        <v>6</v>
      </c>
      <c r="E958" t="s">
        <v>22</v>
      </c>
    </row>
    <row r="959" spans="1:5" x14ac:dyDescent="0.35">
      <c r="A959" t="s">
        <v>16</v>
      </c>
      <c r="B959">
        <v>2009</v>
      </c>
      <c r="C959">
        <v>0</v>
      </c>
      <c r="D959" t="s">
        <v>6</v>
      </c>
      <c r="E959" t="s">
        <v>22</v>
      </c>
    </row>
    <row r="960" spans="1:5" x14ac:dyDescent="0.35">
      <c r="A960" t="s">
        <v>17</v>
      </c>
      <c r="B960">
        <v>2009</v>
      </c>
      <c r="C960">
        <v>0</v>
      </c>
      <c r="D960" t="s">
        <v>6</v>
      </c>
      <c r="E960" t="s">
        <v>22</v>
      </c>
    </row>
    <row r="961" spans="1:5" x14ac:dyDescent="0.35">
      <c r="A961" t="s">
        <v>18</v>
      </c>
      <c r="B961">
        <v>2009</v>
      </c>
      <c r="C961">
        <v>0</v>
      </c>
      <c r="D961" t="s">
        <v>6</v>
      </c>
      <c r="E961" t="s">
        <v>22</v>
      </c>
    </row>
    <row r="962" spans="1:5" x14ac:dyDescent="0.35">
      <c r="A962" t="s">
        <v>9</v>
      </c>
      <c r="B962">
        <v>2010</v>
      </c>
      <c r="C962">
        <v>7724.1</v>
      </c>
      <c r="D962" t="s">
        <v>6</v>
      </c>
      <c r="E962" t="s">
        <v>22</v>
      </c>
    </row>
    <row r="963" spans="1:5" x14ac:dyDescent="0.35">
      <c r="A963" t="s">
        <v>12</v>
      </c>
      <c r="B963">
        <v>2010</v>
      </c>
      <c r="C963">
        <v>6603.2</v>
      </c>
      <c r="D963" t="s">
        <v>6</v>
      </c>
      <c r="E963" t="s">
        <v>22</v>
      </c>
    </row>
    <row r="964" spans="1:5" x14ac:dyDescent="0.35">
      <c r="A964" t="s">
        <v>5</v>
      </c>
      <c r="B964">
        <v>2010</v>
      </c>
      <c r="C964">
        <v>2567.8000000000002</v>
      </c>
      <c r="D964" t="s">
        <v>6</v>
      </c>
      <c r="E964" t="s">
        <v>22</v>
      </c>
    </row>
    <row r="965" spans="1:5" x14ac:dyDescent="0.35">
      <c r="A965" t="s">
        <v>8</v>
      </c>
      <c r="B965">
        <v>2010</v>
      </c>
      <c r="C965">
        <v>2425.6</v>
      </c>
      <c r="D965" t="s">
        <v>6</v>
      </c>
      <c r="E965" t="s">
        <v>22</v>
      </c>
    </row>
    <row r="966" spans="1:5" x14ac:dyDescent="0.35">
      <c r="A966" t="s">
        <v>11</v>
      </c>
      <c r="B966">
        <v>2010</v>
      </c>
      <c r="C966">
        <v>2204.3999999999901</v>
      </c>
      <c r="D966" t="s">
        <v>6</v>
      </c>
      <c r="E966" t="s">
        <v>22</v>
      </c>
    </row>
    <row r="967" spans="1:5" x14ac:dyDescent="0.35">
      <c r="A967" t="s">
        <v>10</v>
      </c>
      <c r="B967">
        <v>2010</v>
      </c>
      <c r="C967">
        <v>33.1</v>
      </c>
      <c r="D967" t="s">
        <v>6</v>
      </c>
      <c r="E967" t="s">
        <v>22</v>
      </c>
    </row>
    <row r="968" spans="1:5" x14ac:dyDescent="0.35">
      <c r="A968" t="s">
        <v>15</v>
      </c>
      <c r="B968">
        <v>2010</v>
      </c>
      <c r="C968">
        <v>7.6</v>
      </c>
      <c r="D968" t="s">
        <v>6</v>
      </c>
      <c r="E968" t="s">
        <v>22</v>
      </c>
    </row>
    <row r="969" spans="1:5" x14ac:dyDescent="0.35">
      <c r="A969" t="s">
        <v>13</v>
      </c>
      <c r="B969">
        <v>2010</v>
      </c>
      <c r="C969">
        <v>0</v>
      </c>
      <c r="D969" t="s">
        <v>6</v>
      </c>
      <c r="E969" t="s">
        <v>22</v>
      </c>
    </row>
    <row r="970" spans="1:5" x14ac:dyDescent="0.35">
      <c r="A970" t="s">
        <v>14</v>
      </c>
      <c r="B970">
        <v>2010</v>
      </c>
      <c r="C970">
        <v>0</v>
      </c>
      <c r="D970" t="s">
        <v>6</v>
      </c>
      <c r="E970" t="s">
        <v>22</v>
      </c>
    </row>
    <row r="971" spans="1:5" x14ac:dyDescent="0.35">
      <c r="A971" t="s">
        <v>16</v>
      </c>
      <c r="B971">
        <v>2010</v>
      </c>
      <c r="C971">
        <v>0</v>
      </c>
      <c r="D971" t="s">
        <v>6</v>
      </c>
      <c r="E971" t="s">
        <v>22</v>
      </c>
    </row>
    <row r="972" spans="1:5" x14ac:dyDescent="0.35">
      <c r="A972" t="s">
        <v>17</v>
      </c>
      <c r="B972">
        <v>2010</v>
      </c>
      <c r="C972">
        <v>0</v>
      </c>
      <c r="D972" t="s">
        <v>6</v>
      </c>
      <c r="E972" t="s">
        <v>22</v>
      </c>
    </row>
    <row r="973" spans="1:5" x14ac:dyDescent="0.35">
      <c r="A973" t="s">
        <v>18</v>
      </c>
      <c r="B973">
        <v>2010</v>
      </c>
      <c r="C973">
        <v>0</v>
      </c>
      <c r="D973" t="s">
        <v>6</v>
      </c>
      <c r="E973" t="s">
        <v>22</v>
      </c>
    </row>
    <row r="974" spans="1:5" x14ac:dyDescent="0.35">
      <c r="A974" t="s">
        <v>9</v>
      </c>
      <c r="B974">
        <v>2011</v>
      </c>
      <c r="C974">
        <v>12432</v>
      </c>
      <c r="D974" t="s">
        <v>6</v>
      </c>
      <c r="E974" t="s">
        <v>22</v>
      </c>
    </row>
    <row r="975" spans="1:5" x14ac:dyDescent="0.35">
      <c r="A975" t="s">
        <v>12</v>
      </c>
      <c r="B975">
        <v>2011</v>
      </c>
      <c r="C975">
        <v>3605.4</v>
      </c>
      <c r="D975" t="s">
        <v>6</v>
      </c>
      <c r="E975" t="s">
        <v>22</v>
      </c>
    </row>
    <row r="976" spans="1:5" x14ac:dyDescent="0.35">
      <c r="A976" t="s">
        <v>8</v>
      </c>
      <c r="B976">
        <v>2011</v>
      </c>
      <c r="C976">
        <v>2344.5</v>
      </c>
      <c r="D976" t="s">
        <v>6</v>
      </c>
      <c r="E976" t="s">
        <v>22</v>
      </c>
    </row>
    <row r="977" spans="1:5" x14ac:dyDescent="0.35">
      <c r="A977" t="s">
        <v>11</v>
      </c>
      <c r="B977">
        <v>2011</v>
      </c>
      <c r="C977">
        <v>2139.8000000000002</v>
      </c>
      <c r="D977" t="s">
        <v>6</v>
      </c>
      <c r="E977" t="s">
        <v>22</v>
      </c>
    </row>
    <row r="978" spans="1:5" x14ac:dyDescent="0.35">
      <c r="A978" t="s">
        <v>5</v>
      </c>
      <c r="B978">
        <v>2011</v>
      </c>
      <c r="C978">
        <v>2133.9</v>
      </c>
      <c r="D978" t="s">
        <v>6</v>
      </c>
      <c r="E978" t="s">
        <v>22</v>
      </c>
    </row>
    <row r="979" spans="1:5" x14ac:dyDescent="0.35">
      <c r="A979" t="s">
        <v>15</v>
      </c>
      <c r="B979">
        <v>2011</v>
      </c>
      <c r="C979">
        <v>120.3</v>
      </c>
      <c r="D979" t="s">
        <v>6</v>
      </c>
      <c r="E979" t="s">
        <v>22</v>
      </c>
    </row>
    <row r="980" spans="1:5" x14ac:dyDescent="0.35">
      <c r="A980" t="s">
        <v>10</v>
      </c>
      <c r="B980">
        <v>2011</v>
      </c>
      <c r="C980">
        <v>30</v>
      </c>
      <c r="D980" t="s">
        <v>6</v>
      </c>
      <c r="E980" t="s">
        <v>22</v>
      </c>
    </row>
    <row r="981" spans="1:5" x14ac:dyDescent="0.35">
      <c r="A981" t="s">
        <v>13</v>
      </c>
      <c r="B981">
        <v>2011</v>
      </c>
      <c r="C981">
        <v>0</v>
      </c>
      <c r="D981" t="s">
        <v>6</v>
      </c>
      <c r="E981" t="s">
        <v>22</v>
      </c>
    </row>
    <row r="982" spans="1:5" x14ac:dyDescent="0.35">
      <c r="A982" t="s">
        <v>14</v>
      </c>
      <c r="B982">
        <v>2011</v>
      </c>
      <c r="C982">
        <v>0</v>
      </c>
      <c r="D982" t="s">
        <v>6</v>
      </c>
      <c r="E982" t="s">
        <v>22</v>
      </c>
    </row>
    <row r="983" spans="1:5" x14ac:dyDescent="0.35">
      <c r="A983" t="s">
        <v>16</v>
      </c>
      <c r="B983">
        <v>2011</v>
      </c>
      <c r="C983">
        <v>0</v>
      </c>
      <c r="D983" t="s">
        <v>6</v>
      </c>
      <c r="E983" t="s">
        <v>22</v>
      </c>
    </row>
    <row r="984" spans="1:5" x14ac:dyDescent="0.35">
      <c r="A984" t="s">
        <v>17</v>
      </c>
      <c r="B984">
        <v>2011</v>
      </c>
      <c r="C984">
        <v>0</v>
      </c>
      <c r="D984" t="s">
        <v>6</v>
      </c>
      <c r="E984" t="s">
        <v>22</v>
      </c>
    </row>
    <row r="985" spans="1:5" x14ac:dyDescent="0.35">
      <c r="A985" t="s">
        <v>18</v>
      </c>
      <c r="B985">
        <v>2011</v>
      </c>
      <c r="C985">
        <v>0</v>
      </c>
      <c r="D985" t="s">
        <v>6</v>
      </c>
      <c r="E985" t="s">
        <v>22</v>
      </c>
    </row>
    <row r="986" spans="1:5" x14ac:dyDescent="0.35">
      <c r="A986" t="s">
        <v>9</v>
      </c>
      <c r="B986">
        <v>2012</v>
      </c>
      <c r="C986">
        <v>9393.5</v>
      </c>
      <c r="D986" t="s">
        <v>6</v>
      </c>
      <c r="E986" t="s">
        <v>22</v>
      </c>
    </row>
    <row r="987" spans="1:5" x14ac:dyDescent="0.35">
      <c r="A987" t="s">
        <v>12</v>
      </c>
      <c r="B987">
        <v>2012</v>
      </c>
      <c r="C987">
        <v>3660.2</v>
      </c>
      <c r="D987" t="s">
        <v>6</v>
      </c>
      <c r="E987" t="s">
        <v>22</v>
      </c>
    </row>
    <row r="988" spans="1:5" x14ac:dyDescent="0.35">
      <c r="A988" t="s">
        <v>5</v>
      </c>
      <c r="B988">
        <v>2012</v>
      </c>
      <c r="C988">
        <v>2538.1999999999998</v>
      </c>
      <c r="D988" t="s">
        <v>6</v>
      </c>
      <c r="E988" t="s">
        <v>22</v>
      </c>
    </row>
    <row r="989" spans="1:5" x14ac:dyDescent="0.35">
      <c r="A989" t="s">
        <v>8</v>
      </c>
      <c r="B989">
        <v>2012</v>
      </c>
      <c r="C989">
        <v>2533.1</v>
      </c>
      <c r="D989" t="s">
        <v>6</v>
      </c>
      <c r="E989" t="s">
        <v>22</v>
      </c>
    </row>
    <row r="990" spans="1:5" x14ac:dyDescent="0.35">
      <c r="A990" t="s">
        <v>11</v>
      </c>
      <c r="B990">
        <v>2012</v>
      </c>
      <c r="C990">
        <v>2420.1</v>
      </c>
      <c r="D990" t="s">
        <v>6</v>
      </c>
      <c r="E990" t="s">
        <v>22</v>
      </c>
    </row>
    <row r="991" spans="1:5" x14ac:dyDescent="0.35">
      <c r="A991" t="s">
        <v>15</v>
      </c>
      <c r="B991">
        <v>2012</v>
      </c>
      <c r="C991">
        <v>131.30000000000001</v>
      </c>
      <c r="D991" t="s">
        <v>6</v>
      </c>
      <c r="E991" t="s">
        <v>22</v>
      </c>
    </row>
    <row r="992" spans="1:5" x14ac:dyDescent="0.35">
      <c r="A992" t="s">
        <v>10</v>
      </c>
      <c r="B992">
        <v>2012</v>
      </c>
      <c r="C992">
        <v>35.200000000000003</v>
      </c>
      <c r="D992" t="s">
        <v>6</v>
      </c>
      <c r="E992" t="s">
        <v>22</v>
      </c>
    </row>
    <row r="993" spans="1:5" x14ac:dyDescent="0.35">
      <c r="A993" t="s">
        <v>13</v>
      </c>
      <c r="B993">
        <v>2012</v>
      </c>
      <c r="C993">
        <v>0</v>
      </c>
      <c r="D993" t="s">
        <v>6</v>
      </c>
      <c r="E993" t="s">
        <v>22</v>
      </c>
    </row>
    <row r="994" spans="1:5" x14ac:dyDescent="0.35">
      <c r="A994" t="s">
        <v>14</v>
      </c>
      <c r="B994">
        <v>2012</v>
      </c>
      <c r="C994">
        <v>0</v>
      </c>
      <c r="D994" t="s">
        <v>6</v>
      </c>
      <c r="E994" t="s">
        <v>22</v>
      </c>
    </row>
    <row r="995" spans="1:5" x14ac:dyDescent="0.35">
      <c r="A995" t="s">
        <v>16</v>
      </c>
      <c r="B995">
        <v>2012</v>
      </c>
      <c r="C995">
        <v>0</v>
      </c>
      <c r="D995" t="s">
        <v>6</v>
      </c>
      <c r="E995" t="s">
        <v>22</v>
      </c>
    </row>
    <row r="996" spans="1:5" x14ac:dyDescent="0.35">
      <c r="A996" t="s">
        <v>17</v>
      </c>
      <c r="B996">
        <v>2012</v>
      </c>
      <c r="C996">
        <v>0</v>
      </c>
      <c r="D996" t="s">
        <v>6</v>
      </c>
      <c r="E996" t="s">
        <v>22</v>
      </c>
    </row>
    <row r="997" spans="1:5" x14ac:dyDescent="0.35">
      <c r="A997" t="s">
        <v>18</v>
      </c>
      <c r="B997">
        <v>2012</v>
      </c>
      <c r="C997">
        <v>0</v>
      </c>
      <c r="D997" t="s">
        <v>6</v>
      </c>
      <c r="E997" t="s">
        <v>22</v>
      </c>
    </row>
    <row r="998" spans="1:5" x14ac:dyDescent="0.35">
      <c r="A998" t="s">
        <v>9</v>
      </c>
      <c r="B998">
        <v>2013</v>
      </c>
      <c r="C998">
        <v>9044.2999999999993</v>
      </c>
      <c r="D998" t="s">
        <v>6</v>
      </c>
      <c r="E998" t="s">
        <v>22</v>
      </c>
    </row>
    <row r="999" spans="1:5" x14ac:dyDescent="0.35">
      <c r="A999" t="s">
        <v>12</v>
      </c>
      <c r="B999">
        <v>2013</v>
      </c>
      <c r="C999">
        <v>2916.4</v>
      </c>
      <c r="D999" t="s">
        <v>6</v>
      </c>
      <c r="E999" t="s">
        <v>22</v>
      </c>
    </row>
    <row r="1000" spans="1:5" x14ac:dyDescent="0.35">
      <c r="A1000" t="s">
        <v>5</v>
      </c>
      <c r="B1000">
        <v>2013</v>
      </c>
      <c r="C1000">
        <v>2778.7</v>
      </c>
      <c r="D1000" t="s">
        <v>6</v>
      </c>
      <c r="E1000" t="s">
        <v>22</v>
      </c>
    </row>
    <row r="1001" spans="1:5" x14ac:dyDescent="0.35">
      <c r="A1001" t="s">
        <v>8</v>
      </c>
      <c r="B1001">
        <v>2013</v>
      </c>
      <c r="C1001">
        <v>2663.2</v>
      </c>
      <c r="D1001" t="s">
        <v>6</v>
      </c>
      <c r="E1001" t="s">
        <v>22</v>
      </c>
    </row>
    <row r="1002" spans="1:5" x14ac:dyDescent="0.35">
      <c r="A1002" t="s">
        <v>11</v>
      </c>
      <c r="B1002">
        <v>2013</v>
      </c>
      <c r="C1002">
        <v>2520.6</v>
      </c>
      <c r="D1002" t="s">
        <v>6</v>
      </c>
      <c r="E1002" t="s">
        <v>22</v>
      </c>
    </row>
    <row r="1003" spans="1:5" x14ac:dyDescent="0.35">
      <c r="A1003" t="s">
        <v>10</v>
      </c>
      <c r="B1003">
        <v>2013</v>
      </c>
      <c r="C1003">
        <v>37</v>
      </c>
      <c r="D1003" t="s">
        <v>6</v>
      </c>
      <c r="E1003" t="s">
        <v>22</v>
      </c>
    </row>
    <row r="1004" spans="1:5" x14ac:dyDescent="0.35">
      <c r="A1004" t="s">
        <v>15</v>
      </c>
      <c r="B1004">
        <v>2013</v>
      </c>
      <c r="C1004">
        <v>9.6999999999999993</v>
      </c>
      <c r="D1004" t="s">
        <v>6</v>
      </c>
      <c r="E1004" t="s">
        <v>22</v>
      </c>
    </row>
    <row r="1005" spans="1:5" x14ac:dyDescent="0.35">
      <c r="A1005" t="s">
        <v>13</v>
      </c>
      <c r="B1005">
        <v>2013</v>
      </c>
      <c r="C1005">
        <v>0</v>
      </c>
      <c r="D1005" t="s">
        <v>6</v>
      </c>
      <c r="E1005" t="s">
        <v>22</v>
      </c>
    </row>
    <row r="1006" spans="1:5" x14ac:dyDescent="0.35">
      <c r="A1006" t="s">
        <v>14</v>
      </c>
      <c r="B1006">
        <v>2013</v>
      </c>
      <c r="C1006">
        <v>0</v>
      </c>
      <c r="D1006" t="s">
        <v>6</v>
      </c>
      <c r="E1006" t="s">
        <v>22</v>
      </c>
    </row>
    <row r="1007" spans="1:5" x14ac:dyDescent="0.35">
      <c r="A1007" t="s">
        <v>16</v>
      </c>
      <c r="B1007">
        <v>2013</v>
      </c>
      <c r="C1007">
        <v>0</v>
      </c>
      <c r="D1007" t="s">
        <v>6</v>
      </c>
      <c r="E1007" t="s">
        <v>22</v>
      </c>
    </row>
    <row r="1008" spans="1:5" x14ac:dyDescent="0.35">
      <c r="A1008" t="s">
        <v>17</v>
      </c>
      <c r="B1008">
        <v>2013</v>
      </c>
      <c r="C1008">
        <v>0</v>
      </c>
      <c r="D1008" t="s">
        <v>6</v>
      </c>
      <c r="E1008" t="s">
        <v>22</v>
      </c>
    </row>
    <row r="1009" spans="1:5" x14ac:dyDescent="0.35">
      <c r="A1009" t="s">
        <v>18</v>
      </c>
      <c r="B1009">
        <v>2013</v>
      </c>
      <c r="C1009">
        <v>0</v>
      </c>
      <c r="D1009" t="s">
        <v>6</v>
      </c>
      <c r="E1009" t="s">
        <v>22</v>
      </c>
    </row>
    <row r="1010" spans="1:5" x14ac:dyDescent="0.35">
      <c r="A1010" t="s">
        <v>9</v>
      </c>
      <c r="B1010">
        <v>2014</v>
      </c>
      <c r="C1010">
        <v>7108.8</v>
      </c>
      <c r="D1010" t="s">
        <v>6</v>
      </c>
      <c r="E1010" t="s">
        <v>22</v>
      </c>
    </row>
    <row r="1011" spans="1:5" x14ac:dyDescent="0.35">
      <c r="A1011" t="s">
        <v>12</v>
      </c>
      <c r="B1011">
        <v>2014</v>
      </c>
      <c r="C1011">
        <v>2832.5</v>
      </c>
      <c r="D1011" t="s">
        <v>6</v>
      </c>
      <c r="E1011" t="s">
        <v>22</v>
      </c>
    </row>
    <row r="1012" spans="1:5" x14ac:dyDescent="0.35">
      <c r="A1012" t="s">
        <v>5</v>
      </c>
      <c r="B1012">
        <v>2014</v>
      </c>
      <c r="C1012">
        <v>2816.1</v>
      </c>
      <c r="D1012" t="s">
        <v>6</v>
      </c>
      <c r="E1012" t="s">
        <v>22</v>
      </c>
    </row>
    <row r="1013" spans="1:5" x14ac:dyDescent="0.35">
      <c r="A1013" t="s">
        <v>11</v>
      </c>
      <c r="B1013">
        <v>2014</v>
      </c>
      <c r="C1013">
        <v>2537</v>
      </c>
      <c r="D1013" t="s">
        <v>6</v>
      </c>
      <c r="E1013" t="s">
        <v>22</v>
      </c>
    </row>
    <row r="1014" spans="1:5" x14ac:dyDescent="0.35">
      <c r="A1014" t="s">
        <v>8</v>
      </c>
      <c r="B1014">
        <v>2014</v>
      </c>
      <c r="C1014">
        <v>1948.1</v>
      </c>
      <c r="D1014" t="s">
        <v>6</v>
      </c>
      <c r="E1014" t="s">
        <v>22</v>
      </c>
    </row>
    <row r="1015" spans="1:5" x14ac:dyDescent="0.35">
      <c r="A1015" t="s">
        <v>10</v>
      </c>
      <c r="B1015">
        <v>2014</v>
      </c>
      <c r="C1015">
        <v>31.5</v>
      </c>
      <c r="D1015" t="s">
        <v>6</v>
      </c>
      <c r="E1015" t="s">
        <v>22</v>
      </c>
    </row>
    <row r="1016" spans="1:5" x14ac:dyDescent="0.35">
      <c r="A1016" t="s">
        <v>15</v>
      </c>
      <c r="B1016">
        <v>2014</v>
      </c>
      <c r="C1016">
        <v>10.199999999999999</v>
      </c>
      <c r="D1016" t="s">
        <v>6</v>
      </c>
      <c r="E1016" t="s">
        <v>22</v>
      </c>
    </row>
    <row r="1017" spans="1:5" x14ac:dyDescent="0.35">
      <c r="A1017" t="s">
        <v>13</v>
      </c>
      <c r="B1017">
        <v>2014</v>
      </c>
      <c r="C1017">
        <v>0</v>
      </c>
      <c r="D1017" t="s">
        <v>6</v>
      </c>
      <c r="E1017" t="s">
        <v>22</v>
      </c>
    </row>
    <row r="1018" spans="1:5" x14ac:dyDescent="0.35">
      <c r="A1018" t="s">
        <v>14</v>
      </c>
      <c r="B1018">
        <v>2014</v>
      </c>
      <c r="C1018">
        <v>0</v>
      </c>
      <c r="D1018" t="s">
        <v>6</v>
      </c>
      <c r="E1018" t="s">
        <v>22</v>
      </c>
    </row>
    <row r="1019" spans="1:5" x14ac:dyDescent="0.35">
      <c r="A1019" t="s">
        <v>16</v>
      </c>
      <c r="B1019">
        <v>2014</v>
      </c>
      <c r="C1019">
        <v>0</v>
      </c>
      <c r="D1019" t="s">
        <v>6</v>
      </c>
      <c r="E1019" t="s">
        <v>22</v>
      </c>
    </row>
    <row r="1020" spans="1:5" x14ac:dyDescent="0.35">
      <c r="A1020" t="s">
        <v>17</v>
      </c>
      <c r="B1020">
        <v>2014</v>
      </c>
      <c r="C1020">
        <v>0</v>
      </c>
      <c r="D1020" t="s">
        <v>6</v>
      </c>
      <c r="E1020" t="s">
        <v>22</v>
      </c>
    </row>
    <row r="1021" spans="1:5" x14ac:dyDescent="0.35">
      <c r="A1021" t="s">
        <v>18</v>
      </c>
      <c r="B1021">
        <v>2014</v>
      </c>
      <c r="C1021">
        <v>0</v>
      </c>
      <c r="D1021" t="s">
        <v>6</v>
      </c>
      <c r="E1021" t="s">
        <v>22</v>
      </c>
    </row>
    <row r="1022" spans="1:5" x14ac:dyDescent="0.35">
      <c r="A1022" t="s">
        <v>9</v>
      </c>
      <c r="B1022">
        <v>2015</v>
      </c>
      <c r="C1022">
        <v>6729.5</v>
      </c>
      <c r="D1022" t="s">
        <v>6</v>
      </c>
      <c r="E1022" t="s">
        <v>22</v>
      </c>
    </row>
    <row r="1023" spans="1:5" x14ac:dyDescent="0.35">
      <c r="A1023" t="s">
        <v>5</v>
      </c>
      <c r="B1023">
        <v>2015</v>
      </c>
      <c r="C1023">
        <v>3067</v>
      </c>
      <c r="D1023" t="s">
        <v>6</v>
      </c>
      <c r="E1023" t="s">
        <v>22</v>
      </c>
    </row>
    <row r="1024" spans="1:5" x14ac:dyDescent="0.35">
      <c r="A1024" t="s">
        <v>12</v>
      </c>
      <c r="B1024">
        <v>2015</v>
      </c>
      <c r="C1024">
        <v>2923.2999999999902</v>
      </c>
      <c r="D1024" t="s">
        <v>6</v>
      </c>
      <c r="E1024" t="s">
        <v>22</v>
      </c>
    </row>
    <row r="1025" spans="1:5" x14ac:dyDescent="0.35">
      <c r="A1025" t="s">
        <v>11</v>
      </c>
      <c r="B1025">
        <v>2015</v>
      </c>
      <c r="C1025">
        <v>2160.6999999999998</v>
      </c>
      <c r="D1025" t="s">
        <v>6</v>
      </c>
      <c r="E1025" t="s">
        <v>22</v>
      </c>
    </row>
    <row r="1026" spans="1:5" x14ac:dyDescent="0.35">
      <c r="A1026" t="s">
        <v>8</v>
      </c>
      <c r="B1026">
        <v>2015</v>
      </c>
      <c r="C1026">
        <v>1756.6</v>
      </c>
      <c r="D1026" t="s">
        <v>6</v>
      </c>
      <c r="E1026" t="s">
        <v>22</v>
      </c>
    </row>
    <row r="1027" spans="1:5" x14ac:dyDescent="0.35">
      <c r="A1027" t="s">
        <v>10</v>
      </c>
      <c r="B1027">
        <v>2015</v>
      </c>
      <c r="C1027">
        <v>10.399999999999901</v>
      </c>
      <c r="D1027" t="s">
        <v>6</v>
      </c>
      <c r="E1027" t="s">
        <v>22</v>
      </c>
    </row>
    <row r="1028" spans="1:5" x14ac:dyDescent="0.35">
      <c r="A1028" t="s">
        <v>15</v>
      </c>
      <c r="B1028">
        <v>2015</v>
      </c>
      <c r="C1028">
        <v>9.1999999999999993</v>
      </c>
      <c r="D1028" t="s">
        <v>6</v>
      </c>
      <c r="E1028" t="s">
        <v>22</v>
      </c>
    </row>
    <row r="1029" spans="1:5" x14ac:dyDescent="0.35">
      <c r="A1029" t="s">
        <v>13</v>
      </c>
      <c r="B1029">
        <v>2015</v>
      </c>
      <c r="C1029">
        <v>0</v>
      </c>
      <c r="D1029" t="s">
        <v>6</v>
      </c>
      <c r="E1029" t="s">
        <v>22</v>
      </c>
    </row>
    <row r="1030" spans="1:5" x14ac:dyDescent="0.35">
      <c r="A1030" t="s">
        <v>14</v>
      </c>
      <c r="B1030">
        <v>2015</v>
      </c>
      <c r="C1030">
        <v>0</v>
      </c>
      <c r="D1030" t="s">
        <v>6</v>
      </c>
      <c r="E1030" t="s">
        <v>22</v>
      </c>
    </row>
    <row r="1031" spans="1:5" x14ac:dyDescent="0.35">
      <c r="A1031" t="s">
        <v>16</v>
      </c>
      <c r="B1031">
        <v>2015</v>
      </c>
      <c r="C1031">
        <v>0</v>
      </c>
      <c r="D1031" t="s">
        <v>6</v>
      </c>
      <c r="E1031" t="s">
        <v>22</v>
      </c>
    </row>
    <row r="1032" spans="1:5" x14ac:dyDescent="0.35">
      <c r="A1032" t="s">
        <v>17</v>
      </c>
      <c r="B1032">
        <v>2015</v>
      </c>
      <c r="C1032">
        <v>0</v>
      </c>
      <c r="D1032" t="s">
        <v>6</v>
      </c>
      <c r="E1032" t="s">
        <v>22</v>
      </c>
    </row>
    <row r="1033" spans="1:5" x14ac:dyDescent="0.35">
      <c r="A1033" t="s">
        <v>18</v>
      </c>
      <c r="B1033">
        <v>2015</v>
      </c>
      <c r="C1033">
        <v>0</v>
      </c>
      <c r="D1033" t="s">
        <v>6</v>
      </c>
      <c r="E1033" t="s">
        <v>22</v>
      </c>
    </row>
    <row r="1034" spans="1:5" x14ac:dyDescent="0.35">
      <c r="A1034" t="s">
        <v>9</v>
      </c>
      <c r="B1034">
        <v>2016</v>
      </c>
      <c r="C1034">
        <v>9901.4</v>
      </c>
      <c r="D1034" t="s">
        <v>6</v>
      </c>
      <c r="E1034" t="s">
        <v>22</v>
      </c>
    </row>
    <row r="1035" spans="1:5" x14ac:dyDescent="0.35">
      <c r="A1035" t="s">
        <v>5</v>
      </c>
      <c r="B1035">
        <v>2016</v>
      </c>
      <c r="C1035">
        <v>3214.5</v>
      </c>
      <c r="D1035" t="s">
        <v>6</v>
      </c>
      <c r="E1035" t="s">
        <v>22</v>
      </c>
    </row>
    <row r="1036" spans="1:5" x14ac:dyDescent="0.35">
      <c r="A1036" t="s">
        <v>12</v>
      </c>
      <c r="B1036">
        <v>2016</v>
      </c>
      <c r="C1036">
        <v>3075.3999999999901</v>
      </c>
      <c r="D1036" t="s">
        <v>6</v>
      </c>
      <c r="E1036" t="s">
        <v>22</v>
      </c>
    </row>
    <row r="1037" spans="1:5" x14ac:dyDescent="0.35">
      <c r="A1037" t="s">
        <v>11</v>
      </c>
      <c r="B1037">
        <v>2016</v>
      </c>
      <c r="C1037">
        <v>2608.9</v>
      </c>
      <c r="D1037" t="s">
        <v>6</v>
      </c>
      <c r="E1037" t="s">
        <v>22</v>
      </c>
    </row>
    <row r="1038" spans="1:5" x14ac:dyDescent="0.35">
      <c r="A1038" t="s">
        <v>8</v>
      </c>
      <c r="B1038">
        <v>2016</v>
      </c>
      <c r="C1038">
        <v>2278.6999999999998</v>
      </c>
      <c r="D1038" t="s">
        <v>6</v>
      </c>
      <c r="E1038" t="s">
        <v>22</v>
      </c>
    </row>
    <row r="1039" spans="1:5" x14ac:dyDescent="0.35">
      <c r="A1039" t="s">
        <v>15</v>
      </c>
      <c r="B1039">
        <v>2016</v>
      </c>
      <c r="C1039">
        <v>14.5</v>
      </c>
      <c r="D1039" t="s">
        <v>6</v>
      </c>
      <c r="E1039" t="s">
        <v>22</v>
      </c>
    </row>
    <row r="1040" spans="1:5" x14ac:dyDescent="0.35">
      <c r="A1040" t="s">
        <v>10</v>
      </c>
      <c r="B1040">
        <v>2016</v>
      </c>
      <c r="C1040">
        <v>9.1</v>
      </c>
      <c r="D1040" t="s">
        <v>6</v>
      </c>
      <c r="E1040" t="s">
        <v>22</v>
      </c>
    </row>
    <row r="1041" spans="1:5" x14ac:dyDescent="0.35">
      <c r="A1041" t="s">
        <v>13</v>
      </c>
      <c r="B1041">
        <v>2016</v>
      </c>
      <c r="C1041">
        <v>0</v>
      </c>
      <c r="D1041" t="s">
        <v>6</v>
      </c>
      <c r="E1041" t="s">
        <v>22</v>
      </c>
    </row>
    <row r="1042" spans="1:5" x14ac:dyDescent="0.35">
      <c r="A1042" t="s">
        <v>14</v>
      </c>
      <c r="B1042">
        <v>2016</v>
      </c>
      <c r="C1042">
        <v>0</v>
      </c>
      <c r="D1042" t="s">
        <v>6</v>
      </c>
      <c r="E1042" t="s">
        <v>22</v>
      </c>
    </row>
    <row r="1043" spans="1:5" x14ac:dyDescent="0.35">
      <c r="A1043" t="s">
        <v>16</v>
      </c>
      <c r="B1043">
        <v>2016</v>
      </c>
      <c r="C1043">
        <v>0</v>
      </c>
      <c r="D1043" t="s">
        <v>6</v>
      </c>
      <c r="E1043" t="s">
        <v>22</v>
      </c>
    </row>
    <row r="1044" spans="1:5" x14ac:dyDescent="0.35">
      <c r="A1044" t="s">
        <v>17</v>
      </c>
      <c r="B1044">
        <v>2016</v>
      </c>
      <c r="C1044">
        <v>0</v>
      </c>
      <c r="D1044" t="s">
        <v>6</v>
      </c>
      <c r="E1044" t="s">
        <v>22</v>
      </c>
    </row>
    <row r="1045" spans="1:5" x14ac:dyDescent="0.35">
      <c r="A1045" t="s">
        <v>18</v>
      </c>
      <c r="B1045">
        <v>2016</v>
      </c>
      <c r="C1045">
        <v>0</v>
      </c>
      <c r="D1045" t="s">
        <v>6</v>
      </c>
      <c r="E1045" t="s">
        <v>22</v>
      </c>
    </row>
    <row r="1046" spans="1:5" x14ac:dyDescent="0.35">
      <c r="A1046" t="s">
        <v>9</v>
      </c>
      <c r="B1046">
        <v>2018</v>
      </c>
      <c r="C1046">
        <v>9341.2000000000007</v>
      </c>
      <c r="D1046" t="s">
        <v>6</v>
      </c>
      <c r="E1046" t="s">
        <v>22</v>
      </c>
    </row>
    <row r="1047" spans="1:5" x14ac:dyDescent="0.35">
      <c r="A1047" t="s">
        <v>11</v>
      </c>
      <c r="B1047">
        <v>2018</v>
      </c>
      <c r="C1047">
        <v>2961.7999999999902</v>
      </c>
      <c r="D1047" t="s">
        <v>6</v>
      </c>
      <c r="E1047" t="s">
        <v>22</v>
      </c>
    </row>
    <row r="1048" spans="1:5" x14ac:dyDescent="0.35">
      <c r="A1048" t="s">
        <v>5</v>
      </c>
      <c r="B1048">
        <v>2018</v>
      </c>
      <c r="C1048">
        <v>2928.6</v>
      </c>
      <c r="D1048" t="s">
        <v>6</v>
      </c>
      <c r="E1048" t="s">
        <v>22</v>
      </c>
    </row>
    <row r="1049" spans="1:5" x14ac:dyDescent="0.35">
      <c r="A1049" t="s">
        <v>8</v>
      </c>
      <c r="B1049">
        <v>2018</v>
      </c>
      <c r="C1049">
        <v>2429.6</v>
      </c>
      <c r="D1049" t="s">
        <v>6</v>
      </c>
      <c r="E1049" t="s">
        <v>22</v>
      </c>
    </row>
    <row r="1050" spans="1:5" x14ac:dyDescent="0.35">
      <c r="A1050" t="s">
        <v>12</v>
      </c>
      <c r="B1050">
        <v>2018</v>
      </c>
      <c r="C1050">
        <v>1748.6</v>
      </c>
      <c r="D1050" t="s">
        <v>6</v>
      </c>
      <c r="E1050" t="s">
        <v>22</v>
      </c>
    </row>
    <row r="1051" spans="1:5" x14ac:dyDescent="0.35">
      <c r="A1051" t="s">
        <v>10</v>
      </c>
      <c r="B1051">
        <v>2018</v>
      </c>
      <c r="C1051">
        <v>16.5</v>
      </c>
      <c r="D1051" t="s">
        <v>6</v>
      </c>
      <c r="E1051" t="s">
        <v>22</v>
      </c>
    </row>
    <row r="1052" spans="1:5" x14ac:dyDescent="0.35">
      <c r="A1052" t="s">
        <v>15</v>
      </c>
      <c r="B1052">
        <v>2018</v>
      </c>
      <c r="C1052">
        <v>7.1</v>
      </c>
      <c r="D1052" t="s">
        <v>6</v>
      </c>
      <c r="E1052" t="s">
        <v>22</v>
      </c>
    </row>
    <row r="1053" spans="1:5" x14ac:dyDescent="0.35">
      <c r="A1053" t="s">
        <v>13</v>
      </c>
      <c r="B1053">
        <v>2018</v>
      </c>
      <c r="C1053">
        <v>0</v>
      </c>
      <c r="D1053" t="s">
        <v>6</v>
      </c>
      <c r="E1053" t="s">
        <v>22</v>
      </c>
    </row>
    <row r="1054" spans="1:5" x14ac:dyDescent="0.35">
      <c r="A1054" t="s">
        <v>14</v>
      </c>
      <c r="B1054">
        <v>2018</v>
      </c>
      <c r="C1054">
        <v>0</v>
      </c>
      <c r="D1054" t="s">
        <v>6</v>
      </c>
      <c r="E1054" t="s">
        <v>22</v>
      </c>
    </row>
    <row r="1055" spans="1:5" x14ac:dyDescent="0.35">
      <c r="A1055" t="s">
        <v>16</v>
      </c>
      <c r="B1055">
        <v>2018</v>
      </c>
      <c r="C1055">
        <v>0</v>
      </c>
      <c r="D1055" t="s">
        <v>6</v>
      </c>
      <c r="E1055" t="s">
        <v>22</v>
      </c>
    </row>
    <row r="1056" spans="1:5" x14ac:dyDescent="0.35">
      <c r="A1056" t="s">
        <v>17</v>
      </c>
      <c r="B1056">
        <v>2018</v>
      </c>
      <c r="C1056">
        <v>0</v>
      </c>
      <c r="D1056" t="s">
        <v>6</v>
      </c>
      <c r="E1056" t="s">
        <v>22</v>
      </c>
    </row>
    <row r="1057" spans="1:5" x14ac:dyDescent="0.35">
      <c r="A1057" t="s">
        <v>18</v>
      </c>
      <c r="B1057">
        <v>2018</v>
      </c>
      <c r="C1057">
        <v>0</v>
      </c>
      <c r="D1057" t="s">
        <v>6</v>
      </c>
      <c r="E1057" t="s">
        <v>22</v>
      </c>
    </row>
    <row r="1058" spans="1:5" x14ac:dyDescent="0.35">
      <c r="A1058" t="s">
        <v>9</v>
      </c>
      <c r="B1058">
        <v>2019</v>
      </c>
      <c r="C1058">
        <v>12357.5</v>
      </c>
      <c r="D1058" t="s">
        <v>6</v>
      </c>
      <c r="E1058" t="s">
        <v>22</v>
      </c>
    </row>
    <row r="1059" spans="1:5" x14ac:dyDescent="0.35">
      <c r="A1059" t="s">
        <v>12</v>
      </c>
      <c r="B1059">
        <v>2019</v>
      </c>
      <c r="C1059">
        <v>6330.1</v>
      </c>
      <c r="D1059" t="s">
        <v>6</v>
      </c>
      <c r="E1059" t="s">
        <v>22</v>
      </c>
    </row>
    <row r="1060" spans="1:5" x14ac:dyDescent="0.35">
      <c r="A1060" t="s">
        <v>11</v>
      </c>
      <c r="B1060">
        <v>2019</v>
      </c>
      <c r="C1060">
        <v>2883.3</v>
      </c>
      <c r="D1060" t="s">
        <v>6</v>
      </c>
      <c r="E1060" t="s">
        <v>22</v>
      </c>
    </row>
    <row r="1061" spans="1:5" x14ac:dyDescent="0.35">
      <c r="A1061" t="s">
        <v>5</v>
      </c>
      <c r="B1061">
        <v>2019</v>
      </c>
      <c r="C1061">
        <v>2424.8000000000002</v>
      </c>
      <c r="D1061" t="s">
        <v>6</v>
      </c>
      <c r="E1061" t="s">
        <v>22</v>
      </c>
    </row>
    <row r="1062" spans="1:5" x14ac:dyDescent="0.35">
      <c r="A1062" t="s">
        <v>8</v>
      </c>
      <c r="B1062">
        <v>2019</v>
      </c>
      <c r="C1062">
        <v>2175.4</v>
      </c>
      <c r="D1062" t="s">
        <v>6</v>
      </c>
      <c r="E1062" t="s">
        <v>22</v>
      </c>
    </row>
    <row r="1063" spans="1:5" x14ac:dyDescent="0.35">
      <c r="A1063" t="s">
        <v>15</v>
      </c>
      <c r="B1063">
        <v>2019</v>
      </c>
      <c r="C1063">
        <v>7.1</v>
      </c>
      <c r="D1063" t="s">
        <v>6</v>
      </c>
      <c r="E1063" t="s">
        <v>22</v>
      </c>
    </row>
    <row r="1064" spans="1:5" x14ac:dyDescent="0.35">
      <c r="A1064" t="s">
        <v>10</v>
      </c>
      <c r="B1064">
        <v>2019</v>
      </c>
      <c r="C1064">
        <v>5.0999999999999996</v>
      </c>
      <c r="D1064" t="s">
        <v>6</v>
      </c>
      <c r="E1064" t="s">
        <v>22</v>
      </c>
    </row>
    <row r="1065" spans="1:5" x14ac:dyDescent="0.35">
      <c r="A1065" t="s">
        <v>13</v>
      </c>
      <c r="B1065">
        <v>2019</v>
      </c>
      <c r="C1065">
        <v>0</v>
      </c>
      <c r="D1065" t="s">
        <v>6</v>
      </c>
      <c r="E1065" t="s">
        <v>22</v>
      </c>
    </row>
    <row r="1066" spans="1:5" x14ac:dyDescent="0.35">
      <c r="A1066" t="s">
        <v>14</v>
      </c>
      <c r="B1066">
        <v>2019</v>
      </c>
      <c r="C1066">
        <v>0</v>
      </c>
      <c r="D1066" t="s">
        <v>6</v>
      </c>
      <c r="E1066" t="s">
        <v>22</v>
      </c>
    </row>
    <row r="1067" spans="1:5" x14ac:dyDescent="0.35">
      <c r="A1067" t="s">
        <v>16</v>
      </c>
      <c r="B1067">
        <v>2019</v>
      </c>
      <c r="C1067">
        <v>0</v>
      </c>
      <c r="D1067" t="s">
        <v>6</v>
      </c>
      <c r="E1067" t="s">
        <v>22</v>
      </c>
    </row>
    <row r="1068" spans="1:5" x14ac:dyDescent="0.35">
      <c r="A1068" t="s">
        <v>17</v>
      </c>
      <c r="B1068">
        <v>2019</v>
      </c>
      <c r="C1068">
        <v>0</v>
      </c>
      <c r="D1068" t="s">
        <v>6</v>
      </c>
      <c r="E1068" t="s">
        <v>22</v>
      </c>
    </row>
    <row r="1069" spans="1:5" x14ac:dyDescent="0.35">
      <c r="A1069" t="s">
        <v>18</v>
      </c>
      <c r="B1069">
        <v>2019</v>
      </c>
      <c r="C1069">
        <v>0</v>
      </c>
      <c r="D1069" t="s">
        <v>6</v>
      </c>
      <c r="E1069" t="s">
        <v>22</v>
      </c>
    </row>
    <row r="1070" spans="1:5" x14ac:dyDescent="0.35">
      <c r="A1070" t="s">
        <v>9</v>
      </c>
      <c r="B1070">
        <v>2020</v>
      </c>
      <c r="C1070">
        <v>8947.7000000000007</v>
      </c>
      <c r="D1070" t="s">
        <v>6</v>
      </c>
      <c r="E1070" t="s">
        <v>22</v>
      </c>
    </row>
    <row r="1071" spans="1:5" x14ac:dyDescent="0.35">
      <c r="A1071" t="s">
        <v>5</v>
      </c>
      <c r="B1071">
        <v>2020</v>
      </c>
      <c r="C1071">
        <v>3135.5</v>
      </c>
      <c r="D1071" t="s">
        <v>6</v>
      </c>
      <c r="E1071" t="s">
        <v>22</v>
      </c>
    </row>
    <row r="1072" spans="1:5" x14ac:dyDescent="0.35">
      <c r="A1072" t="s">
        <v>11</v>
      </c>
      <c r="B1072">
        <v>2020</v>
      </c>
      <c r="C1072">
        <v>3106.1</v>
      </c>
      <c r="D1072" t="s">
        <v>6</v>
      </c>
      <c r="E1072" t="s">
        <v>22</v>
      </c>
    </row>
    <row r="1073" spans="1:5" x14ac:dyDescent="0.35">
      <c r="A1073" t="s">
        <v>12</v>
      </c>
      <c r="B1073">
        <v>2020</v>
      </c>
      <c r="C1073">
        <v>2945.7999999999902</v>
      </c>
      <c r="D1073" t="s">
        <v>6</v>
      </c>
      <c r="E1073" t="s">
        <v>22</v>
      </c>
    </row>
    <row r="1074" spans="1:5" x14ac:dyDescent="0.35">
      <c r="A1074" t="s">
        <v>8</v>
      </c>
      <c r="B1074">
        <v>2020</v>
      </c>
      <c r="C1074">
        <v>2426.9</v>
      </c>
      <c r="D1074" t="s">
        <v>6</v>
      </c>
      <c r="E1074" t="s">
        <v>22</v>
      </c>
    </row>
    <row r="1075" spans="1:5" x14ac:dyDescent="0.35">
      <c r="A1075" t="s">
        <v>15</v>
      </c>
      <c r="B1075">
        <v>2020</v>
      </c>
      <c r="C1075">
        <v>8</v>
      </c>
      <c r="D1075" t="s">
        <v>6</v>
      </c>
      <c r="E1075" t="s">
        <v>22</v>
      </c>
    </row>
    <row r="1076" spans="1:5" x14ac:dyDescent="0.35">
      <c r="A1076" t="s">
        <v>10</v>
      </c>
      <c r="B1076">
        <v>2020</v>
      </c>
      <c r="C1076">
        <v>5.7</v>
      </c>
      <c r="D1076" t="s">
        <v>6</v>
      </c>
      <c r="E1076" t="s">
        <v>22</v>
      </c>
    </row>
    <row r="1077" spans="1:5" x14ac:dyDescent="0.35">
      <c r="A1077" t="s">
        <v>13</v>
      </c>
      <c r="B1077">
        <v>2020</v>
      </c>
      <c r="C1077">
        <v>0</v>
      </c>
      <c r="D1077" t="s">
        <v>6</v>
      </c>
      <c r="E1077" t="s">
        <v>22</v>
      </c>
    </row>
    <row r="1078" spans="1:5" x14ac:dyDescent="0.35">
      <c r="A1078" t="s">
        <v>14</v>
      </c>
      <c r="B1078">
        <v>2020</v>
      </c>
      <c r="C1078">
        <v>0</v>
      </c>
      <c r="D1078" t="s">
        <v>6</v>
      </c>
      <c r="E1078" t="s">
        <v>22</v>
      </c>
    </row>
    <row r="1079" spans="1:5" x14ac:dyDescent="0.35">
      <c r="A1079" t="s">
        <v>16</v>
      </c>
      <c r="B1079">
        <v>2020</v>
      </c>
      <c r="C1079">
        <v>0</v>
      </c>
      <c r="D1079" t="s">
        <v>6</v>
      </c>
      <c r="E1079" t="s">
        <v>22</v>
      </c>
    </row>
    <row r="1080" spans="1:5" x14ac:dyDescent="0.35">
      <c r="A1080" t="s">
        <v>17</v>
      </c>
      <c r="B1080">
        <v>2020</v>
      </c>
      <c r="C1080">
        <v>0</v>
      </c>
      <c r="D1080" t="s">
        <v>6</v>
      </c>
      <c r="E1080" t="s">
        <v>22</v>
      </c>
    </row>
    <row r="1081" spans="1:5" x14ac:dyDescent="0.35">
      <c r="A1081" t="s">
        <v>18</v>
      </c>
      <c r="B1081">
        <v>2020</v>
      </c>
      <c r="C1081">
        <v>0</v>
      </c>
      <c r="D1081" t="s">
        <v>6</v>
      </c>
      <c r="E1081" t="s">
        <v>22</v>
      </c>
    </row>
    <row r="1082" spans="1:5" x14ac:dyDescent="0.35">
      <c r="A1082" t="s">
        <v>15</v>
      </c>
      <c r="B1082">
        <v>2002</v>
      </c>
      <c r="C1082">
        <v>532.1</v>
      </c>
      <c r="D1082" t="s">
        <v>6</v>
      </c>
      <c r="E1082" t="s">
        <v>23</v>
      </c>
    </row>
    <row r="1083" spans="1:5" x14ac:dyDescent="0.35">
      <c r="A1083" t="s">
        <v>5</v>
      </c>
      <c r="B1083">
        <v>2002</v>
      </c>
      <c r="C1083">
        <v>249.9</v>
      </c>
      <c r="D1083" t="s">
        <v>6</v>
      </c>
      <c r="E1083" t="s">
        <v>23</v>
      </c>
    </row>
    <row r="1084" spans="1:5" x14ac:dyDescent="0.35">
      <c r="A1084" t="s">
        <v>11</v>
      </c>
      <c r="B1084">
        <v>2002</v>
      </c>
      <c r="C1084">
        <v>208.5</v>
      </c>
      <c r="D1084" t="s">
        <v>6</v>
      </c>
      <c r="E1084" t="s">
        <v>23</v>
      </c>
    </row>
    <row r="1085" spans="1:5" x14ac:dyDescent="0.35">
      <c r="A1085" t="s">
        <v>10</v>
      </c>
      <c r="B1085">
        <v>2002</v>
      </c>
      <c r="C1085">
        <v>207.1</v>
      </c>
      <c r="D1085" t="s">
        <v>6</v>
      </c>
      <c r="E1085" t="s">
        <v>23</v>
      </c>
    </row>
    <row r="1086" spans="1:5" x14ac:dyDescent="0.35">
      <c r="A1086" t="s">
        <v>8</v>
      </c>
      <c r="B1086">
        <v>2002</v>
      </c>
      <c r="C1086">
        <v>183.89999999999901</v>
      </c>
      <c r="D1086" t="s">
        <v>6</v>
      </c>
      <c r="E1086" t="s">
        <v>23</v>
      </c>
    </row>
    <row r="1087" spans="1:5" x14ac:dyDescent="0.35">
      <c r="A1087" t="s">
        <v>9</v>
      </c>
      <c r="B1087">
        <v>2002</v>
      </c>
      <c r="C1087">
        <v>23.7</v>
      </c>
      <c r="D1087" t="s">
        <v>6</v>
      </c>
      <c r="E1087" t="s">
        <v>23</v>
      </c>
    </row>
    <row r="1088" spans="1:5" x14ac:dyDescent="0.35">
      <c r="A1088" t="s">
        <v>12</v>
      </c>
      <c r="B1088">
        <v>2002</v>
      </c>
      <c r="C1088">
        <v>21.8</v>
      </c>
      <c r="D1088" t="s">
        <v>6</v>
      </c>
      <c r="E1088" t="s">
        <v>23</v>
      </c>
    </row>
    <row r="1089" spans="1:5" x14ac:dyDescent="0.35">
      <c r="A1089" t="s">
        <v>13</v>
      </c>
      <c r="B1089">
        <v>2002</v>
      </c>
      <c r="C1089">
        <v>0</v>
      </c>
      <c r="D1089" t="s">
        <v>6</v>
      </c>
      <c r="E1089" t="s">
        <v>23</v>
      </c>
    </row>
    <row r="1090" spans="1:5" x14ac:dyDescent="0.35">
      <c r="A1090" t="s">
        <v>14</v>
      </c>
      <c r="B1090">
        <v>2002</v>
      </c>
      <c r="C1090">
        <v>0</v>
      </c>
      <c r="D1090" t="s">
        <v>6</v>
      </c>
      <c r="E1090" t="s">
        <v>23</v>
      </c>
    </row>
    <row r="1091" spans="1:5" x14ac:dyDescent="0.35">
      <c r="A1091" t="s">
        <v>16</v>
      </c>
      <c r="B1091">
        <v>2002</v>
      </c>
      <c r="C1091">
        <v>0</v>
      </c>
      <c r="D1091" t="s">
        <v>6</v>
      </c>
      <c r="E1091" t="s">
        <v>23</v>
      </c>
    </row>
    <row r="1092" spans="1:5" x14ac:dyDescent="0.35">
      <c r="A1092" t="s">
        <v>17</v>
      </c>
      <c r="B1092">
        <v>2002</v>
      </c>
      <c r="C1092">
        <v>0</v>
      </c>
      <c r="D1092" t="s">
        <v>6</v>
      </c>
      <c r="E1092" t="s">
        <v>23</v>
      </c>
    </row>
    <row r="1093" spans="1:5" x14ac:dyDescent="0.35">
      <c r="A1093" t="s">
        <v>18</v>
      </c>
      <c r="B1093">
        <v>2002</v>
      </c>
      <c r="C1093">
        <v>0</v>
      </c>
      <c r="D1093" t="s">
        <v>6</v>
      </c>
      <c r="E1093" t="s">
        <v>23</v>
      </c>
    </row>
    <row r="1094" spans="1:5" x14ac:dyDescent="0.35">
      <c r="A1094" t="s">
        <v>15</v>
      </c>
      <c r="B1094">
        <v>2003</v>
      </c>
      <c r="C1094">
        <v>524.79999999999995</v>
      </c>
      <c r="D1094" t="s">
        <v>6</v>
      </c>
      <c r="E1094" t="s">
        <v>23</v>
      </c>
    </row>
    <row r="1095" spans="1:5" x14ac:dyDescent="0.35">
      <c r="A1095" t="s">
        <v>5</v>
      </c>
      <c r="B1095">
        <v>2003</v>
      </c>
      <c r="C1095">
        <v>261.7</v>
      </c>
      <c r="D1095" t="s">
        <v>6</v>
      </c>
      <c r="E1095" t="s">
        <v>23</v>
      </c>
    </row>
    <row r="1096" spans="1:5" x14ac:dyDescent="0.35">
      <c r="A1096" t="s">
        <v>8</v>
      </c>
      <c r="B1096">
        <v>2003</v>
      </c>
      <c r="C1096">
        <v>252.6</v>
      </c>
      <c r="D1096" t="s">
        <v>6</v>
      </c>
      <c r="E1096" t="s">
        <v>23</v>
      </c>
    </row>
    <row r="1097" spans="1:5" x14ac:dyDescent="0.35">
      <c r="A1097" t="s">
        <v>10</v>
      </c>
      <c r="B1097">
        <v>2003</v>
      </c>
      <c r="C1097">
        <v>175.4</v>
      </c>
      <c r="D1097" t="s">
        <v>6</v>
      </c>
      <c r="E1097" t="s">
        <v>23</v>
      </c>
    </row>
    <row r="1098" spans="1:5" x14ac:dyDescent="0.35">
      <c r="A1098" t="s">
        <v>11</v>
      </c>
      <c r="B1098">
        <v>2003</v>
      </c>
      <c r="C1098">
        <v>145.69999999999999</v>
      </c>
      <c r="D1098" t="s">
        <v>6</v>
      </c>
      <c r="E1098" t="s">
        <v>23</v>
      </c>
    </row>
    <row r="1099" spans="1:5" x14ac:dyDescent="0.35">
      <c r="A1099" t="s">
        <v>9</v>
      </c>
      <c r="B1099">
        <v>2003</v>
      </c>
      <c r="C1099">
        <v>22</v>
      </c>
      <c r="D1099" t="s">
        <v>6</v>
      </c>
      <c r="E1099" t="s">
        <v>23</v>
      </c>
    </row>
    <row r="1100" spans="1:5" x14ac:dyDescent="0.35">
      <c r="A1100" t="s">
        <v>12</v>
      </c>
      <c r="B1100">
        <v>2003</v>
      </c>
      <c r="C1100">
        <v>21.7</v>
      </c>
      <c r="D1100" t="s">
        <v>6</v>
      </c>
      <c r="E1100" t="s">
        <v>23</v>
      </c>
    </row>
    <row r="1101" spans="1:5" x14ac:dyDescent="0.35">
      <c r="A1101" t="s">
        <v>14</v>
      </c>
      <c r="B1101">
        <v>2003</v>
      </c>
      <c r="C1101">
        <v>2.6</v>
      </c>
      <c r="D1101" t="s">
        <v>6</v>
      </c>
      <c r="E1101" t="s">
        <v>23</v>
      </c>
    </row>
    <row r="1102" spans="1:5" x14ac:dyDescent="0.35">
      <c r="A1102" t="s">
        <v>13</v>
      </c>
      <c r="B1102">
        <v>2003</v>
      </c>
      <c r="C1102">
        <v>0</v>
      </c>
      <c r="D1102" t="s">
        <v>6</v>
      </c>
      <c r="E1102" t="s">
        <v>23</v>
      </c>
    </row>
    <row r="1103" spans="1:5" x14ac:dyDescent="0.35">
      <c r="A1103" t="s">
        <v>16</v>
      </c>
      <c r="B1103">
        <v>2003</v>
      </c>
      <c r="C1103">
        <v>0</v>
      </c>
      <c r="D1103" t="s">
        <v>6</v>
      </c>
      <c r="E1103" t="s">
        <v>23</v>
      </c>
    </row>
    <row r="1104" spans="1:5" x14ac:dyDescent="0.35">
      <c r="A1104" t="s">
        <v>17</v>
      </c>
      <c r="B1104">
        <v>2003</v>
      </c>
      <c r="C1104">
        <v>0</v>
      </c>
      <c r="D1104" t="s">
        <v>6</v>
      </c>
      <c r="E1104" t="s">
        <v>23</v>
      </c>
    </row>
    <row r="1105" spans="1:5" x14ac:dyDescent="0.35">
      <c r="A1105" t="s">
        <v>18</v>
      </c>
      <c r="B1105">
        <v>2003</v>
      </c>
      <c r="C1105">
        <v>0</v>
      </c>
      <c r="D1105" t="s">
        <v>6</v>
      </c>
      <c r="E1105" t="s">
        <v>23</v>
      </c>
    </row>
    <row r="1106" spans="1:5" x14ac:dyDescent="0.35">
      <c r="A1106" t="s">
        <v>15</v>
      </c>
      <c r="B1106">
        <v>2004</v>
      </c>
      <c r="C1106">
        <v>509.3</v>
      </c>
      <c r="D1106" t="s">
        <v>6</v>
      </c>
      <c r="E1106" t="s">
        <v>23</v>
      </c>
    </row>
    <row r="1107" spans="1:5" x14ac:dyDescent="0.35">
      <c r="A1107" t="s">
        <v>11</v>
      </c>
      <c r="B1107">
        <v>2004</v>
      </c>
      <c r="C1107">
        <v>269.89999999999998</v>
      </c>
      <c r="D1107" t="s">
        <v>6</v>
      </c>
      <c r="E1107" t="s">
        <v>23</v>
      </c>
    </row>
    <row r="1108" spans="1:5" x14ac:dyDescent="0.35">
      <c r="A1108" t="s">
        <v>5</v>
      </c>
      <c r="B1108">
        <v>2004</v>
      </c>
      <c r="C1108">
        <v>264.10000000000002</v>
      </c>
      <c r="D1108" t="s">
        <v>6</v>
      </c>
      <c r="E1108" t="s">
        <v>23</v>
      </c>
    </row>
    <row r="1109" spans="1:5" x14ac:dyDescent="0.35">
      <c r="A1109" t="s">
        <v>10</v>
      </c>
      <c r="B1109">
        <v>2004</v>
      </c>
      <c r="C1109">
        <v>176.5</v>
      </c>
      <c r="D1109" t="s">
        <v>6</v>
      </c>
      <c r="E1109" t="s">
        <v>23</v>
      </c>
    </row>
    <row r="1110" spans="1:5" x14ac:dyDescent="0.35">
      <c r="A1110" t="s">
        <v>8</v>
      </c>
      <c r="B1110">
        <v>2004</v>
      </c>
      <c r="C1110">
        <v>143.9</v>
      </c>
      <c r="D1110" t="s">
        <v>6</v>
      </c>
      <c r="E1110" t="s">
        <v>23</v>
      </c>
    </row>
    <row r="1111" spans="1:5" x14ac:dyDescent="0.35">
      <c r="A1111" t="s">
        <v>9</v>
      </c>
      <c r="B1111">
        <v>2004</v>
      </c>
      <c r="C1111">
        <v>31</v>
      </c>
      <c r="D1111" t="s">
        <v>6</v>
      </c>
      <c r="E1111" t="s">
        <v>23</v>
      </c>
    </row>
    <row r="1112" spans="1:5" x14ac:dyDescent="0.35">
      <c r="A1112" t="s">
        <v>12</v>
      </c>
      <c r="B1112">
        <v>2004</v>
      </c>
      <c r="C1112">
        <v>21.3</v>
      </c>
      <c r="D1112" t="s">
        <v>6</v>
      </c>
      <c r="E1112" t="s">
        <v>23</v>
      </c>
    </row>
    <row r="1113" spans="1:5" x14ac:dyDescent="0.35">
      <c r="A1113" t="s">
        <v>14</v>
      </c>
      <c r="B1113">
        <v>2004</v>
      </c>
      <c r="C1113">
        <v>3.9</v>
      </c>
      <c r="D1113" t="s">
        <v>6</v>
      </c>
      <c r="E1113" t="s">
        <v>23</v>
      </c>
    </row>
    <row r="1114" spans="1:5" x14ac:dyDescent="0.35">
      <c r="A1114" t="s">
        <v>13</v>
      </c>
      <c r="B1114">
        <v>2004</v>
      </c>
      <c r="C1114">
        <v>0</v>
      </c>
      <c r="D1114" t="s">
        <v>6</v>
      </c>
      <c r="E1114" t="s">
        <v>23</v>
      </c>
    </row>
    <row r="1115" spans="1:5" x14ac:dyDescent="0.35">
      <c r="A1115" t="s">
        <v>16</v>
      </c>
      <c r="B1115">
        <v>2004</v>
      </c>
      <c r="C1115">
        <v>0</v>
      </c>
      <c r="D1115" t="s">
        <v>6</v>
      </c>
      <c r="E1115" t="s">
        <v>23</v>
      </c>
    </row>
    <row r="1116" spans="1:5" x14ac:dyDescent="0.35">
      <c r="A1116" t="s">
        <v>17</v>
      </c>
      <c r="B1116">
        <v>2004</v>
      </c>
      <c r="C1116">
        <v>0</v>
      </c>
      <c r="D1116" t="s">
        <v>6</v>
      </c>
      <c r="E1116" t="s">
        <v>23</v>
      </c>
    </row>
    <row r="1117" spans="1:5" x14ac:dyDescent="0.35">
      <c r="A1117" t="s">
        <v>18</v>
      </c>
      <c r="B1117">
        <v>2004</v>
      </c>
      <c r="C1117">
        <v>0</v>
      </c>
      <c r="D1117" t="s">
        <v>6</v>
      </c>
      <c r="E1117" t="s">
        <v>23</v>
      </c>
    </row>
    <row r="1118" spans="1:5" x14ac:dyDescent="0.35">
      <c r="A1118" t="s">
        <v>15</v>
      </c>
      <c r="B1118">
        <v>2005</v>
      </c>
      <c r="C1118">
        <v>504.7</v>
      </c>
      <c r="D1118" t="s">
        <v>6</v>
      </c>
      <c r="E1118" t="s">
        <v>23</v>
      </c>
    </row>
    <row r="1119" spans="1:5" x14ac:dyDescent="0.35">
      <c r="A1119" t="s">
        <v>5</v>
      </c>
      <c r="B1119">
        <v>2005</v>
      </c>
      <c r="C1119">
        <v>250.9</v>
      </c>
      <c r="D1119" t="s">
        <v>6</v>
      </c>
      <c r="E1119" t="s">
        <v>23</v>
      </c>
    </row>
    <row r="1120" spans="1:5" x14ac:dyDescent="0.35">
      <c r="A1120" t="s">
        <v>11</v>
      </c>
      <c r="B1120">
        <v>2005</v>
      </c>
      <c r="C1120">
        <v>244.1</v>
      </c>
      <c r="D1120" t="s">
        <v>6</v>
      </c>
      <c r="E1120" t="s">
        <v>23</v>
      </c>
    </row>
    <row r="1121" spans="1:5" x14ac:dyDescent="0.35">
      <c r="A1121" t="s">
        <v>10</v>
      </c>
      <c r="B1121">
        <v>2005</v>
      </c>
      <c r="C1121">
        <v>172</v>
      </c>
      <c r="D1121" t="s">
        <v>6</v>
      </c>
      <c r="E1121" t="s">
        <v>23</v>
      </c>
    </row>
    <row r="1122" spans="1:5" x14ac:dyDescent="0.35">
      <c r="A1122" t="s">
        <v>8</v>
      </c>
      <c r="B1122">
        <v>2005</v>
      </c>
      <c r="C1122">
        <v>138.69999999999999</v>
      </c>
      <c r="D1122" t="s">
        <v>6</v>
      </c>
      <c r="E1122" t="s">
        <v>23</v>
      </c>
    </row>
    <row r="1123" spans="1:5" x14ac:dyDescent="0.35">
      <c r="A1123" t="s">
        <v>9</v>
      </c>
      <c r="B1123">
        <v>2005</v>
      </c>
      <c r="C1123">
        <v>31</v>
      </c>
      <c r="D1123" t="s">
        <v>6</v>
      </c>
      <c r="E1123" t="s">
        <v>23</v>
      </c>
    </row>
    <row r="1124" spans="1:5" x14ac:dyDescent="0.35">
      <c r="A1124" t="s">
        <v>12</v>
      </c>
      <c r="B1124">
        <v>2005</v>
      </c>
      <c r="C1124">
        <v>23</v>
      </c>
      <c r="D1124" t="s">
        <v>6</v>
      </c>
      <c r="E1124" t="s">
        <v>23</v>
      </c>
    </row>
    <row r="1125" spans="1:5" x14ac:dyDescent="0.35">
      <c r="A1125" t="s">
        <v>14</v>
      </c>
      <c r="B1125">
        <v>2005</v>
      </c>
      <c r="C1125">
        <v>3.9</v>
      </c>
      <c r="D1125" t="s">
        <v>6</v>
      </c>
      <c r="E1125" t="s">
        <v>23</v>
      </c>
    </row>
    <row r="1126" spans="1:5" x14ac:dyDescent="0.35">
      <c r="A1126" t="s">
        <v>13</v>
      </c>
      <c r="B1126">
        <v>2005</v>
      </c>
      <c r="C1126">
        <v>0</v>
      </c>
      <c r="D1126" t="s">
        <v>6</v>
      </c>
      <c r="E1126" t="s">
        <v>23</v>
      </c>
    </row>
    <row r="1127" spans="1:5" x14ac:dyDescent="0.35">
      <c r="A1127" t="s">
        <v>16</v>
      </c>
      <c r="B1127">
        <v>2005</v>
      </c>
      <c r="C1127">
        <v>0</v>
      </c>
      <c r="D1127" t="s">
        <v>6</v>
      </c>
      <c r="E1127" t="s">
        <v>23</v>
      </c>
    </row>
    <row r="1128" spans="1:5" x14ac:dyDescent="0.35">
      <c r="A1128" t="s">
        <v>17</v>
      </c>
      <c r="B1128">
        <v>2005</v>
      </c>
      <c r="C1128">
        <v>0</v>
      </c>
      <c r="D1128" t="s">
        <v>6</v>
      </c>
      <c r="E1128" t="s">
        <v>23</v>
      </c>
    </row>
    <row r="1129" spans="1:5" x14ac:dyDescent="0.35">
      <c r="A1129" t="s">
        <v>18</v>
      </c>
      <c r="B1129">
        <v>2005</v>
      </c>
      <c r="C1129">
        <v>0</v>
      </c>
      <c r="D1129" t="s">
        <v>6</v>
      </c>
      <c r="E1129" t="s">
        <v>23</v>
      </c>
    </row>
    <row r="1130" spans="1:5" x14ac:dyDescent="0.35">
      <c r="A1130" t="s">
        <v>15</v>
      </c>
      <c r="B1130">
        <v>2006</v>
      </c>
      <c r="C1130">
        <v>492.6</v>
      </c>
      <c r="D1130" t="s">
        <v>6</v>
      </c>
      <c r="E1130" t="s">
        <v>23</v>
      </c>
    </row>
    <row r="1131" spans="1:5" x14ac:dyDescent="0.35">
      <c r="A1131" t="s">
        <v>5</v>
      </c>
      <c r="B1131">
        <v>2006</v>
      </c>
      <c r="C1131">
        <v>247.1</v>
      </c>
      <c r="D1131" t="s">
        <v>6</v>
      </c>
      <c r="E1131" t="s">
        <v>23</v>
      </c>
    </row>
    <row r="1132" spans="1:5" x14ac:dyDescent="0.35">
      <c r="A1132" t="s">
        <v>11</v>
      </c>
      <c r="B1132">
        <v>2006</v>
      </c>
      <c r="C1132">
        <v>175</v>
      </c>
      <c r="D1132" t="s">
        <v>6</v>
      </c>
      <c r="E1132" t="s">
        <v>23</v>
      </c>
    </row>
    <row r="1133" spans="1:5" x14ac:dyDescent="0.35">
      <c r="A1133" t="s">
        <v>10</v>
      </c>
      <c r="B1133">
        <v>2006</v>
      </c>
      <c r="C1133">
        <v>165.1</v>
      </c>
      <c r="D1133" t="s">
        <v>6</v>
      </c>
      <c r="E1133" t="s">
        <v>23</v>
      </c>
    </row>
    <row r="1134" spans="1:5" x14ac:dyDescent="0.35">
      <c r="A1134" t="s">
        <v>8</v>
      </c>
      <c r="B1134">
        <v>2006</v>
      </c>
      <c r="C1134">
        <v>134.9</v>
      </c>
      <c r="D1134" t="s">
        <v>6</v>
      </c>
      <c r="E1134" t="s">
        <v>23</v>
      </c>
    </row>
    <row r="1135" spans="1:5" x14ac:dyDescent="0.35">
      <c r="A1135" t="s">
        <v>9</v>
      </c>
      <c r="B1135">
        <v>2006</v>
      </c>
      <c r="C1135">
        <v>62.8</v>
      </c>
      <c r="D1135" t="s">
        <v>6</v>
      </c>
      <c r="E1135" t="s">
        <v>23</v>
      </c>
    </row>
    <row r="1136" spans="1:5" x14ac:dyDescent="0.35">
      <c r="A1136" t="s">
        <v>12</v>
      </c>
      <c r="B1136">
        <v>2006</v>
      </c>
      <c r="C1136">
        <v>19</v>
      </c>
      <c r="D1136" t="s">
        <v>6</v>
      </c>
      <c r="E1136" t="s">
        <v>23</v>
      </c>
    </row>
    <row r="1137" spans="1:5" x14ac:dyDescent="0.35">
      <c r="A1137" t="s">
        <v>14</v>
      </c>
      <c r="B1137">
        <v>2006</v>
      </c>
      <c r="C1137">
        <v>1.4</v>
      </c>
      <c r="D1137" t="s">
        <v>6</v>
      </c>
      <c r="E1137" t="s">
        <v>23</v>
      </c>
    </row>
    <row r="1138" spans="1:5" x14ac:dyDescent="0.35">
      <c r="A1138" t="s">
        <v>13</v>
      </c>
      <c r="B1138">
        <v>2006</v>
      </c>
      <c r="C1138">
        <v>0</v>
      </c>
      <c r="D1138" t="s">
        <v>6</v>
      </c>
      <c r="E1138" t="s">
        <v>23</v>
      </c>
    </row>
    <row r="1139" spans="1:5" x14ac:dyDescent="0.35">
      <c r="A1139" t="s">
        <v>16</v>
      </c>
      <c r="B1139">
        <v>2006</v>
      </c>
      <c r="C1139">
        <v>0</v>
      </c>
      <c r="D1139" t="s">
        <v>6</v>
      </c>
      <c r="E1139" t="s">
        <v>23</v>
      </c>
    </row>
    <row r="1140" spans="1:5" x14ac:dyDescent="0.35">
      <c r="A1140" t="s">
        <v>17</v>
      </c>
      <c r="B1140">
        <v>2006</v>
      </c>
      <c r="C1140">
        <v>0</v>
      </c>
      <c r="D1140" t="s">
        <v>6</v>
      </c>
      <c r="E1140" t="s">
        <v>23</v>
      </c>
    </row>
    <row r="1141" spans="1:5" x14ac:dyDescent="0.35">
      <c r="A1141" t="s">
        <v>18</v>
      </c>
      <c r="B1141">
        <v>2006</v>
      </c>
      <c r="C1141">
        <v>0</v>
      </c>
      <c r="D1141" t="s">
        <v>6</v>
      </c>
      <c r="E1141" t="s">
        <v>23</v>
      </c>
    </row>
    <row r="1142" spans="1:5" x14ac:dyDescent="0.35">
      <c r="A1142" t="s">
        <v>15</v>
      </c>
      <c r="B1142">
        <v>2007</v>
      </c>
      <c r="C1142">
        <v>516.1</v>
      </c>
      <c r="D1142" t="s">
        <v>6</v>
      </c>
      <c r="E1142" t="s">
        <v>23</v>
      </c>
    </row>
    <row r="1143" spans="1:5" x14ac:dyDescent="0.35">
      <c r="A1143" t="s">
        <v>5</v>
      </c>
      <c r="B1143">
        <v>2007</v>
      </c>
      <c r="C1143">
        <v>265.7</v>
      </c>
      <c r="D1143" t="s">
        <v>6</v>
      </c>
      <c r="E1143" t="s">
        <v>23</v>
      </c>
    </row>
    <row r="1144" spans="1:5" x14ac:dyDescent="0.35">
      <c r="A1144" t="s">
        <v>10</v>
      </c>
      <c r="B1144">
        <v>2007</v>
      </c>
      <c r="C1144">
        <v>195.1</v>
      </c>
      <c r="D1144" t="s">
        <v>6</v>
      </c>
      <c r="E1144" t="s">
        <v>23</v>
      </c>
    </row>
    <row r="1145" spans="1:5" x14ac:dyDescent="0.35">
      <c r="A1145" t="s">
        <v>11</v>
      </c>
      <c r="B1145">
        <v>2007</v>
      </c>
      <c r="C1145">
        <v>178.1</v>
      </c>
      <c r="D1145" t="s">
        <v>6</v>
      </c>
      <c r="E1145" t="s">
        <v>23</v>
      </c>
    </row>
    <row r="1146" spans="1:5" x14ac:dyDescent="0.35">
      <c r="A1146" t="s">
        <v>8</v>
      </c>
      <c r="B1146">
        <v>2007</v>
      </c>
      <c r="C1146">
        <v>121.7</v>
      </c>
      <c r="D1146" t="s">
        <v>6</v>
      </c>
      <c r="E1146" t="s">
        <v>23</v>
      </c>
    </row>
    <row r="1147" spans="1:5" x14ac:dyDescent="0.35">
      <c r="A1147" t="s">
        <v>9</v>
      </c>
      <c r="B1147">
        <v>2007</v>
      </c>
      <c r="C1147">
        <v>62</v>
      </c>
      <c r="D1147" t="s">
        <v>6</v>
      </c>
      <c r="E1147" t="s">
        <v>23</v>
      </c>
    </row>
    <row r="1148" spans="1:5" x14ac:dyDescent="0.35">
      <c r="A1148" t="s">
        <v>12</v>
      </c>
      <c r="B1148">
        <v>2007</v>
      </c>
      <c r="C1148">
        <v>17.5</v>
      </c>
      <c r="D1148" t="s">
        <v>6</v>
      </c>
      <c r="E1148" t="s">
        <v>23</v>
      </c>
    </row>
    <row r="1149" spans="1:5" x14ac:dyDescent="0.35">
      <c r="A1149" t="s">
        <v>14</v>
      </c>
      <c r="B1149">
        <v>2007</v>
      </c>
      <c r="C1149">
        <v>1.4</v>
      </c>
      <c r="D1149" t="s">
        <v>6</v>
      </c>
      <c r="E1149" t="s">
        <v>23</v>
      </c>
    </row>
    <row r="1150" spans="1:5" x14ac:dyDescent="0.35">
      <c r="A1150" t="s">
        <v>13</v>
      </c>
      <c r="B1150">
        <v>2007</v>
      </c>
      <c r="C1150">
        <v>0</v>
      </c>
      <c r="D1150" t="s">
        <v>6</v>
      </c>
      <c r="E1150" t="s">
        <v>23</v>
      </c>
    </row>
    <row r="1151" spans="1:5" x14ac:dyDescent="0.35">
      <c r="A1151" t="s">
        <v>16</v>
      </c>
      <c r="B1151">
        <v>2007</v>
      </c>
      <c r="C1151">
        <v>0</v>
      </c>
      <c r="D1151" t="s">
        <v>6</v>
      </c>
      <c r="E1151" t="s">
        <v>23</v>
      </c>
    </row>
    <row r="1152" spans="1:5" x14ac:dyDescent="0.35">
      <c r="A1152" t="s">
        <v>17</v>
      </c>
      <c r="B1152">
        <v>2007</v>
      </c>
      <c r="C1152">
        <v>0</v>
      </c>
      <c r="D1152" t="s">
        <v>6</v>
      </c>
      <c r="E1152" t="s">
        <v>23</v>
      </c>
    </row>
    <row r="1153" spans="1:5" x14ac:dyDescent="0.35">
      <c r="A1153" t="s">
        <v>18</v>
      </c>
      <c r="B1153">
        <v>2007</v>
      </c>
      <c r="C1153">
        <v>0</v>
      </c>
      <c r="D1153" t="s">
        <v>6</v>
      </c>
      <c r="E1153" t="s">
        <v>23</v>
      </c>
    </row>
    <row r="1154" spans="1:5" x14ac:dyDescent="0.35">
      <c r="A1154" t="s">
        <v>15</v>
      </c>
      <c r="B1154">
        <v>2008</v>
      </c>
      <c r="C1154">
        <v>480.3</v>
      </c>
      <c r="D1154" t="s">
        <v>6</v>
      </c>
      <c r="E1154" t="s">
        <v>23</v>
      </c>
    </row>
    <row r="1155" spans="1:5" x14ac:dyDescent="0.35">
      <c r="A1155" t="s">
        <v>5</v>
      </c>
      <c r="B1155">
        <v>2008</v>
      </c>
      <c r="C1155">
        <v>297</v>
      </c>
      <c r="D1155" t="s">
        <v>6</v>
      </c>
      <c r="E1155" t="s">
        <v>23</v>
      </c>
    </row>
    <row r="1156" spans="1:5" x14ac:dyDescent="0.35">
      <c r="A1156" t="s">
        <v>11</v>
      </c>
      <c r="B1156">
        <v>2008</v>
      </c>
      <c r="C1156">
        <v>168.2</v>
      </c>
      <c r="D1156" t="s">
        <v>6</v>
      </c>
      <c r="E1156" t="s">
        <v>23</v>
      </c>
    </row>
    <row r="1157" spans="1:5" x14ac:dyDescent="0.35">
      <c r="A1157" t="s">
        <v>8</v>
      </c>
      <c r="B1157">
        <v>2008</v>
      </c>
      <c r="C1157">
        <v>155.69999999999999</v>
      </c>
      <c r="D1157" t="s">
        <v>6</v>
      </c>
      <c r="E1157" t="s">
        <v>23</v>
      </c>
    </row>
    <row r="1158" spans="1:5" x14ac:dyDescent="0.35">
      <c r="A1158" t="s">
        <v>10</v>
      </c>
      <c r="B1158">
        <v>2008</v>
      </c>
      <c r="C1158">
        <v>136.79999999999899</v>
      </c>
      <c r="D1158" t="s">
        <v>6</v>
      </c>
      <c r="E1158" t="s">
        <v>23</v>
      </c>
    </row>
    <row r="1159" spans="1:5" x14ac:dyDescent="0.35">
      <c r="A1159" t="s">
        <v>9</v>
      </c>
      <c r="B1159">
        <v>2008</v>
      </c>
      <c r="C1159">
        <v>79.400000000000006</v>
      </c>
      <c r="D1159" t="s">
        <v>6</v>
      </c>
      <c r="E1159" t="s">
        <v>23</v>
      </c>
    </row>
    <row r="1160" spans="1:5" x14ac:dyDescent="0.35">
      <c r="A1160" t="s">
        <v>12</v>
      </c>
      <c r="B1160">
        <v>2008</v>
      </c>
      <c r="C1160">
        <v>18.2</v>
      </c>
      <c r="D1160" t="s">
        <v>6</v>
      </c>
      <c r="E1160" t="s">
        <v>23</v>
      </c>
    </row>
    <row r="1161" spans="1:5" x14ac:dyDescent="0.35">
      <c r="A1161" t="s">
        <v>14</v>
      </c>
      <c r="B1161">
        <v>2008</v>
      </c>
      <c r="C1161">
        <v>1.4</v>
      </c>
      <c r="D1161" t="s">
        <v>6</v>
      </c>
      <c r="E1161" t="s">
        <v>23</v>
      </c>
    </row>
    <row r="1162" spans="1:5" x14ac:dyDescent="0.35">
      <c r="A1162" t="s">
        <v>13</v>
      </c>
      <c r="B1162">
        <v>2008</v>
      </c>
      <c r="C1162">
        <v>0</v>
      </c>
      <c r="D1162" t="s">
        <v>6</v>
      </c>
      <c r="E1162" t="s">
        <v>23</v>
      </c>
    </row>
    <row r="1163" spans="1:5" x14ac:dyDescent="0.35">
      <c r="A1163" t="s">
        <v>16</v>
      </c>
      <c r="B1163">
        <v>2008</v>
      </c>
      <c r="C1163">
        <v>0</v>
      </c>
      <c r="D1163" t="s">
        <v>6</v>
      </c>
      <c r="E1163" t="s">
        <v>23</v>
      </c>
    </row>
    <row r="1164" spans="1:5" x14ac:dyDescent="0.35">
      <c r="A1164" t="s">
        <v>17</v>
      </c>
      <c r="B1164">
        <v>2008</v>
      </c>
      <c r="C1164">
        <v>0</v>
      </c>
      <c r="D1164" t="s">
        <v>6</v>
      </c>
      <c r="E1164" t="s">
        <v>23</v>
      </c>
    </row>
    <row r="1165" spans="1:5" x14ac:dyDescent="0.35">
      <c r="A1165" t="s">
        <v>18</v>
      </c>
      <c r="B1165">
        <v>2008</v>
      </c>
      <c r="C1165">
        <v>0</v>
      </c>
      <c r="D1165" t="s">
        <v>6</v>
      </c>
      <c r="E1165" t="s">
        <v>23</v>
      </c>
    </row>
    <row r="1166" spans="1:5" x14ac:dyDescent="0.35">
      <c r="A1166" t="s">
        <v>15</v>
      </c>
      <c r="B1166">
        <v>2009</v>
      </c>
      <c r="C1166">
        <v>489.9</v>
      </c>
      <c r="D1166" t="s">
        <v>6</v>
      </c>
      <c r="E1166" t="s">
        <v>23</v>
      </c>
    </row>
    <row r="1167" spans="1:5" x14ac:dyDescent="0.35">
      <c r="A1167" t="s">
        <v>5</v>
      </c>
      <c r="B1167">
        <v>2009</v>
      </c>
      <c r="C1167">
        <v>272.5</v>
      </c>
      <c r="D1167" t="s">
        <v>6</v>
      </c>
      <c r="E1167" t="s">
        <v>23</v>
      </c>
    </row>
    <row r="1168" spans="1:5" x14ac:dyDescent="0.35">
      <c r="A1168" t="s">
        <v>11</v>
      </c>
      <c r="B1168">
        <v>2009</v>
      </c>
      <c r="C1168">
        <v>232.2</v>
      </c>
      <c r="D1168" t="s">
        <v>6</v>
      </c>
      <c r="E1168" t="s">
        <v>23</v>
      </c>
    </row>
    <row r="1169" spans="1:5" x14ac:dyDescent="0.35">
      <c r="A1169" t="s">
        <v>8</v>
      </c>
      <c r="B1169">
        <v>2009</v>
      </c>
      <c r="C1169">
        <v>213.6</v>
      </c>
      <c r="D1169" t="s">
        <v>6</v>
      </c>
      <c r="E1169" t="s">
        <v>23</v>
      </c>
    </row>
    <row r="1170" spans="1:5" x14ac:dyDescent="0.35">
      <c r="A1170" t="s">
        <v>10</v>
      </c>
      <c r="B1170">
        <v>2009</v>
      </c>
      <c r="C1170">
        <v>133</v>
      </c>
      <c r="D1170" t="s">
        <v>6</v>
      </c>
      <c r="E1170" t="s">
        <v>23</v>
      </c>
    </row>
    <row r="1171" spans="1:5" x14ac:dyDescent="0.35">
      <c r="A1171" t="s">
        <v>9</v>
      </c>
      <c r="B1171">
        <v>2009</v>
      </c>
      <c r="C1171">
        <v>56.7</v>
      </c>
      <c r="D1171" t="s">
        <v>6</v>
      </c>
      <c r="E1171" t="s">
        <v>23</v>
      </c>
    </row>
    <row r="1172" spans="1:5" x14ac:dyDescent="0.35">
      <c r="A1172" t="s">
        <v>12</v>
      </c>
      <c r="B1172">
        <v>2009</v>
      </c>
      <c r="C1172">
        <v>19.599999999999898</v>
      </c>
      <c r="D1172" t="s">
        <v>6</v>
      </c>
      <c r="E1172" t="s">
        <v>23</v>
      </c>
    </row>
    <row r="1173" spans="1:5" x14ac:dyDescent="0.35">
      <c r="A1173" t="s">
        <v>14</v>
      </c>
      <c r="B1173">
        <v>2009</v>
      </c>
      <c r="C1173">
        <v>1.4</v>
      </c>
      <c r="D1173" t="s">
        <v>6</v>
      </c>
      <c r="E1173" t="s">
        <v>23</v>
      </c>
    </row>
    <row r="1174" spans="1:5" x14ac:dyDescent="0.35">
      <c r="A1174" t="s">
        <v>13</v>
      </c>
      <c r="B1174">
        <v>2009</v>
      </c>
      <c r="C1174">
        <v>0</v>
      </c>
      <c r="D1174" t="s">
        <v>6</v>
      </c>
      <c r="E1174" t="s">
        <v>23</v>
      </c>
    </row>
    <row r="1175" spans="1:5" x14ac:dyDescent="0.35">
      <c r="A1175" t="s">
        <v>16</v>
      </c>
      <c r="B1175">
        <v>2009</v>
      </c>
      <c r="C1175">
        <v>0</v>
      </c>
      <c r="D1175" t="s">
        <v>6</v>
      </c>
      <c r="E1175" t="s">
        <v>23</v>
      </c>
    </row>
    <row r="1176" spans="1:5" x14ac:dyDescent="0.35">
      <c r="A1176" t="s">
        <v>17</v>
      </c>
      <c r="B1176">
        <v>2009</v>
      </c>
      <c r="C1176">
        <v>0</v>
      </c>
      <c r="D1176" t="s">
        <v>6</v>
      </c>
      <c r="E1176" t="s">
        <v>23</v>
      </c>
    </row>
    <row r="1177" spans="1:5" x14ac:dyDescent="0.35">
      <c r="A1177" t="s">
        <v>18</v>
      </c>
      <c r="B1177">
        <v>2009</v>
      </c>
      <c r="C1177">
        <v>0</v>
      </c>
      <c r="D1177" t="s">
        <v>6</v>
      </c>
      <c r="E1177" t="s">
        <v>23</v>
      </c>
    </row>
    <row r="1178" spans="1:5" x14ac:dyDescent="0.35">
      <c r="A1178" t="s">
        <v>15</v>
      </c>
      <c r="B1178">
        <v>2010</v>
      </c>
      <c r="C1178">
        <v>439.5</v>
      </c>
      <c r="D1178" t="s">
        <v>6</v>
      </c>
      <c r="E1178" t="s">
        <v>23</v>
      </c>
    </row>
    <row r="1179" spans="1:5" x14ac:dyDescent="0.35">
      <c r="A1179" t="s">
        <v>5</v>
      </c>
      <c r="B1179">
        <v>2010</v>
      </c>
      <c r="C1179">
        <v>231.5</v>
      </c>
      <c r="D1179" t="s">
        <v>6</v>
      </c>
      <c r="E1179" t="s">
        <v>23</v>
      </c>
    </row>
    <row r="1180" spans="1:5" x14ac:dyDescent="0.35">
      <c r="A1180" t="s">
        <v>11</v>
      </c>
      <c r="B1180">
        <v>2010</v>
      </c>
      <c r="C1180">
        <v>225.2</v>
      </c>
      <c r="D1180" t="s">
        <v>6</v>
      </c>
      <c r="E1180" t="s">
        <v>23</v>
      </c>
    </row>
    <row r="1181" spans="1:5" x14ac:dyDescent="0.35">
      <c r="A1181" t="s">
        <v>10</v>
      </c>
      <c r="B1181">
        <v>2010</v>
      </c>
      <c r="C1181">
        <v>164.2</v>
      </c>
      <c r="D1181" t="s">
        <v>6</v>
      </c>
      <c r="E1181" t="s">
        <v>23</v>
      </c>
    </row>
    <row r="1182" spans="1:5" x14ac:dyDescent="0.35">
      <c r="A1182" t="s">
        <v>8</v>
      </c>
      <c r="B1182">
        <v>2010</v>
      </c>
      <c r="C1182">
        <v>130.69999999999999</v>
      </c>
      <c r="D1182" t="s">
        <v>6</v>
      </c>
      <c r="E1182" t="s">
        <v>23</v>
      </c>
    </row>
    <row r="1183" spans="1:5" x14ac:dyDescent="0.35">
      <c r="A1183" t="s">
        <v>9</v>
      </c>
      <c r="B1183">
        <v>2010</v>
      </c>
      <c r="C1183">
        <v>51</v>
      </c>
      <c r="D1183" t="s">
        <v>6</v>
      </c>
      <c r="E1183" t="s">
        <v>23</v>
      </c>
    </row>
    <row r="1184" spans="1:5" x14ac:dyDescent="0.35">
      <c r="A1184" t="s">
        <v>12</v>
      </c>
      <c r="B1184">
        <v>2010</v>
      </c>
      <c r="C1184">
        <v>18.299999999999901</v>
      </c>
      <c r="D1184" t="s">
        <v>6</v>
      </c>
      <c r="E1184" t="s">
        <v>23</v>
      </c>
    </row>
    <row r="1185" spans="1:5" x14ac:dyDescent="0.35">
      <c r="A1185" t="s">
        <v>14</v>
      </c>
      <c r="B1185">
        <v>2010</v>
      </c>
      <c r="C1185">
        <v>1.4</v>
      </c>
      <c r="D1185" t="s">
        <v>6</v>
      </c>
      <c r="E1185" t="s">
        <v>23</v>
      </c>
    </row>
    <row r="1186" spans="1:5" x14ac:dyDescent="0.35">
      <c r="A1186" t="s">
        <v>13</v>
      </c>
      <c r="B1186">
        <v>2010</v>
      </c>
      <c r="C1186">
        <v>0</v>
      </c>
      <c r="D1186" t="s">
        <v>6</v>
      </c>
      <c r="E1186" t="s">
        <v>23</v>
      </c>
    </row>
    <row r="1187" spans="1:5" x14ac:dyDescent="0.35">
      <c r="A1187" t="s">
        <v>16</v>
      </c>
      <c r="B1187">
        <v>2010</v>
      </c>
      <c r="C1187">
        <v>0</v>
      </c>
      <c r="D1187" t="s">
        <v>6</v>
      </c>
      <c r="E1187" t="s">
        <v>23</v>
      </c>
    </row>
    <row r="1188" spans="1:5" x14ac:dyDescent="0.35">
      <c r="A1188" t="s">
        <v>17</v>
      </c>
      <c r="B1188">
        <v>2010</v>
      </c>
      <c r="C1188">
        <v>0</v>
      </c>
      <c r="D1188" t="s">
        <v>6</v>
      </c>
      <c r="E1188" t="s">
        <v>23</v>
      </c>
    </row>
    <row r="1189" spans="1:5" x14ac:dyDescent="0.35">
      <c r="A1189" t="s">
        <v>18</v>
      </c>
      <c r="B1189">
        <v>2010</v>
      </c>
      <c r="C1189">
        <v>0</v>
      </c>
      <c r="D1189" t="s">
        <v>6</v>
      </c>
      <c r="E1189" t="s">
        <v>23</v>
      </c>
    </row>
    <row r="1190" spans="1:5" x14ac:dyDescent="0.35">
      <c r="A1190" t="s">
        <v>15</v>
      </c>
      <c r="B1190">
        <v>2011</v>
      </c>
      <c r="C1190">
        <v>495.3</v>
      </c>
      <c r="D1190" t="s">
        <v>6</v>
      </c>
      <c r="E1190" t="s">
        <v>23</v>
      </c>
    </row>
    <row r="1191" spans="1:5" x14ac:dyDescent="0.35">
      <c r="A1191" t="s">
        <v>5</v>
      </c>
      <c r="B1191">
        <v>2011</v>
      </c>
      <c r="C1191">
        <v>238</v>
      </c>
      <c r="D1191" t="s">
        <v>6</v>
      </c>
      <c r="E1191" t="s">
        <v>23</v>
      </c>
    </row>
    <row r="1192" spans="1:5" x14ac:dyDescent="0.35">
      <c r="A1192" t="s">
        <v>11</v>
      </c>
      <c r="B1192">
        <v>2011</v>
      </c>
      <c r="C1192">
        <v>207.2</v>
      </c>
      <c r="D1192" t="s">
        <v>6</v>
      </c>
      <c r="E1192" t="s">
        <v>23</v>
      </c>
    </row>
    <row r="1193" spans="1:5" x14ac:dyDescent="0.35">
      <c r="A1193" t="s">
        <v>8</v>
      </c>
      <c r="B1193">
        <v>2011</v>
      </c>
      <c r="C1193">
        <v>149.6</v>
      </c>
      <c r="D1193" t="s">
        <v>6</v>
      </c>
      <c r="E1193" t="s">
        <v>23</v>
      </c>
    </row>
    <row r="1194" spans="1:5" x14ac:dyDescent="0.35">
      <c r="A1194" t="s">
        <v>9</v>
      </c>
      <c r="B1194">
        <v>2011</v>
      </c>
      <c r="C1194">
        <v>89.2</v>
      </c>
      <c r="D1194" t="s">
        <v>6</v>
      </c>
      <c r="E1194" t="s">
        <v>23</v>
      </c>
    </row>
    <row r="1195" spans="1:5" x14ac:dyDescent="0.35">
      <c r="A1195" t="s">
        <v>12</v>
      </c>
      <c r="B1195">
        <v>2011</v>
      </c>
      <c r="C1195">
        <v>71.699999999999903</v>
      </c>
      <c r="D1195" t="s">
        <v>6</v>
      </c>
      <c r="E1195" t="s">
        <v>23</v>
      </c>
    </row>
    <row r="1196" spans="1:5" x14ac:dyDescent="0.35">
      <c r="A1196" t="s">
        <v>10</v>
      </c>
      <c r="B1196">
        <v>2011</v>
      </c>
      <c r="C1196">
        <v>63</v>
      </c>
      <c r="D1196" t="s">
        <v>6</v>
      </c>
      <c r="E1196" t="s">
        <v>23</v>
      </c>
    </row>
    <row r="1197" spans="1:5" x14ac:dyDescent="0.35">
      <c r="A1197" t="s">
        <v>13</v>
      </c>
      <c r="B1197">
        <v>2011</v>
      </c>
      <c r="C1197">
        <v>0</v>
      </c>
      <c r="D1197" t="s">
        <v>6</v>
      </c>
      <c r="E1197" t="s">
        <v>23</v>
      </c>
    </row>
    <row r="1198" spans="1:5" x14ac:dyDescent="0.35">
      <c r="A1198" t="s">
        <v>14</v>
      </c>
      <c r="B1198">
        <v>2011</v>
      </c>
      <c r="C1198">
        <v>0</v>
      </c>
      <c r="D1198" t="s">
        <v>6</v>
      </c>
      <c r="E1198" t="s">
        <v>23</v>
      </c>
    </row>
    <row r="1199" spans="1:5" x14ac:dyDescent="0.35">
      <c r="A1199" t="s">
        <v>16</v>
      </c>
      <c r="B1199">
        <v>2011</v>
      </c>
      <c r="C1199">
        <v>0</v>
      </c>
      <c r="D1199" t="s">
        <v>6</v>
      </c>
      <c r="E1199" t="s">
        <v>23</v>
      </c>
    </row>
    <row r="1200" spans="1:5" x14ac:dyDescent="0.35">
      <c r="A1200" t="s">
        <v>17</v>
      </c>
      <c r="B1200">
        <v>2011</v>
      </c>
      <c r="C1200">
        <v>0</v>
      </c>
      <c r="D1200" t="s">
        <v>6</v>
      </c>
      <c r="E1200" t="s">
        <v>23</v>
      </c>
    </row>
    <row r="1201" spans="1:5" x14ac:dyDescent="0.35">
      <c r="A1201" t="s">
        <v>18</v>
      </c>
      <c r="B1201">
        <v>2011</v>
      </c>
      <c r="C1201">
        <v>0</v>
      </c>
      <c r="D1201" t="s">
        <v>6</v>
      </c>
      <c r="E1201" t="s">
        <v>23</v>
      </c>
    </row>
    <row r="1202" spans="1:5" x14ac:dyDescent="0.35">
      <c r="A1202" t="s">
        <v>15</v>
      </c>
      <c r="B1202">
        <v>2012</v>
      </c>
      <c r="C1202">
        <v>453.9</v>
      </c>
      <c r="D1202" t="s">
        <v>6</v>
      </c>
      <c r="E1202" t="s">
        <v>23</v>
      </c>
    </row>
    <row r="1203" spans="1:5" x14ac:dyDescent="0.35">
      <c r="A1203" t="s">
        <v>11</v>
      </c>
      <c r="B1203">
        <v>2012</v>
      </c>
      <c r="C1203">
        <v>347.3</v>
      </c>
      <c r="D1203" t="s">
        <v>6</v>
      </c>
      <c r="E1203" t="s">
        <v>23</v>
      </c>
    </row>
    <row r="1204" spans="1:5" x14ac:dyDescent="0.35">
      <c r="A1204" t="s">
        <v>5</v>
      </c>
      <c r="B1204">
        <v>2012</v>
      </c>
      <c r="C1204">
        <v>279.3</v>
      </c>
      <c r="D1204" t="s">
        <v>6</v>
      </c>
      <c r="E1204" t="s">
        <v>23</v>
      </c>
    </row>
    <row r="1205" spans="1:5" x14ac:dyDescent="0.35">
      <c r="A1205" t="s">
        <v>8</v>
      </c>
      <c r="B1205">
        <v>2012</v>
      </c>
      <c r="C1205">
        <v>131.30000000000001</v>
      </c>
      <c r="D1205" t="s">
        <v>6</v>
      </c>
      <c r="E1205" t="s">
        <v>23</v>
      </c>
    </row>
    <row r="1206" spans="1:5" x14ac:dyDescent="0.35">
      <c r="A1206" t="s">
        <v>9</v>
      </c>
      <c r="B1206">
        <v>2012</v>
      </c>
      <c r="C1206">
        <v>87.7</v>
      </c>
      <c r="D1206" t="s">
        <v>6</v>
      </c>
      <c r="E1206" t="s">
        <v>23</v>
      </c>
    </row>
    <row r="1207" spans="1:5" x14ac:dyDescent="0.35">
      <c r="A1207" t="s">
        <v>12</v>
      </c>
      <c r="B1207">
        <v>2012</v>
      </c>
      <c r="C1207">
        <v>77</v>
      </c>
      <c r="D1207" t="s">
        <v>6</v>
      </c>
      <c r="E1207" t="s">
        <v>23</v>
      </c>
    </row>
    <row r="1208" spans="1:5" x14ac:dyDescent="0.35">
      <c r="A1208" t="s">
        <v>10</v>
      </c>
      <c r="B1208">
        <v>2012</v>
      </c>
      <c r="C1208">
        <v>51</v>
      </c>
      <c r="D1208" t="s">
        <v>6</v>
      </c>
      <c r="E1208" t="s">
        <v>23</v>
      </c>
    </row>
    <row r="1209" spans="1:5" x14ac:dyDescent="0.35">
      <c r="A1209" t="s">
        <v>14</v>
      </c>
      <c r="B1209">
        <v>2012</v>
      </c>
      <c r="C1209">
        <v>0.6</v>
      </c>
      <c r="D1209" t="s">
        <v>6</v>
      </c>
      <c r="E1209" t="s">
        <v>23</v>
      </c>
    </row>
    <row r="1210" spans="1:5" x14ac:dyDescent="0.35">
      <c r="A1210" t="s">
        <v>13</v>
      </c>
      <c r="B1210">
        <v>2012</v>
      </c>
      <c r="C1210">
        <v>0</v>
      </c>
      <c r="D1210" t="s">
        <v>6</v>
      </c>
      <c r="E1210" t="s">
        <v>23</v>
      </c>
    </row>
    <row r="1211" spans="1:5" x14ac:dyDescent="0.35">
      <c r="A1211" t="s">
        <v>16</v>
      </c>
      <c r="B1211">
        <v>2012</v>
      </c>
      <c r="C1211">
        <v>0</v>
      </c>
      <c r="D1211" t="s">
        <v>6</v>
      </c>
      <c r="E1211" t="s">
        <v>23</v>
      </c>
    </row>
    <row r="1212" spans="1:5" x14ac:dyDescent="0.35">
      <c r="A1212" t="s">
        <v>17</v>
      </c>
      <c r="B1212">
        <v>2012</v>
      </c>
      <c r="C1212">
        <v>0</v>
      </c>
      <c r="D1212" t="s">
        <v>6</v>
      </c>
      <c r="E1212" t="s">
        <v>23</v>
      </c>
    </row>
    <row r="1213" spans="1:5" x14ac:dyDescent="0.35">
      <c r="A1213" t="s">
        <v>18</v>
      </c>
      <c r="B1213">
        <v>2012</v>
      </c>
      <c r="C1213">
        <v>0</v>
      </c>
      <c r="D1213" t="s">
        <v>6</v>
      </c>
      <c r="E1213" t="s">
        <v>23</v>
      </c>
    </row>
    <row r="1214" spans="1:5" x14ac:dyDescent="0.35">
      <c r="A1214" t="s">
        <v>15</v>
      </c>
      <c r="B1214">
        <v>2013</v>
      </c>
      <c r="C1214">
        <v>545.70000000000005</v>
      </c>
      <c r="D1214" t="s">
        <v>6</v>
      </c>
      <c r="E1214" t="s">
        <v>23</v>
      </c>
    </row>
    <row r="1215" spans="1:5" x14ac:dyDescent="0.35">
      <c r="A1215" t="s">
        <v>5</v>
      </c>
      <c r="B1215">
        <v>2013</v>
      </c>
      <c r="C1215">
        <v>249.7</v>
      </c>
      <c r="D1215" t="s">
        <v>6</v>
      </c>
      <c r="E1215" t="s">
        <v>23</v>
      </c>
    </row>
    <row r="1216" spans="1:5" x14ac:dyDescent="0.35">
      <c r="A1216" t="s">
        <v>11</v>
      </c>
      <c r="B1216">
        <v>2013</v>
      </c>
      <c r="C1216">
        <v>235.7</v>
      </c>
      <c r="D1216" t="s">
        <v>6</v>
      </c>
      <c r="E1216" t="s">
        <v>23</v>
      </c>
    </row>
    <row r="1217" spans="1:5" x14ac:dyDescent="0.35">
      <c r="A1217" t="s">
        <v>8</v>
      </c>
      <c r="B1217">
        <v>2013</v>
      </c>
      <c r="C1217">
        <v>148</v>
      </c>
      <c r="D1217" t="s">
        <v>6</v>
      </c>
      <c r="E1217" t="s">
        <v>23</v>
      </c>
    </row>
    <row r="1218" spans="1:5" x14ac:dyDescent="0.35">
      <c r="A1218" t="s">
        <v>9</v>
      </c>
      <c r="B1218">
        <v>2013</v>
      </c>
      <c r="C1218">
        <v>95.7</v>
      </c>
      <c r="D1218" t="s">
        <v>6</v>
      </c>
      <c r="E1218" t="s">
        <v>23</v>
      </c>
    </row>
    <row r="1219" spans="1:5" x14ac:dyDescent="0.35">
      <c r="A1219" t="s">
        <v>10</v>
      </c>
      <c r="B1219">
        <v>2013</v>
      </c>
      <c r="C1219">
        <v>71.099999999999994</v>
      </c>
      <c r="D1219" t="s">
        <v>6</v>
      </c>
      <c r="E1219" t="s">
        <v>23</v>
      </c>
    </row>
    <row r="1220" spans="1:5" x14ac:dyDescent="0.35">
      <c r="A1220" t="s">
        <v>12</v>
      </c>
      <c r="B1220">
        <v>2013</v>
      </c>
      <c r="C1220">
        <v>67.900000000000006</v>
      </c>
      <c r="D1220" t="s">
        <v>6</v>
      </c>
      <c r="E1220" t="s">
        <v>23</v>
      </c>
    </row>
    <row r="1221" spans="1:5" x14ac:dyDescent="0.35">
      <c r="A1221" t="s">
        <v>13</v>
      </c>
      <c r="B1221">
        <v>2013</v>
      </c>
      <c r="C1221">
        <v>0</v>
      </c>
      <c r="D1221" t="s">
        <v>6</v>
      </c>
      <c r="E1221" t="s">
        <v>23</v>
      </c>
    </row>
    <row r="1222" spans="1:5" x14ac:dyDescent="0.35">
      <c r="A1222" t="s">
        <v>14</v>
      </c>
      <c r="B1222">
        <v>2013</v>
      </c>
      <c r="C1222">
        <v>0</v>
      </c>
      <c r="D1222" t="s">
        <v>6</v>
      </c>
      <c r="E1222" t="s">
        <v>23</v>
      </c>
    </row>
    <row r="1223" spans="1:5" x14ac:dyDescent="0.35">
      <c r="A1223" t="s">
        <v>16</v>
      </c>
      <c r="B1223">
        <v>2013</v>
      </c>
      <c r="C1223">
        <v>0</v>
      </c>
      <c r="D1223" t="s">
        <v>6</v>
      </c>
      <c r="E1223" t="s">
        <v>23</v>
      </c>
    </row>
    <row r="1224" spans="1:5" x14ac:dyDescent="0.35">
      <c r="A1224" t="s">
        <v>17</v>
      </c>
      <c r="B1224">
        <v>2013</v>
      </c>
      <c r="C1224">
        <v>0</v>
      </c>
      <c r="D1224" t="s">
        <v>6</v>
      </c>
      <c r="E1224" t="s">
        <v>23</v>
      </c>
    </row>
    <row r="1225" spans="1:5" x14ac:dyDescent="0.35">
      <c r="A1225" t="s">
        <v>18</v>
      </c>
      <c r="B1225">
        <v>2013</v>
      </c>
      <c r="C1225">
        <v>0</v>
      </c>
      <c r="D1225" t="s">
        <v>6</v>
      </c>
      <c r="E1225" t="s">
        <v>23</v>
      </c>
    </row>
    <row r="1226" spans="1:5" x14ac:dyDescent="0.35">
      <c r="A1226" t="s">
        <v>15</v>
      </c>
      <c r="B1226">
        <v>2014</v>
      </c>
      <c r="C1226">
        <v>424.7</v>
      </c>
      <c r="D1226" t="s">
        <v>6</v>
      </c>
      <c r="E1226" t="s">
        <v>23</v>
      </c>
    </row>
    <row r="1227" spans="1:5" x14ac:dyDescent="0.35">
      <c r="A1227" t="s">
        <v>11</v>
      </c>
      <c r="B1227">
        <v>2014</v>
      </c>
      <c r="C1227">
        <v>280.2</v>
      </c>
      <c r="D1227" t="s">
        <v>6</v>
      </c>
      <c r="E1227" t="s">
        <v>23</v>
      </c>
    </row>
    <row r="1228" spans="1:5" x14ac:dyDescent="0.35">
      <c r="A1228" t="s">
        <v>5</v>
      </c>
      <c r="B1228">
        <v>2014</v>
      </c>
      <c r="C1228">
        <v>274</v>
      </c>
      <c r="D1228" t="s">
        <v>6</v>
      </c>
      <c r="E1228" t="s">
        <v>23</v>
      </c>
    </row>
    <row r="1229" spans="1:5" x14ac:dyDescent="0.35">
      <c r="A1229" t="s">
        <v>8</v>
      </c>
      <c r="B1229">
        <v>2014</v>
      </c>
      <c r="C1229">
        <v>166.79999999999899</v>
      </c>
      <c r="D1229" t="s">
        <v>6</v>
      </c>
      <c r="E1229" t="s">
        <v>23</v>
      </c>
    </row>
    <row r="1230" spans="1:5" x14ac:dyDescent="0.35">
      <c r="A1230" t="s">
        <v>9</v>
      </c>
      <c r="B1230">
        <v>2014</v>
      </c>
      <c r="C1230">
        <v>93.9</v>
      </c>
      <c r="D1230" t="s">
        <v>6</v>
      </c>
      <c r="E1230" t="s">
        <v>23</v>
      </c>
    </row>
    <row r="1231" spans="1:5" x14ac:dyDescent="0.35">
      <c r="A1231" t="s">
        <v>10</v>
      </c>
      <c r="B1231">
        <v>2014</v>
      </c>
      <c r="C1231">
        <v>79.199999999999903</v>
      </c>
      <c r="D1231" t="s">
        <v>6</v>
      </c>
      <c r="E1231" t="s">
        <v>23</v>
      </c>
    </row>
    <row r="1232" spans="1:5" x14ac:dyDescent="0.35">
      <c r="A1232" t="s">
        <v>12</v>
      </c>
      <c r="B1232">
        <v>2014</v>
      </c>
      <c r="C1232">
        <v>70.099999999999994</v>
      </c>
      <c r="D1232" t="s">
        <v>6</v>
      </c>
      <c r="E1232" t="s">
        <v>23</v>
      </c>
    </row>
    <row r="1233" spans="1:5" x14ac:dyDescent="0.35">
      <c r="A1233" t="s">
        <v>13</v>
      </c>
      <c r="B1233">
        <v>2014</v>
      </c>
      <c r="C1233">
        <v>0</v>
      </c>
      <c r="D1233" t="s">
        <v>6</v>
      </c>
      <c r="E1233" t="s">
        <v>23</v>
      </c>
    </row>
    <row r="1234" spans="1:5" x14ac:dyDescent="0.35">
      <c r="A1234" t="s">
        <v>14</v>
      </c>
      <c r="B1234">
        <v>2014</v>
      </c>
      <c r="C1234">
        <v>0</v>
      </c>
      <c r="D1234" t="s">
        <v>6</v>
      </c>
      <c r="E1234" t="s">
        <v>23</v>
      </c>
    </row>
    <row r="1235" spans="1:5" x14ac:dyDescent="0.35">
      <c r="A1235" t="s">
        <v>16</v>
      </c>
      <c r="B1235">
        <v>2014</v>
      </c>
      <c r="C1235">
        <v>0</v>
      </c>
      <c r="D1235" t="s">
        <v>6</v>
      </c>
      <c r="E1235" t="s">
        <v>23</v>
      </c>
    </row>
    <row r="1236" spans="1:5" x14ac:dyDescent="0.35">
      <c r="A1236" t="s">
        <v>17</v>
      </c>
      <c r="B1236">
        <v>2014</v>
      </c>
      <c r="C1236">
        <v>0</v>
      </c>
      <c r="D1236" t="s">
        <v>6</v>
      </c>
      <c r="E1236" t="s">
        <v>23</v>
      </c>
    </row>
    <row r="1237" spans="1:5" x14ac:dyDescent="0.35">
      <c r="A1237" t="s">
        <v>18</v>
      </c>
      <c r="B1237">
        <v>2014</v>
      </c>
      <c r="C1237">
        <v>0</v>
      </c>
      <c r="D1237" t="s">
        <v>6</v>
      </c>
      <c r="E1237" t="s">
        <v>23</v>
      </c>
    </row>
    <row r="1238" spans="1:5" x14ac:dyDescent="0.35">
      <c r="A1238" t="s">
        <v>15</v>
      </c>
      <c r="B1238">
        <v>2015</v>
      </c>
      <c r="C1238">
        <v>347.099999999999</v>
      </c>
      <c r="D1238" t="s">
        <v>6</v>
      </c>
      <c r="E1238" t="s">
        <v>23</v>
      </c>
    </row>
    <row r="1239" spans="1:5" x14ac:dyDescent="0.35">
      <c r="A1239" t="s">
        <v>5</v>
      </c>
      <c r="B1239">
        <v>2015</v>
      </c>
      <c r="C1239">
        <v>304.2</v>
      </c>
      <c r="D1239" t="s">
        <v>6</v>
      </c>
      <c r="E1239" t="s">
        <v>23</v>
      </c>
    </row>
    <row r="1240" spans="1:5" x14ac:dyDescent="0.35">
      <c r="A1240" t="s">
        <v>11</v>
      </c>
      <c r="B1240">
        <v>2015</v>
      </c>
      <c r="C1240">
        <v>261.5</v>
      </c>
      <c r="D1240" t="s">
        <v>6</v>
      </c>
      <c r="E1240" t="s">
        <v>23</v>
      </c>
    </row>
    <row r="1241" spans="1:5" x14ac:dyDescent="0.35">
      <c r="A1241" t="s">
        <v>8</v>
      </c>
      <c r="B1241">
        <v>2015</v>
      </c>
      <c r="C1241">
        <v>171.9</v>
      </c>
      <c r="D1241" t="s">
        <v>6</v>
      </c>
      <c r="E1241" t="s">
        <v>23</v>
      </c>
    </row>
    <row r="1242" spans="1:5" x14ac:dyDescent="0.35">
      <c r="A1242" t="s">
        <v>9</v>
      </c>
      <c r="B1242">
        <v>2015</v>
      </c>
      <c r="C1242">
        <v>80.900000000000006</v>
      </c>
      <c r="D1242" t="s">
        <v>6</v>
      </c>
      <c r="E1242" t="s">
        <v>23</v>
      </c>
    </row>
    <row r="1243" spans="1:5" x14ac:dyDescent="0.35">
      <c r="A1243" t="s">
        <v>12</v>
      </c>
      <c r="B1243">
        <v>2015</v>
      </c>
      <c r="C1243">
        <v>68.699999999999903</v>
      </c>
      <c r="D1243" t="s">
        <v>6</v>
      </c>
      <c r="E1243" t="s">
        <v>23</v>
      </c>
    </row>
    <row r="1244" spans="1:5" x14ac:dyDescent="0.35">
      <c r="A1244" t="s">
        <v>10</v>
      </c>
      <c r="B1244">
        <v>2015</v>
      </c>
      <c r="C1244">
        <v>45.3</v>
      </c>
      <c r="D1244" t="s">
        <v>6</v>
      </c>
      <c r="E1244" t="s">
        <v>23</v>
      </c>
    </row>
    <row r="1245" spans="1:5" x14ac:dyDescent="0.35">
      <c r="A1245" t="s">
        <v>13</v>
      </c>
      <c r="B1245">
        <v>2015</v>
      </c>
      <c r="C1245">
        <v>0</v>
      </c>
      <c r="D1245" t="s">
        <v>6</v>
      </c>
      <c r="E1245" t="s">
        <v>23</v>
      </c>
    </row>
    <row r="1246" spans="1:5" x14ac:dyDescent="0.35">
      <c r="A1246" t="s">
        <v>14</v>
      </c>
      <c r="B1246">
        <v>2015</v>
      </c>
      <c r="C1246">
        <v>0</v>
      </c>
      <c r="D1246" t="s">
        <v>6</v>
      </c>
      <c r="E1246" t="s">
        <v>23</v>
      </c>
    </row>
    <row r="1247" spans="1:5" x14ac:dyDescent="0.35">
      <c r="A1247" t="s">
        <v>16</v>
      </c>
      <c r="B1247">
        <v>2015</v>
      </c>
      <c r="C1247">
        <v>0</v>
      </c>
      <c r="D1247" t="s">
        <v>6</v>
      </c>
      <c r="E1247" t="s">
        <v>23</v>
      </c>
    </row>
    <row r="1248" spans="1:5" x14ac:dyDescent="0.35">
      <c r="A1248" t="s">
        <v>17</v>
      </c>
      <c r="B1248">
        <v>2015</v>
      </c>
      <c r="C1248">
        <v>0</v>
      </c>
      <c r="D1248" t="s">
        <v>6</v>
      </c>
      <c r="E1248" t="s">
        <v>23</v>
      </c>
    </row>
    <row r="1249" spans="1:5" x14ac:dyDescent="0.35">
      <c r="A1249" t="s">
        <v>18</v>
      </c>
      <c r="B1249">
        <v>2015</v>
      </c>
      <c r="C1249">
        <v>0</v>
      </c>
      <c r="D1249" t="s">
        <v>6</v>
      </c>
      <c r="E1249" t="s">
        <v>23</v>
      </c>
    </row>
    <row r="1250" spans="1:5" x14ac:dyDescent="0.35">
      <c r="A1250" t="s">
        <v>11</v>
      </c>
      <c r="B1250">
        <v>2016</v>
      </c>
      <c r="C1250">
        <v>439</v>
      </c>
      <c r="D1250" t="s">
        <v>6</v>
      </c>
      <c r="E1250" t="s">
        <v>23</v>
      </c>
    </row>
    <row r="1251" spans="1:5" x14ac:dyDescent="0.35">
      <c r="A1251" t="s">
        <v>15</v>
      </c>
      <c r="B1251">
        <v>2016</v>
      </c>
      <c r="C1251">
        <v>416.79999999999899</v>
      </c>
      <c r="D1251" t="s">
        <v>6</v>
      </c>
      <c r="E1251" t="s">
        <v>23</v>
      </c>
    </row>
    <row r="1252" spans="1:5" x14ac:dyDescent="0.35">
      <c r="A1252" t="s">
        <v>5</v>
      </c>
      <c r="B1252">
        <v>2016</v>
      </c>
      <c r="C1252">
        <v>250.7</v>
      </c>
      <c r="D1252" t="s">
        <v>6</v>
      </c>
      <c r="E1252" t="s">
        <v>23</v>
      </c>
    </row>
    <row r="1253" spans="1:5" x14ac:dyDescent="0.35">
      <c r="A1253" t="s">
        <v>8</v>
      </c>
      <c r="B1253">
        <v>2016</v>
      </c>
      <c r="C1253">
        <v>158.79999999999899</v>
      </c>
      <c r="D1253" t="s">
        <v>6</v>
      </c>
      <c r="E1253" t="s">
        <v>23</v>
      </c>
    </row>
    <row r="1254" spans="1:5" x14ac:dyDescent="0.35">
      <c r="A1254" t="s">
        <v>10</v>
      </c>
      <c r="B1254">
        <v>2016</v>
      </c>
      <c r="C1254">
        <v>127</v>
      </c>
      <c r="D1254" t="s">
        <v>6</v>
      </c>
      <c r="E1254" t="s">
        <v>23</v>
      </c>
    </row>
    <row r="1255" spans="1:5" x14ac:dyDescent="0.35">
      <c r="A1255" t="s">
        <v>9</v>
      </c>
      <c r="B1255">
        <v>2016</v>
      </c>
      <c r="C1255">
        <v>89.2</v>
      </c>
      <c r="D1255" t="s">
        <v>6</v>
      </c>
      <c r="E1255" t="s">
        <v>23</v>
      </c>
    </row>
    <row r="1256" spans="1:5" x14ac:dyDescent="0.35">
      <c r="A1256" t="s">
        <v>12</v>
      </c>
      <c r="B1256">
        <v>2016</v>
      </c>
      <c r="C1256">
        <v>65.5</v>
      </c>
      <c r="D1256" t="s">
        <v>6</v>
      </c>
      <c r="E1256" t="s">
        <v>23</v>
      </c>
    </row>
    <row r="1257" spans="1:5" x14ac:dyDescent="0.35">
      <c r="A1257" t="s">
        <v>13</v>
      </c>
      <c r="B1257">
        <v>2016</v>
      </c>
      <c r="C1257">
        <v>0</v>
      </c>
      <c r="D1257" t="s">
        <v>6</v>
      </c>
      <c r="E1257" t="s">
        <v>23</v>
      </c>
    </row>
    <row r="1258" spans="1:5" x14ac:dyDescent="0.35">
      <c r="A1258" t="s">
        <v>14</v>
      </c>
      <c r="B1258">
        <v>2016</v>
      </c>
      <c r="C1258">
        <v>0</v>
      </c>
      <c r="D1258" t="s">
        <v>6</v>
      </c>
      <c r="E1258" t="s">
        <v>23</v>
      </c>
    </row>
    <row r="1259" spans="1:5" x14ac:dyDescent="0.35">
      <c r="A1259" t="s">
        <v>16</v>
      </c>
      <c r="B1259">
        <v>2016</v>
      </c>
      <c r="C1259">
        <v>0</v>
      </c>
      <c r="D1259" t="s">
        <v>6</v>
      </c>
      <c r="E1259" t="s">
        <v>23</v>
      </c>
    </row>
    <row r="1260" spans="1:5" x14ac:dyDescent="0.35">
      <c r="A1260" t="s">
        <v>17</v>
      </c>
      <c r="B1260">
        <v>2016</v>
      </c>
      <c r="C1260">
        <v>0</v>
      </c>
      <c r="D1260" t="s">
        <v>6</v>
      </c>
      <c r="E1260" t="s">
        <v>23</v>
      </c>
    </row>
    <row r="1261" spans="1:5" x14ac:dyDescent="0.35">
      <c r="A1261" t="s">
        <v>18</v>
      </c>
      <c r="B1261">
        <v>2016</v>
      </c>
      <c r="C1261">
        <v>0</v>
      </c>
      <c r="D1261" t="s">
        <v>6</v>
      </c>
      <c r="E1261" t="s">
        <v>23</v>
      </c>
    </row>
    <row r="1262" spans="1:5" x14ac:dyDescent="0.35">
      <c r="A1262" t="s">
        <v>15</v>
      </c>
      <c r="B1262">
        <v>2018</v>
      </c>
      <c r="C1262">
        <v>399.2</v>
      </c>
      <c r="D1262" t="s">
        <v>6</v>
      </c>
      <c r="E1262" t="s">
        <v>23</v>
      </c>
    </row>
    <row r="1263" spans="1:5" x14ac:dyDescent="0.35">
      <c r="A1263" t="s">
        <v>5</v>
      </c>
      <c r="B1263">
        <v>2018</v>
      </c>
      <c r="C1263">
        <v>314.3</v>
      </c>
      <c r="D1263" t="s">
        <v>6</v>
      </c>
      <c r="E1263" t="s">
        <v>23</v>
      </c>
    </row>
    <row r="1264" spans="1:5" x14ac:dyDescent="0.35">
      <c r="A1264" t="s">
        <v>11</v>
      </c>
      <c r="B1264">
        <v>2018</v>
      </c>
      <c r="C1264">
        <v>303</v>
      </c>
      <c r="D1264" t="s">
        <v>6</v>
      </c>
      <c r="E1264" t="s">
        <v>23</v>
      </c>
    </row>
    <row r="1265" spans="1:5" x14ac:dyDescent="0.35">
      <c r="A1265" t="s">
        <v>8</v>
      </c>
      <c r="B1265">
        <v>2018</v>
      </c>
      <c r="C1265">
        <v>238.9</v>
      </c>
      <c r="D1265" t="s">
        <v>6</v>
      </c>
      <c r="E1265" t="s">
        <v>23</v>
      </c>
    </row>
    <row r="1266" spans="1:5" x14ac:dyDescent="0.35">
      <c r="A1266" t="s">
        <v>9</v>
      </c>
      <c r="B1266">
        <v>2018</v>
      </c>
      <c r="C1266">
        <v>119.2</v>
      </c>
      <c r="D1266" t="s">
        <v>6</v>
      </c>
      <c r="E1266" t="s">
        <v>23</v>
      </c>
    </row>
    <row r="1267" spans="1:5" x14ac:dyDescent="0.35">
      <c r="A1267" t="s">
        <v>10</v>
      </c>
      <c r="B1267">
        <v>2018</v>
      </c>
      <c r="C1267">
        <v>95</v>
      </c>
      <c r="D1267" t="s">
        <v>6</v>
      </c>
      <c r="E1267" t="s">
        <v>23</v>
      </c>
    </row>
    <row r="1268" spans="1:5" x14ac:dyDescent="0.35">
      <c r="A1268" t="s">
        <v>12</v>
      </c>
      <c r="B1268">
        <v>2018</v>
      </c>
      <c r="C1268">
        <v>70.199999999999903</v>
      </c>
      <c r="D1268" t="s">
        <v>6</v>
      </c>
      <c r="E1268" t="s">
        <v>23</v>
      </c>
    </row>
    <row r="1269" spans="1:5" x14ac:dyDescent="0.35">
      <c r="A1269" t="s">
        <v>13</v>
      </c>
      <c r="B1269">
        <v>2018</v>
      </c>
      <c r="C1269">
        <v>0</v>
      </c>
      <c r="D1269" t="s">
        <v>6</v>
      </c>
      <c r="E1269" t="s">
        <v>23</v>
      </c>
    </row>
    <row r="1270" spans="1:5" x14ac:dyDescent="0.35">
      <c r="A1270" t="s">
        <v>14</v>
      </c>
      <c r="B1270">
        <v>2018</v>
      </c>
      <c r="C1270">
        <v>0</v>
      </c>
      <c r="D1270" t="s">
        <v>6</v>
      </c>
      <c r="E1270" t="s">
        <v>23</v>
      </c>
    </row>
    <row r="1271" spans="1:5" x14ac:dyDescent="0.35">
      <c r="A1271" t="s">
        <v>16</v>
      </c>
      <c r="B1271">
        <v>2018</v>
      </c>
      <c r="C1271">
        <v>0</v>
      </c>
      <c r="D1271" t="s">
        <v>6</v>
      </c>
      <c r="E1271" t="s">
        <v>23</v>
      </c>
    </row>
    <row r="1272" spans="1:5" x14ac:dyDescent="0.35">
      <c r="A1272" t="s">
        <v>17</v>
      </c>
      <c r="B1272">
        <v>2018</v>
      </c>
      <c r="C1272">
        <v>0</v>
      </c>
      <c r="D1272" t="s">
        <v>6</v>
      </c>
      <c r="E1272" t="s">
        <v>23</v>
      </c>
    </row>
    <row r="1273" spans="1:5" x14ac:dyDescent="0.35">
      <c r="A1273" t="s">
        <v>18</v>
      </c>
      <c r="B1273">
        <v>2018</v>
      </c>
      <c r="C1273">
        <v>0</v>
      </c>
      <c r="D1273" t="s">
        <v>6</v>
      </c>
      <c r="E1273" t="s">
        <v>23</v>
      </c>
    </row>
    <row r="1274" spans="1:5" x14ac:dyDescent="0.35">
      <c r="A1274" t="s">
        <v>15</v>
      </c>
      <c r="B1274">
        <v>2019</v>
      </c>
      <c r="C1274">
        <v>504.599999999999</v>
      </c>
      <c r="D1274" t="s">
        <v>6</v>
      </c>
      <c r="E1274" t="s">
        <v>23</v>
      </c>
    </row>
    <row r="1275" spans="1:5" x14ac:dyDescent="0.35">
      <c r="A1275" t="s">
        <v>11</v>
      </c>
      <c r="B1275">
        <v>2019</v>
      </c>
      <c r="C1275">
        <v>352.4</v>
      </c>
      <c r="D1275" t="s">
        <v>6</v>
      </c>
      <c r="E1275" t="s">
        <v>23</v>
      </c>
    </row>
    <row r="1276" spans="1:5" x14ac:dyDescent="0.35">
      <c r="A1276" t="s">
        <v>5</v>
      </c>
      <c r="B1276">
        <v>2019</v>
      </c>
      <c r="C1276">
        <v>282.60000000000002</v>
      </c>
      <c r="D1276" t="s">
        <v>6</v>
      </c>
      <c r="E1276" t="s">
        <v>23</v>
      </c>
    </row>
    <row r="1277" spans="1:5" x14ac:dyDescent="0.35">
      <c r="A1277" t="s">
        <v>8</v>
      </c>
      <c r="B1277">
        <v>2019</v>
      </c>
      <c r="C1277">
        <v>161.1</v>
      </c>
      <c r="D1277" t="s">
        <v>6</v>
      </c>
      <c r="E1277" t="s">
        <v>23</v>
      </c>
    </row>
    <row r="1278" spans="1:5" x14ac:dyDescent="0.35">
      <c r="A1278" t="s">
        <v>9</v>
      </c>
      <c r="B1278">
        <v>2019</v>
      </c>
      <c r="C1278">
        <v>137.30000000000001</v>
      </c>
      <c r="D1278" t="s">
        <v>6</v>
      </c>
      <c r="E1278" t="s">
        <v>23</v>
      </c>
    </row>
    <row r="1279" spans="1:5" x14ac:dyDescent="0.35">
      <c r="A1279" t="s">
        <v>10</v>
      </c>
      <c r="B1279">
        <v>2019</v>
      </c>
      <c r="C1279">
        <v>85.7</v>
      </c>
      <c r="D1279" t="s">
        <v>6</v>
      </c>
      <c r="E1279" t="s">
        <v>23</v>
      </c>
    </row>
    <row r="1280" spans="1:5" x14ac:dyDescent="0.35">
      <c r="A1280" t="s">
        <v>12</v>
      </c>
      <c r="B1280">
        <v>2019</v>
      </c>
      <c r="C1280">
        <v>64.099999999999994</v>
      </c>
      <c r="D1280" t="s">
        <v>6</v>
      </c>
      <c r="E1280" t="s">
        <v>23</v>
      </c>
    </row>
    <row r="1281" spans="1:5" x14ac:dyDescent="0.35">
      <c r="A1281" t="s">
        <v>13</v>
      </c>
      <c r="B1281">
        <v>2019</v>
      </c>
      <c r="C1281">
        <v>0</v>
      </c>
      <c r="D1281" t="s">
        <v>6</v>
      </c>
      <c r="E1281" t="s">
        <v>23</v>
      </c>
    </row>
    <row r="1282" spans="1:5" x14ac:dyDescent="0.35">
      <c r="A1282" t="s">
        <v>14</v>
      </c>
      <c r="B1282">
        <v>2019</v>
      </c>
      <c r="C1282">
        <v>0</v>
      </c>
      <c r="D1282" t="s">
        <v>6</v>
      </c>
      <c r="E1282" t="s">
        <v>23</v>
      </c>
    </row>
    <row r="1283" spans="1:5" x14ac:dyDescent="0.35">
      <c r="A1283" t="s">
        <v>16</v>
      </c>
      <c r="B1283">
        <v>2019</v>
      </c>
      <c r="C1283">
        <v>0</v>
      </c>
      <c r="D1283" t="s">
        <v>6</v>
      </c>
      <c r="E1283" t="s">
        <v>23</v>
      </c>
    </row>
    <row r="1284" spans="1:5" x14ac:dyDescent="0.35">
      <c r="A1284" t="s">
        <v>17</v>
      </c>
      <c r="B1284">
        <v>2019</v>
      </c>
      <c r="C1284">
        <v>0</v>
      </c>
      <c r="D1284" t="s">
        <v>6</v>
      </c>
      <c r="E1284" t="s">
        <v>23</v>
      </c>
    </row>
    <row r="1285" spans="1:5" x14ac:dyDescent="0.35">
      <c r="A1285" t="s">
        <v>18</v>
      </c>
      <c r="B1285">
        <v>2019</v>
      </c>
      <c r="C1285">
        <v>0</v>
      </c>
      <c r="D1285" t="s">
        <v>6</v>
      </c>
      <c r="E1285" t="s">
        <v>23</v>
      </c>
    </row>
    <row r="1286" spans="1:5" x14ac:dyDescent="0.35">
      <c r="A1286" t="s">
        <v>15</v>
      </c>
      <c r="B1286">
        <v>2020</v>
      </c>
      <c r="C1286">
        <v>654</v>
      </c>
      <c r="D1286" t="s">
        <v>6</v>
      </c>
      <c r="E1286" t="s">
        <v>23</v>
      </c>
    </row>
    <row r="1287" spans="1:5" x14ac:dyDescent="0.35">
      <c r="A1287" t="s">
        <v>5</v>
      </c>
      <c r="B1287">
        <v>2020</v>
      </c>
      <c r="C1287">
        <v>285.7</v>
      </c>
      <c r="D1287" t="s">
        <v>6</v>
      </c>
      <c r="E1287" t="s">
        <v>23</v>
      </c>
    </row>
    <row r="1288" spans="1:5" x14ac:dyDescent="0.35">
      <c r="A1288" t="s">
        <v>11</v>
      </c>
      <c r="B1288">
        <v>2020</v>
      </c>
      <c r="C1288">
        <v>208</v>
      </c>
      <c r="D1288" t="s">
        <v>6</v>
      </c>
      <c r="E1288" t="s">
        <v>23</v>
      </c>
    </row>
    <row r="1289" spans="1:5" x14ac:dyDescent="0.35">
      <c r="A1289" t="s">
        <v>8</v>
      </c>
      <c r="B1289">
        <v>2020</v>
      </c>
      <c r="C1289">
        <v>202.29999999999899</v>
      </c>
      <c r="D1289" t="s">
        <v>6</v>
      </c>
      <c r="E1289" t="s">
        <v>23</v>
      </c>
    </row>
    <row r="1290" spans="1:5" x14ac:dyDescent="0.35">
      <c r="A1290" t="s">
        <v>9</v>
      </c>
      <c r="B1290">
        <v>2020</v>
      </c>
      <c r="C1290">
        <v>192.6</v>
      </c>
      <c r="D1290" t="s">
        <v>6</v>
      </c>
      <c r="E1290" t="s">
        <v>23</v>
      </c>
    </row>
    <row r="1291" spans="1:5" x14ac:dyDescent="0.35">
      <c r="A1291" t="s">
        <v>10</v>
      </c>
      <c r="B1291">
        <v>2020</v>
      </c>
      <c r="C1291">
        <v>75.7</v>
      </c>
      <c r="D1291" t="s">
        <v>6</v>
      </c>
      <c r="E1291" t="s">
        <v>23</v>
      </c>
    </row>
    <row r="1292" spans="1:5" x14ac:dyDescent="0.35">
      <c r="A1292" t="s">
        <v>12</v>
      </c>
      <c r="B1292">
        <v>2020</v>
      </c>
      <c r="C1292">
        <v>61.8</v>
      </c>
      <c r="D1292" t="s">
        <v>6</v>
      </c>
      <c r="E1292" t="s">
        <v>23</v>
      </c>
    </row>
    <row r="1293" spans="1:5" x14ac:dyDescent="0.35">
      <c r="A1293" t="s">
        <v>13</v>
      </c>
      <c r="B1293">
        <v>2020</v>
      </c>
      <c r="C1293">
        <v>0</v>
      </c>
      <c r="D1293" t="s">
        <v>6</v>
      </c>
      <c r="E1293" t="s">
        <v>23</v>
      </c>
    </row>
    <row r="1294" spans="1:5" x14ac:dyDescent="0.35">
      <c r="A1294" t="s">
        <v>14</v>
      </c>
      <c r="B1294">
        <v>2020</v>
      </c>
      <c r="C1294">
        <v>0</v>
      </c>
      <c r="D1294" t="s">
        <v>6</v>
      </c>
      <c r="E1294" t="s">
        <v>23</v>
      </c>
    </row>
    <row r="1295" spans="1:5" x14ac:dyDescent="0.35">
      <c r="A1295" t="s">
        <v>16</v>
      </c>
      <c r="B1295">
        <v>2020</v>
      </c>
      <c r="C1295">
        <v>0</v>
      </c>
      <c r="D1295" t="s">
        <v>6</v>
      </c>
      <c r="E1295" t="s">
        <v>23</v>
      </c>
    </row>
    <row r="1296" spans="1:5" x14ac:dyDescent="0.35">
      <c r="A1296" t="s">
        <v>17</v>
      </c>
      <c r="B1296">
        <v>2020</v>
      </c>
      <c r="C1296">
        <v>0</v>
      </c>
      <c r="D1296" t="s">
        <v>6</v>
      </c>
      <c r="E1296" t="s">
        <v>23</v>
      </c>
    </row>
    <row r="1297" spans="1:5" x14ac:dyDescent="0.35">
      <c r="A1297" t="s">
        <v>18</v>
      </c>
      <c r="B1297">
        <v>2020</v>
      </c>
      <c r="C1297">
        <v>0</v>
      </c>
      <c r="D1297" t="s">
        <v>6</v>
      </c>
      <c r="E1297" t="s">
        <v>23</v>
      </c>
    </row>
    <row r="1298" spans="1:5" x14ac:dyDescent="0.35">
      <c r="A1298" t="s">
        <v>11</v>
      </c>
      <c r="B1298">
        <v>2002</v>
      </c>
      <c r="C1298">
        <v>3514</v>
      </c>
      <c r="D1298" t="s">
        <v>6</v>
      </c>
      <c r="E1298" t="s">
        <v>24</v>
      </c>
    </row>
    <row r="1299" spans="1:5" x14ac:dyDescent="0.35">
      <c r="A1299" t="s">
        <v>5</v>
      </c>
      <c r="B1299">
        <v>2002</v>
      </c>
      <c r="C1299">
        <v>2720.1</v>
      </c>
      <c r="D1299" t="s">
        <v>6</v>
      </c>
      <c r="E1299" t="s">
        <v>24</v>
      </c>
    </row>
    <row r="1300" spans="1:5" x14ac:dyDescent="0.35">
      <c r="A1300" t="s">
        <v>9</v>
      </c>
      <c r="B1300">
        <v>2002</v>
      </c>
      <c r="C1300">
        <v>2004.8</v>
      </c>
      <c r="D1300" t="s">
        <v>6</v>
      </c>
      <c r="E1300" t="s">
        <v>24</v>
      </c>
    </row>
    <row r="1301" spans="1:5" x14ac:dyDescent="0.35">
      <c r="A1301" t="s">
        <v>8</v>
      </c>
      <c r="B1301">
        <v>2002</v>
      </c>
      <c r="C1301">
        <v>1905.7</v>
      </c>
      <c r="D1301" t="s">
        <v>6</v>
      </c>
      <c r="E1301" t="s">
        <v>24</v>
      </c>
    </row>
    <row r="1302" spans="1:5" x14ac:dyDescent="0.35">
      <c r="A1302" t="s">
        <v>12</v>
      </c>
      <c r="B1302">
        <v>2002</v>
      </c>
      <c r="C1302">
        <v>1332</v>
      </c>
      <c r="D1302" t="s">
        <v>6</v>
      </c>
      <c r="E1302" t="s">
        <v>24</v>
      </c>
    </row>
    <row r="1303" spans="1:5" x14ac:dyDescent="0.35">
      <c r="A1303" t="s">
        <v>10</v>
      </c>
      <c r="B1303">
        <v>2002</v>
      </c>
      <c r="C1303">
        <v>7.9</v>
      </c>
      <c r="D1303" t="s">
        <v>6</v>
      </c>
      <c r="E1303" t="s">
        <v>24</v>
      </c>
    </row>
    <row r="1304" spans="1:5" x14ac:dyDescent="0.35">
      <c r="A1304" t="s">
        <v>13</v>
      </c>
      <c r="B1304">
        <v>2002</v>
      </c>
      <c r="C1304">
        <v>0</v>
      </c>
      <c r="D1304" t="s">
        <v>6</v>
      </c>
      <c r="E1304" t="s">
        <v>24</v>
      </c>
    </row>
    <row r="1305" spans="1:5" x14ac:dyDescent="0.35">
      <c r="A1305" t="s">
        <v>14</v>
      </c>
      <c r="B1305">
        <v>2002</v>
      </c>
      <c r="C1305">
        <v>0</v>
      </c>
      <c r="D1305" t="s">
        <v>6</v>
      </c>
      <c r="E1305" t="s">
        <v>24</v>
      </c>
    </row>
    <row r="1306" spans="1:5" x14ac:dyDescent="0.35">
      <c r="A1306" t="s">
        <v>15</v>
      </c>
      <c r="B1306">
        <v>2002</v>
      </c>
      <c r="C1306">
        <v>0</v>
      </c>
      <c r="D1306" t="s">
        <v>6</v>
      </c>
      <c r="E1306" t="s">
        <v>24</v>
      </c>
    </row>
    <row r="1307" spans="1:5" x14ac:dyDescent="0.35">
      <c r="A1307" t="s">
        <v>16</v>
      </c>
      <c r="B1307">
        <v>2002</v>
      </c>
      <c r="C1307">
        <v>0</v>
      </c>
      <c r="D1307" t="s">
        <v>6</v>
      </c>
      <c r="E1307" t="s">
        <v>24</v>
      </c>
    </row>
    <row r="1308" spans="1:5" x14ac:dyDescent="0.35">
      <c r="A1308" t="s">
        <v>17</v>
      </c>
      <c r="B1308">
        <v>2002</v>
      </c>
      <c r="C1308">
        <v>0</v>
      </c>
      <c r="D1308" t="s">
        <v>6</v>
      </c>
      <c r="E1308" t="s">
        <v>24</v>
      </c>
    </row>
    <row r="1309" spans="1:5" x14ac:dyDescent="0.35">
      <c r="A1309" t="s">
        <v>18</v>
      </c>
      <c r="B1309">
        <v>2002</v>
      </c>
      <c r="C1309">
        <v>0</v>
      </c>
      <c r="D1309" t="s">
        <v>6</v>
      </c>
      <c r="E1309" t="s">
        <v>24</v>
      </c>
    </row>
    <row r="1310" spans="1:5" x14ac:dyDescent="0.35">
      <c r="A1310" t="s">
        <v>9</v>
      </c>
      <c r="B1310">
        <v>2003</v>
      </c>
      <c r="C1310">
        <v>3175.5</v>
      </c>
      <c r="D1310" t="s">
        <v>6</v>
      </c>
      <c r="E1310" t="s">
        <v>24</v>
      </c>
    </row>
    <row r="1311" spans="1:5" x14ac:dyDescent="0.35">
      <c r="A1311" t="s">
        <v>5</v>
      </c>
      <c r="B1311">
        <v>2003</v>
      </c>
      <c r="C1311">
        <v>2551.8000000000002</v>
      </c>
      <c r="D1311" t="s">
        <v>6</v>
      </c>
      <c r="E1311" t="s">
        <v>24</v>
      </c>
    </row>
    <row r="1312" spans="1:5" x14ac:dyDescent="0.35">
      <c r="A1312" t="s">
        <v>11</v>
      </c>
      <c r="B1312">
        <v>2003</v>
      </c>
      <c r="C1312">
        <v>2431.6</v>
      </c>
      <c r="D1312" t="s">
        <v>6</v>
      </c>
      <c r="E1312" t="s">
        <v>24</v>
      </c>
    </row>
    <row r="1313" spans="1:5" x14ac:dyDescent="0.35">
      <c r="A1313" t="s">
        <v>8</v>
      </c>
      <c r="B1313">
        <v>2003</v>
      </c>
      <c r="C1313">
        <v>1764.9</v>
      </c>
      <c r="D1313" t="s">
        <v>6</v>
      </c>
      <c r="E1313" t="s">
        <v>24</v>
      </c>
    </row>
    <row r="1314" spans="1:5" x14ac:dyDescent="0.35">
      <c r="A1314" t="s">
        <v>12</v>
      </c>
      <c r="B1314">
        <v>2003</v>
      </c>
      <c r="C1314">
        <v>467.9</v>
      </c>
      <c r="D1314" t="s">
        <v>6</v>
      </c>
      <c r="E1314" t="s">
        <v>24</v>
      </c>
    </row>
    <row r="1315" spans="1:5" x14ac:dyDescent="0.35">
      <c r="A1315" t="s">
        <v>10</v>
      </c>
      <c r="B1315">
        <v>2003</v>
      </c>
      <c r="C1315">
        <v>16.7</v>
      </c>
      <c r="D1315" t="s">
        <v>6</v>
      </c>
      <c r="E1315" t="s">
        <v>24</v>
      </c>
    </row>
    <row r="1316" spans="1:5" x14ac:dyDescent="0.35">
      <c r="A1316" t="s">
        <v>13</v>
      </c>
      <c r="B1316">
        <v>2003</v>
      </c>
      <c r="C1316">
        <v>0</v>
      </c>
      <c r="D1316" t="s">
        <v>6</v>
      </c>
      <c r="E1316" t="s">
        <v>24</v>
      </c>
    </row>
    <row r="1317" spans="1:5" x14ac:dyDescent="0.35">
      <c r="A1317" t="s">
        <v>14</v>
      </c>
      <c r="B1317">
        <v>2003</v>
      </c>
      <c r="C1317">
        <v>0</v>
      </c>
      <c r="D1317" t="s">
        <v>6</v>
      </c>
      <c r="E1317" t="s">
        <v>24</v>
      </c>
    </row>
    <row r="1318" spans="1:5" x14ac:dyDescent="0.35">
      <c r="A1318" t="s">
        <v>15</v>
      </c>
      <c r="B1318">
        <v>2003</v>
      </c>
      <c r="C1318">
        <v>0</v>
      </c>
      <c r="D1318" t="s">
        <v>6</v>
      </c>
      <c r="E1318" t="s">
        <v>24</v>
      </c>
    </row>
    <row r="1319" spans="1:5" x14ac:dyDescent="0.35">
      <c r="A1319" t="s">
        <v>16</v>
      </c>
      <c r="B1319">
        <v>2003</v>
      </c>
      <c r="C1319">
        <v>0</v>
      </c>
      <c r="D1319" t="s">
        <v>6</v>
      </c>
      <c r="E1319" t="s">
        <v>24</v>
      </c>
    </row>
    <row r="1320" spans="1:5" x14ac:dyDescent="0.35">
      <c r="A1320" t="s">
        <v>17</v>
      </c>
      <c r="B1320">
        <v>2003</v>
      </c>
      <c r="C1320">
        <v>0</v>
      </c>
      <c r="D1320" t="s">
        <v>6</v>
      </c>
      <c r="E1320" t="s">
        <v>24</v>
      </c>
    </row>
    <row r="1321" spans="1:5" x14ac:dyDescent="0.35">
      <c r="A1321" t="s">
        <v>18</v>
      </c>
      <c r="B1321">
        <v>2003</v>
      </c>
      <c r="C1321">
        <v>0</v>
      </c>
      <c r="D1321" t="s">
        <v>6</v>
      </c>
      <c r="E1321" t="s">
        <v>24</v>
      </c>
    </row>
    <row r="1322" spans="1:5" x14ac:dyDescent="0.35">
      <c r="A1322" t="s">
        <v>5</v>
      </c>
      <c r="B1322">
        <v>2004</v>
      </c>
      <c r="C1322">
        <v>2936.7</v>
      </c>
      <c r="D1322" t="s">
        <v>6</v>
      </c>
      <c r="E1322" t="s">
        <v>24</v>
      </c>
    </row>
    <row r="1323" spans="1:5" x14ac:dyDescent="0.35">
      <c r="A1323" t="s">
        <v>11</v>
      </c>
      <c r="B1323">
        <v>2004</v>
      </c>
      <c r="C1323">
        <v>2781.8999999999901</v>
      </c>
      <c r="D1323" t="s">
        <v>6</v>
      </c>
      <c r="E1323" t="s">
        <v>24</v>
      </c>
    </row>
    <row r="1324" spans="1:5" x14ac:dyDescent="0.35">
      <c r="A1324" t="s">
        <v>9</v>
      </c>
      <c r="B1324">
        <v>2004</v>
      </c>
      <c r="C1324">
        <v>1949.2</v>
      </c>
      <c r="D1324" t="s">
        <v>6</v>
      </c>
      <c r="E1324" t="s">
        <v>24</v>
      </c>
    </row>
    <row r="1325" spans="1:5" x14ac:dyDescent="0.35">
      <c r="A1325" t="s">
        <v>12</v>
      </c>
      <c r="B1325">
        <v>2004</v>
      </c>
      <c r="C1325">
        <v>1580.5</v>
      </c>
      <c r="D1325" t="s">
        <v>6</v>
      </c>
      <c r="E1325" t="s">
        <v>24</v>
      </c>
    </row>
    <row r="1326" spans="1:5" x14ac:dyDescent="0.35">
      <c r="A1326" t="s">
        <v>8</v>
      </c>
      <c r="B1326">
        <v>2004</v>
      </c>
      <c r="C1326">
        <v>1460.9</v>
      </c>
      <c r="D1326" t="s">
        <v>6</v>
      </c>
      <c r="E1326" t="s">
        <v>24</v>
      </c>
    </row>
    <row r="1327" spans="1:5" x14ac:dyDescent="0.35">
      <c r="A1327" t="s">
        <v>10</v>
      </c>
      <c r="B1327">
        <v>2004</v>
      </c>
      <c r="C1327">
        <v>14.2</v>
      </c>
      <c r="D1327" t="s">
        <v>6</v>
      </c>
      <c r="E1327" t="s">
        <v>24</v>
      </c>
    </row>
    <row r="1328" spans="1:5" x14ac:dyDescent="0.35">
      <c r="A1328" t="s">
        <v>13</v>
      </c>
      <c r="B1328">
        <v>2004</v>
      </c>
      <c r="C1328">
        <v>0</v>
      </c>
      <c r="D1328" t="s">
        <v>6</v>
      </c>
      <c r="E1328" t="s">
        <v>24</v>
      </c>
    </row>
    <row r="1329" spans="1:5" x14ac:dyDescent="0.35">
      <c r="A1329" t="s">
        <v>14</v>
      </c>
      <c r="B1329">
        <v>2004</v>
      </c>
      <c r="C1329">
        <v>0</v>
      </c>
      <c r="D1329" t="s">
        <v>6</v>
      </c>
      <c r="E1329" t="s">
        <v>24</v>
      </c>
    </row>
    <row r="1330" spans="1:5" x14ac:dyDescent="0.35">
      <c r="A1330" t="s">
        <v>15</v>
      </c>
      <c r="B1330">
        <v>2004</v>
      </c>
      <c r="C1330">
        <v>0</v>
      </c>
      <c r="D1330" t="s">
        <v>6</v>
      </c>
      <c r="E1330" t="s">
        <v>24</v>
      </c>
    </row>
    <row r="1331" spans="1:5" x14ac:dyDescent="0.35">
      <c r="A1331" t="s">
        <v>16</v>
      </c>
      <c r="B1331">
        <v>2004</v>
      </c>
      <c r="C1331">
        <v>0</v>
      </c>
      <c r="D1331" t="s">
        <v>6</v>
      </c>
      <c r="E1331" t="s">
        <v>24</v>
      </c>
    </row>
    <row r="1332" spans="1:5" x14ac:dyDescent="0.35">
      <c r="A1332" t="s">
        <v>17</v>
      </c>
      <c r="B1332">
        <v>2004</v>
      </c>
      <c r="C1332">
        <v>0</v>
      </c>
      <c r="D1332" t="s">
        <v>6</v>
      </c>
      <c r="E1332" t="s">
        <v>24</v>
      </c>
    </row>
    <row r="1333" spans="1:5" x14ac:dyDescent="0.35">
      <c r="A1333" t="s">
        <v>18</v>
      </c>
      <c r="B1333">
        <v>2004</v>
      </c>
      <c r="C1333">
        <v>0</v>
      </c>
      <c r="D1333" t="s">
        <v>6</v>
      </c>
      <c r="E1333" t="s">
        <v>24</v>
      </c>
    </row>
    <row r="1334" spans="1:5" x14ac:dyDescent="0.35">
      <c r="A1334" t="s">
        <v>12</v>
      </c>
      <c r="B1334">
        <v>2005</v>
      </c>
      <c r="C1334">
        <v>3118.5</v>
      </c>
      <c r="D1334" t="s">
        <v>6</v>
      </c>
      <c r="E1334" t="s">
        <v>24</v>
      </c>
    </row>
    <row r="1335" spans="1:5" x14ac:dyDescent="0.35">
      <c r="A1335" t="s">
        <v>11</v>
      </c>
      <c r="B1335">
        <v>2005</v>
      </c>
      <c r="C1335">
        <v>2781.9</v>
      </c>
      <c r="D1335" t="s">
        <v>6</v>
      </c>
      <c r="E1335" t="s">
        <v>24</v>
      </c>
    </row>
    <row r="1336" spans="1:5" x14ac:dyDescent="0.35">
      <c r="A1336" t="s">
        <v>9</v>
      </c>
      <c r="B1336">
        <v>2005</v>
      </c>
      <c r="C1336">
        <v>2454.1</v>
      </c>
      <c r="D1336" t="s">
        <v>6</v>
      </c>
      <c r="E1336" t="s">
        <v>24</v>
      </c>
    </row>
    <row r="1337" spans="1:5" x14ac:dyDescent="0.35">
      <c r="A1337" t="s">
        <v>5</v>
      </c>
      <c r="B1337">
        <v>2005</v>
      </c>
      <c r="C1337">
        <v>2163.9</v>
      </c>
      <c r="D1337" t="s">
        <v>6</v>
      </c>
      <c r="E1337" t="s">
        <v>24</v>
      </c>
    </row>
    <row r="1338" spans="1:5" x14ac:dyDescent="0.35">
      <c r="A1338" t="s">
        <v>8</v>
      </c>
      <c r="B1338">
        <v>2005</v>
      </c>
      <c r="C1338">
        <v>1541.8</v>
      </c>
      <c r="D1338" t="s">
        <v>6</v>
      </c>
      <c r="E1338" t="s">
        <v>24</v>
      </c>
    </row>
    <row r="1339" spans="1:5" x14ac:dyDescent="0.35">
      <c r="A1339" t="s">
        <v>10</v>
      </c>
      <c r="B1339">
        <v>2005</v>
      </c>
      <c r="C1339">
        <v>4.7</v>
      </c>
      <c r="D1339" t="s">
        <v>6</v>
      </c>
      <c r="E1339" t="s">
        <v>24</v>
      </c>
    </row>
    <row r="1340" spans="1:5" x14ac:dyDescent="0.35">
      <c r="A1340" t="s">
        <v>13</v>
      </c>
      <c r="B1340">
        <v>2005</v>
      </c>
      <c r="C1340">
        <v>0</v>
      </c>
      <c r="D1340" t="s">
        <v>6</v>
      </c>
      <c r="E1340" t="s">
        <v>24</v>
      </c>
    </row>
    <row r="1341" spans="1:5" x14ac:dyDescent="0.35">
      <c r="A1341" t="s">
        <v>14</v>
      </c>
      <c r="B1341">
        <v>2005</v>
      </c>
      <c r="C1341">
        <v>0</v>
      </c>
      <c r="D1341" t="s">
        <v>6</v>
      </c>
      <c r="E1341" t="s">
        <v>24</v>
      </c>
    </row>
    <row r="1342" spans="1:5" x14ac:dyDescent="0.35">
      <c r="A1342" t="s">
        <v>15</v>
      </c>
      <c r="B1342">
        <v>2005</v>
      </c>
      <c r="C1342">
        <v>0</v>
      </c>
      <c r="D1342" t="s">
        <v>6</v>
      </c>
      <c r="E1342" t="s">
        <v>24</v>
      </c>
    </row>
    <row r="1343" spans="1:5" x14ac:dyDescent="0.35">
      <c r="A1343" t="s">
        <v>16</v>
      </c>
      <c r="B1343">
        <v>2005</v>
      </c>
      <c r="C1343">
        <v>0</v>
      </c>
      <c r="D1343" t="s">
        <v>6</v>
      </c>
      <c r="E1343" t="s">
        <v>24</v>
      </c>
    </row>
    <row r="1344" spans="1:5" x14ac:dyDescent="0.35">
      <c r="A1344" t="s">
        <v>17</v>
      </c>
      <c r="B1344">
        <v>2005</v>
      </c>
      <c r="C1344">
        <v>0</v>
      </c>
      <c r="D1344" t="s">
        <v>6</v>
      </c>
      <c r="E1344" t="s">
        <v>24</v>
      </c>
    </row>
    <row r="1345" spans="1:5" x14ac:dyDescent="0.35">
      <c r="A1345" t="s">
        <v>18</v>
      </c>
      <c r="B1345">
        <v>2005</v>
      </c>
      <c r="C1345">
        <v>0</v>
      </c>
      <c r="D1345" t="s">
        <v>6</v>
      </c>
      <c r="E1345" t="s">
        <v>24</v>
      </c>
    </row>
    <row r="1346" spans="1:5" x14ac:dyDescent="0.35">
      <c r="A1346" t="s">
        <v>9</v>
      </c>
      <c r="B1346">
        <v>2006</v>
      </c>
      <c r="C1346">
        <v>3203</v>
      </c>
      <c r="D1346" t="s">
        <v>6</v>
      </c>
      <c r="E1346" t="s">
        <v>24</v>
      </c>
    </row>
    <row r="1347" spans="1:5" x14ac:dyDescent="0.35">
      <c r="A1347" t="s">
        <v>12</v>
      </c>
      <c r="B1347">
        <v>2006</v>
      </c>
      <c r="C1347">
        <v>2784.1</v>
      </c>
      <c r="D1347" t="s">
        <v>6</v>
      </c>
      <c r="E1347" t="s">
        <v>24</v>
      </c>
    </row>
    <row r="1348" spans="1:5" x14ac:dyDescent="0.35">
      <c r="A1348" t="s">
        <v>5</v>
      </c>
      <c r="B1348">
        <v>2006</v>
      </c>
      <c r="C1348">
        <v>2669.6</v>
      </c>
      <c r="D1348" t="s">
        <v>6</v>
      </c>
      <c r="E1348" t="s">
        <v>24</v>
      </c>
    </row>
    <row r="1349" spans="1:5" x14ac:dyDescent="0.35">
      <c r="A1349" t="s">
        <v>11</v>
      </c>
      <c r="B1349">
        <v>2006</v>
      </c>
      <c r="C1349">
        <v>2403.8000000000002</v>
      </c>
      <c r="D1349" t="s">
        <v>6</v>
      </c>
      <c r="E1349" t="s">
        <v>24</v>
      </c>
    </row>
    <row r="1350" spans="1:5" x14ac:dyDescent="0.35">
      <c r="A1350" t="s">
        <v>8</v>
      </c>
      <c r="B1350">
        <v>2006</v>
      </c>
      <c r="C1350">
        <v>1736</v>
      </c>
      <c r="D1350" t="s">
        <v>6</v>
      </c>
      <c r="E1350" t="s">
        <v>24</v>
      </c>
    </row>
    <row r="1351" spans="1:5" x14ac:dyDescent="0.35">
      <c r="A1351" t="s">
        <v>15</v>
      </c>
      <c r="B1351">
        <v>2006</v>
      </c>
      <c r="C1351">
        <v>35.699999999999903</v>
      </c>
      <c r="D1351" t="s">
        <v>6</v>
      </c>
      <c r="E1351" t="s">
        <v>24</v>
      </c>
    </row>
    <row r="1352" spans="1:5" x14ac:dyDescent="0.35">
      <c r="A1352" t="s">
        <v>10</v>
      </c>
      <c r="B1352">
        <v>2006</v>
      </c>
      <c r="C1352">
        <v>5.5</v>
      </c>
      <c r="D1352" t="s">
        <v>6</v>
      </c>
      <c r="E1352" t="s">
        <v>24</v>
      </c>
    </row>
    <row r="1353" spans="1:5" x14ac:dyDescent="0.35">
      <c r="A1353" t="s">
        <v>13</v>
      </c>
      <c r="B1353">
        <v>2006</v>
      </c>
      <c r="C1353">
        <v>0</v>
      </c>
      <c r="D1353" t="s">
        <v>6</v>
      </c>
      <c r="E1353" t="s">
        <v>24</v>
      </c>
    </row>
    <row r="1354" spans="1:5" x14ac:dyDescent="0.35">
      <c r="A1354" t="s">
        <v>14</v>
      </c>
      <c r="B1354">
        <v>2006</v>
      </c>
      <c r="C1354">
        <v>0</v>
      </c>
      <c r="D1354" t="s">
        <v>6</v>
      </c>
      <c r="E1354" t="s">
        <v>24</v>
      </c>
    </row>
    <row r="1355" spans="1:5" x14ac:dyDescent="0.35">
      <c r="A1355" t="s">
        <v>16</v>
      </c>
      <c r="B1355">
        <v>2006</v>
      </c>
      <c r="C1355">
        <v>0</v>
      </c>
      <c r="D1355" t="s">
        <v>6</v>
      </c>
      <c r="E1355" t="s">
        <v>24</v>
      </c>
    </row>
    <row r="1356" spans="1:5" x14ac:dyDescent="0.35">
      <c r="A1356" t="s">
        <v>17</v>
      </c>
      <c r="B1356">
        <v>2006</v>
      </c>
      <c r="C1356">
        <v>0</v>
      </c>
      <c r="D1356" t="s">
        <v>6</v>
      </c>
      <c r="E1356" t="s">
        <v>24</v>
      </c>
    </row>
    <row r="1357" spans="1:5" x14ac:dyDescent="0.35">
      <c r="A1357" t="s">
        <v>18</v>
      </c>
      <c r="B1357">
        <v>2006</v>
      </c>
      <c r="C1357">
        <v>0</v>
      </c>
      <c r="D1357" t="s">
        <v>6</v>
      </c>
      <c r="E1357" t="s">
        <v>24</v>
      </c>
    </row>
    <row r="1358" spans="1:5" x14ac:dyDescent="0.35">
      <c r="A1358" t="s">
        <v>5</v>
      </c>
      <c r="B1358">
        <v>2007</v>
      </c>
      <c r="C1358">
        <v>3401.9</v>
      </c>
      <c r="D1358" t="s">
        <v>6</v>
      </c>
      <c r="E1358" t="s">
        <v>24</v>
      </c>
    </row>
    <row r="1359" spans="1:5" x14ac:dyDescent="0.35">
      <c r="A1359" t="s">
        <v>11</v>
      </c>
      <c r="B1359">
        <v>2007</v>
      </c>
      <c r="C1359">
        <v>2914.2</v>
      </c>
      <c r="D1359" t="s">
        <v>6</v>
      </c>
      <c r="E1359" t="s">
        <v>24</v>
      </c>
    </row>
    <row r="1360" spans="1:5" x14ac:dyDescent="0.35">
      <c r="A1360" t="s">
        <v>8</v>
      </c>
      <c r="B1360">
        <v>2007</v>
      </c>
      <c r="C1360">
        <v>1639.4</v>
      </c>
      <c r="D1360" t="s">
        <v>6</v>
      </c>
      <c r="E1360" t="s">
        <v>24</v>
      </c>
    </row>
    <row r="1361" spans="1:5" x14ac:dyDescent="0.35">
      <c r="A1361" t="s">
        <v>9</v>
      </c>
      <c r="B1361">
        <v>2007</v>
      </c>
      <c r="C1361">
        <v>1550.9</v>
      </c>
      <c r="D1361" t="s">
        <v>6</v>
      </c>
      <c r="E1361" t="s">
        <v>24</v>
      </c>
    </row>
    <row r="1362" spans="1:5" x14ac:dyDescent="0.35">
      <c r="A1362" t="s">
        <v>12</v>
      </c>
      <c r="B1362">
        <v>2007</v>
      </c>
      <c r="C1362">
        <v>1017.7</v>
      </c>
      <c r="D1362" t="s">
        <v>6</v>
      </c>
      <c r="E1362" t="s">
        <v>24</v>
      </c>
    </row>
    <row r="1363" spans="1:5" x14ac:dyDescent="0.35">
      <c r="A1363" t="s">
        <v>15</v>
      </c>
      <c r="B1363">
        <v>2007</v>
      </c>
      <c r="C1363">
        <v>45</v>
      </c>
      <c r="D1363" t="s">
        <v>6</v>
      </c>
      <c r="E1363" t="s">
        <v>24</v>
      </c>
    </row>
    <row r="1364" spans="1:5" x14ac:dyDescent="0.35">
      <c r="A1364" t="s">
        <v>10</v>
      </c>
      <c r="B1364">
        <v>2007</v>
      </c>
      <c r="C1364">
        <v>24.4</v>
      </c>
      <c r="D1364" t="s">
        <v>6</v>
      </c>
      <c r="E1364" t="s">
        <v>24</v>
      </c>
    </row>
    <row r="1365" spans="1:5" x14ac:dyDescent="0.35">
      <c r="A1365" t="s">
        <v>13</v>
      </c>
      <c r="B1365">
        <v>2007</v>
      </c>
      <c r="C1365">
        <v>0</v>
      </c>
      <c r="D1365" t="s">
        <v>6</v>
      </c>
      <c r="E1365" t="s">
        <v>24</v>
      </c>
    </row>
    <row r="1366" spans="1:5" x14ac:dyDescent="0.35">
      <c r="A1366" t="s">
        <v>14</v>
      </c>
      <c r="B1366">
        <v>2007</v>
      </c>
      <c r="C1366">
        <v>0</v>
      </c>
      <c r="D1366" t="s">
        <v>6</v>
      </c>
      <c r="E1366" t="s">
        <v>24</v>
      </c>
    </row>
    <row r="1367" spans="1:5" x14ac:dyDescent="0.35">
      <c r="A1367" t="s">
        <v>16</v>
      </c>
      <c r="B1367">
        <v>2007</v>
      </c>
      <c r="C1367">
        <v>0</v>
      </c>
      <c r="D1367" t="s">
        <v>6</v>
      </c>
      <c r="E1367" t="s">
        <v>24</v>
      </c>
    </row>
    <row r="1368" spans="1:5" x14ac:dyDescent="0.35">
      <c r="A1368" t="s">
        <v>17</v>
      </c>
      <c r="B1368">
        <v>2007</v>
      </c>
      <c r="C1368">
        <v>0</v>
      </c>
      <c r="D1368" t="s">
        <v>6</v>
      </c>
      <c r="E1368" t="s">
        <v>24</v>
      </c>
    </row>
    <row r="1369" spans="1:5" x14ac:dyDescent="0.35">
      <c r="A1369" t="s">
        <v>18</v>
      </c>
      <c r="B1369">
        <v>2007</v>
      </c>
      <c r="C1369">
        <v>0</v>
      </c>
      <c r="D1369" t="s">
        <v>6</v>
      </c>
      <c r="E1369" t="s">
        <v>24</v>
      </c>
    </row>
    <row r="1370" spans="1:5" x14ac:dyDescent="0.35">
      <c r="A1370" t="s">
        <v>5</v>
      </c>
      <c r="B1370">
        <v>2008</v>
      </c>
      <c r="C1370">
        <v>3656.2</v>
      </c>
      <c r="D1370" t="s">
        <v>6</v>
      </c>
      <c r="E1370" t="s">
        <v>24</v>
      </c>
    </row>
    <row r="1371" spans="1:5" x14ac:dyDescent="0.35">
      <c r="A1371" t="s">
        <v>11</v>
      </c>
      <c r="B1371">
        <v>2008</v>
      </c>
      <c r="C1371">
        <v>3063.2</v>
      </c>
      <c r="D1371" t="s">
        <v>6</v>
      </c>
      <c r="E1371" t="s">
        <v>24</v>
      </c>
    </row>
    <row r="1372" spans="1:5" x14ac:dyDescent="0.35">
      <c r="A1372" t="s">
        <v>9</v>
      </c>
      <c r="B1372">
        <v>2008</v>
      </c>
      <c r="C1372">
        <v>1735.2</v>
      </c>
      <c r="D1372" t="s">
        <v>6</v>
      </c>
      <c r="E1372" t="s">
        <v>24</v>
      </c>
    </row>
    <row r="1373" spans="1:5" x14ac:dyDescent="0.35">
      <c r="A1373" t="s">
        <v>8</v>
      </c>
      <c r="B1373">
        <v>2008</v>
      </c>
      <c r="C1373">
        <v>1444.8</v>
      </c>
      <c r="D1373" t="s">
        <v>6</v>
      </c>
      <c r="E1373" t="s">
        <v>24</v>
      </c>
    </row>
    <row r="1374" spans="1:5" x14ac:dyDescent="0.35">
      <c r="A1374" t="s">
        <v>12</v>
      </c>
      <c r="B1374">
        <v>2008</v>
      </c>
      <c r="C1374">
        <v>1104.3</v>
      </c>
      <c r="D1374" t="s">
        <v>6</v>
      </c>
      <c r="E1374" t="s">
        <v>24</v>
      </c>
    </row>
    <row r="1375" spans="1:5" x14ac:dyDescent="0.35">
      <c r="A1375" t="s">
        <v>10</v>
      </c>
      <c r="B1375">
        <v>2008</v>
      </c>
      <c r="C1375">
        <v>9.1</v>
      </c>
      <c r="D1375" t="s">
        <v>6</v>
      </c>
      <c r="E1375" t="s">
        <v>24</v>
      </c>
    </row>
    <row r="1376" spans="1:5" x14ac:dyDescent="0.35">
      <c r="A1376" t="s">
        <v>13</v>
      </c>
      <c r="B1376">
        <v>2008</v>
      </c>
      <c r="C1376">
        <v>0</v>
      </c>
      <c r="D1376" t="s">
        <v>6</v>
      </c>
      <c r="E1376" t="s">
        <v>24</v>
      </c>
    </row>
    <row r="1377" spans="1:5" x14ac:dyDescent="0.35">
      <c r="A1377" t="s">
        <v>14</v>
      </c>
      <c r="B1377">
        <v>2008</v>
      </c>
      <c r="C1377">
        <v>0</v>
      </c>
      <c r="D1377" t="s">
        <v>6</v>
      </c>
      <c r="E1377" t="s">
        <v>24</v>
      </c>
    </row>
    <row r="1378" spans="1:5" x14ac:dyDescent="0.35">
      <c r="A1378" t="s">
        <v>15</v>
      </c>
      <c r="B1378">
        <v>2008</v>
      </c>
      <c r="C1378">
        <v>0</v>
      </c>
      <c r="D1378" t="s">
        <v>6</v>
      </c>
      <c r="E1378" t="s">
        <v>24</v>
      </c>
    </row>
    <row r="1379" spans="1:5" x14ac:dyDescent="0.35">
      <c r="A1379" t="s">
        <v>16</v>
      </c>
      <c r="B1379">
        <v>2008</v>
      </c>
      <c r="C1379">
        <v>0</v>
      </c>
      <c r="D1379" t="s">
        <v>6</v>
      </c>
      <c r="E1379" t="s">
        <v>24</v>
      </c>
    </row>
    <row r="1380" spans="1:5" x14ac:dyDescent="0.35">
      <c r="A1380" t="s">
        <v>17</v>
      </c>
      <c r="B1380">
        <v>2008</v>
      </c>
      <c r="C1380">
        <v>0</v>
      </c>
      <c r="D1380" t="s">
        <v>6</v>
      </c>
      <c r="E1380" t="s">
        <v>24</v>
      </c>
    </row>
    <row r="1381" spans="1:5" x14ac:dyDescent="0.35">
      <c r="A1381" t="s">
        <v>18</v>
      </c>
      <c r="B1381">
        <v>2008</v>
      </c>
      <c r="C1381">
        <v>0</v>
      </c>
      <c r="D1381" t="s">
        <v>6</v>
      </c>
      <c r="E1381" t="s">
        <v>24</v>
      </c>
    </row>
    <row r="1382" spans="1:5" x14ac:dyDescent="0.35">
      <c r="A1382" t="s">
        <v>5</v>
      </c>
      <c r="B1382">
        <v>2009</v>
      </c>
      <c r="C1382">
        <v>3646.4</v>
      </c>
      <c r="D1382" t="s">
        <v>6</v>
      </c>
      <c r="E1382" t="s">
        <v>24</v>
      </c>
    </row>
    <row r="1383" spans="1:5" x14ac:dyDescent="0.35">
      <c r="A1383" t="s">
        <v>11</v>
      </c>
      <c r="B1383">
        <v>2009</v>
      </c>
      <c r="C1383">
        <v>2602.3000000000002</v>
      </c>
      <c r="D1383" t="s">
        <v>6</v>
      </c>
      <c r="E1383" t="s">
        <v>24</v>
      </c>
    </row>
    <row r="1384" spans="1:5" x14ac:dyDescent="0.35">
      <c r="A1384" t="s">
        <v>9</v>
      </c>
      <c r="B1384">
        <v>2009</v>
      </c>
      <c r="C1384">
        <v>2181.5</v>
      </c>
      <c r="D1384" t="s">
        <v>6</v>
      </c>
      <c r="E1384" t="s">
        <v>24</v>
      </c>
    </row>
    <row r="1385" spans="1:5" x14ac:dyDescent="0.35">
      <c r="A1385" t="s">
        <v>12</v>
      </c>
      <c r="B1385">
        <v>2009</v>
      </c>
      <c r="C1385">
        <v>1569</v>
      </c>
      <c r="D1385" t="s">
        <v>6</v>
      </c>
      <c r="E1385" t="s">
        <v>24</v>
      </c>
    </row>
    <row r="1386" spans="1:5" x14ac:dyDescent="0.35">
      <c r="A1386" t="s">
        <v>8</v>
      </c>
      <c r="B1386">
        <v>2009</v>
      </c>
      <c r="C1386">
        <v>1471.9</v>
      </c>
      <c r="D1386" t="s">
        <v>6</v>
      </c>
      <c r="E1386" t="s">
        <v>24</v>
      </c>
    </row>
    <row r="1387" spans="1:5" x14ac:dyDescent="0.35">
      <c r="A1387" t="s">
        <v>10</v>
      </c>
      <c r="B1387">
        <v>2009</v>
      </c>
      <c r="C1387">
        <v>45.7</v>
      </c>
      <c r="D1387" t="s">
        <v>6</v>
      </c>
      <c r="E1387" t="s">
        <v>24</v>
      </c>
    </row>
    <row r="1388" spans="1:5" x14ac:dyDescent="0.35">
      <c r="A1388" t="s">
        <v>13</v>
      </c>
      <c r="B1388">
        <v>2009</v>
      </c>
      <c r="C1388">
        <v>0</v>
      </c>
      <c r="D1388" t="s">
        <v>6</v>
      </c>
      <c r="E1388" t="s">
        <v>24</v>
      </c>
    </row>
    <row r="1389" spans="1:5" x14ac:dyDescent="0.35">
      <c r="A1389" t="s">
        <v>14</v>
      </c>
      <c r="B1389">
        <v>2009</v>
      </c>
      <c r="C1389">
        <v>0</v>
      </c>
      <c r="D1389" t="s">
        <v>6</v>
      </c>
      <c r="E1389" t="s">
        <v>24</v>
      </c>
    </row>
    <row r="1390" spans="1:5" x14ac:dyDescent="0.35">
      <c r="A1390" t="s">
        <v>15</v>
      </c>
      <c r="B1390">
        <v>2009</v>
      </c>
      <c r="C1390">
        <v>0</v>
      </c>
      <c r="D1390" t="s">
        <v>6</v>
      </c>
      <c r="E1390" t="s">
        <v>24</v>
      </c>
    </row>
    <row r="1391" spans="1:5" x14ac:dyDescent="0.35">
      <c r="A1391" t="s">
        <v>16</v>
      </c>
      <c r="B1391">
        <v>2009</v>
      </c>
      <c r="C1391">
        <v>0</v>
      </c>
      <c r="D1391" t="s">
        <v>6</v>
      </c>
      <c r="E1391" t="s">
        <v>24</v>
      </c>
    </row>
    <row r="1392" spans="1:5" x14ac:dyDescent="0.35">
      <c r="A1392" t="s">
        <v>17</v>
      </c>
      <c r="B1392">
        <v>2009</v>
      </c>
      <c r="C1392">
        <v>0</v>
      </c>
      <c r="D1392" t="s">
        <v>6</v>
      </c>
      <c r="E1392" t="s">
        <v>24</v>
      </c>
    </row>
    <row r="1393" spans="1:5" x14ac:dyDescent="0.35">
      <c r="A1393" t="s">
        <v>18</v>
      </c>
      <c r="B1393">
        <v>2009</v>
      </c>
      <c r="C1393">
        <v>0</v>
      </c>
      <c r="D1393" t="s">
        <v>6</v>
      </c>
      <c r="E1393" t="s">
        <v>24</v>
      </c>
    </row>
    <row r="1394" spans="1:5" x14ac:dyDescent="0.35">
      <c r="A1394" t="s">
        <v>11</v>
      </c>
      <c r="B1394">
        <v>2010</v>
      </c>
      <c r="C1394">
        <v>2827.4</v>
      </c>
      <c r="D1394" t="s">
        <v>6</v>
      </c>
      <c r="E1394" t="s">
        <v>24</v>
      </c>
    </row>
    <row r="1395" spans="1:5" x14ac:dyDescent="0.35">
      <c r="A1395" t="s">
        <v>5</v>
      </c>
      <c r="B1395">
        <v>2010</v>
      </c>
      <c r="C1395">
        <v>2507.1999999999998</v>
      </c>
      <c r="D1395" t="s">
        <v>6</v>
      </c>
      <c r="E1395" t="s">
        <v>24</v>
      </c>
    </row>
    <row r="1396" spans="1:5" x14ac:dyDescent="0.35">
      <c r="A1396" t="s">
        <v>9</v>
      </c>
      <c r="B1396">
        <v>2010</v>
      </c>
      <c r="C1396">
        <v>2374.6</v>
      </c>
      <c r="D1396" t="s">
        <v>6</v>
      </c>
      <c r="E1396" t="s">
        <v>24</v>
      </c>
    </row>
    <row r="1397" spans="1:5" x14ac:dyDescent="0.35">
      <c r="A1397" t="s">
        <v>12</v>
      </c>
      <c r="B1397">
        <v>2010</v>
      </c>
      <c r="C1397">
        <v>1671.5</v>
      </c>
      <c r="D1397" t="s">
        <v>6</v>
      </c>
      <c r="E1397" t="s">
        <v>24</v>
      </c>
    </row>
    <row r="1398" spans="1:5" x14ac:dyDescent="0.35">
      <c r="A1398" t="s">
        <v>8</v>
      </c>
      <c r="B1398">
        <v>2010</v>
      </c>
      <c r="C1398">
        <v>1563.1</v>
      </c>
      <c r="D1398" t="s">
        <v>6</v>
      </c>
      <c r="E1398" t="s">
        <v>24</v>
      </c>
    </row>
    <row r="1399" spans="1:5" x14ac:dyDescent="0.35">
      <c r="A1399" t="s">
        <v>10</v>
      </c>
      <c r="B1399">
        <v>2010</v>
      </c>
      <c r="C1399">
        <v>28.4</v>
      </c>
      <c r="D1399" t="s">
        <v>6</v>
      </c>
      <c r="E1399" t="s">
        <v>24</v>
      </c>
    </row>
    <row r="1400" spans="1:5" x14ac:dyDescent="0.35">
      <c r="A1400" t="s">
        <v>13</v>
      </c>
      <c r="B1400">
        <v>2010</v>
      </c>
      <c r="C1400">
        <v>0</v>
      </c>
      <c r="D1400" t="s">
        <v>6</v>
      </c>
      <c r="E1400" t="s">
        <v>24</v>
      </c>
    </row>
    <row r="1401" spans="1:5" x14ac:dyDescent="0.35">
      <c r="A1401" t="s">
        <v>14</v>
      </c>
      <c r="B1401">
        <v>2010</v>
      </c>
      <c r="C1401">
        <v>0</v>
      </c>
      <c r="D1401" t="s">
        <v>6</v>
      </c>
      <c r="E1401" t="s">
        <v>24</v>
      </c>
    </row>
    <row r="1402" spans="1:5" x14ac:dyDescent="0.35">
      <c r="A1402" t="s">
        <v>15</v>
      </c>
      <c r="B1402">
        <v>2010</v>
      </c>
      <c r="C1402">
        <v>0</v>
      </c>
      <c r="D1402" t="s">
        <v>6</v>
      </c>
      <c r="E1402" t="s">
        <v>24</v>
      </c>
    </row>
    <row r="1403" spans="1:5" x14ac:dyDescent="0.35">
      <c r="A1403" t="s">
        <v>16</v>
      </c>
      <c r="B1403">
        <v>2010</v>
      </c>
      <c r="C1403">
        <v>0</v>
      </c>
      <c r="D1403" t="s">
        <v>6</v>
      </c>
      <c r="E1403" t="s">
        <v>24</v>
      </c>
    </row>
    <row r="1404" spans="1:5" x14ac:dyDescent="0.35">
      <c r="A1404" t="s">
        <v>17</v>
      </c>
      <c r="B1404">
        <v>2010</v>
      </c>
      <c r="C1404">
        <v>0</v>
      </c>
      <c r="D1404" t="s">
        <v>6</v>
      </c>
      <c r="E1404" t="s">
        <v>24</v>
      </c>
    </row>
    <row r="1405" spans="1:5" x14ac:dyDescent="0.35">
      <c r="A1405" t="s">
        <v>18</v>
      </c>
      <c r="B1405">
        <v>2010</v>
      </c>
      <c r="C1405">
        <v>0</v>
      </c>
      <c r="D1405" t="s">
        <v>6</v>
      </c>
      <c r="E1405" t="s">
        <v>24</v>
      </c>
    </row>
    <row r="1406" spans="1:5" x14ac:dyDescent="0.35">
      <c r="A1406" t="s">
        <v>9</v>
      </c>
      <c r="B1406">
        <v>2011</v>
      </c>
      <c r="C1406">
        <v>3134.8</v>
      </c>
      <c r="D1406" t="s">
        <v>6</v>
      </c>
      <c r="E1406" t="s">
        <v>24</v>
      </c>
    </row>
    <row r="1407" spans="1:5" x14ac:dyDescent="0.35">
      <c r="A1407" t="s">
        <v>12</v>
      </c>
      <c r="B1407">
        <v>2011</v>
      </c>
      <c r="C1407">
        <v>2812.5</v>
      </c>
      <c r="D1407" t="s">
        <v>6</v>
      </c>
      <c r="E1407" t="s">
        <v>24</v>
      </c>
    </row>
    <row r="1408" spans="1:5" x14ac:dyDescent="0.35">
      <c r="A1408" t="s">
        <v>11</v>
      </c>
      <c r="B1408">
        <v>2011</v>
      </c>
      <c r="C1408">
        <v>2724.3</v>
      </c>
      <c r="D1408" t="s">
        <v>6</v>
      </c>
      <c r="E1408" t="s">
        <v>24</v>
      </c>
    </row>
    <row r="1409" spans="1:5" x14ac:dyDescent="0.35">
      <c r="A1409" t="s">
        <v>5</v>
      </c>
      <c r="B1409">
        <v>2011</v>
      </c>
      <c r="C1409">
        <v>2324.1</v>
      </c>
      <c r="D1409" t="s">
        <v>6</v>
      </c>
      <c r="E1409" t="s">
        <v>24</v>
      </c>
    </row>
    <row r="1410" spans="1:5" x14ac:dyDescent="0.35">
      <c r="A1410" t="s">
        <v>8</v>
      </c>
      <c r="B1410">
        <v>2011</v>
      </c>
      <c r="C1410">
        <v>1707.7</v>
      </c>
      <c r="D1410" t="s">
        <v>6</v>
      </c>
      <c r="E1410" t="s">
        <v>24</v>
      </c>
    </row>
    <row r="1411" spans="1:5" x14ac:dyDescent="0.35">
      <c r="A1411" t="s">
        <v>10</v>
      </c>
      <c r="B1411">
        <v>2011</v>
      </c>
      <c r="C1411">
        <v>26.2</v>
      </c>
      <c r="D1411" t="s">
        <v>6</v>
      </c>
      <c r="E1411" t="s">
        <v>24</v>
      </c>
    </row>
    <row r="1412" spans="1:5" x14ac:dyDescent="0.35">
      <c r="A1412" t="s">
        <v>15</v>
      </c>
      <c r="B1412">
        <v>2011</v>
      </c>
      <c r="C1412">
        <v>3</v>
      </c>
      <c r="D1412" t="s">
        <v>6</v>
      </c>
      <c r="E1412" t="s">
        <v>24</v>
      </c>
    </row>
    <row r="1413" spans="1:5" x14ac:dyDescent="0.35">
      <c r="A1413" t="s">
        <v>13</v>
      </c>
      <c r="B1413">
        <v>2011</v>
      </c>
      <c r="C1413">
        <v>0</v>
      </c>
      <c r="D1413" t="s">
        <v>6</v>
      </c>
      <c r="E1413" t="s">
        <v>24</v>
      </c>
    </row>
    <row r="1414" spans="1:5" x14ac:dyDescent="0.35">
      <c r="A1414" t="s">
        <v>14</v>
      </c>
      <c r="B1414">
        <v>2011</v>
      </c>
      <c r="C1414">
        <v>0</v>
      </c>
      <c r="D1414" t="s">
        <v>6</v>
      </c>
      <c r="E1414" t="s">
        <v>24</v>
      </c>
    </row>
    <row r="1415" spans="1:5" x14ac:dyDescent="0.35">
      <c r="A1415" t="s">
        <v>16</v>
      </c>
      <c r="B1415">
        <v>2011</v>
      </c>
      <c r="C1415">
        <v>0</v>
      </c>
      <c r="D1415" t="s">
        <v>6</v>
      </c>
      <c r="E1415" t="s">
        <v>24</v>
      </c>
    </row>
    <row r="1416" spans="1:5" x14ac:dyDescent="0.35">
      <c r="A1416" t="s">
        <v>17</v>
      </c>
      <c r="B1416">
        <v>2011</v>
      </c>
      <c r="C1416">
        <v>0</v>
      </c>
      <c r="D1416" t="s">
        <v>6</v>
      </c>
      <c r="E1416" t="s">
        <v>24</v>
      </c>
    </row>
    <row r="1417" spans="1:5" x14ac:dyDescent="0.35">
      <c r="A1417" t="s">
        <v>18</v>
      </c>
      <c r="B1417">
        <v>2011</v>
      </c>
      <c r="C1417">
        <v>0</v>
      </c>
      <c r="D1417" t="s">
        <v>6</v>
      </c>
      <c r="E1417" t="s">
        <v>24</v>
      </c>
    </row>
    <row r="1418" spans="1:5" x14ac:dyDescent="0.35">
      <c r="A1418" t="s">
        <v>5</v>
      </c>
      <c r="B1418">
        <v>2012</v>
      </c>
      <c r="C1418">
        <v>3361.7999999999902</v>
      </c>
      <c r="D1418" t="s">
        <v>6</v>
      </c>
      <c r="E1418" t="s">
        <v>24</v>
      </c>
    </row>
    <row r="1419" spans="1:5" x14ac:dyDescent="0.35">
      <c r="A1419" t="s">
        <v>11</v>
      </c>
      <c r="B1419">
        <v>2012</v>
      </c>
      <c r="C1419">
        <v>2450.2999999999902</v>
      </c>
      <c r="D1419" t="s">
        <v>6</v>
      </c>
      <c r="E1419" t="s">
        <v>24</v>
      </c>
    </row>
    <row r="1420" spans="1:5" x14ac:dyDescent="0.35">
      <c r="A1420" t="s">
        <v>9</v>
      </c>
      <c r="B1420">
        <v>2012</v>
      </c>
      <c r="C1420">
        <v>1941.2</v>
      </c>
      <c r="D1420" t="s">
        <v>6</v>
      </c>
      <c r="E1420" t="s">
        <v>24</v>
      </c>
    </row>
    <row r="1421" spans="1:5" x14ac:dyDescent="0.35">
      <c r="A1421" t="s">
        <v>8</v>
      </c>
      <c r="B1421">
        <v>2012</v>
      </c>
      <c r="C1421">
        <v>1616.2</v>
      </c>
      <c r="D1421" t="s">
        <v>6</v>
      </c>
      <c r="E1421" t="s">
        <v>24</v>
      </c>
    </row>
    <row r="1422" spans="1:5" x14ac:dyDescent="0.35">
      <c r="A1422" t="s">
        <v>12</v>
      </c>
      <c r="B1422">
        <v>2012</v>
      </c>
      <c r="C1422">
        <v>974.4</v>
      </c>
      <c r="D1422" t="s">
        <v>6</v>
      </c>
      <c r="E1422" t="s">
        <v>24</v>
      </c>
    </row>
    <row r="1423" spans="1:5" x14ac:dyDescent="0.35">
      <c r="A1423" t="s">
        <v>10</v>
      </c>
      <c r="B1423">
        <v>2012</v>
      </c>
      <c r="C1423">
        <v>27.5</v>
      </c>
      <c r="D1423" t="s">
        <v>6</v>
      </c>
      <c r="E1423" t="s">
        <v>24</v>
      </c>
    </row>
    <row r="1424" spans="1:5" x14ac:dyDescent="0.35">
      <c r="A1424" t="s">
        <v>13</v>
      </c>
      <c r="B1424">
        <v>2012</v>
      </c>
      <c r="C1424">
        <v>0</v>
      </c>
      <c r="D1424" t="s">
        <v>6</v>
      </c>
      <c r="E1424" t="s">
        <v>24</v>
      </c>
    </row>
    <row r="1425" spans="1:5" x14ac:dyDescent="0.35">
      <c r="A1425" t="s">
        <v>14</v>
      </c>
      <c r="B1425">
        <v>2012</v>
      </c>
      <c r="C1425">
        <v>0</v>
      </c>
      <c r="D1425" t="s">
        <v>6</v>
      </c>
      <c r="E1425" t="s">
        <v>24</v>
      </c>
    </row>
    <row r="1426" spans="1:5" x14ac:dyDescent="0.35">
      <c r="A1426" t="s">
        <v>15</v>
      </c>
      <c r="B1426">
        <v>2012</v>
      </c>
      <c r="C1426">
        <v>0</v>
      </c>
      <c r="D1426" t="s">
        <v>6</v>
      </c>
      <c r="E1426" t="s">
        <v>24</v>
      </c>
    </row>
    <row r="1427" spans="1:5" x14ac:dyDescent="0.35">
      <c r="A1427" t="s">
        <v>16</v>
      </c>
      <c r="B1427">
        <v>2012</v>
      </c>
      <c r="C1427">
        <v>0</v>
      </c>
      <c r="D1427" t="s">
        <v>6</v>
      </c>
      <c r="E1427" t="s">
        <v>24</v>
      </c>
    </row>
    <row r="1428" spans="1:5" x14ac:dyDescent="0.35">
      <c r="A1428" t="s">
        <v>17</v>
      </c>
      <c r="B1428">
        <v>2012</v>
      </c>
      <c r="C1428">
        <v>0</v>
      </c>
      <c r="D1428" t="s">
        <v>6</v>
      </c>
      <c r="E1428" t="s">
        <v>24</v>
      </c>
    </row>
    <row r="1429" spans="1:5" x14ac:dyDescent="0.35">
      <c r="A1429" t="s">
        <v>18</v>
      </c>
      <c r="B1429">
        <v>2012</v>
      </c>
      <c r="C1429">
        <v>0</v>
      </c>
      <c r="D1429" t="s">
        <v>6</v>
      </c>
      <c r="E1429" t="s">
        <v>24</v>
      </c>
    </row>
    <row r="1430" spans="1:5" x14ac:dyDescent="0.35">
      <c r="A1430" t="s">
        <v>5</v>
      </c>
      <c r="B1430">
        <v>2013</v>
      </c>
      <c r="C1430">
        <v>3632.2</v>
      </c>
      <c r="D1430" t="s">
        <v>6</v>
      </c>
      <c r="E1430" t="s">
        <v>24</v>
      </c>
    </row>
    <row r="1431" spans="1:5" x14ac:dyDescent="0.35">
      <c r="A1431" t="s">
        <v>9</v>
      </c>
      <c r="B1431">
        <v>2013</v>
      </c>
      <c r="C1431">
        <v>2065.1999999999998</v>
      </c>
      <c r="D1431" t="s">
        <v>6</v>
      </c>
      <c r="E1431" t="s">
        <v>24</v>
      </c>
    </row>
    <row r="1432" spans="1:5" x14ac:dyDescent="0.35">
      <c r="A1432" t="s">
        <v>11</v>
      </c>
      <c r="B1432">
        <v>2013</v>
      </c>
      <c r="C1432">
        <v>1943</v>
      </c>
      <c r="D1432" t="s">
        <v>6</v>
      </c>
      <c r="E1432" t="s">
        <v>24</v>
      </c>
    </row>
    <row r="1433" spans="1:5" x14ac:dyDescent="0.35">
      <c r="A1433" t="s">
        <v>8</v>
      </c>
      <c r="B1433">
        <v>2013</v>
      </c>
      <c r="C1433">
        <v>1465.3999999999901</v>
      </c>
      <c r="D1433" t="s">
        <v>6</v>
      </c>
      <c r="E1433" t="s">
        <v>24</v>
      </c>
    </row>
    <row r="1434" spans="1:5" x14ac:dyDescent="0.35">
      <c r="A1434" t="s">
        <v>12</v>
      </c>
      <c r="B1434">
        <v>2013</v>
      </c>
      <c r="C1434">
        <v>1125.69999999999</v>
      </c>
      <c r="D1434" t="s">
        <v>6</v>
      </c>
      <c r="E1434" t="s">
        <v>24</v>
      </c>
    </row>
    <row r="1435" spans="1:5" x14ac:dyDescent="0.35">
      <c r="A1435" t="s">
        <v>10</v>
      </c>
      <c r="B1435">
        <v>2013</v>
      </c>
      <c r="C1435">
        <v>44.2</v>
      </c>
      <c r="D1435" t="s">
        <v>6</v>
      </c>
      <c r="E1435" t="s">
        <v>24</v>
      </c>
    </row>
    <row r="1436" spans="1:5" x14ac:dyDescent="0.35">
      <c r="A1436" t="s">
        <v>13</v>
      </c>
      <c r="B1436">
        <v>2013</v>
      </c>
      <c r="C1436">
        <v>0</v>
      </c>
      <c r="D1436" t="s">
        <v>6</v>
      </c>
      <c r="E1436" t="s">
        <v>24</v>
      </c>
    </row>
    <row r="1437" spans="1:5" x14ac:dyDescent="0.35">
      <c r="A1437" t="s">
        <v>14</v>
      </c>
      <c r="B1437">
        <v>2013</v>
      </c>
      <c r="C1437">
        <v>0</v>
      </c>
      <c r="D1437" t="s">
        <v>6</v>
      </c>
      <c r="E1437" t="s">
        <v>24</v>
      </c>
    </row>
    <row r="1438" spans="1:5" x14ac:dyDescent="0.35">
      <c r="A1438" t="s">
        <v>15</v>
      </c>
      <c r="B1438">
        <v>2013</v>
      </c>
      <c r="C1438">
        <v>0</v>
      </c>
      <c r="D1438" t="s">
        <v>6</v>
      </c>
      <c r="E1438" t="s">
        <v>24</v>
      </c>
    </row>
    <row r="1439" spans="1:5" x14ac:dyDescent="0.35">
      <c r="A1439" t="s">
        <v>16</v>
      </c>
      <c r="B1439">
        <v>2013</v>
      </c>
      <c r="C1439">
        <v>0</v>
      </c>
      <c r="D1439" t="s">
        <v>6</v>
      </c>
      <c r="E1439" t="s">
        <v>24</v>
      </c>
    </row>
    <row r="1440" spans="1:5" x14ac:dyDescent="0.35">
      <c r="A1440" t="s">
        <v>17</v>
      </c>
      <c r="B1440">
        <v>2013</v>
      </c>
      <c r="C1440">
        <v>0</v>
      </c>
      <c r="D1440" t="s">
        <v>6</v>
      </c>
      <c r="E1440" t="s">
        <v>24</v>
      </c>
    </row>
    <row r="1441" spans="1:5" x14ac:dyDescent="0.35">
      <c r="A1441" t="s">
        <v>18</v>
      </c>
      <c r="B1441">
        <v>2013</v>
      </c>
      <c r="C1441">
        <v>0</v>
      </c>
      <c r="D1441" t="s">
        <v>6</v>
      </c>
      <c r="E1441" t="s">
        <v>24</v>
      </c>
    </row>
    <row r="1442" spans="1:5" x14ac:dyDescent="0.35">
      <c r="A1442" t="s">
        <v>5</v>
      </c>
      <c r="B1442">
        <v>2014</v>
      </c>
      <c r="C1442">
        <v>4510.8999999999996</v>
      </c>
      <c r="D1442" t="s">
        <v>6</v>
      </c>
      <c r="E1442" t="s">
        <v>24</v>
      </c>
    </row>
    <row r="1443" spans="1:5" x14ac:dyDescent="0.35">
      <c r="A1443" t="s">
        <v>11</v>
      </c>
      <c r="B1443">
        <v>2014</v>
      </c>
      <c r="C1443">
        <v>1534.8</v>
      </c>
      <c r="D1443" t="s">
        <v>6</v>
      </c>
      <c r="E1443" t="s">
        <v>24</v>
      </c>
    </row>
    <row r="1444" spans="1:5" x14ac:dyDescent="0.35">
      <c r="A1444" t="s">
        <v>9</v>
      </c>
      <c r="B1444">
        <v>2014</v>
      </c>
      <c r="C1444">
        <v>1496.8</v>
      </c>
      <c r="D1444" t="s">
        <v>6</v>
      </c>
      <c r="E1444" t="s">
        <v>24</v>
      </c>
    </row>
    <row r="1445" spans="1:5" x14ac:dyDescent="0.35">
      <c r="A1445" t="s">
        <v>8</v>
      </c>
      <c r="B1445">
        <v>2014</v>
      </c>
      <c r="C1445">
        <v>982</v>
      </c>
      <c r="D1445" t="s">
        <v>6</v>
      </c>
      <c r="E1445" t="s">
        <v>24</v>
      </c>
    </row>
    <row r="1446" spans="1:5" x14ac:dyDescent="0.35">
      <c r="A1446" t="s">
        <v>12</v>
      </c>
      <c r="B1446">
        <v>2014</v>
      </c>
      <c r="C1446">
        <v>890.7</v>
      </c>
      <c r="D1446" t="s">
        <v>6</v>
      </c>
      <c r="E1446" t="s">
        <v>24</v>
      </c>
    </row>
    <row r="1447" spans="1:5" x14ac:dyDescent="0.35">
      <c r="A1447" t="s">
        <v>10</v>
      </c>
      <c r="B1447">
        <v>2014</v>
      </c>
      <c r="C1447">
        <v>31.3</v>
      </c>
      <c r="D1447" t="s">
        <v>6</v>
      </c>
      <c r="E1447" t="s">
        <v>24</v>
      </c>
    </row>
    <row r="1448" spans="1:5" x14ac:dyDescent="0.35">
      <c r="A1448" t="s">
        <v>13</v>
      </c>
      <c r="B1448">
        <v>2014</v>
      </c>
      <c r="C1448">
        <v>0</v>
      </c>
      <c r="D1448" t="s">
        <v>6</v>
      </c>
      <c r="E1448" t="s">
        <v>24</v>
      </c>
    </row>
    <row r="1449" spans="1:5" x14ac:dyDescent="0.35">
      <c r="A1449" t="s">
        <v>14</v>
      </c>
      <c r="B1449">
        <v>2014</v>
      </c>
      <c r="C1449">
        <v>0</v>
      </c>
      <c r="D1449" t="s">
        <v>6</v>
      </c>
      <c r="E1449" t="s">
        <v>24</v>
      </c>
    </row>
    <row r="1450" spans="1:5" x14ac:dyDescent="0.35">
      <c r="A1450" t="s">
        <v>15</v>
      </c>
      <c r="B1450">
        <v>2014</v>
      </c>
      <c r="C1450">
        <v>0</v>
      </c>
      <c r="D1450" t="s">
        <v>6</v>
      </c>
      <c r="E1450" t="s">
        <v>24</v>
      </c>
    </row>
    <row r="1451" spans="1:5" x14ac:dyDescent="0.35">
      <c r="A1451" t="s">
        <v>16</v>
      </c>
      <c r="B1451">
        <v>2014</v>
      </c>
      <c r="C1451">
        <v>0</v>
      </c>
      <c r="D1451" t="s">
        <v>6</v>
      </c>
      <c r="E1451" t="s">
        <v>24</v>
      </c>
    </row>
    <row r="1452" spans="1:5" x14ac:dyDescent="0.35">
      <c r="A1452" t="s">
        <v>17</v>
      </c>
      <c r="B1452">
        <v>2014</v>
      </c>
      <c r="C1452">
        <v>0</v>
      </c>
      <c r="D1452" t="s">
        <v>6</v>
      </c>
      <c r="E1452" t="s">
        <v>24</v>
      </c>
    </row>
    <row r="1453" spans="1:5" x14ac:dyDescent="0.35">
      <c r="A1453" t="s">
        <v>18</v>
      </c>
      <c r="B1453">
        <v>2014</v>
      </c>
      <c r="C1453">
        <v>0</v>
      </c>
      <c r="D1453" t="s">
        <v>6</v>
      </c>
      <c r="E1453" t="s">
        <v>24</v>
      </c>
    </row>
    <row r="1454" spans="1:5" x14ac:dyDescent="0.35">
      <c r="A1454" t="s">
        <v>5</v>
      </c>
      <c r="B1454">
        <v>2015</v>
      </c>
      <c r="C1454">
        <v>4983.8999999999996</v>
      </c>
      <c r="D1454" t="s">
        <v>6</v>
      </c>
      <c r="E1454" t="s">
        <v>24</v>
      </c>
    </row>
    <row r="1455" spans="1:5" x14ac:dyDescent="0.35">
      <c r="A1455" t="s">
        <v>9</v>
      </c>
      <c r="B1455">
        <v>2015</v>
      </c>
      <c r="C1455">
        <v>1552.9</v>
      </c>
      <c r="D1455" t="s">
        <v>6</v>
      </c>
      <c r="E1455" t="s">
        <v>24</v>
      </c>
    </row>
    <row r="1456" spans="1:5" x14ac:dyDescent="0.35">
      <c r="A1456" t="s">
        <v>11</v>
      </c>
      <c r="B1456">
        <v>2015</v>
      </c>
      <c r="C1456">
        <v>977</v>
      </c>
      <c r="D1456" t="s">
        <v>6</v>
      </c>
      <c r="E1456" t="s">
        <v>24</v>
      </c>
    </row>
    <row r="1457" spans="1:5" x14ac:dyDescent="0.35">
      <c r="A1457" t="s">
        <v>12</v>
      </c>
      <c r="B1457">
        <v>2015</v>
      </c>
      <c r="C1457">
        <v>858.4</v>
      </c>
      <c r="D1457" t="s">
        <v>6</v>
      </c>
      <c r="E1457" t="s">
        <v>24</v>
      </c>
    </row>
    <row r="1458" spans="1:5" x14ac:dyDescent="0.35">
      <c r="A1458" t="s">
        <v>8</v>
      </c>
      <c r="B1458">
        <v>2015</v>
      </c>
      <c r="C1458">
        <v>742.8</v>
      </c>
      <c r="D1458" t="s">
        <v>6</v>
      </c>
      <c r="E1458" t="s">
        <v>24</v>
      </c>
    </row>
    <row r="1459" spans="1:5" x14ac:dyDescent="0.35">
      <c r="A1459" t="s">
        <v>10</v>
      </c>
      <c r="B1459">
        <v>2015</v>
      </c>
      <c r="C1459">
        <v>12.7</v>
      </c>
      <c r="D1459" t="s">
        <v>6</v>
      </c>
      <c r="E1459" t="s">
        <v>24</v>
      </c>
    </row>
    <row r="1460" spans="1:5" x14ac:dyDescent="0.35">
      <c r="A1460" t="s">
        <v>13</v>
      </c>
      <c r="B1460">
        <v>2015</v>
      </c>
      <c r="C1460">
        <v>0</v>
      </c>
      <c r="D1460" t="s">
        <v>6</v>
      </c>
      <c r="E1460" t="s">
        <v>24</v>
      </c>
    </row>
    <row r="1461" spans="1:5" x14ac:dyDescent="0.35">
      <c r="A1461" t="s">
        <v>14</v>
      </c>
      <c r="B1461">
        <v>2015</v>
      </c>
      <c r="C1461">
        <v>0</v>
      </c>
      <c r="D1461" t="s">
        <v>6</v>
      </c>
      <c r="E1461" t="s">
        <v>24</v>
      </c>
    </row>
    <row r="1462" spans="1:5" x14ac:dyDescent="0.35">
      <c r="A1462" t="s">
        <v>15</v>
      </c>
      <c r="B1462">
        <v>2015</v>
      </c>
      <c r="C1462">
        <v>0</v>
      </c>
      <c r="D1462" t="s">
        <v>6</v>
      </c>
      <c r="E1462" t="s">
        <v>24</v>
      </c>
    </row>
    <row r="1463" spans="1:5" x14ac:dyDescent="0.35">
      <c r="A1463" t="s">
        <v>16</v>
      </c>
      <c r="B1463">
        <v>2015</v>
      </c>
      <c r="C1463">
        <v>0</v>
      </c>
      <c r="D1463" t="s">
        <v>6</v>
      </c>
      <c r="E1463" t="s">
        <v>24</v>
      </c>
    </row>
    <row r="1464" spans="1:5" x14ac:dyDescent="0.35">
      <c r="A1464" t="s">
        <v>17</v>
      </c>
      <c r="B1464">
        <v>2015</v>
      </c>
      <c r="C1464">
        <v>0</v>
      </c>
      <c r="D1464" t="s">
        <v>6</v>
      </c>
      <c r="E1464" t="s">
        <v>24</v>
      </c>
    </row>
    <row r="1465" spans="1:5" x14ac:dyDescent="0.35">
      <c r="A1465" t="s">
        <v>18</v>
      </c>
      <c r="B1465">
        <v>2015</v>
      </c>
      <c r="C1465">
        <v>0</v>
      </c>
      <c r="D1465" t="s">
        <v>6</v>
      </c>
      <c r="E1465" t="s">
        <v>24</v>
      </c>
    </row>
    <row r="1466" spans="1:5" x14ac:dyDescent="0.35">
      <c r="A1466" t="s">
        <v>5</v>
      </c>
      <c r="B1466">
        <v>2016</v>
      </c>
      <c r="C1466">
        <v>3633.5</v>
      </c>
      <c r="D1466" t="s">
        <v>6</v>
      </c>
      <c r="E1466" t="s">
        <v>24</v>
      </c>
    </row>
    <row r="1467" spans="1:5" x14ac:dyDescent="0.35">
      <c r="A1467" t="s">
        <v>9</v>
      </c>
      <c r="B1467">
        <v>2016</v>
      </c>
      <c r="C1467">
        <v>2304.3000000000002</v>
      </c>
      <c r="D1467" t="s">
        <v>6</v>
      </c>
      <c r="E1467" t="s">
        <v>24</v>
      </c>
    </row>
    <row r="1468" spans="1:5" x14ac:dyDescent="0.35">
      <c r="A1468" t="s">
        <v>12</v>
      </c>
      <c r="B1468">
        <v>2016</v>
      </c>
      <c r="C1468">
        <v>1827.9</v>
      </c>
      <c r="D1468" t="s">
        <v>6</v>
      </c>
      <c r="E1468" t="s">
        <v>24</v>
      </c>
    </row>
    <row r="1469" spans="1:5" x14ac:dyDescent="0.35">
      <c r="A1469" t="s">
        <v>11</v>
      </c>
      <c r="B1469">
        <v>2016</v>
      </c>
      <c r="C1469">
        <v>1813.3</v>
      </c>
      <c r="D1469" t="s">
        <v>6</v>
      </c>
      <c r="E1469" t="s">
        <v>24</v>
      </c>
    </row>
    <row r="1470" spans="1:5" x14ac:dyDescent="0.35">
      <c r="A1470" t="s">
        <v>8</v>
      </c>
      <c r="B1470">
        <v>2016</v>
      </c>
      <c r="C1470">
        <v>1153.9000000000001</v>
      </c>
      <c r="D1470" t="s">
        <v>6</v>
      </c>
      <c r="E1470" t="s">
        <v>24</v>
      </c>
    </row>
    <row r="1471" spans="1:5" x14ac:dyDescent="0.35">
      <c r="A1471" t="s">
        <v>10</v>
      </c>
      <c r="B1471">
        <v>2016</v>
      </c>
      <c r="C1471">
        <v>7.8</v>
      </c>
      <c r="D1471" t="s">
        <v>6</v>
      </c>
      <c r="E1471" t="s">
        <v>24</v>
      </c>
    </row>
    <row r="1472" spans="1:5" x14ac:dyDescent="0.35">
      <c r="A1472" t="s">
        <v>13</v>
      </c>
      <c r="B1472">
        <v>2016</v>
      </c>
      <c r="C1472">
        <v>0</v>
      </c>
      <c r="D1472" t="s">
        <v>6</v>
      </c>
      <c r="E1472" t="s">
        <v>24</v>
      </c>
    </row>
    <row r="1473" spans="1:5" x14ac:dyDescent="0.35">
      <c r="A1473" t="s">
        <v>14</v>
      </c>
      <c r="B1473">
        <v>2016</v>
      </c>
      <c r="C1473">
        <v>0</v>
      </c>
      <c r="D1473" t="s">
        <v>6</v>
      </c>
      <c r="E1473" t="s">
        <v>24</v>
      </c>
    </row>
    <row r="1474" spans="1:5" x14ac:dyDescent="0.35">
      <c r="A1474" t="s">
        <v>15</v>
      </c>
      <c r="B1474">
        <v>2016</v>
      </c>
      <c r="C1474">
        <v>0</v>
      </c>
      <c r="D1474" t="s">
        <v>6</v>
      </c>
      <c r="E1474" t="s">
        <v>24</v>
      </c>
    </row>
    <row r="1475" spans="1:5" x14ac:dyDescent="0.35">
      <c r="A1475" t="s">
        <v>16</v>
      </c>
      <c r="B1475">
        <v>2016</v>
      </c>
      <c r="C1475">
        <v>0</v>
      </c>
      <c r="D1475" t="s">
        <v>6</v>
      </c>
      <c r="E1475" t="s">
        <v>24</v>
      </c>
    </row>
    <row r="1476" spans="1:5" x14ac:dyDescent="0.35">
      <c r="A1476" t="s">
        <v>17</v>
      </c>
      <c r="B1476">
        <v>2016</v>
      </c>
      <c r="C1476">
        <v>0</v>
      </c>
      <c r="D1476" t="s">
        <v>6</v>
      </c>
      <c r="E1476" t="s">
        <v>24</v>
      </c>
    </row>
    <row r="1477" spans="1:5" x14ac:dyDescent="0.35">
      <c r="A1477" t="s">
        <v>18</v>
      </c>
      <c r="B1477">
        <v>2016</v>
      </c>
      <c r="C1477">
        <v>0</v>
      </c>
      <c r="D1477" t="s">
        <v>6</v>
      </c>
      <c r="E1477" t="s">
        <v>24</v>
      </c>
    </row>
    <row r="1478" spans="1:5" x14ac:dyDescent="0.35">
      <c r="A1478" t="s">
        <v>5</v>
      </c>
      <c r="B1478">
        <v>2018</v>
      </c>
      <c r="C1478">
        <v>2993.1</v>
      </c>
      <c r="D1478" t="s">
        <v>6</v>
      </c>
      <c r="E1478" t="s">
        <v>24</v>
      </c>
    </row>
    <row r="1479" spans="1:5" x14ac:dyDescent="0.35">
      <c r="A1479" t="s">
        <v>9</v>
      </c>
      <c r="B1479">
        <v>2018</v>
      </c>
      <c r="C1479">
        <v>2770.6</v>
      </c>
      <c r="D1479" t="s">
        <v>6</v>
      </c>
      <c r="E1479" t="s">
        <v>24</v>
      </c>
    </row>
    <row r="1480" spans="1:5" x14ac:dyDescent="0.35">
      <c r="A1480" t="s">
        <v>11</v>
      </c>
      <c r="B1480">
        <v>2018</v>
      </c>
      <c r="C1480">
        <v>2457.4</v>
      </c>
      <c r="D1480" t="s">
        <v>6</v>
      </c>
      <c r="E1480" t="s">
        <v>24</v>
      </c>
    </row>
    <row r="1481" spans="1:5" x14ac:dyDescent="0.35">
      <c r="A1481" t="s">
        <v>8</v>
      </c>
      <c r="B1481">
        <v>2018</v>
      </c>
      <c r="C1481">
        <v>1676.19999999999</v>
      </c>
      <c r="D1481" t="s">
        <v>6</v>
      </c>
      <c r="E1481" t="s">
        <v>24</v>
      </c>
    </row>
    <row r="1482" spans="1:5" x14ac:dyDescent="0.35">
      <c r="A1482" t="s">
        <v>12</v>
      </c>
      <c r="B1482">
        <v>2018</v>
      </c>
      <c r="C1482">
        <v>1064.7</v>
      </c>
      <c r="D1482" t="s">
        <v>6</v>
      </c>
      <c r="E1482" t="s">
        <v>24</v>
      </c>
    </row>
    <row r="1483" spans="1:5" x14ac:dyDescent="0.35">
      <c r="A1483" t="s">
        <v>10</v>
      </c>
      <c r="B1483">
        <v>2018</v>
      </c>
      <c r="C1483">
        <v>5.8999999999999897</v>
      </c>
      <c r="D1483" t="s">
        <v>6</v>
      </c>
      <c r="E1483" t="s">
        <v>24</v>
      </c>
    </row>
    <row r="1484" spans="1:5" x14ac:dyDescent="0.35">
      <c r="A1484" t="s">
        <v>13</v>
      </c>
      <c r="B1484">
        <v>2018</v>
      </c>
      <c r="C1484">
        <v>0</v>
      </c>
      <c r="D1484" t="s">
        <v>6</v>
      </c>
      <c r="E1484" t="s">
        <v>24</v>
      </c>
    </row>
    <row r="1485" spans="1:5" x14ac:dyDescent="0.35">
      <c r="A1485" t="s">
        <v>14</v>
      </c>
      <c r="B1485">
        <v>2018</v>
      </c>
      <c r="C1485">
        <v>0</v>
      </c>
      <c r="D1485" t="s">
        <v>6</v>
      </c>
      <c r="E1485" t="s">
        <v>24</v>
      </c>
    </row>
    <row r="1486" spans="1:5" x14ac:dyDescent="0.35">
      <c r="A1486" t="s">
        <v>15</v>
      </c>
      <c r="B1486">
        <v>2018</v>
      </c>
      <c r="C1486">
        <v>0</v>
      </c>
      <c r="D1486" t="s">
        <v>6</v>
      </c>
      <c r="E1486" t="s">
        <v>24</v>
      </c>
    </row>
    <row r="1487" spans="1:5" x14ac:dyDescent="0.35">
      <c r="A1487" t="s">
        <v>16</v>
      </c>
      <c r="B1487">
        <v>2018</v>
      </c>
      <c r="C1487">
        <v>0</v>
      </c>
      <c r="D1487" t="s">
        <v>6</v>
      </c>
      <c r="E1487" t="s">
        <v>24</v>
      </c>
    </row>
    <row r="1488" spans="1:5" x14ac:dyDescent="0.35">
      <c r="A1488" t="s">
        <v>17</v>
      </c>
      <c r="B1488">
        <v>2018</v>
      </c>
      <c r="C1488">
        <v>0</v>
      </c>
      <c r="D1488" t="s">
        <v>6</v>
      </c>
      <c r="E1488" t="s">
        <v>24</v>
      </c>
    </row>
    <row r="1489" spans="1:5" x14ac:dyDescent="0.35">
      <c r="A1489" t="s">
        <v>18</v>
      </c>
      <c r="B1489">
        <v>2018</v>
      </c>
      <c r="C1489">
        <v>0</v>
      </c>
      <c r="D1489" t="s">
        <v>6</v>
      </c>
      <c r="E1489" t="s">
        <v>24</v>
      </c>
    </row>
    <row r="1490" spans="1:5" x14ac:dyDescent="0.35">
      <c r="A1490" t="s">
        <v>9</v>
      </c>
      <c r="B1490">
        <v>2019</v>
      </c>
      <c r="C1490">
        <v>3782.3</v>
      </c>
      <c r="D1490" t="s">
        <v>6</v>
      </c>
      <c r="E1490" t="s">
        <v>24</v>
      </c>
    </row>
    <row r="1491" spans="1:5" x14ac:dyDescent="0.35">
      <c r="A1491" t="s">
        <v>5</v>
      </c>
      <c r="B1491">
        <v>2019</v>
      </c>
      <c r="C1491">
        <v>2671.1</v>
      </c>
      <c r="D1491" t="s">
        <v>6</v>
      </c>
      <c r="E1491" t="s">
        <v>24</v>
      </c>
    </row>
    <row r="1492" spans="1:5" x14ac:dyDescent="0.35">
      <c r="A1492" t="s">
        <v>12</v>
      </c>
      <c r="B1492">
        <v>2019</v>
      </c>
      <c r="C1492">
        <v>2481.9</v>
      </c>
      <c r="D1492" t="s">
        <v>6</v>
      </c>
      <c r="E1492" t="s">
        <v>24</v>
      </c>
    </row>
    <row r="1493" spans="1:5" x14ac:dyDescent="0.35">
      <c r="A1493" t="s">
        <v>11</v>
      </c>
      <c r="B1493">
        <v>2019</v>
      </c>
      <c r="C1493">
        <v>2228.6999999999998</v>
      </c>
      <c r="D1493" t="s">
        <v>6</v>
      </c>
      <c r="E1493" t="s">
        <v>24</v>
      </c>
    </row>
    <row r="1494" spans="1:5" x14ac:dyDescent="0.35">
      <c r="A1494" t="s">
        <v>8</v>
      </c>
      <c r="B1494">
        <v>2019</v>
      </c>
      <c r="C1494">
        <v>1576.7</v>
      </c>
      <c r="D1494" t="s">
        <v>6</v>
      </c>
      <c r="E1494" t="s">
        <v>24</v>
      </c>
    </row>
    <row r="1495" spans="1:5" x14ac:dyDescent="0.35">
      <c r="A1495" t="s">
        <v>10</v>
      </c>
      <c r="B1495">
        <v>2019</v>
      </c>
      <c r="C1495">
        <v>3</v>
      </c>
      <c r="D1495" t="s">
        <v>6</v>
      </c>
      <c r="E1495" t="s">
        <v>24</v>
      </c>
    </row>
    <row r="1496" spans="1:5" x14ac:dyDescent="0.35">
      <c r="A1496" t="s">
        <v>13</v>
      </c>
      <c r="B1496">
        <v>2019</v>
      </c>
      <c r="C1496">
        <v>0</v>
      </c>
      <c r="D1496" t="s">
        <v>6</v>
      </c>
      <c r="E1496" t="s">
        <v>24</v>
      </c>
    </row>
    <row r="1497" spans="1:5" x14ac:dyDescent="0.35">
      <c r="A1497" t="s">
        <v>14</v>
      </c>
      <c r="B1497">
        <v>2019</v>
      </c>
      <c r="C1497">
        <v>0</v>
      </c>
      <c r="D1497" t="s">
        <v>6</v>
      </c>
      <c r="E1497" t="s">
        <v>24</v>
      </c>
    </row>
    <row r="1498" spans="1:5" x14ac:dyDescent="0.35">
      <c r="A1498" t="s">
        <v>15</v>
      </c>
      <c r="B1498">
        <v>2019</v>
      </c>
      <c r="C1498">
        <v>0</v>
      </c>
      <c r="D1498" t="s">
        <v>6</v>
      </c>
      <c r="E1498" t="s">
        <v>24</v>
      </c>
    </row>
    <row r="1499" spans="1:5" x14ac:dyDescent="0.35">
      <c r="A1499" t="s">
        <v>16</v>
      </c>
      <c r="B1499">
        <v>2019</v>
      </c>
      <c r="C1499">
        <v>0</v>
      </c>
      <c r="D1499" t="s">
        <v>6</v>
      </c>
      <c r="E1499" t="s">
        <v>24</v>
      </c>
    </row>
    <row r="1500" spans="1:5" x14ac:dyDescent="0.35">
      <c r="A1500" t="s">
        <v>17</v>
      </c>
      <c r="B1500">
        <v>2019</v>
      </c>
      <c r="C1500">
        <v>0</v>
      </c>
      <c r="D1500" t="s">
        <v>6</v>
      </c>
      <c r="E1500" t="s">
        <v>24</v>
      </c>
    </row>
    <row r="1501" spans="1:5" x14ac:dyDescent="0.35">
      <c r="A1501" t="s">
        <v>18</v>
      </c>
      <c r="B1501">
        <v>2019</v>
      </c>
      <c r="C1501">
        <v>0</v>
      </c>
      <c r="D1501" t="s">
        <v>6</v>
      </c>
      <c r="E1501" t="s">
        <v>24</v>
      </c>
    </row>
    <row r="1502" spans="1:5" x14ac:dyDescent="0.35">
      <c r="A1502" t="s">
        <v>5</v>
      </c>
      <c r="B1502">
        <v>2020</v>
      </c>
      <c r="C1502">
        <v>3178.7</v>
      </c>
      <c r="D1502" t="s">
        <v>6</v>
      </c>
      <c r="E1502" t="s">
        <v>24</v>
      </c>
    </row>
    <row r="1503" spans="1:5" x14ac:dyDescent="0.35">
      <c r="A1503" t="s">
        <v>9</v>
      </c>
      <c r="B1503">
        <v>2020</v>
      </c>
      <c r="C1503">
        <v>2425.6999999999998</v>
      </c>
      <c r="D1503" t="s">
        <v>6</v>
      </c>
      <c r="E1503" t="s">
        <v>24</v>
      </c>
    </row>
    <row r="1504" spans="1:5" x14ac:dyDescent="0.35">
      <c r="A1504" t="s">
        <v>11</v>
      </c>
      <c r="B1504">
        <v>2020</v>
      </c>
      <c r="C1504">
        <v>2261.1999999999998</v>
      </c>
      <c r="D1504" t="s">
        <v>6</v>
      </c>
      <c r="E1504" t="s">
        <v>24</v>
      </c>
    </row>
    <row r="1505" spans="1:5" x14ac:dyDescent="0.35">
      <c r="A1505" t="s">
        <v>8</v>
      </c>
      <c r="B1505">
        <v>2020</v>
      </c>
      <c r="C1505">
        <v>1500.1</v>
      </c>
      <c r="D1505" t="s">
        <v>6</v>
      </c>
      <c r="E1505" t="s">
        <v>24</v>
      </c>
    </row>
    <row r="1506" spans="1:5" x14ac:dyDescent="0.35">
      <c r="A1506" t="s">
        <v>12</v>
      </c>
      <c r="B1506">
        <v>2020</v>
      </c>
      <c r="C1506">
        <v>1078.5999999999999</v>
      </c>
      <c r="D1506" t="s">
        <v>6</v>
      </c>
      <c r="E1506" t="s">
        <v>24</v>
      </c>
    </row>
    <row r="1507" spans="1:5" x14ac:dyDescent="0.35">
      <c r="A1507" t="s">
        <v>10</v>
      </c>
      <c r="B1507">
        <v>2020</v>
      </c>
      <c r="C1507">
        <v>3.2</v>
      </c>
      <c r="D1507" t="s">
        <v>6</v>
      </c>
      <c r="E1507" t="s">
        <v>24</v>
      </c>
    </row>
    <row r="1508" spans="1:5" x14ac:dyDescent="0.35">
      <c r="A1508" t="s">
        <v>13</v>
      </c>
      <c r="B1508">
        <v>2020</v>
      </c>
      <c r="C1508">
        <v>0</v>
      </c>
      <c r="D1508" t="s">
        <v>6</v>
      </c>
      <c r="E1508" t="s">
        <v>24</v>
      </c>
    </row>
    <row r="1509" spans="1:5" x14ac:dyDescent="0.35">
      <c r="A1509" t="s">
        <v>14</v>
      </c>
      <c r="B1509">
        <v>2020</v>
      </c>
      <c r="C1509">
        <v>0</v>
      </c>
      <c r="D1509" t="s">
        <v>6</v>
      </c>
      <c r="E1509" t="s">
        <v>24</v>
      </c>
    </row>
    <row r="1510" spans="1:5" x14ac:dyDescent="0.35">
      <c r="A1510" t="s">
        <v>15</v>
      </c>
      <c r="B1510">
        <v>2020</v>
      </c>
      <c r="C1510">
        <v>0</v>
      </c>
      <c r="D1510" t="s">
        <v>6</v>
      </c>
      <c r="E1510" t="s">
        <v>24</v>
      </c>
    </row>
    <row r="1511" spans="1:5" x14ac:dyDescent="0.35">
      <c r="A1511" t="s">
        <v>16</v>
      </c>
      <c r="B1511">
        <v>2020</v>
      </c>
      <c r="C1511">
        <v>0</v>
      </c>
      <c r="D1511" t="s">
        <v>6</v>
      </c>
      <c r="E1511" t="s">
        <v>24</v>
      </c>
    </row>
    <row r="1512" spans="1:5" x14ac:dyDescent="0.35">
      <c r="A1512" t="s">
        <v>17</v>
      </c>
      <c r="B1512">
        <v>2020</v>
      </c>
      <c r="C1512">
        <v>0</v>
      </c>
      <c r="D1512" t="s">
        <v>6</v>
      </c>
      <c r="E1512" t="s">
        <v>24</v>
      </c>
    </row>
    <row r="1513" spans="1:5" x14ac:dyDescent="0.35">
      <c r="A1513" t="s">
        <v>18</v>
      </c>
      <c r="B1513">
        <v>2020</v>
      </c>
      <c r="C1513">
        <v>0</v>
      </c>
      <c r="D1513" t="s">
        <v>6</v>
      </c>
      <c r="E1513" t="s">
        <v>24</v>
      </c>
    </row>
    <row r="1514" spans="1:5" x14ac:dyDescent="0.35">
      <c r="A1514" t="s">
        <v>5</v>
      </c>
      <c r="B1514">
        <v>2002</v>
      </c>
      <c r="C1514">
        <v>1897.6</v>
      </c>
      <c r="D1514" t="s">
        <v>6</v>
      </c>
      <c r="E1514" t="s">
        <v>25</v>
      </c>
    </row>
    <row r="1515" spans="1:5" x14ac:dyDescent="0.35">
      <c r="A1515" t="s">
        <v>10</v>
      </c>
      <c r="B1515">
        <v>2002</v>
      </c>
      <c r="C1515">
        <v>1533.5</v>
      </c>
      <c r="D1515" t="s">
        <v>6</v>
      </c>
      <c r="E1515" t="s">
        <v>25</v>
      </c>
    </row>
    <row r="1516" spans="1:5" x14ac:dyDescent="0.35">
      <c r="A1516" t="s">
        <v>13</v>
      </c>
      <c r="B1516">
        <v>2002</v>
      </c>
      <c r="C1516">
        <v>1309.3</v>
      </c>
      <c r="D1516" t="s">
        <v>6</v>
      </c>
      <c r="E1516" t="s">
        <v>25</v>
      </c>
    </row>
    <row r="1517" spans="1:5" x14ac:dyDescent="0.35">
      <c r="A1517" t="s">
        <v>15</v>
      </c>
      <c r="B1517">
        <v>2002</v>
      </c>
      <c r="C1517">
        <v>218.4</v>
      </c>
      <c r="D1517" t="s">
        <v>6</v>
      </c>
      <c r="E1517" t="s">
        <v>25</v>
      </c>
    </row>
    <row r="1518" spans="1:5" x14ac:dyDescent="0.35">
      <c r="A1518" t="s">
        <v>9</v>
      </c>
      <c r="B1518">
        <v>2002</v>
      </c>
      <c r="C1518">
        <v>195.3</v>
      </c>
      <c r="D1518" t="s">
        <v>6</v>
      </c>
      <c r="E1518" t="s">
        <v>25</v>
      </c>
    </row>
    <row r="1519" spans="1:5" x14ac:dyDescent="0.35">
      <c r="A1519" t="s">
        <v>11</v>
      </c>
      <c r="B1519">
        <v>2002</v>
      </c>
      <c r="C1519">
        <v>144.9</v>
      </c>
      <c r="D1519" t="s">
        <v>6</v>
      </c>
      <c r="E1519" t="s">
        <v>25</v>
      </c>
    </row>
    <row r="1520" spans="1:5" x14ac:dyDescent="0.35">
      <c r="A1520" t="s">
        <v>8</v>
      </c>
      <c r="B1520">
        <v>2002</v>
      </c>
      <c r="C1520">
        <v>53.6</v>
      </c>
      <c r="D1520" t="s">
        <v>6</v>
      </c>
      <c r="E1520" t="s">
        <v>25</v>
      </c>
    </row>
    <row r="1521" spans="1:5" x14ac:dyDescent="0.35">
      <c r="A1521" t="s">
        <v>12</v>
      </c>
      <c r="B1521">
        <v>2002</v>
      </c>
      <c r="C1521">
        <v>36.299999999999997</v>
      </c>
      <c r="D1521" t="s">
        <v>6</v>
      </c>
      <c r="E1521" t="s">
        <v>25</v>
      </c>
    </row>
    <row r="1522" spans="1:5" x14ac:dyDescent="0.35">
      <c r="A1522" t="s">
        <v>14</v>
      </c>
      <c r="B1522">
        <v>2002</v>
      </c>
      <c r="C1522">
        <v>0</v>
      </c>
      <c r="D1522" t="s">
        <v>6</v>
      </c>
      <c r="E1522" t="s">
        <v>25</v>
      </c>
    </row>
    <row r="1523" spans="1:5" x14ac:dyDescent="0.35">
      <c r="A1523" t="s">
        <v>16</v>
      </c>
      <c r="B1523">
        <v>2002</v>
      </c>
      <c r="C1523">
        <v>0</v>
      </c>
      <c r="D1523" t="s">
        <v>6</v>
      </c>
      <c r="E1523" t="s">
        <v>25</v>
      </c>
    </row>
    <row r="1524" spans="1:5" x14ac:dyDescent="0.35">
      <c r="A1524" t="s">
        <v>17</v>
      </c>
      <c r="B1524">
        <v>2002</v>
      </c>
      <c r="C1524">
        <v>0</v>
      </c>
      <c r="D1524" t="s">
        <v>6</v>
      </c>
      <c r="E1524" t="s">
        <v>25</v>
      </c>
    </row>
    <row r="1525" spans="1:5" x14ac:dyDescent="0.35">
      <c r="A1525" t="s">
        <v>18</v>
      </c>
      <c r="B1525">
        <v>2002</v>
      </c>
      <c r="C1525">
        <v>0</v>
      </c>
      <c r="D1525" t="s">
        <v>6</v>
      </c>
      <c r="E1525" t="s">
        <v>25</v>
      </c>
    </row>
    <row r="1526" spans="1:5" x14ac:dyDescent="0.35">
      <c r="A1526" t="s">
        <v>10</v>
      </c>
      <c r="B1526">
        <v>2003</v>
      </c>
      <c r="C1526">
        <v>1712.8999999999901</v>
      </c>
      <c r="D1526" t="s">
        <v>6</v>
      </c>
      <c r="E1526" t="s">
        <v>25</v>
      </c>
    </row>
    <row r="1527" spans="1:5" x14ac:dyDescent="0.35">
      <c r="A1527" t="s">
        <v>5</v>
      </c>
      <c r="B1527">
        <v>2003</v>
      </c>
      <c r="C1527">
        <v>1542.69999999999</v>
      </c>
      <c r="D1527" t="s">
        <v>6</v>
      </c>
      <c r="E1527" t="s">
        <v>25</v>
      </c>
    </row>
    <row r="1528" spans="1:5" x14ac:dyDescent="0.35">
      <c r="A1528" t="s">
        <v>13</v>
      </c>
      <c r="B1528">
        <v>2003</v>
      </c>
      <c r="C1528">
        <v>756.6</v>
      </c>
      <c r="D1528" t="s">
        <v>6</v>
      </c>
      <c r="E1528" t="s">
        <v>25</v>
      </c>
    </row>
    <row r="1529" spans="1:5" x14ac:dyDescent="0.35">
      <c r="A1529" t="s">
        <v>9</v>
      </c>
      <c r="B1529">
        <v>2003</v>
      </c>
      <c r="C1529">
        <v>486.1</v>
      </c>
      <c r="D1529" t="s">
        <v>6</v>
      </c>
      <c r="E1529" t="s">
        <v>25</v>
      </c>
    </row>
    <row r="1530" spans="1:5" x14ac:dyDescent="0.35">
      <c r="A1530" t="s">
        <v>15</v>
      </c>
      <c r="B1530">
        <v>2003</v>
      </c>
      <c r="C1530">
        <v>207.3</v>
      </c>
      <c r="D1530" t="s">
        <v>6</v>
      </c>
      <c r="E1530" t="s">
        <v>25</v>
      </c>
    </row>
    <row r="1531" spans="1:5" x14ac:dyDescent="0.35">
      <c r="A1531" t="s">
        <v>11</v>
      </c>
      <c r="B1531">
        <v>2003</v>
      </c>
      <c r="C1531">
        <v>122</v>
      </c>
      <c r="D1531" t="s">
        <v>6</v>
      </c>
      <c r="E1531" t="s">
        <v>25</v>
      </c>
    </row>
    <row r="1532" spans="1:5" x14ac:dyDescent="0.35">
      <c r="A1532" t="s">
        <v>12</v>
      </c>
      <c r="B1532">
        <v>2003</v>
      </c>
      <c r="C1532">
        <v>36.200000000000003</v>
      </c>
      <c r="D1532" t="s">
        <v>6</v>
      </c>
      <c r="E1532" t="s">
        <v>25</v>
      </c>
    </row>
    <row r="1533" spans="1:5" x14ac:dyDescent="0.35">
      <c r="A1533" t="s">
        <v>8</v>
      </c>
      <c r="B1533">
        <v>2003</v>
      </c>
      <c r="C1533">
        <v>0.7</v>
      </c>
      <c r="D1533" t="s">
        <v>6</v>
      </c>
      <c r="E1533" t="s">
        <v>25</v>
      </c>
    </row>
    <row r="1534" spans="1:5" x14ac:dyDescent="0.35">
      <c r="A1534" t="s">
        <v>14</v>
      </c>
      <c r="B1534">
        <v>2003</v>
      </c>
      <c r="C1534">
        <v>0</v>
      </c>
      <c r="D1534" t="s">
        <v>6</v>
      </c>
      <c r="E1534" t="s">
        <v>25</v>
      </c>
    </row>
    <row r="1535" spans="1:5" x14ac:dyDescent="0.35">
      <c r="A1535" t="s">
        <v>16</v>
      </c>
      <c r="B1535">
        <v>2003</v>
      </c>
      <c r="C1535">
        <v>0</v>
      </c>
      <c r="D1535" t="s">
        <v>6</v>
      </c>
      <c r="E1535" t="s">
        <v>25</v>
      </c>
    </row>
    <row r="1536" spans="1:5" x14ac:dyDescent="0.35">
      <c r="A1536" t="s">
        <v>17</v>
      </c>
      <c r="B1536">
        <v>2003</v>
      </c>
      <c r="C1536">
        <v>0</v>
      </c>
      <c r="D1536" t="s">
        <v>6</v>
      </c>
      <c r="E1536" t="s">
        <v>25</v>
      </c>
    </row>
    <row r="1537" spans="1:5" x14ac:dyDescent="0.35">
      <c r="A1537" t="s">
        <v>18</v>
      </c>
      <c r="B1537">
        <v>2003</v>
      </c>
      <c r="C1537">
        <v>0</v>
      </c>
      <c r="D1537" t="s">
        <v>6</v>
      </c>
      <c r="E1537" t="s">
        <v>25</v>
      </c>
    </row>
    <row r="1538" spans="1:5" x14ac:dyDescent="0.35">
      <c r="A1538" t="s">
        <v>10</v>
      </c>
      <c r="B1538">
        <v>2004</v>
      </c>
      <c r="C1538">
        <v>1836.19999999999</v>
      </c>
      <c r="D1538" t="s">
        <v>6</v>
      </c>
      <c r="E1538" t="s">
        <v>25</v>
      </c>
    </row>
    <row r="1539" spans="1:5" x14ac:dyDescent="0.35">
      <c r="A1539" t="s">
        <v>5</v>
      </c>
      <c r="B1539">
        <v>2004</v>
      </c>
      <c r="C1539">
        <v>1476.3</v>
      </c>
      <c r="D1539" t="s">
        <v>6</v>
      </c>
      <c r="E1539" t="s">
        <v>25</v>
      </c>
    </row>
    <row r="1540" spans="1:5" x14ac:dyDescent="0.35">
      <c r="A1540" t="s">
        <v>13</v>
      </c>
      <c r="B1540">
        <v>2004</v>
      </c>
      <c r="C1540">
        <v>1098.5</v>
      </c>
      <c r="D1540" t="s">
        <v>6</v>
      </c>
      <c r="E1540" t="s">
        <v>25</v>
      </c>
    </row>
    <row r="1541" spans="1:5" x14ac:dyDescent="0.35">
      <c r="A1541" t="s">
        <v>9</v>
      </c>
      <c r="B1541">
        <v>2004</v>
      </c>
      <c r="C1541">
        <v>488.8</v>
      </c>
      <c r="D1541" t="s">
        <v>6</v>
      </c>
      <c r="E1541" t="s">
        <v>25</v>
      </c>
    </row>
    <row r="1542" spans="1:5" x14ac:dyDescent="0.35">
      <c r="A1542" t="s">
        <v>15</v>
      </c>
      <c r="B1542">
        <v>2004</v>
      </c>
      <c r="C1542">
        <v>202.6</v>
      </c>
      <c r="D1542" t="s">
        <v>6</v>
      </c>
      <c r="E1542" t="s">
        <v>25</v>
      </c>
    </row>
    <row r="1543" spans="1:5" x14ac:dyDescent="0.35">
      <c r="A1543" t="s">
        <v>11</v>
      </c>
      <c r="B1543">
        <v>2004</v>
      </c>
      <c r="C1543">
        <v>100.8</v>
      </c>
      <c r="D1543" t="s">
        <v>6</v>
      </c>
      <c r="E1543" t="s">
        <v>25</v>
      </c>
    </row>
    <row r="1544" spans="1:5" x14ac:dyDescent="0.35">
      <c r="A1544" t="s">
        <v>12</v>
      </c>
      <c r="B1544">
        <v>2004</v>
      </c>
      <c r="C1544">
        <v>31.2</v>
      </c>
      <c r="D1544" t="s">
        <v>6</v>
      </c>
      <c r="E1544" t="s">
        <v>25</v>
      </c>
    </row>
    <row r="1545" spans="1:5" x14ac:dyDescent="0.35">
      <c r="A1545" t="s">
        <v>8</v>
      </c>
      <c r="B1545">
        <v>2004</v>
      </c>
      <c r="C1545">
        <v>0.4</v>
      </c>
      <c r="D1545" t="s">
        <v>6</v>
      </c>
      <c r="E1545" t="s">
        <v>25</v>
      </c>
    </row>
    <row r="1546" spans="1:5" x14ac:dyDescent="0.35">
      <c r="A1546" t="s">
        <v>14</v>
      </c>
      <c r="B1546">
        <v>2004</v>
      </c>
      <c r="C1546">
        <v>0</v>
      </c>
      <c r="D1546" t="s">
        <v>6</v>
      </c>
      <c r="E1546" t="s">
        <v>25</v>
      </c>
    </row>
    <row r="1547" spans="1:5" x14ac:dyDescent="0.35">
      <c r="A1547" t="s">
        <v>16</v>
      </c>
      <c r="B1547">
        <v>2004</v>
      </c>
      <c r="C1547">
        <v>0</v>
      </c>
      <c r="D1547" t="s">
        <v>6</v>
      </c>
      <c r="E1547" t="s">
        <v>25</v>
      </c>
    </row>
    <row r="1548" spans="1:5" x14ac:dyDescent="0.35">
      <c r="A1548" t="s">
        <v>17</v>
      </c>
      <c r="B1548">
        <v>2004</v>
      </c>
      <c r="C1548">
        <v>0</v>
      </c>
      <c r="D1548" t="s">
        <v>6</v>
      </c>
      <c r="E1548" t="s">
        <v>25</v>
      </c>
    </row>
    <row r="1549" spans="1:5" x14ac:dyDescent="0.35">
      <c r="A1549" t="s">
        <v>18</v>
      </c>
      <c r="B1549">
        <v>2004</v>
      </c>
      <c r="C1549">
        <v>0</v>
      </c>
      <c r="D1549" t="s">
        <v>6</v>
      </c>
      <c r="E1549" t="s">
        <v>25</v>
      </c>
    </row>
    <row r="1550" spans="1:5" x14ac:dyDescent="0.35">
      <c r="A1550" t="s">
        <v>10</v>
      </c>
      <c r="B1550">
        <v>2005</v>
      </c>
      <c r="C1550">
        <v>1528.5</v>
      </c>
      <c r="D1550" t="s">
        <v>6</v>
      </c>
      <c r="E1550" t="s">
        <v>25</v>
      </c>
    </row>
    <row r="1551" spans="1:5" x14ac:dyDescent="0.35">
      <c r="A1551" t="s">
        <v>5</v>
      </c>
      <c r="B1551">
        <v>2005</v>
      </c>
      <c r="C1551">
        <v>1237.5999999999999</v>
      </c>
      <c r="D1551" t="s">
        <v>6</v>
      </c>
      <c r="E1551" t="s">
        <v>25</v>
      </c>
    </row>
    <row r="1552" spans="1:5" x14ac:dyDescent="0.35">
      <c r="A1552" t="s">
        <v>13</v>
      </c>
      <c r="B1552">
        <v>2005</v>
      </c>
      <c r="C1552">
        <v>771.69999999999902</v>
      </c>
      <c r="D1552" t="s">
        <v>6</v>
      </c>
      <c r="E1552" t="s">
        <v>25</v>
      </c>
    </row>
    <row r="1553" spans="1:5" x14ac:dyDescent="0.35">
      <c r="A1553" t="s">
        <v>9</v>
      </c>
      <c r="B1553">
        <v>2005</v>
      </c>
      <c r="C1553">
        <v>638.9</v>
      </c>
      <c r="D1553" t="s">
        <v>6</v>
      </c>
      <c r="E1553" t="s">
        <v>25</v>
      </c>
    </row>
    <row r="1554" spans="1:5" x14ac:dyDescent="0.35">
      <c r="A1554" t="s">
        <v>12</v>
      </c>
      <c r="B1554">
        <v>2005</v>
      </c>
      <c r="C1554">
        <v>427.599999999999</v>
      </c>
      <c r="D1554" t="s">
        <v>6</v>
      </c>
      <c r="E1554" t="s">
        <v>25</v>
      </c>
    </row>
    <row r="1555" spans="1:5" x14ac:dyDescent="0.35">
      <c r="A1555" t="s">
        <v>15</v>
      </c>
      <c r="B1555">
        <v>2005</v>
      </c>
      <c r="C1555">
        <v>339.79999999999899</v>
      </c>
      <c r="D1555" t="s">
        <v>6</v>
      </c>
      <c r="E1555" t="s">
        <v>25</v>
      </c>
    </row>
    <row r="1556" spans="1:5" x14ac:dyDescent="0.35">
      <c r="A1556" t="s">
        <v>11</v>
      </c>
      <c r="B1556">
        <v>2005</v>
      </c>
      <c r="C1556">
        <v>189.2</v>
      </c>
      <c r="D1556" t="s">
        <v>6</v>
      </c>
      <c r="E1556" t="s">
        <v>25</v>
      </c>
    </row>
    <row r="1557" spans="1:5" x14ac:dyDescent="0.35">
      <c r="A1557" t="s">
        <v>8</v>
      </c>
      <c r="B1557">
        <v>2005</v>
      </c>
      <c r="C1557">
        <v>42.099999999999902</v>
      </c>
      <c r="D1557" t="s">
        <v>6</v>
      </c>
      <c r="E1557" t="s">
        <v>25</v>
      </c>
    </row>
    <row r="1558" spans="1:5" x14ac:dyDescent="0.35">
      <c r="A1558" t="s">
        <v>14</v>
      </c>
      <c r="B1558">
        <v>2005</v>
      </c>
      <c r="C1558">
        <v>0</v>
      </c>
      <c r="D1558" t="s">
        <v>6</v>
      </c>
      <c r="E1558" t="s">
        <v>25</v>
      </c>
    </row>
    <row r="1559" spans="1:5" x14ac:dyDescent="0.35">
      <c r="A1559" t="s">
        <v>16</v>
      </c>
      <c r="B1559">
        <v>2005</v>
      </c>
      <c r="C1559">
        <v>0</v>
      </c>
      <c r="D1559" t="s">
        <v>6</v>
      </c>
      <c r="E1559" t="s">
        <v>25</v>
      </c>
    </row>
    <row r="1560" spans="1:5" x14ac:dyDescent="0.35">
      <c r="A1560" t="s">
        <v>17</v>
      </c>
      <c r="B1560">
        <v>2005</v>
      </c>
      <c r="C1560">
        <v>0</v>
      </c>
      <c r="D1560" t="s">
        <v>6</v>
      </c>
      <c r="E1560" t="s">
        <v>25</v>
      </c>
    </row>
    <row r="1561" spans="1:5" x14ac:dyDescent="0.35">
      <c r="A1561" t="s">
        <v>18</v>
      </c>
      <c r="B1561">
        <v>2005</v>
      </c>
      <c r="C1561">
        <v>0</v>
      </c>
      <c r="D1561" t="s">
        <v>6</v>
      </c>
      <c r="E1561" t="s">
        <v>25</v>
      </c>
    </row>
    <row r="1562" spans="1:5" x14ac:dyDescent="0.35">
      <c r="A1562" t="s">
        <v>5</v>
      </c>
      <c r="B1562">
        <v>2006</v>
      </c>
      <c r="C1562">
        <v>1739.9</v>
      </c>
      <c r="D1562" t="s">
        <v>6</v>
      </c>
      <c r="E1562" t="s">
        <v>25</v>
      </c>
    </row>
    <row r="1563" spans="1:5" x14ac:dyDescent="0.35">
      <c r="A1563" t="s">
        <v>10</v>
      </c>
      <c r="B1563">
        <v>2006</v>
      </c>
      <c r="C1563">
        <v>1469.7</v>
      </c>
      <c r="D1563" t="s">
        <v>6</v>
      </c>
      <c r="E1563" t="s">
        <v>25</v>
      </c>
    </row>
    <row r="1564" spans="1:5" x14ac:dyDescent="0.35">
      <c r="A1564" t="s">
        <v>13</v>
      </c>
      <c r="B1564">
        <v>2006</v>
      </c>
      <c r="C1564">
        <v>806.7</v>
      </c>
      <c r="D1564" t="s">
        <v>6</v>
      </c>
      <c r="E1564" t="s">
        <v>25</v>
      </c>
    </row>
    <row r="1565" spans="1:5" x14ac:dyDescent="0.35">
      <c r="A1565" t="s">
        <v>9</v>
      </c>
      <c r="B1565">
        <v>2006</v>
      </c>
      <c r="C1565">
        <v>628.29999999999995</v>
      </c>
      <c r="D1565" t="s">
        <v>6</v>
      </c>
      <c r="E1565" t="s">
        <v>25</v>
      </c>
    </row>
    <row r="1566" spans="1:5" x14ac:dyDescent="0.35">
      <c r="A1566" t="s">
        <v>15</v>
      </c>
      <c r="B1566">
        <v>2006</v>
      </c>
      <c r="C1566">
        <v>365.8</v>
      </c>
      <c r="D1566" t="s">
        <v>6</v>
      </c>
      <c r="E1566" t="s">
        <v>25</v>
      </c>
    </row>
    <row r="1567" spans="1:5" x14ac:dyDescent="0.35">
      <c r="A1567" t="s">
        <v>11</v>
      </c>
      <c r="B1567">
        <v>2006</v>
      </c>
      <c r="C1567">
        <v>231.3</v>
      </c>
      <c r="D1567" t="s">
        <v>6</v>
      </c>
      <c r="E1567" t="s">
        <v>25</v>
      </c>
    </row>
    <row r="1568" spans="1:5" x14ac:dyDescent="0.35">
      <c r="A1568" t="s">
        <v>12</v>
      </c>
      <c r="B1568">
        <v>2006</v>
      </c>
      <c r="C1568">
        <v>31.1</v>
      </c>
      <c r="D1568" t="s">
        <v>6</v>
      </c>
      <c r="E1568" t="s">
        <v>25</v>
      </c>
    </row>
    <row r="1569" spans="1:5" x14ac:dyDescent="0.35">
      <c r="A1569" t="s">
        <v>8</v>
      </c>
      <c r="B1569">
        <v>2006</v>
      </c>
      <c r="C1569">
        <v>0.4</v>
      </c>
      <c r="D1569" t="s">
        <v>6</v>
      </c>
      <c r="E1569" t="s">
        <v>25</v>
      </c>
    </row>
    <row r="1570" spans="1:5" x14ac:dyDescent="0.35">
      <c r="A1570" t="s">
        <v>14</v>
      </c>
      <c r="B1570">
        <v>2006</v>
      </c>
      <c r="C1570">
        <v>0</v>
      </c>
      <c r="D1570" t="s">
        <v>6</v>
      </c>
      <c r="E1570" t="s">
        <v>25</v>
      </c>
    </row>
    <row r="1571" spans="1:5" x14ac:dyDescent="0.35">
      <c r="A1571" t="s">
        <v>16</v>
      </c>
      <c r="B1571">
        <v>2006</v>
      </c>
      <c r="C1571">
        <v>0</v>
      </c>
      <c r="D1571" t="s">
        <v>6</v>
      </c>
      <c r="E1571" t="s">
        <v>25</v>
      </c>
    </row>
    <row r="1572" spans="1:5" x14ac:dyDescent="0.35">
      <c r="A1572" t="s">
        <v>17</v>
      </c>
      <c r="B1572">
        <v>2006</v>
      </c>
      <c r="C1572">
        <v>0</v>
      </c>
      <c r="D1572" t="s">
        <v>6</v>
      </c>
      <c r="E1572" t="s">
        <v>25</v>
      </c>
    </row>
    <row r="1573" spans="1:5" x14ac:dyDescent="0.35">
      <c r="A1573" t="s">
        <v>18</v>
      </c>
      <c r="B1573">
        <v>2006</v>
      </c>
      <c r="C1573">
        <v>0</v>
      </c>
      <c r="D1573" t="s">
        <v>6</v>
      </c>
      <c r="E1573" t="s">
        <v>25</v>
      </c>
    </row>
    <row r="1574" spans="1:5" x14ac:dyDescent="0.35">
      <c r="A1574" t="s">
        <v>5</v>
      </c>
      <c r="B1574">
        <v>2007</v>
      </c>
      <c r="C1574">
        <v>1802.4</v>
      </c>
      <c r="D1574" t="s">
        <v>6</v>
      </c>
      <c r="E1574" t="s">
        <v>25</v>
      </c>
    </row>
    <row r="1575" spans="1:5" x14ac:dyDescent="0.35">
      <c r="A1575" t="s">
        <v>10</v>
      </c>
      <c r="B1575">
        <v>2007</v>
      </c>
      <c r="C1575">
        <v>1596.4</v>
      </c>
      <c r="D1575" t="s">
        <v>6</v>
      </c>
      <c r="E1575" t="s">
        <v>25</v>
      </c>
    </row>
    <row r="1576" spans="1:5" x14ac:dyDescent="0.35">
      <c r="A1576" t="s">
        <v>13</v>
      </c>
      <c r="B1576">
        <v>2007</v>
      </c>
      <c r="C1576">
        <v>1079.4000000000001</v>
      </c>
      <c r="D1576" t="s">
        <v>6</v>
      </c>
      <c r="E1576" t="s">
        <v>25</v>
      </c>
    </row>
    <row r="1577" spans="1:5" x14ac:dyDescent="0.35">
      <c r="A1577" t="s">
        <v>9</v>
      </c>
      <c r="B1577">
        <v>2007</v>
      </c>
      <c r="C1577">
        <v>528.70000000000005</v>
      </c>
      <c r="D1577" t="s">
        <v>6</v>
      </c>
      <c r="E1577" t="s">
        <v>25</v>
      </c>
    </row>
    <row r="1578" spans="1:5" x14ac:dyDescent="0.35">
      <c r="A1578" t="s">
        <v>15</v>
      </c>
      <c r="B1578">
        <v>2007</v>
      </c>
      <c r="C1578">
        <v>185.79999999999899</v>
      </c>
      <c r="D1578" t="s">
        <v>6</v>
      </c>
      <c r="E1578" t="s">
        <v>25</v>
      </c>
    </row>
    <row r="1579" spans="1:5" x14ac:dyDescent="0.35">
      <c r="A1579" t="s">
        <v>11</v>
      </c>
      <c r="B1579">
        <v>2007</v>
      </c>
      <c r="C1579">
        <v>141.30000000000001</v>
      </c>
      <c r="D1579" t="s">
        <v>6</v>
      </c>
      <c r="E1579" t="s">
        <v>25</v>
      </c>
    </row>
    <row r="1580" spans="1:5" x14ac:dyDescent="0.35">
      <c r="A1580" t="s">
        <v>12</v>
      </c>
      <c r="B1580">
        <v>2007</v>
      </c>
      <c r="C1580">
        <v>42.4</v>
      </c>
      <c r="D1580" t="s">
        <v>6</v>
      </c>
      <c r="E1580" t="s">
        <v>25</v>
      </c>
    </row>
    <row r="1581" spans="1:5" x14ac:dyDescent="0.35">
      <c r="A1581" t="s">
        <v>14</v>
      </c>
      <c r="B1581">
        <v>2007</v>
      </c>
      <c r="C1581">
        <v>0</v>
      </c>
      <c r="D1581" t="s">
        <v>6</v>
      </c>
      <c r="E1581" t="s">
        <v>25</v>
      </c>
    </row>
    <row r="1582" spans="1:5" x14ac:dyDescent="0.35">
      <c r="A1582" t="s">
        <v>8</v>
      </c>
      <c r="B1582">
        <v>2007</v>
      </c>
      <c r="C1582">
        <v>0</v>
      </c>
      <c r="D1582" t="s">
        <v>6</v>
      </c>
      <c r="E1582" t="s">
        <v>25</v>
      </c>
    </row>
    <row r="1583" spans="1:5" x14ac:dyDescent="0.35">
      <c r="A1583" t="s">
        <v>16</v>
      </c>
      <c r="B1583">
        <v>2007</v>
      </c>
      <c r="C1583">
        <v>0</v>
      </c>
      <c r="D1583" t="s">
        <v>6</v>
      </c>
      <c r="E1583" t="s">
        <v>25</v>
      </c>
    </row>
    <row r="1584" spans="1:5" x14ac:dyDescent="0.35">
      <c r="A1584" t="s">
        <v>17</v>
      </c>
      <c r="B1584">
        <v>2007</v>
      </c>
      <c r="C1584">
        <v>0</v>
      </c>
      <c r="D1584" t="s">
        <v>6</v>
      </c>
      <c r="E1584" t="s">
        <v>25</v>
      </c>
    </row>
    <row r="1585" spans="1:5" x14ac:dyDescent="0.35">
      <c r="A1585" t="s">
        <v>18</v>
      </c>
      <c r="B1585">
        <v>2007</v>
      </c>
      <c r="C1585">
        <v>0</v>
      </c>
      <c r="D1585" t="s">
        <v>6</v>
      </c>
      <c r="E1585" t="s">
        <v>25</v>
      </c>
    </row>
    <row r="1586" spans="1:5" x14ac:dyDescent="0.35">
      <c r="A1586" t="s">
        <v>5</v>
      </c>
      <c r="B1586">
        <v>2008</v>
      </c>
      <c r="C1586">
        <v>1697.1</v>
      </c>
      <c r="D1586" t="s">
        <v>6</v>
      </c>
      <c r="E1586" t="s">
        <v>25</v>
      </c>
    </row>
    <row r="1587" spans="1:5" x14ac:dyDescent="0.35">
      <c r="A1587" t="s">
        <v>10</v>
      </c>
      <c r="B1587">
        <v>2008</v>
      </c>
      <c r="C1587">
        <v>1269.2</v>
      </c>
      <c r="D1587" t="s">
        <v>6</v>
      </c>
      <c r="E1587" t="s">
        <v>25</v>
      </c>
    </row>
    <row r="1588" spans="1:5" x14ac:dyDescent="0.35">
      <c r="A1588" t="s">
        <v>13</v>
      </c>
      <c r="B1588">
        <v>2008</v>
      </c>
      <c r="C1588">
        <v>1254.4000000000001</v>
      </c>
      <c r="D1588" t="s">
        <v>6</v>
      </c>
      <c r="E1588" t="s">
        <v>25</v>
      </c>
    </row>
    <row r="1589" spans="1:5" x14ac:dyDescent="0.35">
      <c r="A1589" t="s">
        <v>9</v>
      </c>
      <c r="B1589">
        <v>2008</v>
      </c>
      <c r="C1589">
        <v>597.70000000000005</v>
      </c>
      <c r="D1589" t="s">
        <v>6</v>
      </c>
      <c r="E1589" t="s">
        <v>25</v>
      </c>
    </row>
    <row r="1590" spans="1:5" x14ac:dyDescent="0.35">
      <c r="A1590" t="s">
        <v>11</v>
      </c>
      <c r="B1590">
        <v>2008</v>
      </c>
      <c r="C1590">
        <v>201.6</v>
      </c>
      <c r="D1590" t="s">
        <v>6</v>
      </c>
      <c r="E1590" t="s">
        <v>25</v>
      </c>
    </row>
    <row r="1591" spans="1:5" x14ac:dyDescent="0.35">
      <c r="A1591" t="s">
        <v>15</v>
      </c>
      <c r="B1591">
        <v>2008</v>
      </c>
      <c r="C1591">
        <v>138.19999999999999</v>
      </c>
      <c r="D1591" t="s">
        <v>6</v>
      </c>
      <c r="E1591" t="s">
        <v>25</v>
      </c>
    </row>
    <row r="1592" spans="1:5" x14ac:dyDescent="0.35">
      <c r="A1592" t="s">
        <v>12</v>
      </c>
      <c r="B1592">
        <v>2008</v>
      </c>
      <c r="C1592">
        <v>32.299999999999997</v>
      </c>
      <c r="D1592" t="s">
        <v>6</v>
      </c>
      <c r="E1592" t="s">
        <v>25</v>
      </c>
    </row>
    <row r="1593" spans="1:5" x14ac:dyDescent="0.35">
      <c r="A1593" t="s">
        <v>8</v>
      </c>
      <c r="B1593">
        <v>2008</v>
      </c>
      <c r="C1593">
        <v>0.3</v>
      </c>
      <c r="D1593" t="s">
        <v>6</v>
      </c>
      <c r="E1593" t="s">
        <v>25</v>
      </c>
    </row>
    <row r="1594" spans="1:5" x14ac:dyDescent="0.35">
      <c r="A1594" t="s">
        <v>14</v>
      </c>
      <c r="B1594">
        <v>2008</v>
      </c>
      <c r="C1594">
        <v>0</v>
      </c>
      <c r="D1594" t="s">
        <v>6</v>
      </c>
      <c r="E1594" t="s">
        <v>25</v>
      </c>
    </row>
    <row r="1595" spans="1:5" x14ac:dyDescent="0.35">
      <c r="A1595" t="s">
        <v>16</v>
      </c>
      <c r="B1595">
        <v>2008</v>
      </c>
      <c r="C1595">
        <v>0</v>
      </c>
      <c r="D1595" t="s">
        <v>6</v>
      </c>
      <c r="E1595" t="s">
        <v>25</v>
      </c>
    </row>
    <row r="1596" spans="1:5" x14ac:dyDescent="0.35">
      <c r="A1596" t="s">
        <v>17</v>
      </c>
      <c r="B1596">
        <v>2008</v>
      </c>
      <c r="C1596">
        <v>0</v>
      </c>
      <c r="D1596" t="s">
        <v>6</v>
      </c>
      <c r="E1596" t="s">
        <v>25</v>
      </c>
    </row>
    <row r="1597" spans="1:5" x14ac:dyDescent="0.35">
      <c r="A1597" t="s">
        <v>18</v>
      </c>
      <c r="B1597">
        <v>2008</v>
      </c>
      <c r="C1597">
        <v>0</v>
      </c>
      <c r="D1597" t="s">
        <v>6</v>
      </c>
      <c r="E1597" t="s">
        <v>25</v>
      </c>
    </row>
    <row r="1598" spans="1:5" x14ac:dyDescent="0.35">
      <c r="A1598" t="s">
        <v>5</v>
      </c>
      <c r="B1598">
        <v>2009</v>
      </c>
      <c r="C1598">
        <v>1744.5</v>
      </c>
      <c r="D1598" t="s">
        <v>6</v>
      </c>
      <c r="E1598" t="s">
        <v>25</v>
      </c>
    </row>
    <row r="1599" spans="1:5" x14ac:dyDescent="0.35">
      <c r="A1599" t="s">
        <v>13</v>
      </c>
      <c r="B1599">
        <v>2009</v>
      </c>
      <c r="C1599">
        <v>1216.4000000000001</v>
      </c>
      <c r="D1599" t="s">
        <v>6</v>
      </c>
      <c r="E1599" t="s">
        <v>25</v>
      </c>
    </row>
    <row r="1600" spans="1:5" x14ac:dyDescent="0.35">
      <c r="A1600" t="s">
        <v>10</v>
      </c>
      <c r="B1600">
        <v>2009</v>
      </c>
      <c r="C1600">
        <v>985.7</v>
      </c>
      <c r="D1600" t="s">
        <v>6</v>
      </c>
      <c r="E1600" t="s">
        <v>25</v>
      </c>
    </row>
    <row r="1601" spans="1:5" x14ac:dyDescent="0.35">
      <c r="A1601" t="s">
        <v>9</v>
      </c>
      <c r="B1601">
        <v>2009</v>
      </c>
      <c r="C1601">
        <v>498.7</v>
      </c>
      <c r="D1601" t="s">
        <v>6</v>
      </c>
      <c r="E1601" t="s">
        <v>25</v>
      </c>
    </row>
    <row r="1602" spans="1:5" x14ac:dyDescent="0.35">
      <c r="A1602" t="s">
        <v>11</v>
      </c>
      <c r="B1602">
        <v>2009</v>
      </c>
      <c r="C1602">
        <v>179.9</v>
      </c>
      <c r="D1602" t="s">
        <v>6</v>
      </c>
      <c r="E1602" t="s">
        <v>25</v>
      </c>
    </row>
    <row r="1603" spans="1:5" x14ac:dyDescent="0.35">
      <c r="A1603" t="s">
        <v>15</v>
      </c>
      <c r="B1603">
        <v>2009</v>
      </c>
      <c r="C1603">
        <v>98.8</v>
      </c>
      <c r="D1603" t="s">
        <v>6</v>
      </c>
      <c r="E1603" t="s">
        <v>25</v>
      </c>
    </row>
    <row r="1604" spans="1:5" x14ac:dyDescent="0.35">
      <c r="A1604" t="s">
        <v>12</v>
      </c>
      <c r="B1604">
        <v>2009</v>
      </c>
      <c r="C1604">
        <v>32.299999999999997</v>
      </c>
      <c r="D1604" t="s">
        <v>6</v>
      </c>
      <c r="E1604" t="s">
        <v>25</v>
      </c>
    </row>
    <row r="1605" spans="1:5" x14ac:dyDescent="0.35">
      <c r="A1605" t="s">
        <v>8</v>
      </c>
      <c r="B1605">
        <v>2009</v>
      </c>
      <c r="C1605">
        <v>0.8</v>
      </c>
      <c r="D1605" t="s">
        <v>6</v>
      </c>
      <c r="E1605" t="s">
        <v>25</v>
      </c>
    </row>
    <row r="1606" spans="1:5" x14ac:dyDescent="0.35">
      <c r="A1606" t="s">
        <v>14</v>
      </c>
      <c r="B1606">
        <v>2009</v>
      </c>
      <c r="C1606">
        <v>0</v>
      </c>
      <c r="D1606" t="s">
        <v>6</v>
      </c>
      <c r="E1606" t="s">
        <v>25</v>
      </c>
    </row>
    <row r="1607" spans="1:5" x14ac:dyDescent="0.35">
      <c r="A1607" t="s">
        <v>16</v>
      </c>
      <c r="B1607">
        <v>2009</v>
      </c>
      <c r="C1607">
        <v>0</v>
      </c>
      <c r="D1607" t="s">
        <v>6</v>
      </c>
      <c r="E1607" t="s">
        <v>25</v>
      </c>
    </row>
    <row r="1608" spans="1:5" x14ac:dyDescent="0.35">
      <c r="A1608" t="s">
        <v>17</v>
      </c>
      <c r="B1608">
        <v>2009</v>
      </c>
      <c r="C1608">
        <v>0</v>
      </c>
      <c r="D1608" t="s">
        <v>6</v>
      </c>
      <c r="E1608" t="s">
        <v>25</v>
      </c>
    </row>
    <row r="1609" spans="1:5" x14ac:dyDescent="0.35">
      <c r="A1609" t="s">
        <v>18</v>
      </c>
      <c r="B1609">
        <v>2009</v>
      </c>
      <c r="C1609">
        <v>0</v>
      </c>
      <c r="D1609" t="s">
        <v>6</v>
      </c>
      <c r="E1609" t="s">
        <v>25</v>
      </c>
    </row>
    <row r="1610" spans="1:5" x14ac:dyDescent="0.35">
      <c r="A1610" t="s">
        <v>5</v>
      </c>
      <c r="B1610">
        <v>2010</v>
      </c>
      <c r="C1610">
        <v>1408.2</v>
      </c>
      <c r="D1610" t="s">
        <v>6</v>
      </c>
      <c r="E1610" t="s">
        <v>25</v>
      </c>
    </row>
    <row r="1611" spans="1:5" x14ac:dyDescent="0.35">
      <c r="A1611" t="s">
        <v>13</v>
      </c>
      <c r="B1611">
        <v>2010</v>
      </c>
      <c r="C1611">
        <v>987.8</v>
      </c>
      <c r="D1611" t="s">
        <v>6</v>
      </c>
      <c r="E1611" t="s">
        <v>25</v>
      </c>
    </row>
    <row r="1612" spans="1:5" x14ac:dyDescent="0.35">
      <c r="A1612" t="s">
        <v>10</v>
      </c>
      <c r="B1612">
        <v>2010</v>
      </c>
      <c r="C1612">
        <v>826.9</v>
      </c>
      <c r="D1612" t="s">
        <v>6</v>
      </c>
      <c r="E1612" t="s">
        <v>25</v>
      </c>
    </row>
    <row r="1613" spans="1:5" x14ac:dyDescent="0.35">
      <c r="A1613" t="s">
        <v>9</v>
      </c>
      <c r="B1613">
        <v>2010</v>
      </c>
      <c r="C1613">
        <v>553</v>
      </c>
      <c r="D1613" t="s">
        <v>6</v>
      </c>
      <c r="E1613" t="s">
        <v>25</v>
      </c>
    </row>
    <row r="1614" spans="1:5" x14ac:dyDescent="0.35">
      <c r="A1614" t="s">
        <v>15</v>
      </c>
      <c r="B1614">
        <v>2010</v>
      </c>
      <c r="C1614">
        <v>241.6</v>
      </c>
      <c r="D1614" t="s">
        <v>6</v>
      </c>
      <c r="E1614" t="s">
        <v>25</v>
      </c>
    </row>
    <row r="1615" spans="1:5" x14ac:dyDescent="0.35">
      <c r="A1615" t="s">
        <v>11</v>
      </c>
      <c r="B1615">
        <v>2010</v>
      </c>
      <c r="C1615">
        <v>220.29999999999899</v>
      </c>
      <c r="D1615" t="s">
        <v>6</v>
      </c>
      <c r="E1615" t="s">
        <v>25</v>
      </c>
    </row>
    <row r="1616" spans="1:5" x14ac:dyDescent="0.35">
      <c r="A1616" t="s">
        <v>12</v>
      </c>
      <c r="B1616">
        <v>2010</v>
      </c>
      <c r="C1616">
        <v>86.6</v>
      </c>
      <c r="D1616" t="s">
        <v>6</v>
      </c>
      <c r="E1616" t="s">
        <v>25</v>
      </c>
    </row>
    <row r="1617" spans="1:5" x14ac:dyDescent="0.35">
      <c r="A1617" t="s">
        <v>8</v>
      </c>
      <c r="B1617">
        <v>2010</v>
      </c>
      <c r="C1617">
        <v>1.4</v>
      </c>
      <c r="D1617" t="s">
        <v>6</v>
      </c>
      <c r="E1617" t="s">
        <v>25</v>
      </c>
    </row>
    <row r="1618" spans="1:5" x14ac:dyDescent="0.35">
      <c r="A1618" t="s">
        <v>14</v>
      </c>
      <c r="B1618">
        <v>2010</v>
      </c>
      <c r="C1618">
        <v>0</v>
      </c>
      <c r="D1618" t="s">
        <v>6</v>
      </c>
      <c r="E1618" t="s">
        <v>25</v>
      </c>
    </row>
    <row r="1619" spans="1:5" x14ac:dyDescent="0.35">
      <c r="A1619" t="s">
        <v>16</v>
      </c>
      <c r="B1619">
        <v>2010</v>
      </c>
      <c r="C1619">
        <v>0</v>
      </c>
      <c r="D1619" t="s">
        <v>6</v>
      </c>
      <c r="E1619" t="s">
        <v>25</v>
      </c>
    </row>
    <row r="1620" spans="1:5" x14ac:dyDescent="0.35">
      <c r="A1620" t="s">
        <v>17</v>
      </c>
      <c r="B1620">
        <v>2010</v>
      </c>
      <c r="C1620">
        <v>0</v>
      </c>
      <c r="D1620" t="s">
        <v>6</v>
      </c>
      <c r="E1620" t="s">
        <v>25</v>
      </c>
    </row>
    <row r="1621" spans="1:5" x14ac:dyDescent="0.35">
      <c r="A1621" t="s">
        <v>18</v>
      </c>
      <c r="B1621">
        <v>2010</v>
      </c>
      <c r="C1621">
        <v>0</v>
      </c>
      <c r="D1621" t="s">
        <v>6</v>
      </c>
      <c r="E1621" t="s">
        <v>25</v>
      </c>
    </row>
    <row r="1622" spans="1:5" x14ac:dyDescent="0.35">
      <c r="A1622" t="s">
        <v>5</v>
      </c>
      <c r="B1622">
        <v>2011</v>
      </c>
      <c r="C1622">
        <v>1351</v>
      </c>
      <c r="D1622" t="s">
        <v>6</v>
      </c>
      <c r="E1622" t="s">
        <v>25</v>
      </c>
    </row>
    <row r="1623" spans="1:5" x14ac:dyDescent="0.35">
      <c r="A1623" t="s">
        <v>13</v>
      </c>
      <c r="B1623">
        <v>2011</v>
      </c>
      <c r="C1623">
        <v>955.8</v>
      </c>
      <c r="D1623" t="s">
        <v>6</v>
      </c>
      <c r="E1623" t="s">
        <v>25</v>
      </c>
    </row>
    <row r="1624" spans="1:5" x14ac:dyDescent="0.35">
      <c r="A1624" t="s">
        <v>10</v>
      </c>
      <c r="B1624">
        <v>2011</v>
      </c>
      <c r="C1624">
        <v>900.69999999999902</v>
      </c>
      <c r="D1624" t="s">
        <v>6</v>
      </c>
      <c r="E1624" t="s">
        <v>25</v>
      </c>
    </row>
    <row r="1625" spans="1:5" x14ac:dyDescent="0.35">
      <c r="A1625" t="s">
        <v>9</v>
      </c>
      <c r="B1625">
        <v>2011</v>
      </c>
      <c r="C1625">
        <v>644.6</v>
      </c>
      <c r="D1625" t="s">
        <v>6</v>
      </c>
      <c r="E1625" t="s">
        <v>25</v>
      </c>
    </row>
    <row r="1626" spans="1:5" x14ac:dyDescent="0.35">
      <c r="A1626" t="s">
        <v>15</v>
      </c>
      <c r="B1626">
        <v>2011</v>
      </c>
      <c r="C1626">
        <v>324.89999999999998</v>
      </c>
      <c r="D1626" t="s">
        <v>6</v>
      </c>
      <c r="E1626" t="s">
        <v>25</v>
      </c>
    </row>
    <row r="1627" spans="1:5" x14ac:dyDescent="0.35">
      <c r="A1627" t="s">
        <v>12</v>
      </c>
      <c r="B1627">
        <v>2011</v>
      </c>
      <c r="C1627">
        <v>220.7</v>
      </c>
      <c r="D1627" t="s">
        <v>6</v>
      </c>
      <c r="E1627" t="s">
        <v>25</v>
      </c>
    </row>
    <row r="1628" spans="1:5" x14ac:dyDescent="0.35">
      <c r="A1628" t="s">
        <v>11</v>
      </c>
      <c r="B1628">
        <v>2011</v>
      </c>
      <c r="C1628">
        <v>214.3</v>
      </c>
      <c r="D1628" t="s">
        <v>6</v>
      </c>
      <c r="E1628" t="s">
        <v>25</v>
      </c>
    </row>
    <row r="1629" spans="1:5" x14ac:dyDescent="0.35">
      <c r="A1629" t="s">
        <v>8</v>
      </c>
      <c r="B1629">
        <v>2011</v>
      </c>
      <c r="C1629">
        <v>1.7</v>
      </c>
      <c r="D1629" t="s">
        <v>6</v>
      </c>
      <c r="E1629" t="s">
        <v>25</v>
      </c>
    </row>
    <row r="1630" spans="1:5" x14ac:dyDescent="0.35">
      <c r="A1630" t="s">
        <v>14</v>
      </c>
      <c r="B1630">
        <v>2011</v>
      </c>
      <c r="C1630">
        <v>0</v>
      </c>
      <c r="D1630" t="s">
        <v>6</v>
      </c>
      <c r="E1630" t="s">
        <v>25</v>
      </c>
    </row>
    <row r="1631" spans="1:5" x14ac:dyDescent="0.35">
      <c r="A1631" t="s">
        <v>16</v>
      </c>
      <c r="B1631">
        <v>2011</v>
      </c>
      <c r="C1631">
        <v>0</v>
      </c>
      <c r="D1631" t="s">
        <v>6</v>
      </c>
      <c r="E1631" t="s">
        <v>25</v>
      </c>
    </row>
    <row r="1632" spans="1:5" x14ac:dyDescent="0.35">
      <c r="A1632" t="s">
        <v>17</v>
      </c>
      <c r="B1632">
        <v>2011</v>
      </c>
      <c r="C1632">
        <v>0</v>
      </c>
      <c r="D1632" t="s">
        <v>6</v>
      </c>
      <c r="E1632" t="s">
        <v>25</v>
      </c>
    </row>
    <row r="1633" spans="1:5" x14ac:dyDescent="0.35">
      <c r="A1633" t="s">
        <v>18</v>
      </c>
      <c r="B1633">
        <v>2011</v>
      </c>
      <c r="C1633">
        <v>0</v>
      </c>
      <c r="D1633" t="s">
        <v>6</v>
      </c>
      <c r="E1633" t="s">
        <v>25</v>
      </c>
    </row>
    <row r="1634" spans="1:5" x14ac:dyDescent="0.35">
      <c r="A1634" t="s">
        <v>5</v>
      </c>
      <c r="B1634">
        <v>2012</v>
      </c>
      <c r="C1634">
        <v>1484.1</v>
      </c>
      <c r="D1634" t="s">
        <v>6</v>
      </c>
      <c r="E1634" t="s">
        <v>25</v>
      </c>
    </row>
    <row r="1635" spans="1:5" x14ac:dyDescent="0.35">
      <c r="A1635" t="s">
        <v>10</v>
      </c>
      <c r="B1635">
        <v>2012</v>
      </c>
      <c r="C1635">
        <v>1170.3999999999901</v>
      </c>
      <c r="D1635" t="s">
        <v>6</v>
      </c>
      <c r="E1635" t="s">
        <v>25</v>
      </c>
    </row>
    <row r="1636" spans="1:5" x14ac:dyDescent="0.35">
      <c r="A1636" t="s">
        <v>13</v>
      </c>
      <c r="B1636">
        <v>2012</v>
      </c>
      <c r="C1636">
        <v>902.19999999999902</v>
      </c>
      <c r="D1636" t="s">
        <v>6</v>
      </c>
      <c r="E1636" t="s">
        <v>25</v>
      </c>
    </row>
    <row r="1637" spans="1:5" x14ac:dyDescent="0.35">
      <c r="A1637" t="s">
        <v>9</v>
      </c>
      <c r="B1637">
        <v>2012</v>
      </c>
      <c r="C1637">
        <v>513.1</v>
      </c>
      <c r="D1637" t="s">
        <v>6</v>
      </c>
      <c r="E1637" t="s">
        <v>25</v>
      </c>
    </row>
    <row r="1638" spans="1:5" x14ac:dyDescent="0.35">
      <c r="A1638" t="s">
        <v>11</v>
      </c>
      <c r="B1638">
        <v>2012</v>
      </c>
      <c r="C1638">
        <v>236.5</v>
      </c>
      <c r="D1638" t="s">
        <v>6</v>
      </c>
      <c r="E1638" t="s">
        <v>25</v>
      </c>
    </row>
    <row r="1639" spans="1:5" x14ac:dyDescent="0.35">
      <c r="A1639" t="s">
        <v>15</v>
      </c>
      <c r="B1639">
        <v>2012</v>
      </c>
      <c r="C1639">
        <v>200.1</v>
      </c>
      <c r="D1639" t="s">
        <v>6</v>
      </c>
      <c r="E1639" t="s">
        <v>25</v>
      </c>
    </row>
    <row r="1640" spans="1:5" x14ac:dyDescent="0.35">
      <c r="A1640" t="s">
        <v>12</v>
      </c>
      <c r="B1640">
        <v>2012</v>
      </c>
      <c r="C1640">
        <v>61.599999999999902</v>
      </c>
      <c r="D1640" t="s">
        <v>6</v>
      </c>
      <c r="E1640" t="s">
        <v>25</v>
      </c>
    </row>
    <row r="1641" spans="1:5" x14ac:dyDescent="0.35">
      <c r="A1641" t="s">
        <v>8</v>
      </c>
      <c r="B1641">
        <v>2012</v>
      </c>
      <c r="C1641">
        <v>0.1</v>
      </c>
      <c r="D1641" t="s">
        <v>6</v>
      </c>
      <c r="E1641" t="s">
        <v>25</v>
      </c>
    </row>
    <row r="1642" spans="1:5" x14ac:dyDescent="0.35">
      <c r="A1642" t="s">
        <v>14</v>
      </c>
      <c r="B1642">
        <v>2012</v>
      </c>
      <c r="C1642">
        <v>0</v>
      </c>
      <c r="D1642" t="s">
        <v>6</v>
      </c>
      <c r="E1642" t="s">
        <v>25</v>
      </c>
    </row>
    <row r="1643" spans="1:5" x14ac:dyDescent="0.35">
      <c r="A1643" t="s">
        <v>16</v>
      </c>
      <c r="B1643">
        <v>2012</v>
      </c>
      <c r="C1643">
        <v>0</v>
      </c>
      <c r="D1643" t="s">
        <v>6</v>
      </c>
      <c r="E1643" t="s">
        <v>25</v>
      </c>
    </row>
    <row r="1644" spans="1:5" x14ac:dyDescent="0.35">
      <c r="A1644" t="s">
        <v>17</v>
      </c>
      <c r="B1644">
        <v>2012</v>
      </c>
      <c r="C1644">
        <v>0</v>
      </c>
      <c r="D1644" t="s">
        <v>6</v>
      </c>
      <c r="E1644" t="s">
        <v>25</v>
      </c>
    </row>
    <row r="1645" spans="1:5" x14ac:dyDescent="0.35">
      <c r="A1645" t="s">
        <v>18</v>
      </c>
      <c r="B1645">
        <v>2012</v>
      </c>
      <c r="C1645">
        <v>0</v>
      </c>
      <c r="D1645" t="s">
        <v>6</v>
      </c>
      <c r="E1645" t="s">
        <v>25</v>
      </c>
    </row>
    <row r="1646" spans="1:5" x14ac:dyDescent="0.35">
      <c r="A1646" t="s">
        <v>5</v>
      </c>
      <c r="B1646">
        <v>2013</v>
      </c>
      <c r="C1646">
        <v>1824.2</v>
      </c>
      <c r="D1646" t="s">
        <v>6</v>
      </c>
      <c r="E1646" t="s">
        <v>25</v>
      </c>
    </row>
    <row r="1647" spans="1:5" x14ac:dyDescent="0.35">
      <c r="A1647" t="s">
        <v>13</v>
      </c>
      <c r="B1647">
        <v>2013</v>
      </c>
      <c r="C1647">
        <v>1304.0999999999999</v>
      </c>
      <c r="D1647" t="s">
        <v>6</v>
      </c>
      <c r="E1647" t="s">
        <v>25</v>
      </c>
    </row>
    <row r="1648" spans="1:5" x14ac:dyDescent="0.35">
      <c r="A1648" t="s">
        <v>10</v>
      </c>
      <c r="B1648">
        <v>2013</v>
      </c>
      <c r="C1648">
        <v>1060.8</v>
      </c>
      <c r="D1648" t="s">
        <v>6</v>
      </c>
      <c r="E1648" t="s">
        <v>25</v>
      </c>
    </row>
    <row r="1649" spans="1:5" x14ac:dyDescent="0.35">
      <c r="A1649" t="s">
        <v>9</v>
      </c>
      <c r="B1649">
        <v>2013</v>
      </c>
      <c r="C1649">
        <v>509.9</v>
      </c>
      <c r="D1649" t="s">
        <v>6</v>
      </c>
      <c r="E1649" t="s">
        <v>25</v>
      </c>
    </row>
    <row r="1650" spans="1:5" x14ac:dyDescent="0.35">
      <c r="A1650" t="s">
        <v>11</v>
      </c>
      <c r="B1650">
        <v>2013</v>
      </c>
      <c r="C1650">
        <v>196.5</v>
      </c>
      <c r="D1650" t="s">
        <v>6</v>
      </c>
      <c r="E1650" t="s">
        <v>25</v>
      </c>
    </row>
    <row r="1651" spans="1:5" x14ac:dyDescent="0.35">
      <c r="A1651" t="s">
        <v>15</v>
      </c>
      <c r="B1651">
        <v>2013</v>
      </c>
      <c r="C1651">
        <v>74.5</v>
      </c>
      <c r="D1651" t="s">
        <v>6</v>
      </c>
      <c r="E1651" t="s">
        <v>25</v>
      </c>
    </row>
    <row r="1652" spans="1:5" x14ac:dyDescent="0.35">
      <c r="A1652" t="s">
        <v>12</v>
      </c>
      <c r="B1652">
        <v>2013</v>
      </c>
      <c r="C1652">
        <v>43.5</v>
      </c>
      <c r="D1652" t="s">
        <v>6</v>
      </c>
      <c r="E1652" t="s">
        <v>25</v>
      </c>
    </row>
    <row r="1653" spans="1:5" x14ac:dyDescent="0.35">
      <c r="A1653" t="s">
        <v>14</v>
      </c>
      <c r="B1653">
        <v>2013</v>
      </c>
      <c r="C1653">
        <v>0</v>
      </c>
      <c r="D1653" t="s">
        <v>6</v>
      </c>
      <c r="E1653" t="s">
        <v>25</v>
      </c>
    </row>
    <row r="1654" spans="1:5" x14ac:dyDescent="0.35">
      <c r="A1654" t="s">
        <v>8</v>
      </c>
      <c r="B1654">
        <v>2013</v>
      </c>
      <c r="C1654">
        <v>0</v>
      </c>
      <c r="D1654" t="s">
        <v>6</v>
      </c>
      <c r="E1654" t="s">
        <v>25</v>
      </c>
    </row>
    <row r="1655" spans="1:5" x14ac:dyDescent="0.35">
      <c r="A1655" t="s">
        <v>16</v>
      </c>
      <c r="B1655">
        <v>2013</v>
      </c>
      <c r="C1655">
        <v>0</v>
      </c>
      <c r="D1655" t="s">
        <v>6</v>
      </c>
      <c r="E1655" t="s">
        <v>25</v>
      </c>
    </row>
    <row r="1656" spans="1:5" x14ac:dyDescent="0.35">
      <c r="A1656" t="s">
        <v>17</v>
      </c>
      <c r="B1656">
        <v>2013</v>
      </c>
      <c r="C1656">
        <v>0</v>
      </c>
      <c r="D1656" t="s">
        <v>6</v>
      </c>
      <c r="E1656" t="s">
        <v>25</v>
      </c>
    </row>
    <row r="1657" spans="1:5" x14ac:dyDescent="0.35">
      <c r="A1657" t="s">
        <v>18</v>
      </c>
      <c r="B1657">
        <v>2013</v>
      </c>
      <c r="C1657">
        <v>0</v>
      </c>
      <c r="D1657" t="s">
        <v>6</v>
      </c>
      <c r="E1657" t="s">
        <v>25</v>
      </c>
    </row>
    <row r="1658" spans="1:5" x14ac:dyDescent="0.35">
      <c r="A1658" t="s">
        <v>5</v>
      </c>
      <c r="B1658">
        <v>2014</v>
      </c>
      <c r="C1658">
        <v>1986.1</v>
      </c>
      <c r="D1658" t="s">
        <v>6</v>
      </c>
      <c r="E1658" t="s">
        <v>25</v>
      </c>
    </row>
    <row r="1659" spans="1:5" x14ac:dyDescent="0.35">
      <c r="A1659" t="s">
        <v>13</v>
      </c>
      <c r="B1659">
        <v>2014</v>
      </c>
      <c r="C1659">
        <v>1730.3</v>
      </c>
      <c r="D1659" t="s">
        <v>6</v>
      </c>
      <c r="E1659" t="s">
        <v>25</v>
      </c>
    </row>
    <row r="1660" spans="1:5" x14ac:dyDescent="0.35">
      <c r="A1660" t="s">
        <v>10</v>
      </c>
      <c r="B1660">
        <v>2014</v>
      </c>
      <c r="C1660">
        <v>642.9</v>
      </c>
      <c r="D1660" t="s">
        <v>6</v>
      </c>
      <c r="E1660" t="s">
        <v>25</v>
      </c>
    </row>
    <row r="1661" spans="1:5" x14ac:dyDescent="0.35">
      <c r="A1661" t="s">
        <v>9</v>
      </c>
      <c r="B1661">
        <v>2014</v>
      </c>
      <c r="C1661">
        <v>505.6</v>
      </c>
      <c r="D1661" t="s">
        <v>6</v>
      </c>
      <c r="E1661" t="s">
        <v>25</v>
      </c>
    </row>
    <row r="1662" spans="1:5" x14ac:dyDescent="0.35">
      <c r="A1662" t="s">
        <v>11</v>
      </c>
      <c r="B1662">
        <v>2014</v>
      </c>
      <c r="C1662">
        <v>168</v>
      </c>
      <c r="D1662" t="s">
        <v>6</v>
      </c>
      <c r="E1662" t="s">
        <v>25</v>
      </c>
    </row>
    <row r="1663" spans="1:5" x14ac:dyDescent="0.35">
      <c r="A1663" t="s">
        <v>12</v>
      </c>
      <c r="B1663">
        <v>2014</v>
      </c>
      <c r="C1663">
        <v>59.599999999999902</v>
      </c>
      <c r="D1663" t="s">
        <v>6</v>
      </c>
      <c r="E1663" t="s">
        <v>25</v>
      </c>
    </row>
    <row r="1664" spans="1:5" x14ac:dyDescent="0.35">
      <c r="A1664" t="s">
        <v>15</v>
      </c>
      <c r="B1664">
        <v>2014</v>
      </c>
      <c r="C1664">
        <v>51.5</v>
      </c>
      <c r="D1664" t="s">
        <v>6</v>
      </c>
      <c r="E1664" t="s">
        <v>25</v>
      </c>
    </row>
    <row r="1665" spans="1:5" x14ac:dyDescent="0.35">
      <c r="A1665" t="s">
        <v>8</v>
      </c>
      <c r="B1665">
        <v>2014</v>
      </c>
      <c r="C1665">
        <v>0.1</v>
      </c>
      <c r="D1665" t="s">
        <v>6</v>
      </c>
      <c r="E1665" t="s">
        <v>25</v>
      </c>
    </row>
    <row r="1666" spans="1:5" x14ac:dyDescent="0.35">
      <c r="A1666" t="s">
        <v>14</v>
      </c>
      <c r="B1666">
        <v>2014</v>
      </c>
      <c r="C1666">
        <v>0</v>
      </c>
      <c r="D1666" t="s">
        <v>6</v>
      </c>
      <c r="E1666" t="s">
        <v>25</v>
      </c>
    </row>
    <row r="1667" spans="1:5" x14ac:dyDescent="0.35">
      <c r="A1667" t="s">
        <v>16</v>
      </c>
      <c r="B1667">
        <v>2014</v>
      </c>
      <c r="C1667">
        <v>0</v>
      </c>
      <c r="D1667" t="s">
        <v>6</v>
      </c>
      <c r="E1667" t="s">
        <v>25</v>
      </c>
    </row>
    <row r="1668" spans="1:5" x14ac:dyDescent="0.35">
      <c r="A1668" t="s">
        <v>17</v>
      </c>
      <c r="B1668">
        <v>2014</v>
      </c>
      <c r="C1668">
        <v>0</v>
      </c>
      <c r="D1668" t="s">
        <v>6</v>
      </c>
      <c r="E1668" t="s">
        <v>25</v>
      </c>
    </row>
    <row r="1669" spans="1:5" x14ac:dyDescent="0.35">
      <c r="A1669" t="s">
        <v>18</v>
      </c>
      <c r="B1669">
        <v>2014</v>
      </c>
      <c r="C1669">
        <v>0</v>
      </c>
      <c r="D1669" t="s">
        <v>6</v>
      </c>
      <c r="E1669" t="s">
        <v>25</v>
      </c>
    </row>
    <row r="1670" spans="1:5" x14ac:dyDescent="0.35">
      <c r="A1670" t="s">
        <v>13</v>
      </c>
      <c r="B1670">
        <v>2015</v>
      </c>
      <c r="C1670">
        <v>1573.2</v>
      </c>
      <c r="D1670" t="s">
        <v>6</v>
      </c>
      <c r="E1670" t="s">
        <v>25</v>
      </c>
    </row>
    <row r="1671" spans="1:5" x14ac:dyDescent="0.35">
      <c r="A1671" t="s">
        <v>5</v>
      </c>
      <c r="B1671">
        <v>2015</v>
      </c>
      <c r="C1671">
        <v>1462.3</v>
      </c>
      <c r="D1671" t="s">
        <v>6</v>
      </c>
      <c r="E1671" t="s">
        <v>25</v>
      </c>
    </row>
    <row r="1672" spans="1:5" x14ac:dyDescent="0.35">
      <c r="A1672" t="s">
        <v>9</v>
      </c>
      <c r="B1672">
        <v>2015</v>
      </c>
      <c r="C1672">
        <v>456.5</v>
      </c>
      <c r="D1672" t="s">
        <v>6</v>
      </c>
      <c r="E1672" t="s">
        <v>25</v>
      </c>
    </row>
    <row r="1673" spans="1:5" x14ac:dyDescent="0.35">
      <c r="A1673" t="s">
        <v>10</v>
      </c>
      <c r="B1673">
        <v>2015</v>
      </c>
      <c r="C1673">
        <v>456.4</v>
      </c>
      <c r="D1673" t="s">
        <v>6</v>
      </c>
      <c r="E1673" t="s">
        <v>25</v>
      </c>
    </row>
    <row r="1674" spans="1:5" x14ac:dyDescent="0.35">
      <c r="A1674" t="s">
        <v>11</v>
      </c>
      <c r="B1674">
        <v>2015</v>
      </c>
      <c r="C1674">
        <v>164</v>
      </c>
      <c r="D1674" t="s">
        <v>6</v>
      </c>
      <c r="E1674" t="s">
        <v>25</v>
      </c>
    </row>
    <row r="1675" spans="1:5" x14ac:dyDescent="0.35">
      <c r="A1675" t="s">
        <v>12</v>
      </c>
      <c r="B1675">
        <v>2015</v>
      </c>
      <c r="C1675">
        <v>43.4</v>
      </c>
      <c r="D1675" t="s">
        <v>6</v>
      </c>
      <c r="E1675" t="s">
        <v>25</v>
      </c>
    </row>
    <row r="1676" spans="1:5" x14ac:dyDescent="0.35">
      <c r="A1676" t="s">
        <v>15</v>
      </c>
      <c r="B1676">
        <v>2015</v>
      </c>
      <c r="C1676">
        <v>35.200000000000003</v>
      </c>
      <c r="D1676" t="s">
        <v>6</v>
      </c>
      <c r="E1676" t="s">
        <v>25</v>
      </c>
    </row>
    <row r="1677" spans="1:5" x14ac:dyDescent="0.35">
      <c r="A1677" t="s">
        <v>8</v>
      </c>
      <c r="B1677">
        <v>2015</v>
      </c>
      <c r="C1677">
        <v>0.2</v>
      </c>
      <c r="D1677" t="s">
        <v>6</v>
      </c>
      <c r="E1677" t="s">
        <v>25</v>
      </c>
    </row>
    <row r="1678" spans="1:5" x14ac:dyDescent="0.35">
      <c r="A1678" t="s">
        <v>14</v>
      </c>
      <c r="B1678">
        <v>2015</v>
      </c>
      <c r="C1678">
        <v>0</v>
      </c>
      <c r="D1678" t="s">
        <v>6</v>
      </c>
      <c r="E1678" t="s">
        <v>25</v>
      </c>
    </row>
    <row r="1679" spans="1:5" x14ac:dyDescent="0.35">
      <c r="A1679" t="s">
        <v>16</v>
      </c>
      <c r="B1679">
        <v>2015</v>
      </c>
      <c r="C1679">
        <v>0</v>
      </c>
      <c r="D1679" t="s">
        <v>6</v>
      </c>
      <c r="E1679" t="s">
        <v>25</v>
      </c>
    </row>
    <row r="1680" spans="1:5" x14ac:dyDescent="0.35">
      <c r="A1680" t="s">
        <v>17</v>
      </c>
      <c r="B1680">
        <v>2015</v>
      </c>
      <c r="C1680">
        <v>0</v>
      </c>
      <c r="D1680" t="s">
        <v>6</v>
      </c>
      <c r="E1680" t="s">
        <v>25</v>
      </c>
    </row>
    <row r="1681" spans="1:5" x14ac:dyDescent="0.35">
      <c r="A1681" t="s">
        <v>18</v>
      </c>
      <c r="B1681">
        <v>2015</v>
      </c>
      <c r="C1681">
        <v>0</v>
      </c>
      <c r="D1681" t="s">
        <v>6</v>
      </c>
      <c r="E1681" t="s">
        <v>25</v>
      </c>
    </row>
    <row r="1682" spans="1:5" x14ac:dyDescent="0.35">
      <c r="A1682" t="s">
        <v>5</v>
      </c>
      <c r="B1682">
        <v>2016</v>
      </c>
      <c r="C1682">
        <v>1331</v>
      </c>
      <c r="D1682" t="s">
        <v>6</v>
      </c>
      <c r="E1682" t="s">
        <v>25</v>
      </c>
    </row>
    <row r="1683" spans="1:5" x14ac:dyDescent="0.35">
      <c r="A1683" t="s">
        <v>13</v>
      </c>
      <c r="B1683">
        <v>2016</v>
      </c>
      <c r="C1683">
        <v>1186.5999999999999</v>
      </c>
      <c r="D1683" t="s">
        <v>6</v>
      </c>
      <c r="E1683" t="s">
        <v>25</v>
      </c>
    </row>
    <row r="1684" spans="1:5" x14ac:dyDescent="0.35">
      <c r="A1684" t="s">
        <v>10</v>
      </c>
      <c r="B1684">
        <v>2016</v>
      </c>
      <c r="C1684">
        <v>917.3</v>
      </c>
      <c r="D1684" t="s">
        <v>6</v>
      </c>
      <c r="E1684" t="s">
        <v>25</v>
      </c>
    </row>
    <row r="1685" spans="1:5" x14ac:dyDescent="0.35">
      <c r="A1685" t="s">
        <v>9</v>
      </c>
      <c r="B1685">
        <v>2016</v>
      </c>
      <c r="C1685">
        <v>474.4</v>
      </c>
      <c r="D1685" t="s">
        <v>6</v>
      </c>
      <c r="E1685" t="s">
        <v>25</v>
      </c>
    </row>
    <row r="1686" spans="1:5" x14ac:dyDescent="0.35">
      <c r="A1686" t="s">
        <v>15</v>
      </c>
      <c r="B1686">
        <v>2016</v>
      </c>
      <c r="C1686">
        <v>96.1</v>
      </c>
      <c r="D1686" t="s">
        <v>6</v>
      </c>
      <c r="E1686" t="s">
        <v>25</v>
      </c>
    </row>
    <row r="1687" spans="1:5" x14ac:dyDescent="0.35">
      <c r="A1687" t="s">
        <v>11</v>
      </c>
      <c r="B1687">
        <v>2016</v>
      </c>
      <c r="C1687">
        <v>90.399999999999906</v>
      </c>
      <c r="D1687" t="s">
        <v>6</v>
      </c>
      <c r="E1687" t="s">
        <v>25</v>
      </c>
    </row>
    <row r="1688" spans="1:5" x14ac:dyDescent="0.35">
      <c r="A1688" t="s">
        <v>12</v>
      </c>
      <c r="B1688">
        <v>2016</v>
      </c>
      <c r="C1688">
        <v>43.8</v>
      </c>
      <c r="D1688" t="s">
        <v>6</v>
      </c>
      <c r="E1688" t="s">
        <v>25</v>
      </c>
    </row>
    <row r="1689" spans="1:5" x14ac:dyDescent="0.35">
      <c r="A1689" t="s">
        <v>14</v>
      </c>
      <c r="B1689">
        <v>2016</v>
      </c>
      <c r="C1689">
        <v>27.4</v>
      </c>
      <c r="D1689" t="s">
        <v>6</v>
      </c>
      <c r="E1689" t="s">
        <v>25</v>
      </c>
    </row>
    <row r="1690" spans="1:5" x14ac:dyDescent="0.35">
      <c r="A1690" t="s">
        <v>16</v>
      </c>
      <c r="B1690">
        <v>2016</v>
      </c>
      <c r="C1690">
        <v>17.100000000000001</v>
      </c>
      <c r="D1690" t="s">
        <v>6</v>
      </c>
      <c r="E1690" t="s">
        <v>25</v>
      </c>
    </row>
    <row r="1691" spans="1:5" x14ac:dyDescent="0.35">
      <c r="A1691" t="s">
        <v>8</v>
      </c>
      <c r="B1691">
        <v>2016</v>
      </c>
      <c r="C1691">
        <v>0.1</v>
      </c>
      <c r="D1691" t="s">
        <v>6</v>
      </c>
      <c r="E1691" t="s">
        <v>25</v>
      </c>
    </row>
    <row r="1692" spans="1:5" x14ac:dyDescent="0.35">
      <c r="A1692" t="s">
        <v>17</v>
      </c>
      <c r="B1692">
        <v>2016</v>
      </c>
      <c r="C1692">
        <v>0</v>
      </c>
      <c r="D1692" t="s">
        <v>6</v>
      </c>
      <c r="E1692" t="s">
        <v>25</v>
      </c>
    </row>
    <row r="1693" spans="1:5" x14ac:dyDescent="0.35">
      <c r="A1693" t="s">
        <v>18</v>
      </c>
      <c r="B1693">
        <v>2016</v>
      </c>
      <c r="C1693">
        <v>0</v>
      </c>
      <c r="D1693" t="s">
        <v>6</v>
      </c>
      <c r="E1693" t="s">
        <v>25</v>
      </c>
    </row>
    <row r="1694" spans="1:5" x14ac:dyDescent="0.35">
      <c r="A1694" t="s">
        <v>5</v>
      </c>
      <c r="B1694">
        <v>2018</v>
      </c>
      <c r="C1694">
        <v>1579.3</v>
      </c>
      <c r="D1694" t="s">
        <v>6</v>
      </c>
      <c r="E1694" t="s">
        <v>25</v>
      </c>
    </row>
    <row r="1695" spans="1:5" x14ac:dyDescent="0.35">
      <c r="A1695" t="s">
        <v>10</v>
      </c>
      <c r="B1695">
        <v>2018</v>
      </c>
      <c r="C1695">
        <v>1042.9000000000001</v>
      </c>
      <c r="D1695" t="s">
        <v>6</v>
      </c>
      <c r="E1695" t="s">
        <v>25</v>
      </c>
    </row>
    <row r="1696" spans="1:5" x14ac:dyDescent="0.35">
      <c r="A1696" t="s">
        <v>13</v>
      </c>
      <c r="B1696">
        <v>2018</v>
      </c>
      <c r="C1696">
        <v>917.1</v>
      </c>
      <c r="D1696" t="s">
        <v>6</v>
      </c>
      <c r="E1696" t="s">
        <v>25</v>
      </c>
    </row>
    <row r="1697" spans="1:5" x14ac:dyDescent="0.35">
      <c r="A1697" t="s">
        <v>9</v>
      </c>
      <c r="B1697">
        <v>2018</v>
      </c>
      <c r="C1697">
        <v>480</v>
      </c>
      <c r="D1697" t="s">
        <v>6</v>
      </c>
      <c r="E1697" t="s">
        <v>25</v>
      </c>
    </row>
    <row r="1698" spans="1:5" x14ac:dyDescent="0.35">
      <c r="A1698" t="s">
        <v>15</v>
      </c>
      <c r="B1698">
        <v>2018</v>
      </c>
      <c r="C1698">
        <v>284.2</v>
      </c>
      <c r="D1698" t="s">
        <v>6</v>
      </c>
      <c r="E1698" t="s">
        <v>25</v>
      </c>
    </row>
    <row r="1699" spans="1:5" x14ac:dyDescent="0.35">
      <c r="A1699" t="s">
        <v>11</v>
      </c>
      <c r="B1699">
        <v>2018</v>
      </c>
      <c r="C1699">
        <v>107.6</v>
      </c>
      <c r="D1699" t="s">
        <v>6</v>
      </c>
      <c r="E1699" t="s">
        <v>25</v>
      </c>
    </row>
    <row r="1700" spans="1:5" x14ac:dyDescent="0.35">
      <c r="A1700" t="s">
        <v>12</v>
      </c>
      <c r="B1700">
        <v>2018</v>
      </c>
      <c r="C1700">
        <v>56.3</v>
      </c>
      <c r="D1700" t="s">
        <v>6</v>
      </c>
      <c r="E1700" t="s">
        <v>25</v>
      </c>
    </row>
    <row r="1701" spans="1:5" x14ac:dyDescent="0.35">
      <c r="A1701" t="s">
        <v>14</v>
      </c>
      <c r="B1701">
        <v>2018</v>
      </c>
      <c r="C1701">
        <v>21.9</v>
      </c>
      <c r="D1701" t="s">
        <v>6</v>
      </c>
      <c r="E1701" t="s">
        <v>25</v>
      </c>
    </row>
    <row r="1702" spans="1:5" x14ac:dyDescent="0.35">
      <c r="A1702" t="s">
        <v>8</v>
      </c>
      <c r="B1702">
        <v>2018</v>
      </c>
      <c r="C1702">
        <v>0</v>
      </c>
      <c r="D1702" t="s">
        <v>6</v>
      </c>
      <c r="E1702" t="s">
        <v>25</v>
      </c>
    </row>
    <row r="1703" spans="1:5" x14ac:dyDescent="0.35">
      <c r="A1703" t="s">
        <v>16</v>
      </c>
      <c r="B1703">
        <v>2018</v>
      </c>
      <c r="C1703">
        <v>0</v>
      </c>
      <c r="D1703" t="s">
        <v>6</v>
      </c>
      <c r="E1703" t="s">
        <v>25</v>
      </c>
    </row>
    <row r="1704" spans="1:5" x14ac:dyDescent="0.35">
      <c r="A1704" t="s">
        <v>17</v>
      </c>
      <c r="B1704">
        <v>2018</v>
      </c>
      <c r="C1704">
        <v>0</v>
      </c>
      <c r="D1704" t="s">
        <v>6</v>
      </c>
      <c r="E1704" t="s">
        <v>25</v>
      </c>
    </row>
    <row r="1705" spans="1:5" x14ac:dyDescent="0.35">
      <c r="A1705" t="s">
        <v>18</v>
      </c>
      <c r="B1705">
        <v>2018</v>
      </c>
      <c r="C1705">
        <v>0</v>
      </c>
      <c r="D1705" t="s">
        <v>6</v>
      </c>
      <c r="E1705" t="s">
        <v>25</v>
      </c>
    </row>
    <row r="1706" spans="1:5" x14ac:dyDescent="0.35">
      <c r="A1706" t="s">
        <v>5</v>
      </c>
      <c r="B1706">
        <v>2019</v>
      </c>
      <c r="C1706">
        <v>1414.9</v>
      </c>
      <c r="D1706" t="s">
        <v>6</v>
      </c>
      <c r="E1706" t="s">
        <v>25</v>
      </c>
    </row>
    <row r="1707" spans="1:5" x14ac:dyDescent="0.35">
      <c r="A1707" t="s">
        <v>10</v>
      </c>
      <c r="B1707">
        <v>2019</v>
      </c>
      <c r="C1707">
        <v>921.5</v>
      </c>
      <c r="D1707" t="s">
        <v>6</v>
      </c>
      <c r="E1707" t="s">
        <v>25</v>
      </c>
    </row>
    <row r="1708" spans="1:5" x14ac:dyDescent="0.35">
      <c r="A1708" t="s">
        <v>13</v>
      </c>
      <c r="B1708">
        <v>2019</v>
      </c>
      <c r="C1708">
        <v>775.4</v>
      </c>
      <c r="D1708" t="s">
        <v>6</v>
      </c>
      <c r="E1708" t="s">
        <v>25</v>
      </c>
    </row>
    <row r="1709" spans="1:5" x14ac:dyDescent="0.35">
      <c r="A1709" t="s">
        <v>9</v>
      </c>
      <c r="B1709">
        <v>2019</v>
      </c>
      <c r="C1709">
        <v>601.79999999999995</v>
      </c>
      <c r="D1709" t="s">
        <v>6</v>
      </c>
      <c r="E1709" t="s">
        <v>25</v>
      </c>
    </row>
    <row r="1710" spans="1:5" x14ac:dyDescent="0.35">
      <c r="A1710" t="s">
        <v>15</v>
      </c>
      <c r="B1710">
        <v>2019</v>
      </c>
      <c r="C1710">
        <v>309.3</v>
      </c>
      <c r="D1710" t="s">
        <v>6</v>
      </c>
      <c r="E1710" t="s">
        <v>25</v>
      </c>
    </row>
    <row r="1711" spans="1:5" x14ac:dyDescent="0.35">
      <c r="A1711" t="s">
        <v>12</v>
      </c>
      <c r="B1711">
        <v>2019</v>
      </c>
      <c r="C1711">
        <v>198.1</v>
      </c>
      <c r="D1711" t="s">
        <v>6</v>
      </c>
      <c r="E1711" t="s">
        <v>25</v>
      </c>
    </row>
    <row r="1712" spans="1:5" x14ac:dyDescent="0.35">
      <c r="A1712" t="s">
        <v>11</v>
      </c>
      <c r="B1712">
        <v>2019</v>
      </c>
      <c r="C1712">
        <v>170.7</v>
      </c>
      <c r="D1712" t="s">
        <v>6</v>
      </c>
      <c r="E1712" t="s">
        <v>25</v>
      </c>
    </row>
    <row r="1713" spans="1:5" x14ac:dyDescent="0.35">
      <c r="A1713" t="s">
        <v>14</v>
      </c>
      <c r="B1713">
        <v>2019</v>
      </c>
      <c r="C1713">
        <v>45.6</v>
      </c>
      <c r="D1713" t="s">
        <v>6</v>
      </c>
      <c r="E1713" t="s">
        <v>25</v>
      </c>
    </row>
    <row r="1714" spans="1:5" x14ac:dyDescent="0.35">
      <c r="A1714" t="s">
        <v>8</v>
      </c>
      <c r="B1714">
        <v>2019</v>
      </c>
      <c r="C1714">
        <v>1.5</v>
      </c>
      <c r="D1714" t="s">
        <v>6</v>
      </c>
      <c r="E1714" t="s">
        <v>25</v>
      </c>
    </row>
    <row r="1715" spans="1:5" x14ac:dyDescent="0.35">
      <c r="A1715" t="s">
        <v>16</v>
      </c>
      <c r="B1715">
        <v>2019</v>
      </c>
      <c r="C1715">
        <v>0</v>
      </c>
      <c r="D1715" t="s">
        <v>6</v>
      </c>
      <c r="E1715" t="s">
        <v>25</v>
      </c>
    </row>
    <row r="1716" spans="1:5" x14ac:dyDescent="0.35">
      <c r="A1716" t="s">
        <v>17</v>
      </c>
      <c r="B1716">
        <v>2019</v>
      </c>
      <c r="C1716">
        <v>0</v>
      </c>
      <c r="D1716" t="s">
        <v>6</v>
      </c>
      <c r="E1716" t="s">
        <v>25</v>
      </c>
    </row>
    <row r="1717" spans="1:5" x14ac:dyDescent="0.35">
      <c r="A1717" t="s">
        <v>18</v>
      </c>
      <c r="B1717">
        <v>2019</v>
      </c>
      <c r="C1717">
        <v>0</v>
      </c>
      <c r="D1717" t="s">
        <v>6</v>
      </c>
      <c r="E1717" t="s">
        <v>25</v>
      </c>
    </row>
    <row r="1718" spans="1:5" x14ac:dyDescent="0.35">
      <c r="A1718" t="s">
        <v>5</v>
      </c>
      <c r="B1718">
        <v>2020</v>
      </c>
      <c r="C1718">
        <v>1362.1</v>
      </c>
      <c r="D1718" t="s">
        <v>6</v>
      </c>
      <c r="E1718" t="s">
        <v>25</v>
      </c>
    </row>
    <row r="1719" spans="1:5" x14ac:dyDescent="0.35">
      <c r="A1719" t="s">
        <v>10</v>
      </c>
      <c r="B1719">
        <v>2020</v>
      </c>
      <c r="C1719">
        <v>1039.5999999999999</v>
      </c>
      <c r="D1719" t="s">
        <v>6</v>
      </c>
      <c r="E1719" t="s">
        <v>25</v>
      </c>
    </row>
    <row r="1720" spans="1:5" x14ac:dyDescent="0.35">
      <c r="A1720" t="s">
        <v>13</v>
      </c>
      <c r="B1720">
        <v>2020</v>
      </c>
      <c r="C1720">
        <v>834.7</v>
      </c>
      <c r="D1720" t="s">
        <v>6</v>
      </c>
      <c r="E1720" t="s">
        <v>25</v>
      </c>
    </row>
    <row r="1721" spans="1:5" x14ac:dyDescent="0.35">
      <c r="A1721" t="s">
        <v>9</v>
      </c>
      <c r="B1721">
        <v>2020</v>
      </c>
      <c r="C1721">
        <v>546.20000000000005</v>
      </c>
      <c r="D1721" t="s">
        <v>6</v>
      </c>
      <c r="E1721" t="s">
        <v>25</v>
      </c>
    </row>
    <row r="1722" spans="1:5" x14ac:dyDescent="0.35">
      <c r="A1722" t="s">
        <v>15</v>
      </c>
      <c r="B1722">
        <v>2020</v>
      </c>
      <c r="C1722">
        <v>245</v>
      </c>
      <c r="D1722" t="s">
        <v>6</v>
      </c>
      <c r="E1722" t="s">
        <v>25</v>
      </c>
    </row>
    <row r="1723" spans="1:5" x14ac:dyDescent="0.35">
      <c r="A1723" t="s">
        <v>11</v>
      </c>
      <c r="B1723">
        <v>2020</v>
      </c>
      <c r="C1723">
        <v>173.6</v>
      </c>
      <c r="D1723" t="s">
        <v>6</v>
      </c>
      <c r="E1723" t="s">
        <v>25</v>
      </c>
    </row>
    <row r="1724" spans="1:5" x14ac:dyDescent="0.35">
      <c r="A1724" t="s">
        <v>12</v>
      </c>
      <c r="B1724">
        <v>2020</v>
      </c>
      <c r="C1724">
        <v>102.3</v>
      </c>
      <c r="D1724" t="s">
        <v>6</v>
      </c>
      <c r="E1724" t="s">
        <v>25</v>
      </c>
    </row>
    <row r="1725" spans="1:5" x14ac:dyDescent="0.35">
      <c r="A1725" t="s">
        <v>14</v>
      </c>
      <c r="B1725">
        <v>2020</v>
      </c>
      <c r="C1725">
        <v>41.4</v>
      </c>
      <c r="D1725" t="s">
        <v>6</v>
      </c>
      <c r="E1725" t="s">
        <v>25</v>
      </c>
    </row>
    <row r="1726" spans="1:5" x14ac:dyDescent="0.35">
      <c r="A1726" t="s">
        <v>8</v>
      </c>
      <c r="B1726">
        <v>2020</v>
      </c>
      <c r="C1726">
        <v>0.3</v>
      </c>
      <c r="D1726" t="s">
        <v>6</v>
      </c>
      <c r="E1726" t="s">
        <v>25</v>
      </c>
    </row>
    <row r="1727" spans="1:5" x14ac:dyDescent="0.35">
      <c r="A1727" t="s">
        <v>16</v>
      </c>
      <c r="B1727">
        <v>2020</v>
      </c>
      <c r="C1727">
        <v>0</v>
      </c>
      <c r="D1727" t="s">
        <v>6</v>
      </c>
      <c r="E1727" t="s">
        <v>25</v>
      </c>
    </row>
    <row r="1728" spans="1:5" x14ac:dyDescent="0.35">
      <c r="A1728" t="s">
        <v>17</v>
      </c>
      <c r="B1728">
        <v>2020</v>
      </c>
      <c r="C1728">
        <v>0</v>
      </c>
      <c r="D1728" t="s">
        <v>6</v>
      </c>
      <c r="E1728" t="s">
        <v>25</v>
      </c>
    </row>
    <row r="1729" spans="1:5" x14ac:dyDescent="0.35">
      <c r="A1729" t="s">
        <v>18</v>
      </c>
      <c r="B1729">
        <v>2020</v>
      </c>
      <c r="C1729">
        <v>0</v>
      </c>
      <c r="D1729" t="s">
        <v>6</v>
      </c>
      <c r="E1729" t="s">
        <v>25</v>
      </c>
    </row>
    <row r="1730" spans="1:5" x14ac:dyDescent="0.35">
      <c r="A1730" t="s">
        <v>5</v>
      </c>
      <c r="B1730">
        <v>2002</v>
      </c>
      <c r="C1730">
        <v>424.3</v>
      </c>
      <c r="D1730" t="s">
        <v>6</v>
      </c>
      <c r="E1730" t="s">
        <v>26</v>
      </c>
    </row>
    <row r="1731" spans="1:5" x14ac:dyDescent="0.35">
      <c r="A1731" t="s">
        <v>9</v>
      </c>
      <c r="B1731">
        <v>2002</v>
      </c>
      <c r="C1731">
        <v>114</v>
      </c>
      <c r="D1731" t="s">
        <v>6</v>
      </c>
      <c r="E1731" t="s">
        <v>26</v>
      </c>
    </row>
    <row r="1732" spans="1:5" x14ac:dyDescent="0.35">
      <c r="A1732" t="s">
        <v>10</v>
      </c>
      <c r="B1732">
        <v>2002</v>
      </c>
      <c r="C1732">
        <v>84.9</v>
      </c>
      <c r="D1732" t="s">
        <v>6</v>
      </c>
      <c r="E1732" t="s">
        <v>26</v>
      </c>
    </row>
    <row r="1733" spans="1:5" x14ac:dyDescent="0.35">
      <c r="A1733" t="s">
        <v>12</v>
      </c>
      <c r="B1733">
        <v>2002</v>
      </c>
      <c r="C1733">
        <v>71</v>
      </c>
      <c r="D1733" t="s">
        <v>6</v>
      </c>
      <c r="E1733" t="s">
        <v>26</v>
      </c>
    </row>
    <row r="1734" spans="1:5" x14ac:dyDescent="0.35">
      <c r="A1734" t="s">
        <v>11</v>
      </c>
      <c r="B1734">
        <v>2002</v>
      </c>
      <c r="C1734">
        <v>49.6</v>
      </c>
      <c r="D1734" t="s">
        <v>6</v>
      </c>
      <c r="E1734" t="s">
        <v>26</v>
      </c>
    </row>
    <row r="1735" spans="1:5" x14ac:dyDescent="0.35">
      <c r="A1735" t="s">
        <v>13</v>
      </c>
      <c r="B1735">
        <v>2002</v>
      </c>
      <c r="C1735">
        <v>0</v>
      </c>
      <c r="D1735" t="s">
        <v>6</v>
      </c>
      <c r="E1735" t="s">
        <v>26</v>
      </c>
    </row>
    <row r="1736" spans="1:5" x14ac:dyDescent="0.35">
      <c r="A1736" t="s">
        <v>14</v>
      </c>
      <c r="B1736">
        <v>2002</v>
      </c>
      <c r="C1736">
        <v>0</v>
      </c>
      <c r="D1736" t="s">
        <v>6</v>
      </c>
      <c r="E1736" t="s">
        <v>26</v>
      </c>
    </row>
    <row r="1737" spans="1:5" x14ac:dyDescent="0.35">
      <c r="A1737" t="s">
        <v>8</v>
      </c>
      <c r="B1737">
        <v>2002</v>
      </c>
      <c r="C1737">
        <v>0</v>
      </c>
      <c r="D1737" t="s">
        <v>6</v>
      </c>
      <c r="E1737" t="s">
        <v>26</v>
      </c>
    </row>
    <row r="1738" spans="1:5" x14ac:dyDescent="0.35">
      <c r="A1738" t="s">
        <v>15</v>
      </c>
      <c r="B1738">
        <v>2002</v>
      </c>
      <c r="C1738">
        <v>0</v>
      </c>
      <c r="D1738" t="s">
        <v>6</v>
      </c>
      <c r="E1738" t="s">
        <v>26</v>
      </c>
    </row>
    <row r="1739" spans="1:5" x14ac:dyDescent="0.35">
      <c r="A1739" t="s">
        <v>16</v>
      </c>
      <c r="B1739">
        <v>2002</v>
      </c>
      <c r="C1739">
        <v>0</v>
      </c>
      <c r="D1739" t="s">
        <v>6</v>
      </c>
      <c r="E1739" t="s">
        <v>26</v>
      </c>
    </row>
    <row r="1740" spans="1:5" x14ac:dyDescent="0.35">
      <c r="A1740" t="s">
        <v>17</v>
      </c>
      <c r="B1740">
        <v>2002</v>
      </c>
      <c r="C1740">
        <v>0</v>
      </c>
      <c r="D1740" t="s">
        <v>6</v>
      </c>
      <c r="E1740" t="s">
        <v>26</v>
      </c>
    </row>
    <row r="1741" spans="1:5" x14ac:dyDescent="0.35">
      <c r="A1741" t="s">
        <v>18</v>
      </c>
      <c r="B1741">
        <v>2002</v>
      </c>
      <c r="C1741">
        <v>0</v>
      </c>
      <c r="D1741" t="s">
        <v>6</v>
      </c>
      <c r="E1741" t="s">
        <v>26</v>
      </c>
    </row>
    <row r="1742" spans="1:5" x14ac:dyDescent="0.35">
      <c r="A1742" t="s">
        <v>5</v>
      </c>
      <c r="B1742">
        <v>2003</v>
      </c>
      <c r="C1742">
        <v>407.2</v>
      </c>
      <c r="D1742" t="s">
        <v>6</v>
      </c>
      <c r="E1742" t="s">
        <v>26</v>
      </c>
    </row>
    <row r="1743" spans="1:5" x14ac:dyDescent="0.35">
      <c r="A1743" t="s">
        <v>9</v>
      </c>
      <c r="B1743">
        <v>2003</v>
      </c>
      <c r="C1743">
        <v>98.7</v>
      </c>
      <c r="D1743" t="s">
        <v>6</v>
      </c>
      <c r="E1743" t="s">
        <v>26</v>
      </c>
    </row>
    <row r="1744" spans="1:5" x14ac:dyDescent="0.35">
      <c r="A1744" t="s">
        <v>10</v>
      </c>
      <c r="B1744">
        <v>2003</v>
      </c>
      <c r="C1744">
        <v>92.4</v>
      </c>
      <c r="D1744" t="s">
        <v>6</v>
      </c>
      <c r="E1744" t="s">
        <v>26</v>
      </c>
    </row>
    <row r="1745" spans="1:5" x14ac:dyDescent="0.35">
      <c r="A1745" t="s">
        <v>12</v>
      </c>
      <c r="B1745">
        <v>2003</v>
      </c>
      <c r="C1745">
        <v>68.400000000000006</v>
      </c>
      <c r="D1745" t="s">
        <v>6</v>
      </c>
      <c r="E1745" t="s">
        <v>26</v>
      </c>
    </row>
    <row r="1746" spans="1:5" x14ac:dyDescent="0.35">
      <c r="A1746" t="s">
        <v>11</v>
      </c>
      <c r="B1746">
        <v>2003</v>
      </c>
      <c r="C1746">
        <v>42.2</v>
      </c>
      <c r="D1746" t="s">
        <v>6</v>
      </c>
      <c r="E1746" t="s">
        <v>26</v>
      </c>
    </row>
    <row r="1747" spans="1:5" x14ac:dyDescent="0.35">
      <c r="A1747" t="s">
        <v>15</v>
      </c>
      <c r="B1747">
        <v>2003</v>
      </c>
      <c r="C1747">
        <v>9.8000000000000007</v>
      </c>
      <c r="D1747" t="s">
        <v>6</v>
      </c>
      <c r="E1747" t="s">
        <v>26</v>
      </c>
    </row>
    <row r="1748" spans="1:5" x14ac:dyDescent="0.35">
      <c r="A1748" t="s">
        <v>13</v>
      </c>
      <c r="B1748">
        <v>2003</v>
      </c>
      <c r="C1748">
        <v>0</v>
      </c>
      <c r="D1748" t="s">
        <v>6</v>
      </c>
      <c r="E1748" t="s">
        <v>26</v>
      </c>
    </row>
    <row r="1749" spans="1:5" x14ac:dyDescent="0.35">
      <c r="A1749" t="s">
        <v>14</v>
      </c>
      <c r="B1749">
        <v>2003</v>
      </c>
      <c r="C1749">
        <v>0</v>
      </c>
      <c r="D1749" t="s">
        <v>6</v>
      </c>
      <c r="E1749" t="s">
        <v>26</v>
      </c>
    </row>
    <row r="1750" spans="1:5" x14ac:dyDescent="0.35">
      <c r="A1750" t="s">
        <v>8</v>
      </c>
      <c r="B1750">
        <v>2003</v>
      </c>
      <c r="C1750">
        <v>0</v>
      </c>
      <c r="D1750" t="s">
        <v>6</v>
      </c>
      <c r="E1750" t="s">
        <v>26</v>
      </c>
    </row>
    <row r="1751" spans="1:5" x14ac:dyDescent="0.35">
      <c r="A1751" t="s">
        <v>16</v>
      </c>
      <c r="B1751">
        <v>2003</v>
      </c>
      <c r="C1751">
        <v>0</v>
      </c>
      <c r="D1751" t="s">
        <v>6</v>
      </c>
      <c r="E1751" t="s">
        <v>26</v>
      </c>
    </row>
    <row r="1752" spans="1:5" x14ac:dyDescent="0.35">
      <c r="A1752" t="s">
        <v>17</v>
      </c>
      <c r="B1752">
        <v>2003</v>
      </c>
      <c r="C1752">
        <v>0</v>
      </c>
      <c r="D1752" t="s">
        <v>6</v>
      </c>
      <c r="E1752" t="s">
        <v>26</v>
      </c>
    </row>
    <row r="1753" spans="1:5" x14ac:dyDescent="0.35">
      <c r="A1753" t="s">
        <v>18</v>
      </c>
      <c r="B1753">
        <v>2003</v>
      </c>
      <c r="C1753">
        <v>0</v>
      </c>
      <c r="D1753" t="s">
        <v>6</v>
      </c>
      <c r="E1753" t="s">
        <v>26</v>
      </c>
    </row>
    <row r="1754" spans="1:5" x14ac:dyDescent="0.35">
      <c r="A1754" t="s">
        <v>5</v>
      </c>
      <c r="B1754">
        <v>2004</v>
      </c>
      <c r="C1754">
        <v>448</v>
      </c>
      <c r="D1754" t="s">
        <v>6</v>
      </c>
      <c r="E1754" t="s">
        <v>26</v>
      </c>
    </row>
    <row r="1755" spans="1:5" x14ac:dyDescent="0.35">
      <c r="A1755" t="s">
        <v>9</v>
      </c>
      <c r="B1755">
        <v>2004</v>
      </c>
      <c r="C1755">
        <v>103.2</v>
      </c>
      <c r="D1755" t="s">
        <v>6</v>
      </c>
      <c r="E1755" t="s">
        <v>26</v>
      </c>
    </row>
    <row r="1756" spans="1:5" x14ac:dyDescent="0.35">
      <c r="A1756" t="s">
        <v>10</v>
      </c>
      <c r="B1756">
        <v>2004</v>
      </c>
      <c r="C1756">
        <v>89.9</v>
      </c>
      <c r="D1756" t="s">
        <v>6</v>
      </c>
      <c r="E1756" t="s">
        <v>26</v>
      </c>
    </row>
    <row r="1757" spans="1:5" x14ac:dyDescent="0.35">
      <c r="A1757" t="s">
        <v>12</v>
      </c>
      <c r="B1757">
        <v>2004</v>
      </c>
      <c r="C1757">
        <v>55.4</v>
      </c>
      <c r="D1757" t="s">
        <v>6</v>
      </c>
      <c r="E1757" t="s">
        <v>26</v>
      </c>
    </row>
    <row r="1758" spans="1:5" x14ac:dyDescent="0.35">
      <c r="A1758" t="s">
        <v>11</v>
      </c>
      <c r="B1758">
        <v>2004</v>
      </c>
      <c r="C1758">
        <v>43</v>
      </c>
      <c r="D1758" t="s">
        <v>6</v>
      </c>
      <c r="E1758" t="s">
        <v>26</v>
      </c>
    </row>
    <row r="1759" spans="1:5" x14ac:dyDescent="0.35">
      <c r="A1759" t="s">
        <v>13</v>
      </c>
      <c r="B1759">
        <v>2004</v>
      </c>
      <c r="C1759">
        <v>0</v>
      </c>
      <c r="D1759" t="s">
        <v>6</v>
      </c>
      <c r="E1759" t="s">
        <v>26</v>
      </c>
    </row>
    <row r="1760" spans="1:5" x14ac:dyDescent="0.35">
      <c r="A1760" t="s">
        <v>14</v>
      </c>
      <c r="B1760">
        <v>2004</v>
      </c>
      <c r="C1760">
        <v>0</v>
      </c>
      <c r="D1760" t="s">
        <v>6</v>
      </c>
      <c r="E1760" t="s">
        <v>26</v>
      </c>
    </row>
    <row r="1761" spans="1:5" x14ac:dyDescent="0.35">
      <c r="A1761" t="s">
        <v>8</v>
      </c>
      <c r="B1761">
        <v>2004</v>
      </c>
      <c r="C1761">
        <v>0</v>
      </c>
      <c r="D1761" t="s">
        <v>6</v>
      </c>
      <c r="E1761" t="s">
        <v>26</v>
      </c>
    </row>
    <row r="1762" spans="1:5" x14ac:dyDescent="0.35">
      <c r="A1762" t="s">
        <v>15</v>
      </c>
      <c r="B1762">
        <v>2004</v>
      </c>
      <c r="C1762">
        <v>0</v>
      </c>
      <c r="D1762" t="s">
        <v>6</v>
      </c>
      <c r="E1762" t="s">
        <v>26</v>
      </c>
    </row>
    <row r="1763" spans="1:5" x14ac:dyDescent="0.35">
      <c r="A1763" t="s">
        <v>16</v>
      </c>
      <c r="B1763">
        <v>2004</v>
      </c>
      <c r="C1763">
        <v>0</v>
      </c>
      <c r="D1763" t="s">
        <v>6</v>
      </c>
      <c r="E1763" t="s">
        <v>26</v>
      </c>
    </row>
    <row r="1764" spans="1:5" x14ac:dyDescent="0.35">
      <c r="A1764" t="s">
        <v>17</v>
      </c>
      <c r="B1764">
        <v>2004</v>
      </c>
      <c r="C1764">
        <v>0</v>
      </c>
      <c r="D1764" t="s">
        <v>6</v>
      </c>
      <c r="E1764" t="s">
        <v>26</v>
      </c>
    </row>
    <row r="1765" spans="1:5" x14ac:dyDescent="0.35">
      <c r="A1765" t="s">
        <v>18</v>
      </c>
      <c r="B1765">
        <v>2004</v>
      </c>
      <c r="C1765">
        <v>0</v>
      </c>
      <c r="D1765" t="s">
        <v>6</v>
      </c>
      <c r="E1765" t="s">
        <v>26</v>
      </c>
    </row>
    <row r="1766" spans="1:5" x14ac:dyDescent="0.35">
      <c r="A1766" t="s">
        <v>5</v>
      </c>
      <c r="B1766">
        <v>2005</v>
      </c>
      <c r="C1766">
        <v>383.6</v>
      </c>
      <c r="D1766" t="s">
        <v>6</v>
      </c>
      <c r="E1766" t="s">
        <v>26</v>
      </c>
    </row>
    <row r="1767" spans="1:5" x14ac:dyDescent="0.35">
      <c r="A1767" t="s">
        <v>10</v>
      </c>
      <c r="B1767">
        <v>2005</v>
      </c>
      <c r="C1767">
        <v>100.899999999999</v>
      </c>
      <c r="D1767" t="s">
        <v>6</v>
      </c>
      <c r="E1767" t="s">
        <v>26</v>
      </c>
    </row>
    <row r="1768" spans="1:5" x14ac:dyDescent="0.35">
      <c r="A1768" t="s">
        <v>9</v>
      </c>
      <c r="B1768">
        <v>2005</v>
      </c>
      <c r="C1768">
        <v>82.7</v>
      </c>
      <c r="D1768" t="s">
        <v>6</v>
      </c>
      <c r="E1768" t="s">
        <v>26</v>
      </c>
    </row>
    <row r="1769" spans="1:5" x14ac:dyDescent="0.35">
      <c r="A1769" t="s">
        <v>12</v>
      </c>
      <c r="B1769">
        <v>2005</v>
      </c>
      <c r="C1769">
        <v>73</v>
      </c>
      <c r="D1769" t="s">
        <v>6</v>
      </c>
      <c r="E1769" t="s">
        <v>26</v>
      </c>
    </row>
    <row r="1770" spans="1:5" x14ac:dyDescent="0.35">
      <c r="A1770" t="s">
        <v>11</v>
      </c>
      <c r="B1770">
        <v>2005</v>
      </c>
      <c r="C1770">
        <v>42.2</v>
      </c>
      <c r="D1770" t="s">
        <v>6</v>
      </c>
      <c r="E1770" t="s">
        <v>26</v>
      </c>
    </row>
    <row r="1771" spans="1:5" x14ac:dyDescent="0.35">
      <c r="A1771" t="s">
        <v>13</v>
      </c>
      <c r="B1771">
        <v>2005</v>
      </c>
      <c r="C1771">
        <v>0</v>
      </c>
      <c r="D1771" t="s">
        <v>6</v>
      </c>
      <c r="E1771" t="s">
        <v>26</v>
      </c>
    </row>
    <row r="1772" spans="1:5" x14ac:dyDescent="0.35">
      <c r="A1772" t="s">
        <v>14</v>
      </c>
      <c r="B1772">
        <v>2005</v>
      </c>
      <c r="C1772">
        <v>0</v>
      </c>
      <c r="D1772" t="s">
        <v>6</v>
      </c>
      <c r="E1772" t="s">
        <v>26</v>
      </c>
    </row>
    <row r="1773" spans="1:5" x14ac:dyDescent="0.35">
      <c r="A1773" t="s">
        <v>8</v>
      </c>
      <c r="B1773">
        <v>2005</v>
      </c>
      <c r="C1773">
        <v>0</v>
      </c>
      <c r="D1773" t="s">
        <v>6</v>
      </c>
      <c r="E1773" t="s">
        <v>26</v>
      </c>
    </row>
    <row r="1774" spans="1:5" x14ac:dyDescent="0.35">
      <c r="A1774" t="s">
        <v>15</v>
      </c>
      <c r="B1774">
        <v>2005</v>
      </c>
      <c r="C1774">
        <v>0</v>
      </c>
      <c r="D1774" t="s">
        <v>6</v>
      </c>
      <c r="E1774" t="s">
        <v>26</v>
      </c>
    </row>
    <row r="1775" spans="1:5" x14ac:dyDescent="0.35">
      <c r="A1775" t="s">
        <v>16</v>
      </c>
      <c r="B1775">
        <v>2005</v>
      </c>
      <c r="C1775">
        <v>0</v>
      </c>
      <c r="D1775" t="s">
        <v>6</v>
      </c>
      <c r="E1775" t="s">
        <v>26</v>
      </c>
    </row>
    <row r="1776" spans="1:5" x14ac:dyDescent="0.35">
      <c r="A1776" t="s">
        <v>17</v>
      </c>
      <c r="B1776">
        <v>2005</v>
      </c>
      <c r="C1776">
        <v>0</v>
      </c>
      <c r="D1776" t="s">
        <v>6</v>
      </c>
      <c r="E1776" t="s">
        <v>26</v>
      </c>
    </row>
    <row r="1777" spans="1:5" x14ac:dyDescent="0.35">
      <c r="A1777" t="s">
        <v>18</v>
      </c>
      <c r="B1777">
        <v>2005</v>
      </c>
      <c r="C1777">
        <v>0</v>
      </c>
      <c r="D1777" t="s">
        <v>6</v>
      </c>
      <c r="E1777" t="s">
        <v>26</v>
      </c>
    </row>
    <row r="1778" spans="1:5" x14ac:dyDescent="0.35">
      <c r="A1778" t="s">
        <v>5</v>
      </c>
      <c r="B1778">
        <v>2006</v>
      </c>
      <c r="C1778">
        <v>411.099999999999</v>
      </c>
      <c r="D1778" t="s">
        <v>6</v>
      </c>
      <c r="E1778" t="s">
        <v>26</v>
      </c>
    </row>
    <row r="1779" spans="1:5" x14ac:dyDescent="0.35">
      <c r="A1779" t="s">
        <v>10</v>
      </c>
      <c r="B1779">
        <v>2006</v>
      </c>
      <c r="C1779">
        <v>126.6</v>
      </c>
      <c r="D1779" t="s">
        <v>6</v>
      </c>
      <c r="E1779" t="s">
        <v>26</v>
      </c>
    </row>
    <row r="1780" spans="1:5" x14ac:dyDescent="0.35">
      <c r="A1780" t="s">
        <v>9</v>
      </c>
      <c r="B1780">
        <v>2006</v>
      </c>
      <c r="C1780">
        <v>114</v>
      </c>
      <c r="D1780" t="s">
        <v>6</v>
      </c>
      <c r="E1780" t="s">
        <v>26</v>
      </c>
    </row>
    <row r="1781" spans="1:5" x14ac:dyDescent="0.35">
      <c r="A1781" t="s">
        <v>12</v>
      </c>
      <c r="B1781">
        <v>2006</v>
      </c>
      <c r="C1781">
        <v>83.7</v>
      </c>
      <c r="D1781" t="s">
        <v>6</v>
      </c>
      <c r="E1781" t="s">
        <v>26</v>
      </c>
    </row>
    <row r="1782" spans="1:5" x14ac:dyDescent="0.35">
      <c r="A1782" t="s">
        <v>11</v>
      </c>
      <c r="B1782">
        <v>2006</v>
      </c>
      <c r="C1782">
        <v>55.8</v>
      </c>
      <c r="D1782" t="s">
        <v>6</v>
      </c>
      <c r="E1782" t="s">
        <v>26</v>
      </c>
    </row>
    <row r="1783" spans="1:5" x14ac:dyDescent="0.35">
      <c r="A1783" t="s">
        <v>13</v>
      </c>
      <c r="B1783">
        <v>2006</v>
      </c>
      <c r="C1783">
        <v>0</v>
      </c>
      <c r="D1783" t="s">
        <v>6</v>
      </c>
      <c r="E1783" t="s">
        <v>26</v>
      </c>
    </row>
    <row r="1784" spans="1:5" x14ac:dyDescent="0.35">
      <c r="A1784" t="s">
        <v>14</v>
      </c>
      <c r="B1784">
        <v>2006</v>
      </c>
      <c r="C1784">
        <v>0</v>
      </c>
      <c r="D1784" t="s">
        <v>6</v>
      </c>
      <c r="E1784" t="s">
        <v>26</v>
      </c>
    </row>
    <row r="1785" spans="1:5" x14ac:dyDescent="0.35">
      <c r="A1785" t="s">
        <v>8</v>
      </c>
      <c r="B1785">
        <v>2006</v>
      </c>
      <c r="C1785">
        <v>0</v>
      </c>
      <c r="D1785" t="s">
        <v>6</v>
      </c>
      <c r="E1785" t="s">
        <v>26</v>
      </c>
    </row>
    <row r="1786" spans="1:5" x14ac:dyDescent="0.35">
      <c r="A1786" t="s">
        <v>15</v>
      </c>
      <c r="B1786">
        <v>2006</v>
      </c>
      <c r="C1786">
        <v>0</v>
      </c>
      <c r="D1786" t="s">
        <v>6</v>
      </c>
      <c r="E1786" t="s">
        <v>26</v>
      </c>
    </row>
    <row r="1787" spans="1:5" x14ac:dyDescent="0.35">
      <c r="A1787" t="s">
        <v>16</v>
      </c>
      <c r="B1787">
        <v>2006</v>
      </c>
      <c r="C1787">
        <v>0</v>
      </c>
      <c r="D1787" t="s">
        <v>6</v>
      </c>
      <c r="E1787" t="s">
        <v>26</v>
      </c>
    </row>
    <row r="1788" spans="1:5" x14ac:dyDescent="0.35">
      <c r="A1788" t="s">
        <v>17</v>
      </c>
      <c r="B1788">
        <v>2006</v>
      </c>
      <c r="C1788">
        <v>0</v>
      </c>
      <c r="D1788" t="s">
        <v>6</v>
      </c>
      <c r="E1788" t="s">
        <v>26</v>
      </c>
    </row>
    <row r="1789" spans="1:5" x14ac:dyDescent="0.35">
      <c r="A1789" t="s">
        <v>18</v>
      </c>
      <c r="B1789">
        <v>2006</v>
      </c>
      <c r="C1789">
        <v>0</v>
      </c>
      <c r="D1789" t="s">
        <v>6</v>
      </c>
      <c r="E1789" t="s">
        <v>26</v>
      </c>
    </row>
    <row r="1790" spans="1:5" x14ac:dyDescent="0.35">
      <c r="A1790" t="s">
        <v>5</v>
      </c>
      <c r="B1790">
        <v>2007</v>
      </c>
      <c r="C1790">
        <v>476.7</v>
      </c>
      <c r="D1790" t="s">
        <v>6</v>
      </c>
      <c r="E1790" t="s">
        <v>26</v>
      </c>
    </row>
    <row r="1791" spans="1:5" x14ac:dyDescent="0.35">
      <c r="A1791" t="s">
        <v>10</v>
      </c>
      <c r="B1791">
        <v>2007</v>
      </c>
      <c r="C1791">
        <v>131.79999999999899</v>
      </c>
      <c r="D1791" t="s">
        <v>6</v>
      </c>
      <c r="E1791" t="s">
        <v>26</v>
      </c>
    </row>
    <row r="1792" spans="1:5" x14ac:dyDescent="0.35">
      <c r="A1792" t="s">
        <v>9</v>
      </c>
      <c r="B1792">
        <v>2007</v>
      </c>
      <c r="C1792">
        <v>117.5</v>
      </c>
      <c r="D1792" t="s">
        <v>6</v>
      </c>
      <c r="E1792" t="s">
        <v>26</v>
      </c>
    </row>
    <row r="1793" spans="1:5" x14ac:dyDescent="0.35">
      <c r="A1793" t="s">
        <v>12</v>
      </c>
      <c r="B1793">
        <v>2007</v>
      </c>
      <c r="C1793">
        <v>51.7</v>
      </c>
      <c r="D1793" t="s">
        <v>6</v>
      </c>
      <c r="E1793" t="s">
        <v>26</v>
      </c>
    </row>
    <row r="1794" spans="1:5" x14ac:dyDescent="0.35">
      <c r="A1794" t="s">
        <v>11</v>
      </c>
      <c r="B1794">
        <v>2007</v>
      </c>
      <c r="C1794">
        <v>40</v>
      </c>
      <c r="D1794" t="s">
        <v>6</v>
      </c>
      <c r="E1794" t="s">
        <v>26</v>
      </c>
    </row>
    <row r="1795" spans="1:5" x14ac:dyDescent="0.35">
      <c r="A1795" t="s">
        <v>13</v>
      </c>
      <c r="B1795">
        <v>2007</v>
      </c>
      <c r="C1795">
        <v>0</v>
      </c>
      <c r="D1795" t="s">
        <v>6</v>
      </c>
      <c r="E1795" t="s">
        <v>26</v>
      </c>
    </row>
    <row r="1796" spans="1:5" x14ac:dyDescent="0.35">
      <c r="A1796" t="s">
        <v>14</v>
      </c>
      <c r="B1796">
        <v>2007</v>
      </c>
      <c r="C1796">
        <v>0</v>
      </c>
      <c r="D1796" t="s">
        <v>6</v>
      </c>
      <c r="E1796" t="s">
        <v>26</v>
      </c>
    </row>
    <row r="1797" spans="1:5" x14ac:dyDescent="0.35">
      <c r="A1797" t="s">
        <v>8</v>
      </c>
      <c r="B1797">
        <v>2007</v>
      </c>
      <c r="C1797">
        <v>0</v>
      </c>
      <c r="D1797" t="s">
        <v>6</v>
      </c>
      <c r="E1797" t="s">
        <v>26</v>
      </c>
    </row>
    <row r="1798" spans="1:5" x14ac:dyDescent="0.35">
      <c r="A1798" t="s">
        <v>15</v>
      </c>
      <c r="B1798">
        <v>2007</v>
      </c>
      <c r="C1798">
        <v>0</v>
      </c>
      <c r="D1798" t="s">
        <v>6</v>
      </c>
      <c r="E1798" t="s">
        <v>26</v>
      </c>
    </row>
    <row r="1799" spans="1:5" x14ac:dyDescent="0.35">
      <c r="A1799" t="s">
        <v>16</v>
      </c>
      <c r="B1799">
        <v>2007</v>
      </c>
      <c r="C1799">
        <v>0</v>
      </c>
      <c r="D1799" t="s">
        <v>6</v>
      </c>
      <c r="E1799" t="s">
        <v>26</v>
      </c>
    </row>
    <row r="1800" spans="1:5" x14ac:dyDescent="0.35">
      <c r="A1800" t="s">
        <v>17</v>
      </c>
      <c r="B1800">
        <v>2007</v>
      </c>
      <c r="C1800">
        <v>0</v>
      </c>
      <c r="D1800" t="s">
        <v>6</v>
      </c>
      <c r="E1800" t="s">
        <v>26</v>
      </c>
    </row>
    <row r="1801" spans="1:5" x14ac:dyDescent="0.35">
      <c r="A1801" t="s">
        <v>18</v>
      </c>
      <c r="B1801">
        <v>2007</v>
      </c>
      <c r="C1801">
        <v>0</v>
      </c>
      <c r="D1801" t="s">
        <v>6</v>
      </c>
      <c r="E1801" t="s">
        <v>26</v>
      </c>
    </row>
    <row r="1802" spans="1:5" x14ac:dyDescent="0.35">
      <c r="A1802" t="s">
        <v>5</v>
      </c>
      <c r="B1802">
        <v>2008</v>
      </c>
      <c r="C1802">
        <v>490.7</v>
      </c>
      <c r="D1802" t="s">
        <v>6</v>
      </c>
      <c r="E1802" t="s">
        <v>26</v>
      </c>
    </row>
    <row r="1803" spans="1:5" x14ac:dyDescent="0.35">
      <c r="A1803" t="s">
        <v>9</v>
      </c>
      <c r="B1803">
        <v>2008</v>
      </c>
      <c r="C1803">
        <v>114.7</v>
      </c>
      <c r="D1803" t="s">
        <v>6</v>
      </c>
      <c r="E1803" t="s">
        <v>26</v>
      </c>
    </row>
    <row r="1804" spans="1:5" x14ac:dyDescent="0.35">
      <c r="A1804" t="s">
        <v>10</v>
      </c>
      <c r="B1804">
        <v>2008</v>
      </c>
      <c r="C1804">
        <v>74.8</v>
      </c>
      <c r="D1804" t="s">
        <v>6</v>
      </c>
      <c r="E1804" t="s">
        <v>26</v>
      </c>
    </row>
    <row r="1805" spans="1:5" x14ac:dyDescent="0.35">
      <c r="A1805" t="s">
        <v>12</v>
      </c>
      <c r="B1805">
        <v>2008</v>
      </c>
      <c r="C1805">
        <v>46.6</v>
      </c>
      <c r="D1805" t="s">
        <v>6</v>
      </c>
      <c r="E1805" t="s">
        <v>26</v>
      </c>
    </row>
    <row r="1806" spans="1:5" x14ac:dyDescent="0.35">
      <c r="A1806" t="s">
        <v>11</v>
      </c>
      <c r="B1806">
        <v>2008</v>
      </c>
      <c r="C1806">
        <v>43</v>
      </c>
      <c r="D1806" t="s">
        <v>6</v>
      </c>
      <c r="E1806" t="s">
        <v>26</v>
      </c>
    </row>
    <row r="1807" spans="1:5" x14ac:dyDescent="0.35">
      <c r="A1807" t="s">
        <v>13</v>
      </c>
      <c r="B1807">
        <v>2008</v>
      </c>
      <c r="C1807">
        <v>0</v>
      </c>
      <c r="D1807" t="s">
        <v>6</v>
      </c>
      <c r="E1807" t="s">
        <v>26</v>
      </c>
    </row>
    <row r="1808" spans="1:5" x14ac:dyDescent="0.35">
      <c r="A1808" t="s">
        <v>14</v>
      </c>
      <c r="B1808">
        <v>2008</v>
      </c>
      <c r="C1808">
        <v>0</v>
      </c>
      <c r="D1808" t="s">
        <v>6</v>
      </c>
      <c r="E1808" t="s">
        <v>26</v>
      </c>
    </row>
    <row r="1809" spans="1:5" x14ac:dyDescent="0.35">
      <c r="A1809" t="s">
        <v>8</v>
      </c>
      <c r="B1809">
        <v>2008</v>
      </c>
      <c r="C1809">
        <v>0</v>
      </c>
      <c r="D1809" t="s">
        <v>6</v>
      </c>
      <c r="E1809" t="s">
        <v>26</v>
      </c>
    </row>
    <row r="1810" spans="1:5" x14ac:dyDescent="0.35">
      <c r="A1810" t="s">
        <v>15</v>
      </c>
      <c r="B1810">
        <v>2008</v>
      </c>
      <c r="C1810">
        <v>0</v>
      </c>
      <c r="D1810" t="s">
        <v>6</v>
      </c>
      <c r="E1810" t="s">
        <v>26</v>
      </c>
    </row>
    <row r="1811" spans="1:5" x14ac:dyDescent="0.35">
      <c r="A1811" t="s">
        <v>16</v>
      </c>
      <c r="B1811">
        <v>2008</v>
      </c>
      <c r="C1811">
        <v>0</v>
      </c>
      <c r="D1811" t="s">
        <v>6</v>
      </c>
      <c r="E1811" t="s">
        <v>26</v>
      </c>
    </row>
    <row r="1812" spans="1:5" x14ac:dyDescent="0.35">
      <c r="A1812" t="s">
        <v>17</v>
      </c>
      <c r="B1812">
        <v>2008</v>
      </c>
      <c r="C1812">
        <v>0</v>
      </c>
      <c r="D1812" t="s">
        <v>6</v>
      </c>
      <c r="E1812" t="s">
        <v>26</v>
      </c>
    </row>
    <row r="1813" spans="1:5" x14ac:dyDescent="0.35">
      <c r="A1813" t="s">
        <v>18</v>
      </c>
      <c r="B1813">
        <v>2008</v>
      </c>
      <c r="C1813">
        <v>0</v>
      </c>
      <c r="D1813" t="s">
        <v>6</v>
      </c>
      <c r="E1813" t="s">
        <v>26</v>
      </c>
    </row>
    <row r="1814" spans="1:5" x14ac:dyDescent="0.35">
      <c r="A1814" t="s">
        <v>5</v>
      </c>
      <c r="B1814">
        <v>2009</v>
      </c>
      <c r="C1814">
        <v>469.9</v>
      </c>
      <c r="D1814" t="s">
        <v>6</v>
      </c>
      <c r="E1814" t="s">
        <v>26</v>
      </c>
    </row>
    <row r="1815" spans="1:5" x14ac:dyDescent="0.35">
      <c r="A1815" t="s">
        <v>9</v>
      </c>
      <c r="B1815">
        <v>2009</v>
      </c>
      <c r="C1815">
        <v>115.6</v>
      </c>
      <c r="D1815" t="s">
        <v>6</v>
      </c>
      <c r="E1815" t="s">
        <v>26</v>
      </c>
    </row>
    <row r="1816" spans="1:5" x14ac:dyDescent="0.35">
      <c r="A1816" t="s">
        <v>10</v>
      </c>
      <c r="B1816">
        <v>2009</v>
      </c>
      <c r="C1816">
        <v>74</v>
      </c>
      <c r="D1816" t="s">
        <v>6</v>
      </c>
      <c r="E1816" t="s">
        <v>26</v>
      </c>
    </row>
    <row r="1817" spans="1:5" x14ac:dyDescent="0.35">
      <c r="A1817" t="s">
        <v>12</v>
      </c>
      <c r="B1817">
        <v>2009</v>
      </c>
      <c r="C1817">
        <v>49.3</v>
      </c>
      <c r="D1817" t="s">
        <v>6</v>
      </c>
      <c r="E1817" t="s">
        <v>26</v>
      </c>
    </row>
    <row r="1818" spans="1:5" x14ac:dyDescent="0.35">
      <c r="A1818" t="s">
        <v>11</v>
      </c>
      <c r="B1818">
        <v>2009</v>
      </c>
      <c r="C1818">
        <v>38.200000000000003</v>
      </c>
      <c r="D1818" t="s">
        <v>6</v>
      </c>
      <c r="E1818" t="s">
        <v>26</v>
      </c>
    </row>
    <row r="1819" spans="1:5" x14ac:dyDescent="0.35">
      <c r="A1819" t="s">
        <v>13</v>
      </c>
      <c r="B1819">
        <v>2009</v>
      </c>
      <c r="C1819">
        <v>0</v>
      </c>
      <c r="D1819" t="s">
        <v>6</v>
      </c>
      <c r="E1819" t="s">
        <v>26</v>
      </c>
    </row>
    <row r="1820" spans="1:5" x14ac:dyDescent="0.35">
      <c r="A1820" t="s">
        <v>14</v>
      </c>
      <c r="B1820">
        <v>2009</v>
      </c>
      <c r="C1820">
        <v>0</v>
      </c>
      <c r="D1820" t="s">
        <v>6</v>
      </c>
      <c r="E1820" t="s">
        <v>26</v>
      </c>
    </row>
    <row r="1821" spans="1:5" x14ac:dyDescent="0.35">
      <c r="A1821" t="s">
        <v>8</v>
      </c>
      <c r="B1821">
        <v>2009</v>
      </c>
      <c r="C1821">
        <v>0</v>
      </c>
      <c r="D1821" t="s">
        <v>6</v>
      </c>
      <c r="E1821" t="s">
        <v>26</v>
      </c>
    </row>
    <row r="1822" spans="1:5" x14ac:dyDescent="0.35">
      <c r="A1822" t="s">
        <v>15</v>
      </c>
      <c r="B1822">
        <v>2009</v>
      </c>
      <c r="C1822">
        <v>0</v>
      </c>
      <c r="D1822" t="s">
        <v>6</v>
      </c>
      <c r="E1822" t="s">
        <v>26</v>
      </c>
    </row>
    <row r="1823" spans="1:5" x14ac:dyDescent="0.35">
      <c r="A1823" t="s">
        <v>16</v>
      </c>
      <c r="B1823">
        <v>2009</v>
      </c>
      <c r="C1823">
        <v>0</v>
      </c>
      <c r="D1823" t="s">
        <v>6</v>
      </c>
      <c r="E1823" t="s">
        <v>26</v>
      </c>
    </row>
    <row r="1824" spans="1:5" x14ac:dyDescent="0.35">
      <c r="A1824" t="s">
        <v>17</v>
      </c>
      <c r="B1824">
        <v>2009</v>
      </c>
      <c r="C1824">
        <v>0</v>
      </c>
      <c r="D1824" t="s">
        <v>6</v>
      </c>
      <c r="E1824" t="s">
        <v>26</v>
      </c>
    </row>
    <row r="1825" spans="1:5" x14ac:dyDescent="0.35">
      <c r="A1825" t="s">
        <v>18</v>
      </c>
      <c r="B1825">
        <v>2009</v>
      </c>
      <c r="C1825">
        <v>0</v>
      </c>
      <c r="D1825" t="s">
        <v>6</v>
      </c>
      <c r="E1825" t="s">
        <v>26</v>
      </c>
    </row>
    <row r="1826" spans="1:5" x14ac:dyDescent="0.35">
      <c r="A1826" t="s">
        <v>5</v>
      </c>
      <c r="B1826">
        <v>2010</v>
      </c>
      <c r="C1826">
        <v>413.4</v>
      </c>
      <c r="D1826" t="s">
        <v>6</v>
      </c>
      <c r="E1826" t="s">
        <v>26</v>
      </c>
    </row>
    <row r="1827" spans="1:5" x14ac:dyDescent="0.35">
      <c r="A1827" t="s">
        <v>9</v>
      </c>
      <c r="B1827">
        <v>2010</v>
      </c>
      <c r="C1827">
        <v>154.9</v>
      </c>
      <c r="D1827" t="s">
        <v>6</v>
      </c>
      <c r="E1827" t="s">
        <v>26</v>
      </c>
    </row>
    <row r="1828" spans="1:5" x14ac:dyDescent="0.35">
      <c r="A1828" t="s">
        <v>10</v>
      </c>
      <c r="B1828">
        <v>2010</v>
      </c>
      <c r="C1828">
        <v>105.6</v>
      </c>
      <c r="D1828" t="s">
        <v>6</v>
      </c>
      <c r="E1828" t="s">
        <v>26</v>
      </c>
    </row>
    <row r="1829" spans="1:5" x14ac:dyDescent="0.35">
      <c r="A1829" t="s">
        <v>12</v>
      </c>
      <c r="B1829">
        <v>2010</v>
      </c>
      <c r="C1829">
        <v>58.9</v>
      </c>
      <c r="D1829" t="s">
        <v>6</v>
      </c>
      <c r="E1829" t="s">
        <v>26</v>
      </c>
    </row>
    <row r="1830" spans="1:5" x14ac:dyDescent="0.35">
      <c r="A1830" t="s">
        <v>11</v>
      </c>
      <c r="B1830">
        <v>2010</v>
      </c>
      <c r="C1830">
        <v>53.5</v>
      </c>
      <c r="D1830" t="s">
        <v>6</v>
      </c>
      <c r="E1830" t="s">
        <v>26</v>
      </c>
    </row>
    <row r="1831" spans="1:5" x14ac:dyDescent="0.35">
      <c r="A1831" t="s">
        <v>13</v>
      </c>
      <c r="B1831">
        <v>2010</v>
      </c>
      <c r="C1831">
        <v>0</v>
      </c>
      <c r="D1831" t="s">
        <v>6</v>
      </c>
      <c r="E1831" t="s">
        <v>26</v>
      </c>
    </row>
    <row r="1832" spans="1:5" x14ac:dyDescent="0.35">
      <c r="A1832" t="s">
        <v>14</v>
      </c>
      <c r="B1832">
        <v>2010</v>
      </c>
      <c r="C1832">
        <v>0</v>
      </c>
      <c r="D1832" t="s">
        <v>6</v>
      </c>
      <c r="E1832" t="s">
        <v>26</v>
      </c>
    </row>
    <row r="1833" spans="1:5" x14ac:dyDescent="0.35">
      <c r="A1833" t="s">
        <v>8</v>
      </c>
      <c r="B1833">
        <v>2010</v>
      </c>
      <c r="C1833">
        <v>0</v>
      </c>
      <c r="D1833" t="s">
        <v>6</v>
      </c>
      <c r="E1833" t="s">
        <v>26</v>
      </c>
    </row>
    <row r="1834" spans="1:5" x14ac:dyDescent="0.35">
      <c r="A1834" t="s">
        <v>15</v>
      </c>
      <c r="B1834">
        <v>2010</v>
      </c>
      <c r="C1834">
        <v>0</v>
      </c>
      <c r="D1834" t="s">
        <v>6</v>
      </c>
      <c r="E1834" t="s">
        <v>26</v>
      </c>
    </row>
    <row r="1835" spans="1:5" x14ac:dyDescent="0.35">
      <c r="A1835" t="s">
        <v>16</v>
      </c>
      <c r="B1835">
        <v>2010</v>
      </c>
      <c r="C1835">
        <v>0</v>
      </c>
      <c r="D1835" t="s">
        <v>6</v>
      </c>
      <c r="E1835" t="s">
        <v>26</v>
      </c>
    </row>
    <row r="1836" spans="1:5" x14ac:dyDescent="0.35">
      <c r="A1836" t="s">
        <v>17</v>
      </c>
      <c r="B1836">
        <v>2010</v>
      </c>
      <c r="C1836">
        <v>0</v>
      </c>
      <c r="D1836" t="s">
        <v>6</v>
      </c>
      <c r="E1836" t="s">
        <v>26</v>
      </c>
    </row>
    <row r="1837" spans="1:5" x14ac:dyDescent="0.35">
      <c r="A1837" t="s">
        <v>18</v>
      </c>
      <c r="B1837">
        <v>2010</v>
      </c>
      <c r="C1837">
        <v>0</v>
      </c>
      <c r="D1837" t="s">
        <v>6</v>
      </c>
      <c r="E1837" t="s">
        <v>26</v>
      </c>
    </row>
    <row r="1838" spans="1:5" x14ac:dyDescent="0.35">
      <c r="A1838" t="s">
        <v>5</v>
      </c>
      <c r="B1838">
        <v>2011</v>
      </c>
      <c r="C1838">
        <v>373.6</v>
      </c>
      <c r="D1838" t="s">
        <v>6</v>
      </c>
      <c r="E1838" t="s">
        <v>26</v>
      </c>
    </row>
    <row r="1839" spans="1:5" x14ac:dyDescent="0.35">
      <c r="A1839" t="s">
        <v>10</v>
      </c>
      <c r="B1839">
        <v>2011</v>
      </c>
      <c r="C1839">
        <v>84.8</v>
      </c>
      <c r="D1839" t="s">
        <v>6</v>
      </c>
      <c r="E1839" t="s">
        <v>26</v>
      </c>
    </row>
    <row r="1840" spans="1:5" x14ac:dyDescent="0.35">
      <c r="A1840" t="s">
        <v>12</v>
      </c>
      <c r="B1840">
        <v>2011</v>
      </c>
      <c r="C1840">
        <v>84.5</v>
      </c>
      <c r="D1840" t="s">
        <v>6</v>
      </c>
      <c r="E1840" t="s">
        <v>26</v>
      </c>
    </row>
    <row r="1841" spans="1:5" x14ac:dyDescent="0.35">
      <c r="A1841" t="s">
        <v>9</v>
      </c>
      <c r="B1841">
        <v>2011</v>
      </c>
      <c r="C1841">
        <v>71.400000000000006</v>
      </c>
      <c r="D1841" t="s">
        <v>6</v>
      </c>
      <c r="E1841" t="s">
        <v>26</v>
      </c>
    </row>
    <row r="1842" spans="1:5" x14ac:dyDescent="0.35">
      <c r="A1842" t="s">
        <v>11</v>
      </c>
      <c r="B1842">
        <v>2011</v>
      </c>
      <c r="C1842">
        <v>43.6</v>
      </c>
      <c r="D1842" t="s">
        <v>6</v>
      </c>
      <c r="E1842" t="s">
        <v>26</v>
      </c>
    </row>
    <row r="1843" spans="1:5" x14ac:dyDescent="0.35">
      <c r="A1843" t="s">
        <v>13</v>
      </c>
      <c r="B1843">
        <v>2011</v>
      </c>
      <c r="C1843">
        <v>0</v>
      </c>
      <c r="D1843" t="s">
        <v>6</v>
      </c>
      <c r="E1843" t="s">
        <v>26</v>
      </c>
    </row>
    <row r="1844" spans="1:5" x14ac:dyDescent="0.35">
      <c r="A1844" t="s">
        <v>14</v>
      </c>
      <c r="B1844">
        <v>2011</v>
      </c>
      <c r="C1844">
        <v>0</v>
      </c>
      <c r="D1844" t="s">
        <v>6</v>
      </c>
      <c r="E1844" t="s">
        <v>26</v>
      </c>
    </row>
    <row r="1845" spans="1:5" x14ac:dyDescent="0.35">
      <c r="A1845" t="s">
        <v>8</v>
      </c>
      <c r="B1845">
        <v>2011</v>
      </c>
      <c r="C1845">
        <v>0</v>
      </c>
      <c r="D1845" t="s">
        <v>6</v>
      </c>
      <c r="E1845" t="s">
        <v>26</v>
      </c>
    </row>
    <row r="1846" spans="1:5" x14ac:dyDescent="0.35">
      <c r="A1846" t="s">
        <v>15</v>
      </c>
      <c r="B1846">
        <v>2011</v>
      </c>
      <c r="C1846">
        <v>0</v>
      </c>
      <c r="D1846" t="s">
        <v>6</v>
      </c>
      <c r="E1846" t="s">
        <v>26</v>
      </c>
    </row>
    <row r="1847" spans="1:5" x14ac:dyDescent="0.35">
      <c r="A1847" t="s">
        <v>16</v>
      </c>
      <c r="B1847">
        <v>2011</v>
      </c>
      <c r="C1847">
        <v>0</v>
      </c>
      <c r="D1847" t="s">
        <v>6</v>
      </c>
      <c r="E1847" t="s">
        <v>26</v>
      </c>
    </row>
    <row r="1848" spans="1:5" x14ac:dyDescent="0.35">
      <c r="A1848" t="s">
        <v>17</v>
      </c>
      <c r="B1848">
        <v>2011</v>
      </c>
      <c r="C1848">
        <v>0</v>
      </c>
      <c r="D1848" t="s">
        <v>6</v>
      </c>
      <c r="E1848" t="s">
        <v>26</v>
      </c>
    </row>
    <row r="1849" spans="1:5" x14ac:dyDescent="0.35">
      <c r="A1849" t="s">
        <v>18</v>
      </c>
      <c r="B1849">
        <v>2011</v>
      </c>
      <c r="C1849">
        <v>0</v>
      </c>
      <c r="D1849" t="s">
        <v>6</v>
      </c>
      <c r="E1849" t="s">
        <v>26</v>
      </c>
    </row>
    <row r="1850" spans="1:5" x14ac:dyDescent="0.35">
      <c r="A1850" t="s">
        <v>5</v>
      </c>
      <c r="B1850">
        <v>2012</v>
      </c>
      <c r="C1850">
        <v>399</v>
      </c>
      <c r="D1850" t="s">
        <v>6</v>
      </c>
      <c r="E1850" t="s">
        <v>26</v>
      </c>
    </row>
    <row r="1851" spans="1:5" x14ac:dyDescent="0.35">
      <c r="A1851" t="s">
        <v>10</v>
      </c>
      <c r="B1851">
        <v>2012</v>
      </c>
      <c r="C1851">
        <v>107.9</v>
      </c>
      <c r="D1851" t="s">
        <v>6</v>
      </c>
      <c r="E1851" t="s">
        <v>26</v>
      </c>
    </row>
    <row r="1852" spans="1:5" x14ac:dyDescent="0.35">
      <c r="A1852" t="s">
        <v>9</v>
      </c>
      <c r="B1852">
        <v>2012</v>
      </c>
      <c r="C1852">
        <v>68.599999999999994</v>
      </c>
      <c r="D1852" t="s">
        <v>6</v>
      </c>
      <c r="E1852" t="s">
        <v>26</v>
      </c>
    </row>
    <row r="1853" spans="1:5" x14ac:dyDescent="0.35">
      <c r="A1853" t="s">
        <v>12</v>
      </c>
      <c r="B1853">
        <v>2012</v>
      </c>
      <c r="C1853">
        <v>50.699999999999903</v>
      </c>
      <c r="D1853" t="s">
        <v>6</v>
      </c>
      <c r="E1853" t="s">
        <v>26</v>
      </c>
    </row>
    <row r="1854" spans="1:5" x14ac:dyDescent="0.35">
      <c r="A1854" t="s">
        <v>11</v>
      </c>
      <c r="B1854">
        <v>2012</v>
      </c>
      <c r="C1854">
        <v>40</v>
      </c>
      <c r="D1854" t="s">
        <v>6</v>
      </c>
      <c r="E1854" t="s">
        <v>26</v>
      </c>
    </row>
    <row r="1855" spans="1:5" x14ac:dyDescent="0.35">
      <c r="A1855" t="s">
        <v>13</v>
      </c>
      <c r="B1855">
        <v>2012</v>
      </c>
      <c r="C1855">
        <v>0</v>
      </c>
      <c r="D1855" t="s">
        <v>6</v>
      </c>
      <c r="E1855" t="s">
        <v>26</v>
      </c>
    </row>
    <row r="1856" spans="1:5" x14ac:dyDescent="0.35">
      <c r="A1856" t="s">
        <v>14</v>
      </c>
      <c r="B1856">
        <v>2012</v>
      </c>
      <c r="C1856">
        <v>0</v>
      </c>
      <c r="D1856" t="s">
        <v>6</v>
      </c>
      <c r="E1856" t="s">
        <v>26</v>
      </c>
    </row>
    <row r="1857" spans="1:5" x14ac:dyDescent="0.35">
      <c r="A1857" t="s">
        <v>8</v>
      </c>
      <c r="B1857">
        <v>2012</v>
      </c>
      <c r="C1857">
        <v>0</v>
      </c>
      <c r="D1857" t="s">
        <v>6</v>
      </c>
      <c r="E1857" t="s">
        <v>26</v>
      </c>
    </row>
    <row r="1858" spans="1:5" x14ac:dyDescent="0.35">
      <c r="A1858" t="s">
        <v>15</v>
      </c>
      <c r="B1858">
        <v>2012</v>
      </c>
      <c r="C1858">
        <v>0</v>
      </c>
      <c r="D1858" t="s">
        <v>6</v>
      </c>
      <c r="E1858" t="s">
        <v>26</v>
      </c>
    </row>
    <row r="1859" spans="1:5" x14ac:dyDescent="0.35">
      <c r="A1859" t="s">
        <v>16</v>
      </c>
      <c r="B1859">
        <v>2012</v>
      </c>
      <c r="C1859">
        <v>0</v>
      </c>
      <c r="D1859" t="s">
        <v>6</v>
      </c>
      <c r="E1859" t="s">
        <v>26</v>
      </c>
    </row>
    <row r="1860" spans="1:5" x14ac:dyDescent="0.35">
      <c r="A1860" t="s">
        <v>17</v>
      </c>
      <c r="B1860">
        <v>2012</v>
      </c>
      <c r="C1860">
        <v>0</v>
      </c>
      <c r="D1860" t="s">
        <v>6</v>
      </c>
      <c r="E1860" t="s">
        <v>26</v>
      </c>
    </row>
    <row r="1861" spans="1:5" x14ac:dyDescent="0.35">
      <c r="A1861" t="s">
        <v>18</v>
      </c>
      <c r="B1861">
        <v>2012</v>
      </c>
      <c r="C1861">
        <v>0</v>
      </c>
      <c r="D1861" t="s">
        <v>6</v>
      </c>
      <c r="E1861" t="s">
        <v>26</v>
      </c>
    </row>
    <row r="1862" spans="1:5" x14ac:dyDescent="0.35">
      <c r="A1862" t="s">
        <v>5</v>
      </c>
      <c r="B1862">
        <v>2013</v>
      </c>
      <c r="C1862">
        <v>496</v>
      </c>
      <c r="D1862" t="s">
        <v>6</v>
      </c>
      <c r="E1862" t="s">
        <v>26</v>
      </c>
    </row>
    <row r="1863" spans="1:5" x14ac:dyDescent="0.35">
      <c r="A1863" t="s">
        <v>9</v>
      </c>
      <c r="B1863">
        <v>2013</v>
      </c>
      <c r="C1863">
        <v>98.9</v>
      </c>
      <c r="D1863" t="s">
        <v>6</v>
      </c>
      <c r="E1863" t="s">
        <v>26</v>
      </c>
    </row>
    <row r="1864" spans="1:5" x14ac:dyDescent="0.35">
      <c r="A1864" t="s">
        <v>10</v>
      </c>
      <c r="B1864">
        <v>2013</v>
      </c>
      <c r="C1864">
        <v>70.900000000000006</v>
      </c>
      <c r="D1864" t="s">
        <v>6</v>
      </c>
      <c r="E1864" t="s">
        <v>26</v>
      </c>
    </row>
    <row r="1865" spans="1:5" x14ac:dyDescent="0.35">
      <c r="A1865" t="s">
        <v>12</v>
      </c>
      <c r="B1865">
        <v>2013</v>
      </c>
      <c r="C1865">
        <v>48.699999999999903</v>
      </c>
      <c r="D1865" t="s">
        <v>6</v>
      </c>
      <c r="E1865" t="s">
        <v>26</v>
      </c>
    </row>
    <row r="1866" spans="1:5" x14ac:dyDescent="0.35">
      <c r="A1866" t="s">
        <v>11</v>
      </c>
      <c r="B1866">
        <v>2013</v>
      </c>
      <c r="C1866">
        <v>41.6</v>
      </c>
      <c r="D1866" t="s">
        <v>6</v>
      </c>
      <c r="E1866" t="s">
        <v>26</v>
      </c>
    </row>
    <row r="1867" spans="1:5" x14ac:dyDescent="0.35">
      <c r="A1867" t="s">
        <v>13</v>
      </c>
      <c r="B1867">
        <v>2013</v>
      </c>
      <c r="C1867">
        <v>0</v>
      </c>
      <c r="D1867" t="s">
        <v>6</v>
      </c>
      <c r="E1867" t="s">
        <v>26</v>
      </c>
    </row>
    <row r="1868" spans="1:5" x14ac:dyDescent="0.35">
      <c r="A1868" t="s">
        <v>14</v>
      </c>
      <c r="B1868">
        <v>2013</v>
      </c>
      <c r="C1868">
        <v>0</v>
      </c>
      <c r="D1868" t="s">
        <v>6</v>
      </c>
      <c r="E1868" t="s">
        <v>26</v>
      </c>
    </row>
    <row r="1869" spans="1:5" x14ac:dyDescent="0.35">
      <c r="A1869" t="s">
        <v>8</v>
      </c>
      <c r="B1869">
        <v>2013</v>
      </c>
      <c r="C1869">
        <v>0</v>
      </c>
      <c r="D1869" t="s">
        <v>6</v>
      </c>
      <c r="E1869" t="s">
        <v>26</v>
      </c>
    </row>
    <row r="1870" spans="1:5" x14ac:dyDescent="0.35">
      <c r="A1870" t="s">
        <v>15</v>
      </c>
      <c r="B1870">
        <v>2013</v>
      </c>
      <c r="C1870">
        <v>0</v>
      </c>
      <c r="D1870" t="s">
        <v>6</v>
      </c>
      <c r="E1870" t="s">
        <v>26</v>
      </c>
    </row>
    <row r="1871" spans="1:5" x14ac:dyDescent="0.35">
      <c r="A1871" t="s">
        <v>16</v>
      </c>
      <c r="B1871">
        <v>2013</v>
      </c>
      <c r="C1871">
        <v>0</v>
      </c>
      <c r="D1871" t="s">
        <v>6</v>
      </c>
      <c r="E1871" t="s">
        <v>26</v>
      </c>
    </row>
    <row r="1872" spans="1:5" x14ac:dyDescent="0.35">
      <c r="A1872" t="s">
        <v>17</v>
      </c>
      <c r="B1872">
        <v>2013</v>
      </c>
      <c r="C1872">
        <v>0</v>
      </c>
      <c r="D1872" t="s">
        <v>6</v>
      </c>
      <c r="E1872" t="s">
        <v>26</v>
      </c>
    </row>
    <row r="1873" spans="1:5" x14ac:dyDescent="0.35">
      <c r="A1873" t="s">
        <v>18</v>
      </c>
      <c r="B1873">
        <v>2013</v>
      </c>
      <c r="C1873">
        <v>0</v>
      </c>
      <c r="D1873" t="s">
        <v>6</v>
      </c>
      <c r="E1873" t="s">
        <v>26</v>
      </c>
    </row>
    <row r="1874" spans="1:5" x14ac:dyDescent="0.35">
      <c r="A1874" t="s">
        <v>5</v>
      </c>
      <c r="B1874">
        <v>2014</v>
      </c>
      <c r="C1874">
        <v>518.9</v>
      </c>
      <c r="D1874" t="s">
        <v>6</v>
      </c>
      <c r="E1874" t="s">
        <v>26</v>
      </c>
    </row>
    <row r="1875" spans="1:5" x14ac:dyDescent="0.35">
      <c r="A1875" t="s">
        <v>9</v>
      </c>
      <c r="B1875">
        <v>2014</v>
      </c>
      <c r="C1875">
        <v>91.4</v>
      </c>
      <c r="D1875" t="s">
        <v>6</v>
      </c>
      <c r="E1875" t="s">
        <v>26</v>
      </c>
    </row>
    <row r="1876" spans="1:5" x14ac:dyDescent="0.35">
      <c r="A1876" t="s">
        <v>12</v>
      </c>
      <c r="B1876">
        <v>2014</v>
      </c>
      <c r="C1876">
        <v>51.2</v>
      </c>
      <c r="D1876" t="s">
        <v>6</v>
      </c>
      <c r="E1876" t="s">
        <v>26</v>
      </c>
    </row>
    <row r="1877" spans="1:5" x14ac:dyDescent="0.35">
      <c r="A1877" t="s">
        <v>11</v>
      </c>
      <c r="B1877">
        <v>2014</v>
      </c>
      <c r="C1877">
        <v>40.699999999999903</v>
      </c>
      <c r="D1877" t="s">
        <v>6</v>
      </c>
      <c r="E1877" t="s">
        <v>26</v>
      </c>
    </row>
    <row r="1878" spans="1:5" x14ac:dyDescent="0.35">
      <c r="A1878" t="s">
        <v>10</v>
      </c>
      <c r="B1878">
        <v>2014</v>
      </c>
      <c r="C1878">
        <v>36.9</v>
      </c>
      <c r="D1878" t="s">
        <v>6</v>
      </c>
      <c r="E1878" t="s">
        <v>26</v>
      </c>
    </row>
    <row r="1879" spans="1:5" x14ac:dyDescent="0.35">
      <c r="A1879" t="s">
        <v>13</v>
      </c>
      <c r="B1879">
        <v>2014</v>
      </c>
      <c r="C1879">
        <v>0</v>
      </c>
      <c r="D1879" t="s">
        <v>6</v>
      </c>
      <c r="E1879" t="s">
        <v>26</v>
      </c>
    </row>
    <row r="1880" spans="1:5" x14ac:dyDescent="0.35">
      <c r="A1880" t="s">
        <v>14</v>
      </c>
      <c r="B1880">
        <v>2014</v>
      </c>
      <c r="C1880">
        <v>0</v>
      </c>
      <c r="D1880" t="s">
        <v>6</v>
      </c>
      <c r="E1880" t="s">
        <v>26</v>
      </c>
    </row>
    <row r="1881" spans="1:5" x14ac:dyDescent="0.35">
      <c r="A1881" t="s">
        <v>8</v>
      </c>
      <c r="B1881">
        <v>2014</v>
      </c>
      <c r="C1881">
        <v>0</v>
      </c>
      <c r="D1881" t="s">
        <v>6</v>
      </c>
      <c r="E1881" t="s">
        <v>26</v>
      </c>
    </row>
    <row r="1882" spans="1:5" x14ac:dyDescent="0.35">
      <c r="A1882" t="s">
        <v>15</v>
      </c>
      <c r="B1882">
        <v>2014</v>
      </c>
      <c r="C1882">
        <v>0</v>
      </c>
      <c r="D1882" t="s">
        <v>6</v>
      </c>
      <c r="E1882" t="s">
        <v>26</v>
      </c>
    </row>
    <row r="1883" spans="1:5" x14ac:dyDescent="0.35">
      <c r="A1883" t="s">
        <v>16</v>
      </c>
      <c r="B1883">
        <v>2014</v>
      </c>
      <c r="C1883">
        <v>0</v>
      </c>
      <c r="D1883" t="s">
        <v>6</v>
      </c>
      <c r="E1883" t="s">
        <v>26</v>
      </c>
    </row>
    <row r="1884" spans="1:5" x14ac:dyDescent="0.35">
      <c r="A1884" t="s">
        <v>17</v>
      </c>
      <c r="B1884">
        <v>2014</v>
      </c>
      <c r="C1884">
        <v>0</v>
      </c>
      <c r="D1884" t="s">
        <v>6</v>
      </c>
      <c r="E1884" t="s">
        <v>26</v>
      </c>
    </row>
    <row r="1885" spans="1:5" x14ac:dyDescent="0.35">
      <c r="A1885" t="s">
        <v>18</v>
      </c>
      <c r="B1885">
        <v>2014</v>
      </c>
      <c r="C1885">
        <v>0</v>
      </c>
      <c r="D1885" t="s">
        <v>6</v>
      </c>
      <c r="E1885" t="s">
        <v>26</v>
      </c>
    </row>
    <row r="1886" spans="1:5" x14ac:dyDescent="0.35">
      <c r="A1886" t="s">
        <v>5</v>
      </c>
      <c r="B1886">
        <v>2015</v>
      </c>
      <c r="C1886">
        <v>395.5</v>
      </c>
      <c r="D1886" t="s">
        <v>6</v>
      </c>
      <c r="E1886" t="s">
        <v>26</v>
      </c>
    </row>
    <row r="1887" spans="1:5" x14ac:dyDescent="0.35">
      <c r="A1887" t="s">
        <v>9</v>
      </c>
      <c r="B1887">
        <v>2015</v>
      </c>
      <c r="C1887">
        <v>60.6</v>
      </c>
      <c r="D1887" t="s">
        <v>6</v>
      </c>
      <c r="E1887" t="s">
        <v>26</v>
      </c>
    </row>
    <row r="1888" spans="1:5" x14ac:dyDescent="0.35">
      <c r="A1888" t="s">
        <v>12</v>
      </c>
      <c r="B1888">
        <v>2015</v>
      </c>
      <c r="C1888">
        <v>47</v>
      </c>
      <c r="D1888" t="s">
        <v>6</v>
      </c>
      <c r="E1888" t="s">
        <v>26</v>
      </c>
    </row>
    <row r="1889" spans="1:5" x14ac:dyDescent="0.35">
      <c r="A1889" t="s">
        <v>11</v>
      </c>
      <c r="B1889">
        <v>2015</v>
      </c>
      <c r="C1889">
        <v>40.5</v>
      </c>
      <c r="D1889" t="s">
        <v>6</v>
      </c>
      <c r="E1889" t="s">
        <v>26</v>
      </c>
    </row>
    <row r="1890" spans="1:5" x14ac:dyDescent="0.35">
      <c r="A1890" t="s">
        <v>10</v>
      </c>
      <c r="B1890">
        <v>2015</v>
      </c>
      <c r="C1890">
        <v>31.8</v>
      </c>
      <c r="D1890" t="s">
        <v>6</v>
      </c>
      <c r="E1890" t="s">
        <v>26</v>
      </c>
    </row>
    <row r="1891" spans="1:5" x14ac:dyDescent="0.35">
      <c r="A1891" t="s">
        <v>13</v>
      </c>
      <c r="B1891">
        <v>2015</v>
      </c>
      <c r="C1891">
        <v>0</v>
      </c>
      <c r="D1891" t="s">
        <v>6</v>
      </c>
      <c r="E1891" t="s">
        <v>26</v>
      </c>
    </row>
    <row r="1892" spans="1:5" x14ac:dyDescent="0.35">
      <c r="A1892" t="s">
        <v>14</v>
      </c>
      <c r="B1892">
        <v>2015</v>
      </c>
      <c r="C1892">
        <v>0</v>
      </c>
      <c r="D1892" t="s">
        <v>6</v>
      </c>
      <c r="E1892" t="s">
        <v>26</v>
      </c>
    </row>
    <row r="1893" spans="1:5" x14ac:dyDescent="0.35">
      <c r="A1893" t="s">
        <v>8</v>
      </c>
      <c r="B1893">
        <v>2015</v>
      </c>
      <c r="C1893">
        <v>0</v>
      </c>
      <c r="D1893" t="s">
        <v>6</v>
      </c>
      <c r="E1893" t="s">
        <v>26</v>
      </c>
    </row>
    <row r="1894" spans="1:5" x14ac:dyDescent="0.35">
      <c r="A1894" t="s">
        <v>15</v>
      </c>
      <c r="B1894">
        <v>2015</v>
      </c>
      <c r="C1894">
        <v>0</v>
      </c>
      <c r="D1894" t="s">
        <v>6</v>
      </c>
      <c r="E1894" t="s">
        <v>26</v>
      </c>
    </row>
    <row r="1895" spans="1:5" x14ac:dyDescent="0.35">
      <c r="A1895" t="s">
        <v>16</v>
      </c>
      <c r="B1895">
        <v>2015</v>
      </c>
      <c r="C1895">
        <v>0</v>
      </c>
      <c r="D1895" t="s">
        <v>6</v>
      </c>
      <c r="E1895" t="s">
        <v>26</v>
      </c>
    </row>
    <row r="1896" spans="1:5" x14ac:dyDescent="0.35">
      <c r="A1896" t="s">
        <v>17</v>
      </c>
      <c r="B1896">
        <v>2015</v>
      </c>
      <c r="C1896">
        <v>0</v>
      </c>
      <c r="D1896" t="s">
        <v>6</v>
      </c>
      <c r="E1896" t="s">
        <v>26</v>
      </c>
    </row>
    <row r="1897" spans="1:5" x14ac:dyDescent="0.35">
      <c r="A1897" t="s">
        <v>18</v>
      </c>
      <c r="B1897">
        <v>2015</v>
      </c>
      <c r="C1897">
        <v>0</v>
      </c>
      <c r="D1897" t="s">
        <v>6</v>
      </c>
      <c r="E1897" t="s">
        <v>26</v>
      </c>
    </row>
    <row r="1898" spans="1:5" x14ac:dyDescent="0.35">
      <c r="A1898" t="s">
        <v>5</v>
      </c>
      <c r="B1898">
        <v>2016</v>
      </c>
      <c r="C1898">
        <v>388.4</v>
      </c>
      <c r="D1898" t="s">
        <v>6</v>
      </c>
      <c r="E1898" t="s">
        <v>26</v>
      </c>
    </row>
    <row r="1899" spans="1:5" x14ac:dyDescent="0.35">
      <c r="A1899" t="s">
        <v>10</v>
      </c>
      <c r="B1899">
        <v>2016</v>
      </c>
      <c r="C1899">
        <v>88.8</v>
      </c>
      <c r="D1899" t="s">
        <v>6</v>
      </c>
      <c r="E1899" t="s">
        <v>26</v>
      </c>
    </row>
    <row r="1900" spans="1:5" x14ac:dyDescent="0.35">
      <c r="A1900" t="s">
        <v>9</v>
      </c>
      <c r="B1900">
        <v>2016</v>
      </c>
      <c r="C1900">
        <v>70.5</v>
      </c>
      <c r="D1900" t="s">
        <v>6</v>
      </c>
      <c r="E1900" t="s">
        <v>26</v>
      </c>
    </row>
    <row r="1901" spans="1:5" x14ac:dyDescent="0.35">
      <c r="A1901" t="s">
        <v>12</v>
      </c>
      <c r="B1901">
        <v>2016</v>
      </c>
      <c r="C1901">
        <v>53.5</v>
      </c>
      <c r="D1901" t="s">
        <v>6</v>
      </c>
      <c r="E1901" t="s">
        <v>26</v>
      </c>
    </row>
    <row r="1902" spans="1:5" x14ac:dyDescent="0.35">
      <c r="A1902" t="s">
        <v>11</v>
      </c>
      <c r="B1902">
        <v>2016</v>
      </c>
      <c r="C1902">
        <v>40</v>
      </c>
      <c r="D1902" t="s">
        <v>6</v>
      </c>
      <c r="E1902" t="s">
        <v>26</v>
      </c>
    </row>
    <row r="1903" spans="1:5" x14ac:dyDescent="0.35">
      <c r="A1903" t="s">
        <v>13</v>
      </c>
      <c r="B1903">
        <v>2016</v>
      </c>
      <c r="C1903">
        <v>0</v>
      </c>
      <c r="D1903" t="s">
        <v>6</v>
      </c>
      <c r="E1903" t="s">
        <v>26</v>
      </c>
    </row>
    <row r="1904" spans="1:5" x14ac:dyDescent="0.35">
      <c r="A1904" t="s">
        <v>14</v>
      </c>
      <c r="B1904">
        <v>2016</v>
      </c>
      <c r="C1904">
        <v>0</v>
      </c>
      <c r="D1904" t="s">
        <v>6</v>
      </c>
      <c r="E1904" t="s">
        <v>26</v>
      </c>
    </row>
    <row r="1905" spans="1:5" x14ac:dyDescent="0.35">
      <c r="A1905" t="s">
        <v>8</v>
      </c>
      <c r="B1905">
        <v>2016</v>
      </c>
      <c r="C1905">
        <v>0</v>
      </c>
      <c r="D1905" t="s">
        <v>6</v>
      </c>
      <c r="E1905" t="s">
        <v>26</v>
      </c>
    </row>
    <row r="1906" spans="1:5" x14ac:dyDescent="0.35">
      <c r="A1906" t="s">
        <v>15</v>
      </c>
      <c r="B1906">
        <v>2016</v>
      </c>
      <c r="C1906">
        <v>0</v>
      </c>
      <c r="D1906" t="s">
        <v>6</v>
      </c>
      <c r="E1906" t="s">
        <v>26</v>
      </c>
    </row>
    <row r="1907" spans="1:5" x14ac:dyDescent="0.35">
      <c r="A1907" t="s">
        <v>16</v>
      </c>
      <c r="B1907">
        <v>2016</v>
      </c>
      <c r="C1907">
        <v>0</v>
      </c>
      <c r="D1907" t="s">
        <v>6</v>
      </c>
      <c r="E1907" t="s">
        <v>26</v>
      </c>
    </row>
    <row r="1908" spans="1:5" x14ac:dyDescent="0.35">
      <c r="A1908" t="s">
        <v>17</v>
      </c>
      <c r="B1908">
        <v>2016</v>
      </c>
      <c r="C1908">
        <v>0</v>
      </c>
      <c r="D1908" t="s">
        <v>6</v>
      </c>
      <c r="E1908" t="s">
        <v>26</v>
      </c>
    </row>
    <row r="1909" spans="1:5" x14ac:dyDescent="0.35">
      <c r="A1909" t="s">
        <v>18</v>
      </c>
      <c r="B1909">
        <v>2016</v>
      </c>
      <c r="C1909">
        <v>0</v>
      </c>
      <c r="D1909" t="s">
        <v>6</v>
      </c>
      <c r="E1909" t="s">
        <v>26</v>
      </c>
    </row>
    <row r="1910" spans="1:5" x14ac:dyDescent="0.35">
      <c r="A1910" t="s">
        <v>5</v>
      </c>
      <c r="B1910">
        <v>2018</v>
      </c>
      <c r="C1910">
        <v>330</v>
      </c>
      <c r="D1910" t="s">
        <v>6</v>
      </c>
      <c r="E1910" t="s">
        <v>26</v>
      </c>
    </row>
    <row r="1911" spans="1:5" x14ac:dyDescent="0.35">
      <c r="A1911" t="s">
        <v>10</v>
      </c>
      <c r="B1911">
        <v>2018</v>
      </c>
      <c r="C1911">
        <v>84.399999999999906</v>
      </c>
      <c r="D1911" t="s">
        <v>6</v>
      </c>
      <c r="E1911" t="s">
        <v>26</v>
      </c>
    </row>
    <row r="1912" spans="1:5" x14ac:dyDescent="0.35">
      <c r="A1912" t="s">
        <v>9</v>
      </c>
      <c r="B1912">
        <v>2018</v>
      </c>
      <c r="C1912">
        <v>62.4</v>
      </c>
      <c r="D1912" t="s">
        <v>6</v>
      </c>
      <c r="E1912" t="s">
        <v>26</v>
      </c>
    </row>
    <row r="1913" spans="1:5" x14ac:dyDescent="0.35">
      <c r="A1913" t="s">
        <v>12</v>
      </c>
      <c r="B1913">
        <v>2018</v>
      </c>
      <c r="C1913">
        <v>55.5</v>
      </c>
      <c r="D1913" t="s">
        <v>6</v>
      </c>
      <c r="E1913" t="s">
        <v>26</v>
      </c>
    </row>
    <row r="1914" spans="1:5" x14ac:dyDescent="0.35">
      <c r="A1914" t="s">
        <v>11</v>
      </c>
      <c r="B1914">
        <v>2018</v>
      </c>
      <c r="C1914">
        <v>43.099999999999902</v>
      </c>
      <c r="D1914" t="s">
        <v>6</v>
      </c>
      <c r="E1914" t="s">
        <v>26</v>
      </c>
    </row>
    <row r="1915" spans="1:5" x14ac:dyDescent="0.35">
      <c r="A1915" t="s">
        <v>13</v>
      </c>
      <c r="B1915">
        <v>2018</v>
      </c>
      <c r="C1915">
        <v>0</v>
      </c>
      <c r="D1915" t="s">
        <v>6</v>
      </c>
      <c r="E1915" t="s">
        <v>26</v>
      </c>
    </row>
    <row r="1916" spans="1:5" x14ac:dyDescent="0.35">
      <c r="A1916" t="s">
        <v>14</v>
      </c>
      <c r="B1916">
        <v>2018</v>
      </c>
      <c r="C1916">
        <v>0</v>
      </c>
      <c r="D1916" t="s">
        <v>6</v>
      </c>
      <c r="E1916" t="s">
        <v>26</v>
      </c>
    </row>
    <row r="1917" spans="1:5" x14ac:dyDescent="0.35">
      <c r="A1917" t="s">
        <v>8</v>
      </c>
      <c r="B1917">
        <v>2018</v>
      </c>
      <c r="C1917">
        <v>0</v>
      </c>
      <c r="D1917" t="s">
        <v>6</v>
      </c>
      <c r="E1917" t="s">
        <v>26</v>
      </c>
    </row>
    <row r="1918" spans="1:5" x14ac:dyDescent="0.35">
      <c r="A1918" t="s">
        <v>15</v>
      </c>
      <c r="B1918">
        <v>2018</v>
      </c>
      <c r="C1918">
        <v>0</v>
      </c>
      <c r="D1918" t="s">
        <v>6</v>
      </c>
      <c r="E1918" t="s">
        <v>26</v>
      </c>
    </row>
    <row r="1919" spans="1:5" x14ac:dyDescent="0.35">
      <c r="A1919" t="s">
        <v>16</v>
      </c>
      <c r="B1919">
        <v>2018</v>
      </c>
      <c r="C1919">
        <v>0</v>
      </c>
      <c r="D1919" t="s">
        <v>6</v>
      </c>
      <c r="E1919" t="s">
        <v>26</v>
      </c>
    </row>
    <row r="1920" spans="1:5" x14ac:dyDescent="0.35">
      <c r="A1920" t="s">
        <v>17</v>
      </c>
      <c r="B1920">
        <v>2018</v>
      </c>
      <c r="C1920">
        <v>0</v>
      </c>
      <c r="D1920" t="s">
        <v>6</v>
      </c>
      <c r="E1920" t="s">
        <v>26</v>
      </c>
    </row>
    <row r="1921" spans="1:5" x14ac:dyDescent="0.35">
      <c r="A1921" t="s">
        <v>18</v>
      </c>
      <c r="B1921">
        <v>2018</v>
      </c>
      <c r="C1921">
        <v>0</v>
      </c>
      <c r="D1921" t="s">
        <v>6</v>
      </c>
      <c r="E1921" t="s">
        <v>26</v>
      </c>
    </row>
    <row r="1922" spans="1:5" x14ac:dyDescent="0.35">
      <c r="A1922" t="s">
        <v>5</v>
      </c>
      <c r="B1922">
        <v>2019</v>
      </c>
      <c r="C1922">
        <v>288.60000000000002</v>
      </c>
      <c r="D1922" t="s">
        <v>6</v>
      </c>
      <c r="E1922" t="s">
        <v>26</v>
      </c>
    </row>
    <row r="1923" spans="1:5" x14ac:dyDescent="0.35">
      <c r="A1923" t="s">
        <v>10</v>
      </c>
      <c r="B1923">
        <v>2019</v>
      </c>
      <c r="C1923">
        <v>101.9</v>
      </c>
      <c r="D1923" t="s">
        <v>6</v>
      </c>
      <c r="E1923" t="s">
        <v>26</v>
      </c>
    </row>
    <row r="1924" spans="1:5" x14ac:dyDescent="0.35">
      <c r="A1924" t="s">
        <v>12</v>
      </c>
      <c r="B1924">
        <v>2019</v>
      </c>
      <c r="C1924">
        <v>73.599999999999994</v>
      </c>
      <c r="D1924" t="s">
        <v>6</v>
      </c>
      <c r="E1924" t="s">
        <v>26</v>
      </c>
    </row>
    <row r="1925" spans="1:5" x14ac:dyDescent="0.35">
      <c r="A1925" t="s">
        <v>9</v>
      </c>
      <c r="B1925">
        <v>2019</v>
      </c>
      <c r="C1925">
        <v>51.8</v>
      </c>
      <c r="D1925" t="s">
        <v>6</v>
      </c>
      <c r="E1925" t="s">
        <v>26</v>
      </c>
    </row>
    <row r="1926" spans="1:5" x14ac:dyDescent="0.35">
      <c r="A1926" t="s">
        <v>11</v>
      </c>
      <c r="B1926">
        <v>2019</v>
      </c>
      <c r="C1926">
        <v>42.4</v>
      </c>
      <c r="D1926" t="s">
        <v>6</v>
      </c>
      <c r="E1926" t="s">
        <v>26</v>
      </c>
    </row>
    <row r="1927" spans="1:5" x14ac:dyDescent="0.35">
      <c r="A1927" t="s">
        <v>13</v>
      </c>
      <c r="B1927">
        <v>2019</v>
      </c>
      <c r="C1927">
        <v>0</v>
      </c>
      <c r="D1927" t="s">
        <v>6</v>
      </c>
      <c r="E1927" t="s">
        <v>26</v>
      </c>
    </row>
    <row r="1928" spans="1:5" x14ac:dyDescent="0.35">
      <c r="A1928" t="s">
        <v>14</v>
      </c>
      <c r="B1928">
        <v>2019</v>
      </c>
      <c r="C1928">
        <v>0</v>
      </c>
      <c r="D1928" t="s">
        <v>6</v>
      </c>
      <c r="E1928" t="s">
        <v>26</v>
      </c>
    </row>
    <row r="1929" spans="1:5" x14ac:dyDescent="0.35">
      <c r="A1929" t="s">
        <v>8</v>
      </c>
      <c r="B1929">
        <v>2019</v>
      </c>
      <c r="C1929">
        <v>0</v>
      </c>
      <c r="D1929" t="s">
        <v>6</v>
      </c>
      <c r="E1929" t="s">
        <v>26</v>
      </c>
    </row>
    <row r="1930" spans="1:5" x14ac:dyDescent="0.35">
      <c r="A1930" t="s">
        <v>15</v>
      </c>
      <c r="B1930">
        <v>2019</v>
      </c>
      <c r="C1930">
        <v>0</v>
      </c>
      <c r="D1930" t="s">
        <v>6</v>
      </c>
      <c r="E1930" t="s">
        <v>26</v>
      </c>
    </row>
    <row r="1931" spans="1:5" x14ac:dyDescent="0.35">
      <c r="A1931" t="s">
        <v>16</v>
      </c>
      <c r="B1931">
        <v>2019</v>
      </c>
      <c r="C1931">
        <v>0</v>
      </c>
      <c r="D1931" t="s">
        <v>6</v>
      </c>
      <c r="E1931" t="s">
        <v>26</v>
      </c>
    </row>
    <row r="1932" spans="1:5" x14ac:dyDescent="0.35">
      <c r="A1932" t="s">
        <v>17</v>
      </c>
      <c r="B1932">
        <v>2019</v>
      </c>
      <c r="C1932">
        <v>0</v>
      </c>
      <c r="D1932" t="s">
        <v>6</v>
      </c>
      <c r="E1932" t="s">
        <v>26</v>
      </c>
    </row>
    <row r="1933" spans="1:5" x14ac:dyDescent="0.35">
      <c r="A1933" t="s">
        <v>18</v>
      </c>
      <c r="B1933">
        <v>2019</v>
      </c>
      <c r="C1933">
        <v>0</v>
      </c>
      <c r="D1933" t="s">
        <v>6</v>
      </c>
      <c r="E1933" t="s">
        <v>26</v>
      </c>
    </row>
    <row r="1934" spans="1:5" x14ac:dyDescent="0.35">
      <c r="A1934" t="s">
        <v>5</v>
      </c>
      <c r="B1934">
        <v>2020</v>
      </c>
      <c r="C1934">
        <v>346.7</v>
      </c>
      <c r="D1934" t="s">
        <v>6</v>
      </c>
      <c r="E1934" t="s">
        <v>26</v>
      </c>
    </row>
    <row r="1935" spans="1:5" x14ac:dyDescent="0.35">
      <c r="A1935" t="s">
        <v>9</v>
      </c>
      <c r="B1935">
        <v>2020</v>
      </c>
      <c r="C1935">
        <v>64.5</v>
      </c>
      <c r="D1935" t="s">
        <v>6</v>
      </c>
      <c r="E1935" t="s">
        <v>26</v>
      </c>
    </row>
    <row r="1936" spans="1:5" x14ac:dyDescent="0.35">
      <c r="A1936" t="s">
        <v>10</v>
      </c>
      <c r="B1936">
        <v>2020</v>
      </c>
      <c r="C1936">
        <v>59.4</v>
      </c>
      <c r="D1936" t="s">
        <v>6</v>
      </c>
      <c r="E1936" t="s">
        <v>26</v>
      </c>
    </row>
    <row r="1937" spans="1:5" x14ac:dyDescent="0.35">
      <c r="A1937" t="s">
        <v>12</v>
      </c>
      <c r="B1937">
        <v>2020</v>
      </c>
      <c r="C1937">
        <v>50.6</v>
      </c>
      <c r="D1937" t="s">
        <v>6</v>
      </c>
      <c r="E1937" t="s">
        <v>26</v>
      </c>
    </row>
    <row r="1938" spans="1:5" x14ac:dyDescent="0.35">
      <c r="A1938" t="s">
        <v>11</v>
      </c>
      <c r="B1938">
        <v>2020</v>
      </c>
      <c r="C1938">
        <v>44.5</v>
      </c>
      <c r="D1938" t="s">
        <v>6</v>
      </c>
      <c r="E1938" t="s">
        <v>26</v>
      </c>
    </row>
    <row r="1939" spans="1:5" x14ac:dyDescent="0.35">
      <c r="A1939" t="s">
        <v>13</v>
      </c>
      <c r="B1939">
        <v>2020</v>
      </c>
      <c r="C1939">
        <v>0</v>
      </c>
      <c r="D1939" t="s">
        <v>6</v>
      </c>
      <c r="E1939" t="s">
        <v>26</v>
      </c>
    </row>
    <row r="1940" spans="1:5" x14ac:dyDescent="0.35">
      <c r="A1940" t="s">
        <v>14</v>
      </c>
      <c r="B1940">
        <v>2020</v>
      </c>
      <c r="C1940">
        <v>0</v>
      </c>
      <c r="D1940" t="s">
        <v>6</v>
      </c>
      <c r="E1940" t="s">
        <v>26</v>
      </c>
    </row>
    <row r="1941" spans="1:5" x14ac:dyDescent="0.35">
      <c r="A1941" t="s">
        <v>8</v>
      </c>
      <c r="B1941">
        <v>2020</v>
      </c>
      <c r="C1941">
        <v>0</v>
      </c>
      <c r="D1941" t="s">
        <v>6</v>
      </c>
      <c r="E1941" t="s">
        <v>26</v>
      </c>
    </row>
    <row r="1942" spans="1:5" x14ac:dyDescent="0.35">
      <c r="A1942" t="s">
        <v>15</v>
      </c>
      <c r="B1942">
        <v>2020</v>
      </c>
      <c r="C1942">
        <v>0</v>
      </c>
      <c r="D1942" t="s">
        <v>6</v>
      </c>
      <c r="E1942" t="s">
        <v>26</v>
      </c>
    </row>
    <row r="1943" spans="1:5" x14ac:dyDescent="0.35">
      <c r="A1943" t="s">
        <v>16</v>
      </c>
      <c r="B1943">
        <v>2020</v>
      </c>
      <c r="C1943">
        <v>0</v>
      </c>
      <c r="D1943" t="s">
        <v>6</v>
      </c>
      <c r="E1943" t="s">
        <v>26</v>
      </c>
    </row>
    <row r="1944" spans="1:5" x14ac:dyDescent="0.35">
      <c r="A1944" t="s">
        <v>17</v>
      </c>
      <c r="B1944">
        <v>2020</v>
      </c>
      <c r="C1944">
        <v>0</v>
      </c>
      <c r="D1944" t="s">
        <v>6</v>
      </c>
      <c r="E1944" t="s">
        <v>26</v>
      </c>
    </row>
    <row r="1945" spans="1:5" x14ac:dyDescent="0.35">
      <c r="A1945" t="s">
        <v>18</v>
      </c>
      <c r="B1945">
        <v>2020</v>
      </c>
      <c r="C1945">
        <v>0</v>
      </c>
      <c r="D1945" t="s">
        <v>6</v>
      </c>
      <c r="E1945" t="s">
        <v>26</v>
      </c>
    </row>
    <row r="1946" spans="1:5" x14ac:dyDescent="0.35">
      <c r="A1946" t="s">
        <v>5</v>
      </c>
      <c r="B1946">
        <v>2002</v>
      </c>
      <c r="C1946">
        <v>7078</v>
      </c>
      <c r="D1946" t="s">
        <v>6</v>
      </c>
      <c r="E1946" t="s">
        <v>27</v>
      </c>
    </row>
    <row r="1947" spans="1:5" x14ac:dyDescent="0.35">
      <c r="A1947" t="s">
        <v>8</v>
      </c>
      <c r="B1947">
        <v>2002</v>
      </c>
      <c r="C1947">
        <v>1895.7</v>
      </c>
      <c r="D1947" t="s">
        <v>6</v>
      </c>
      <c r="E1947" t="s">
        <v>27</v>
      </c>
    </row>
    <row r="1948" spans="1:5" x14ac:dyDescent="0.35">
      <c r="A1948" t="s">
        <v>11</v>
      </c>
      <c r="B1948">
        <v>2002</v>
      </c>
      <c r="C1948">
        <v>1658.3</v>
      </c>
      <c r="D1948" t="s">
        <v>6</v>
      </c>
      <c r="E1948" t="s">
        <v>27</v>
      </c>
    </row>
    <row r="1949" spans="1:5" x14ac:dyDescent="0.35">
      <c r="A1949" t="s">
        <v>9</v>
      </c>
      <c r="B1949">
        <v>2002</v>
      </c>
      <c r="C1949">
        <v>1095.8</v>
      </c>
      <c r="D1949" t="s">
        <v>6</v>
      </c>
      <c r="E1949" t="s">
        <v>27</v>
      </c>
    </row>
    <row r="1950" spans="1:5" x14ac:dyDescent="0.35">
      <c r="A1950" t="s">
        <v>10</v>
      </c>
      <c r="B1950">
        <v>2002</v>
      </c>
      <c r="C1950">
        <v>947.6</v>
      </c>
      <c r="D1950" t="s">
        <v>6</v>
      </c>
      <c r="E1950" t="s">
        <v>27</v>
      </c>
    </row>
    <row r="1951" spans="1:5" x14ac:dyDescent="0.35">
      <c r="A1951" t="s">
        <v>12</v>
      </c>
      <c r="B1951">
        <v>2002</v>
      </c>
      <c r="C1951">
        <v>65.599999999999994</v>
      </c>
      <c r="D1951" t="s">
        <v>6</v>
      </c>
      <c r="E1951" t="s">
        <v>27</v>
      </c>
    </row>
    <row r="1952" spans="1:5" x14ac:dyDescent="0.35">
      <c r="A1952" t="s">
        <v>13</v>
      </c>
      <c r="B1952">
        <v>2002</v>
      </c>
      <c r="C1952">
        <v>0</v>
      </c>
      <c r="D1952" t="s">
        <v>6</v>
      </c>
      <c r="E1952" t="s">
        <v>27</v>
      </c>
    </row>
    <row r="1953" spans="1:5" x14ac:dyDescent="0.35">
      <c r="A1953" t="s">
        <v>14</v>
      </c>
      <c r="B1953">
        <v>2002</v>
      </c>
      <c r="C1953">
        <v>0</v>
      </c>
      <c r="D1953" t="s">
        <v>6</v>
      </c>
      <c r="E1953" t="s">
        <v>27</v>
      </c>
    </row>
    <row r="1954" spans="1:5" x14ac:dyDescent="0.35">
      <c r="A1954" t="s">
        <v>15</v>
      </c>
      <c r="B1954">
        <v>2002</v>
      </c>
      <c r="C1954">
        <v>0</v>
      </c>
      <c r="D1954" t="s">
        <v>6</v>
      </c>
      <c r="E1954" t="s">
        <v>27</v>
      </c>
    </row>
    <row r="1955" spans="1:5" x14ac:dyDescent="0.35">
      <c r="A1955" t="s">
        <v>16</v>
      </c>
      <c r="B1955">
        <v>2002</v>
      </c>
      <c r="C1955">
        <v>0</v>
      </c>
      <c r="D1955" t="s">
        <v>6</v>
      </c>
      <c r="E1955" t="s">
        <v>27</v>
      </c>
    </row>
    <row r="1956" spans="1:5" x14ac:dyDescent="0.35">
      <c r="A1956" t="s">
        <v>17</v>
      </c>
      <c r="B1956">
        <v>2002</v>
      </c>
      <c r="C1956">
        <v>0</v>
      </c>
      <c r="D1956" t="s">
        <v>6</v>
      </c>
      <c r="E1956" t="s">
        <v>27</v>
      </c>
    </row>
    <row r="1957" spans="1:5" x14ac:dyDescent="0.35">
      <c r="A1957" t="s">
        <v>18</v>
      </c>
      <c r="B1957">
        <v>2002</v>
      </c>
      <c r="C1957">
        <v>0</v>
      </c>
      <c r="D1957" t="s">
        <v>6</v>
      </c>
      <c r="E1957" t="s">
        <v>27</v>
      </c>
    </row>
    <row r="1958" spans="1:5" x14ac:dyDescent="0.35">
      <c r="A1958" t="s">
        <v>5</v>
      </c>
      <c r="B1958">
        <v>2003</v>
      </c>
      <c r="C1958">
        <v>6075.7</v>
      </c>
      <c r="D1958" t="s">
        <v>6</v>
      </c>
      <c r="E1958" t="s">
        <v>27</v>
      </c>
    </row>
    <row r="1959" spans="1:5" x14ac:dyDescent="0.35">
      <c r="A1959" t="s">
        <v>8</v>
      </c>
      <c r="B1959">
        <v>2003</v>
      </c>
      <c r="C1959">
        <v>2174.6999999999998</v>
      </c>
      <c r="D1959" t="s">
        <v>6</v>
      </c>
      <c r="E1959" t="s">
        <v>27</v>
      </c>
    </row>
    <row r="1960" spans="1:5" x14ac:dyDescent="0.35">
      <c r="A1960" t="s">
        <v>11</v>
      </c>
      <c r="B1960">
        <v>2003</v>
      </c>
      <c r="C1960">
        <v>1922.1</v>
      </c>
      <c r="D1960" t="s">
        <v>6</v>
      </c>
      <c r="E1960" t="s">
        <v>27</v>
      </c>
    </row>
    <row r="1961" spans="1:5" x14ac:dyDescent="0.35">
      <c r="A1961" t="s">
        <v>9</v>
      </c>
      <c r="B1961">
        <v>2003</v>
      </c>
      <c r="C1961">
        <v>1464.3</v>
      </c>
      <c r="D1961" t="s">
        <v>6</v>
      </c>
      <c r="E1961" t="s">
        <v>27</v>
      </c>
    </row>
    <row r="1962" spans="1:5" x14ac:dyDescent="0.35">
      <c r="A1962" t="s">
        <v>10</v>
      </c>
      <c r="B1962">
        <v>2003</v>
      </c>
      <c r="C1962">
        <v>1048.0999999999999</v>
      </c>
      <c r="D1962" t="s">
        <v>6</v>
      </c>
      <c r="E1962" t="s">
        <v>27</v>
      </c>
    </row>
    <row r="1963" spans="1:5" x14ac:dyDescent="0.35">
      <c r="A1963" t="s">
        <v>12</v>
      </c>
      <c r="B1963">
        <v>2003</v>
      </c>
      <c r="C1963">
        <v>45.1</v>
      </c>
      <c r="D1963" t="s">
        <v>6</v>
      </c>
      <c r="E1963" t="s">
        <v>27</v>
      </c>
    </row>
    <row r="1964" spans="1:5" x14ac:dyDescent="0.35">
      <c r="A1964" t="s">
        <v>13</v>
      </c>
      <c r="B1964">
        <v>2003</v>
      </c>
      <c r="C1964">
        <v>0</v>
      </c>
      <c r="D1964" t="s">
        <v>6</v>
      </c>
      <c r="E1964" t="s">
        <v>27</v>
      </c>
    </row>
    <row r="1965" spans="1:5" x14ac:dyDescent="0.35">
      <c r="A1965" t="s">
        <v>14</v>
      </c>
      <c r="B1965">
        <v>2003</v>
      </c>
      <c r="C1965">
        <v>0</v>
      </c>
      <c r="D1965" t="s">
        <v>6</v>
      </c>
      <c r="E1965" t="s">
        <v>27</v>
      </c>
    </row>
    <row r="1966" spans="1:5" x14ac:dyDescent="0.35">
      <c r="A1966" t="s">
        <v>15</v>
      </c>
      <c r="B1966">
        <v>2003</v>
      </c>
      <c r="C1966">
        <v>0</v>
      </c>
      <c r="D1966" t="s">
        <v>6</v>
      </c>
      <c r="E1966" t="s">
        <v>27</v>
      </c>
    </row>
    <row r="1967" spans="1:5" x14ac:dyDescent="0.35">
      <c r="A1967" t="s">
        <v>16</v>
      </c>
      <c r="B1967">
        <v>2003</v>
      </c>
      <c r="C1967">
        <v>0</v>
      </c>
      <c r="D1967" t="s">
        <v>6</v>
      </c>
      <c r="E1967" t="s">
        <v>27</v>
      </c>
    </row>
    <row r="1968" spans="1:5" x14ac:dyDescent="0.35">
      <c r="A1968" t="s">
        <v>17</v>
      </c>
      <c r="B1968">
        <v>2003</v>
      </c>
      <c r="C1968">
        <v>0</v>
      </c>
      <c r="D1968" t="s">
        <v>6</v>
      </c>
      <c r="E1968" t="s">
        <v>27</v>
      </c>
    </row>
    <row r="1969" spans="1:5" x14ac:dyDescent="0.35">
      <c r="A1969" t="s">
        <v>18</v>
      </c>
      <c r="B1969">
        <v>2003</v>
      </c>
      <c r="C1969">
        <v>0</v>
      </c>
      <c r="D1969" t="s">
        <v>6</v>
      </c>
      <c r="E1969" t="s">
        <v>27</v>
      </c>
    </row>
    <row r="1970" spans="1:5" x14ac:dyDescent="0.35">
      <c r="A1970" t="s">
        <v>5</v>
      </c>
      <c r="B1970">
        <v>2004</v>
      </c>
      <c r="C1970">
        <v>7132.2</v>
      </c>
      <c r="D1970" t="s">
        <v>6</v>
      </c>
      <c r="E1970" t="s">
        <v>27</v>
      </c>
    </row>
    <row r="1971" spans="1:5" x14ac:dyDescent="0.35">
      <c r="A1971" t="s">
        <v>8</v>
      </c>
      <c r="B1971">
        <v>2004</v>
      </c>
      <c r="C1971">
        <v>1977</v>
      </c>
      <c r="D1971" t="s">
        <v>6</v>
      </c>
      <c r="E1971" t="s">
        <v>27</v>
      </c>
    </row>
    <row r="1972" spans="1:5" x14ac:dyDescent="0.35">
      <c r="A1972" t="s">
        <v>11</v>
      </c>
      <c r="B1972">
        <v>2004</v>
      </c>
      <c r="C1972">
        <v>1618.3</v>
      </c>
      <c r="D1972" t="s">
        <v>6</v>
      </c>
      <c r="E1972" t="s">
        <v>27</v>
      </c>
    </row>
    <row r="1973" spans="1:5" x14ac:dyDescent="0.35">
      <c r="A1973" t="s">
        <v>9</v>
      </c>
      <c r="B1973">
        <v>2004</v>
      </c>
      <c r="C1973">
        <v>1214.2</v>
      </c>
      <c r="D1973" t="s">
        <v>6</v>
      </c>
      <c r="E1973" t="s">
        <v>27</v>
      </c>
    </row>
    <row r="1974" spans="1:5" x14ac:dyDescent="0.35">
      <c r="A1974" t="s">
        <v>10</v>
      </c>
      <c r="B1974">
        <v>2004</v>
      </c>
      <c r="C1974">
        <v>1020.9</v>
      </c>
      <c r="D1974" t="s">
        <v>6</v>
      </c>
      <c r="E1974" t="s">
        <v>27</v>
      </c>
    </row>
    <row r="1975" spans="1:5" x14ac:dyDescent="0.35">
      <c r="A1975" t="s">
        <v>12</v>
      </c>
      <c r="B1975">
        <v>2004</v>
      </c>
      <c r="C1975">
        <v>55.2</v>
      </c>
      <c r="D1975" t="s">
        <v>6</v>
      </c>
      <c r="E1975" t="s">
        <v>27</v>
      </c>
    </row>
    <row r="1976" spans="1:5" x14ac:dyDescent="0.35">
      <c r="A1976" t="s">
        <v>13</v>
      </c>
      <c r="B1976">
        <v>2004</v>
      </c>
      <c r="C1976">
        <v>0</v>
      </c>
      <c r="D1976" t="s">
        <v>6</v>
      </c>
      <c r="E1976" t="s">
        <v>27</v>
      </c>
    </row>
    <row r="1977" spans="1:5" x14ac:dyDescent="0.35">
      <c r="A1977" t="s">
        <v>14</v>
      </c>
      <c r="B1977">
        <v>2004</v>
      </c>
      <c r="C1977">
        <v>0</v>
      </c>
      <c r="D1977" t="s">
        <v>6</v>
      </c>
      <c r="E1977" t="s">
        <v>27</v>
      </c>
    </row>
    <row r="1978" spans="1:5" x14ac:dyDescent="0.35">
      <c r="A1978" t="s">
        <v>15</v>
      </c>
      <c r="B1978">
        <v>2004</v>
      </c>
      <c r="C1978">
        <v>0</v>
      </c>
      <c r="D1978" t="s">
        <v>6</v>
      </c>
      <c r="E1978" t="s">
        <v>27</v>
      </c>
    </row>
    <row r="1979" spans="1:5" x14ac:dyDescent="0.35">
      <c r="A1979" t="s">
        <v>16</v>
      </c>
      <c r="B1979">
        <v>2004</v>
      </c>
      <c r="C1979">
        <v>0</v>
      </c>
      <c r="D1979" t="s">
        <v>6</v>
      </c>
      <c r="E1979" t="s">
        <v>27</v>
      </c>
    </row>
    <row r="1980" spans="1:5" x14ac:dyDescent="0.35">
      <c r="A1980" t="s">
        <v>17</v>
      </c>
      <c r="B1980">
        <v>2004</v>
      </c>
      <c r="C1980">
        <v>0</v>
      </c>
      <c r="D1980" t="s">
        <v>6</v>
      </c>
      <c r="E1980" t="s">
        <v>27</v>
      </c>
    </row>
    <row r="1981" spans="1:5" x14ac:dyDescent="0.35">
      <c r="A1981" t="s">
        <v>18</v>
      </c>
      <c r="B1981">
        <v>2004</v>
      </c>
      <c r="C1981">
        <v>0</v>
      </c>
      <c r="D1981" t="s">
        <v>6</v>
      </c>
      <c r="E1981" t="s">
        <v>27</v>
      </c>
    </row>
    <row r="1982" spans="1:5" x14ac:dyDescent="0.35">
      <c r="A1982" t="s">
        <v>5</v>
      </c>
      <c r="B1982">
        <v>2005</v>
      </c>
      <c r="C1982">
        <v>3477.7</v>
      </c>
      <c r="D1982" t="s">
        <v>6</v>
      </c>
      <c r="E1982" t="s">
        <v>27</v>
      </c>
    </row>
    <row r="1983" spans="1:5" x14ac:dyDescent="0.35">
      <c r="A1983" t="s">
        <v>11</v>
      </c>
      <c r="B1983">
        <v>2005</v>
      </c>
      <c r="C1983">
        <v>2994.5</v>
      </c>
      <c r="D1983" t="s">
        <v>6</v>
      </c>
      <c r="E1983" t="s">
        <v>27</v>
      </c>
    </row>
    <row r="1984" spans="1:5" x14ac:dyDescent="0.35">
      <c r="A1984" t="s">
        <v>8</v>
      </c>
      <c r="B1984">
        <v>2005</v>
      </c>
      <c r="C1984">
        <v>2748.5</v>
      </c>
      <c r="D1984" t="s">
        <v>6</v>
      </c>
      <c r="E1984" t="s">
        <v>27</v>
      </c>
    </row>
    <row r="1985" spans="1:5" x14ac:dyDescent="0.35">
      <c r="A1985" t="s">
        <v>9</v>
      </c>
      <c r="B1985">
        <v>2005</v>
      </c>
      <c r="C1985">
        <v>2365.1999999999998</v>
      </c>
      <c r="D1985" t="s">
        <v>6</v>
      </c>
      <c r="E1985" t="s">
        <v>27</v>
      </c>
    </row>
    <row r="1986" spans="1:5" x14ac:dyDescent="0.35">
      <c r="A1986" t="s">
        <v>10</v>
      </c>
      <c r="B1986">
        <v>2005</v>
      </c>
      <c r="C1986">
        <v>1403.5</v>
      </c>
      <c r="D1986" t="s">
        <v>6</v>
      </c>
      <c r="E1986" t="s">
        <v>27</v>
      </c>
    </row>
    <row r="1987" spans="1:5" x14ac:dyDescent="0.35">
      <c r="A1987" t="s">
        <v>12</v>
      </c>
      <c r="B1987">
        <v>2005</v>
      </c>
      <c r="C1987">
        <v>25.9</v>
      </c>
      <c r="D1987" t="s">
        <v>6</v>
      </c>
      <c r="E1987" t="s">
        <v>27</v>
      </c>
    </row>
    <row r="1988" spans="1:5" x14ac:dyDescent="0.35">
      <c r="A1988" t="s">
        <v>13</v>
      </c>
      <c r="B1988">
        <v>2005</v>
      </c>
      <c r="C1988">
        <v>0</v>
      </c>
      <c r="D1988" t="s">
        <v>6</v>
      </c>
      <c r="E1988" t="s">
        <v>27</v>
      </c>
    </row>
    <row r="1989" spans="1:5" x14ac:dyDescent="0.35">
      <c r="A1989" t="s">
        <v>14</v>
      </c>
      <c r="B1989">
        <v>2005</v>
      </c>
      <c r="C1989">
        <v>0</v>
      </c>
      <c r="D1989" t="s">
        <v>6</v>
      </c>
      <c r="E1989" t="s">
        <v>27</v>
      </c>
    </row>
    <row r="1990" spans="1:5" x14ac:dyDescent="0.35">
      <c r="A1990" t="s">
        <v>15</v>
      </c>
      <c r="B1990">
        <v>2005</v>
      </c>
      <c r="C1990">
        <v>0</v>
      </c>
      <c r="D1990" t="s">
        <v>6</v>
      </c>
      <c r="E1990" t="s">
        <v>27</v>
      </c>
    </row>
    <row r="1991" spans="1:5" x14ac:dyDescent="0.35">
      <c r="A1991" t="s">
        <v>16</v>
      </c>
      <c r="B1991">
        <v>2005</v>
      </c>
      <c r="C1991">
        <v>0</v>
      </c>
      <c r="D1991" t="s">
        <v>6</v>
      </c>
      <c r="E1991" t="s">
        <v>27</v>
      </c>
    </row>
    <row r="1992" spans="1:5" x14ac:dyDescent="0.35">
      <c r="A1992" t="s">
        <v>17</v>
      </c>
      <c r="B1992">
        <v>2005</v>
      </c>
      <c r="C1992">
        <v>0</v>
      </c>
      <c r="D1992" t="s">
        <v>6</v>
      </c>
      <c r="E1992" t="s">
        <v>27</v>
      </c>
    </row>
    <row r="1993" spans="1:5" x14ac:dyDescent="0.35">
      <c r="A1993" t="s">
        <v>18</v>
      </c>
      <c r="B1993">
        <v>2005</v>
      </c>
      <c r="C1993">
        <v>0</v>
      </c>
      <c r="D1993" t="s">
        <v>6</v>
      </c>
      <c r="E1993" t="s">
        <v>27</v>
      </c>
    </row>
    <row r="1994" spans="1:5" x14ac:dyDescent="0.35">
      <c r="A1994" t="s">
        <v>5</v>
      </c>
      <c r="B1994">
        <v>2006</v>
      </c>
      <c r="C1994">
        <v>3559.2999999999902</v>
      </c>
      <c r="D1994" t="s">
        <v>6</v>
      </c>
      <c r="E1994" t="s">
        <v>27</v>
      </c>
    </row>
    <row r="1995" spans="1:5" x14ac:dyDescent="0.35">
      <c r="A1995" t="s">
        <v>11</v>
      </c>
      <c r="B1995">
        <v>2006</v>
      </c>
      <c r="C1995">
        <v>3374.8999999999901</v>
      </c>
      <c r="D1995" t="s">
        <v>6</v>
      </c>
      <c r="E1995" t="s">
        <v>27</v>
      </c>
    </row>
    <row r="1996" spans="1:5" x14ac:dyDescent="0.35">
      <c r="A1996" t="s">
        <v>9</v>
      </c>
      <c r="B1996">
        <v>2006</v>
      </c>
      <c r="C1996">
        <v>2838.2</v>
      </c>
      <c r="D1996" t="s">
        <v>6</v>
      </c>
      <c r="E1996" t="s">
        <v>27</v>
      </c>
    </row>
    <row r="1997" spans="1:5" x14ac:dyDescent="0.35">
      <c r="A1997" t="s">
        <v>8</v>
      </c>
      <c r="B1997">
        <v>2006</v>
      </c>
      <c r="C1997">
        <v>2575.1</v>
      </c>
      <c r="D1997" t="s">
        <v>6</v>
      </c>
      <c r="E1997" t="s">
        <v>27</v>
      </c>
    </row>
    <row r="1998" spans="1:5" x14ac:dyDescent="0.35">
      <c r="A1998" t="s">
        <v>10</v>
      </c>
      <c r="B1998">
        <v>2006</v>
      </c>
      <c r="C1998">
        <v>1727.19999999999</v>
      </c>
      <c r="D1998" t="s">
        <v>6</v>
      </c>
      <c r="E1998" t="s">
        <v>27</v>
      </c>
    </row>
    <row r="1999" spans="1:5" x14ac:dyDescent="0.35">
      <c r="A1999" t="s">
        <v>12</v>
      </c>
      <c r="B1999">
        <v>2006</v>
      </c>
      <c r="C1999">
        <v>29.1</v>
      </c>
      <c r="D1999" t="s">
        <v>6</v>
      </c>
      <c r="E1999" t="s">
        <v>27</v>
      </c>
    </row>
    <row r="2000" spans="1:5" x14ac:dyDescent="0.35">
      <c r="A2000" t="s">
        <v>13</v>
      </c>
      <c r="B2000">
        <v>2006</v>
      </c>
      <c r="C2000">
        <v>0</v>
      </c>
      <c r="D2000" t="s">
        <v>6</v>
      </c>
      <c r="E2000" t="s">
        <v>27</v>
      </c>
    </row>
    <row r="2001" spans="1:5" x14ac:dyDescent="0.35">
      <c r="A2001" t="s">
        <v>14</v>
      </c>
      <c r="B2001">
        <v>2006</v>
      </c>
      <c r="C2001">
        <v>0</v>
      </c>
      <c r="D2001" t="s">
        <v>6</v>
      </c>
      <c r="E2001" t="s">
        <v>27</v>
      </c>
    </row>
    <row r="2002" spans="1:5" x14ac:dyDescent="0.35">
      <c r="A2002" t="s">
        <v>15</v>
      </c>
      <c r="B2002">
        <v>2006</v>
      </c>
      <c r="C2002">
        <v>0</v>
      </c>
      <c r="D2002" t="s">
        <v>6</v>
      </c>
      <c r="E2002" t="s">
        <v>27</v>
      </c>
    </row>
    <row r="2003" spans="1:5" x14ac:dyDescent="0.35">
      <c r="A2003" t="s">
        <v>16</v>
      </c>
      <c r="B2003">
        <v>2006</v>
      </c>
      <c r="C2003">
        <v>0</v>
      </c>
      <c r="D2003" t="s">
        <v>6</v>
      </c>
      <c r="E2003" t="s">
        <v>27</v>
      </c>
    </row>
    <row r="2004" spans="1:5" x14ac:dyDescent="0.35">
      <c r="A2004" t="s">
        <v>17</v>
      </c>
      <c r="B2004">
        <v>2006</v>
      </c>
      <c r="C2004">
        <v>0</v>
      </c>
      <c r="D2004" t="s">
        <v>6</v>
      </c>
      <c r="E2004" t="s">
        <v>27</v>
      </c>
    </row>
    <row r="2005" spans="1:5" x14ac:dyDescent="0.35">
      <c r="A2005" t="s">
        <v>18</v>
      </c>
      <c r="B2005">
        <v>2006</v>
      </c>
      <c r="C2005">
        <v>0</v>
      </c>
      <c r="D2005" t="s">
        <v>6</v>
      </c>
      <c r="E2005" t="s">
        <v>27</v>
      </c>
    </row>
    <row r="2006" spans="1:5" x14ac:dyDescent="0.35">
      <c r="A2006" t="s">
        <v>5</v>
      </c>
      <c r="B2006">
        <v>2007</v>
      </c>
      <c r="C2006">
        <v>7343.7</v>
      </c>
      <c r="D2006" t="s">
        <v>6</v>
      </c>
      <c r="E2006" t="s">
        <v>27</v>
      </c>
    </row>
    <row r="2007" spans="1:5" x14ac:dyDescent="0.35">
      <c r="A2007" t="s">
        <v>8</v>
      </c>
      <c r="B2007">
        <v>2007</v>
      </c>
      <c r="C2007">
        <v>1848.6</v>
      </c>
      <c r="D2007" t="s">
        <v>6</v>
      </c>
      <c r="E2007" t="s">
        <v>27</v>
      </c>
    </row>
    <row r="2008" spans="1:5" x14ac:dyDescent="0.35">
      <c r="A2008" t="s">
        <v>11</v>
      </c>
      <c r="B2008">
        <v>2007</v>
      </c>
      <c r="C2008">
        <v>1511.3</v>
      </c>
      <c r="D2008" t="s">
        <v>6</v>
      </c>
      <c r="E2008" t="s">
        <v>27</v>
      </c>
    </row>
    <row r="2009" spans="1:5" x14ac:dyDescent="0.35">
      <c r="A2009" t="s">
        <v>10</v>
      </c>
      <c r="B2009">
        <v>2007</v>
      </c>
      <c r="C2009">
        <v>1222.7</v>
      </c>
      <c r="D2009" t="s">
        <v>6</v>
      </c>
      <c r="E2009" t="s">
        <v>27</v>
      </c>
    </row>
    <row r="2010" spans="1:5" x14ac:dyDescent="0.35">
      <c r="A2010" t="s">
        <v>9</v>
      </c>
      <c r="B2010">
        <v>2007</v>
      </c>
      <c r="C2010">
        <v>751.1</v>
      </c>
      <c r="D2010" t="s">
        <v>6</v>
      </c>
      <c r="E2010" t="s">
        <v>27</v>
      </c>
    </row>
    <row r="2011" spans="1:5" x14ac:dyDescent="0.35">
      <c r="A2011" t="s">
        <v>12</v>
      </c>
      <c r="B2011">
        <v>2007</v>
      </c>
      <c r="C2011">
        <v>27.2</v>
      </c>
      <c r="D2011" t="s">
        <v>6</v>
      </c>
      <c r="E2011" t="s">
        <v>27</v>
      </c>
    </row>
    <row r="2012" spans="1:5" x14ac:dyDescent="0.35">
      <c r="A2012" t="s">
        <v>13</v>
      </c>
      <c r="B2012">
        <v>2007</v>
      </c>
      <c r="C2012">
        <v>0</v>
      </c>
      <c r="D2012" t="s">
        <v>6</v>
      </c>
      <c r="E2012" t="s">
        <v>27</v>
      </c>
    </row>
    <row r="2013" spans="1:5" x14ac:dyDescent="0.35">
      <c r="A2013" t="s">
        <v>14</v>
      </c>
      <c r="B2013">
        <v>2007</v>
      </c>
      <c r="C2013">
        <v>0</v>
      </c>
      <c r="D2013" t="s">
        <v>6</v>
      </c>
      <c r="E2013" t="s">
        <v>27</v>
      </c>
    </row>
    <row r="2014" spans="1:5" x14ac:dyDescent="0.35">
      <c r="A2014" t="s">
        <v>15</v>
      </c>
      <c r="B2014">
        <v>2007</v>
      </c>
      <c r="C2014">
        <v>0</v>
      </c>
      <c r="D2014" t="s">
        <v>6</v>
      </c>
      <c r="E2014" t="s">
        <v>27</v>
      </c>
    </row>
    <row r="2015" spans="1:5" x14ac:dyDescent="0.35">
      <c r="A2015" t="s">
        <v>16</v>
      </c>
      <c r="B2015">
        <v>2007</v>
      </c>
      <c r="C2015">
        <v>0</v>
      </c>
      <c r="D2015" t="s">
        <v>6</v>
      </c>
      <c r="E2015" t="s">
        <v>27</v>
      </c>
    </row>
    <row r="2016" spans="1:5" x14ac:dyDescent="0.35">
      <c r="A2016" t="s">
        <v>17</v>
      </c>
      <c r="B2016">
        <v>2007</v>
      </c>
      <c r="C2016">
        <v>0</v>
      </c>
      <c r="D2016" t="s">
        <v>6</v>
      </c>
      <c r="E2016" t="s">
        <v>27</v>
      </c>
    </row>
    <row r="2017" spans="1:5" x14ac:dyDescent="0.35">
      <c r="A2017" t="s">
        <v>18</v>
      </c>
      <c r="B2017">
        <v>2007</v>
      </c>
      <c r="C2017">
        <v>0</v>
      </c>
      <c r="D2017" t="s">
        <v>6</v>
      </c>
      <c r="E2017" t="s">
        <v>27</v>
      </c>
    </row>
    <row r="2018" spans="1:5" x14ac:dyDescent="0.35">
      <c r="A2018" t="s">
        <v>5</v>
      </c>
      <c r="B2018">
        <v>2008</v>
      </c>
      <c r="C2018">
        <v>8363</v>
      </c>
      <c r="D2018" t="s">
        <v>6</v>
      </c>
      <c r="E2018" t="s">
        <v>27</v>
      </c>
    </row>
    <row r="2019" spans="1:5" x14ac:dyDescent="0.35">
      <c r="A2019" t="s">
        <v>11</v>
      </c>
      <c r="B2019">
        <v>2008</v>
      </c>
      <c r="C2019">
        <v>2056.2999999999902</v>
      </c>
      <c r="D2019" t="s">
        <v>6</v>
      </c>
      <c r="E2019" t="s">
        <v>27</v>
      </c>
    </row>
    <row r="2020" spans="1:5" x14ac:dyDescent="0.35">
      <c r="A2020" t="s">
        <v>8</v>
      </c>
      <c r="B2020">
        <v>2008</v>
      </c>
      <c r="C2020">
        <v>1403.1</v>
      </c>
      <c r="D2020" t="s">
        <v>6</v>
      </c>
      <c r="E2020" t="s">
        <v>27</v>
      </c>
    </row>
    <row r="2021" spans="1:5" x14ac:dyDescent="0.35">
      <c r="A2021" t="s">
        <v>9</v>
      </c>
      <c r="B2021">
        <v>2008</v>
      </c>
      <c r="C2021">
        <v>1303.5</v>
      </c>
      <c r="D2021" t="s">
        <v>6</v>
      </c>
      <c r="E2021" t="s">
        <v>27</v>
      </c>
    </row>
    <row r="2022" spans="1:5" x14ac:dyDescent="0.35">
      <c r="A2022" t="s">
        <v>10</v>
      </c>
      <c r="B2022">
        <v>2008</v>
      </c>
      <c r="C2022">
        <v>377.3</v>
      </c>
      <c r="D2022" t="s">
        <v>6</v>
      </c>
      <c r="E2022" t="s">
        <v>27</v>
      </c>
    </row>
    <row r="2023" spans="1:5" x14ac:dyDescent="0.35">
      <c r="A2023" t="s">
        <v>12</v>
      </c>
      <c r="B2023">
        <v>2008</v>
      </c>
      <c r="C2023">
        <v>34.200000000000003</v>
      </c>
      <c r="D2023" t="s">
        <v>6</v>
      </c>
      <c r="E2023" t="s">
        <v>27</v>
      </c>
    </row>
    <row r="2024" spans="1:5" x14ac:dyDescent="0.35">
      <c r="A2024" t="s">
        <v>13</v>
      </c>
      <c r="B2024">
        <v>2008</v>
      </c>
      <c r="C2024">
        <v>0</v>
      </c>
      <c r="D2024" t="s">
        <v>6</v>
      </c>
      <c r="E2024" t="s">
        <v>27</v>
      </c>
    </row>
    <row r="2025" spans="1:5" x14ac:dyDescent="0.35">
      <c r="A2025" t="s">
        <v>14</v>
      </c>
      <c r="B2025">
        <v>2008</v>
      </c>
      <c r="C2025">
        <v>0</v>
      </c>
      <c r="D2025" t="s">
        <v>6</v>
      </c>
      <c r="E2025" t="s">
        <v>27</v>
      </c>
    </row>
    <row r="2026" spans="1:5" x14ac:dyDescent="0.35">
      <c r="A2026" t="s">
        <v>15</v>
      </c>
      <c r="B2026">
        <v>2008</v>
      </c>
      <c r="C2026">
        <v>0</v>
      </c>
      <c r="D2026" t="s">
        <v>6</v>
      </c>
      <c r="E2026" t="s">
        <v>27</v>
      </c>
    </row>
    <row r="2027" spans="1:5" x14ac:dyDescent="0.35">
      <c r="A2027" t="s">
        <v>16</v>
      </c>
      <c r="B2027">
        <v>2008</v>
      </c>
      <c r="C2027">
        <v>0</v>
      </c>
      <c r="D2027" t="s">
        <v>6</v>
      </c>
      <c r="E2027" t="s">
        <v>27</v>
      </c>
    </row>
    <row r="2028" spans="1:5" x14ac:dyDescent="0.35">
      <c r="A2028" t="s">
        <v>17</v>
      </c>
      <c r="B2028">
        <v>2008</v>
      </c>
      <c r="C2028">
        <v>0</v>
      </c>
      <c r="D2028" t="s">
        <v>6</v>
      </c>
      <c r="E2028" t="s">
        <v>27</v>
      </c>
    </row>
    <row r="2029" spans="1:5" x14ac:dyDescent="0.35">
      <c r="A2029" t="s">
        <v>18</v>
      </c>
      <c r="B2029">
        <v>2008</v>
      </c>
      <c r="C2029">
        <v>0</v>
      </c>
      <c r="D2029" t="s">
        <v>6</v>
      </c>
      <c r="E2029" t="s">
        <v>27</v>
      </c>
    </row>
    <row r="2030" spans="1:5" x14ac:dyDescent="0.35">
      <c r="A2030" t="s">
        <v>5</v>
      </c>
      <c r="B2030">
        <v>2009</v>
      </c>
      <c r="C2030">
        <v>8683.1999999999898</v>
      </c>
      <c r="D2030" t="s">
        <v>6</v>
      </c>
      <c r="E2030" t="s">
        <v>27</v>
      </c>
    </row>
    <row r="2031" spans="1:5" x14ac:dyDescent="0.35">
      <c r="A2031" t="s">
        <v>11</v>
      </c>
      <c r="B2031">
        <v>2009</v>
      </c>
      <c r="C2031">
        <v>1928.1</v>
      </c>
      <c r="D2031" t="s">
        <v>6</v>
      </c>
      <c r="E2031" t="s">
        <v>27</v>
      </c>
    </row>
    <row r="2032" spans="1:5" x14ac:dyDescent="0.35">
      <c r="A2032" t="s">
        <v>9</v>
      </c>
      <c r="B2032">
        <v>2009</v>
      </c>
      <c r="C2032">
        <v>1346.9</v>
      </c>
      <c r="D2032" t="s">
        <v>6</v>
      </c>
      <c r="E2032" t="s">
        <v>27</v>
      </c>
    </row>
    <row r="2033" spans="1:5" x14ac:dyDescent="0.35">
      <c r="A2033" t="s">
        <v>8</v>
      </c>
      <c r="B2033">
        <v>2009</v>
      </c>
      <c r="C2033">
        <v>1313.8</v>
      </c>
      <c r="D2033" t="s">
        <v>6</v>
      </c>
      <c r="E2033" t="s">
        <v>27</v>
      </c>
    </row>
    <row r="2034" spans="1:5" x14ac:dyDescent="0.35">
      <c r="A2034" t="s">
        <v>10</v>
      </c>
      <c r="B2034">
        <v>2009</v>
      </c>
      <c r="C2034">
        <v>434.4</v>
      </c>
      <c r="D2034" t="s">
        <v>6</v>
      </c>
      <c r="E2034" t="s">
        <v>27</v>
      </c>
    </row>
    <row r="2035" spans="1:5" x14ac:dyDescent="0.35">
      <c r="A2035" t="s">
        <v>12</v>
      </c>
      <c r="B2035">
        <v>2009</v>
      </c>
      <c r="C2035">
        <v>28</v>
      </c>
      <c r="D2035" t="s">
        <v>6</v>
      </c>
      <c r="E2035" t="s">
        <v>27</v>
      </c>
    </row>
    <row r="2036" spans="1:5" x14ac:dyDescent="0.35">
      <c r="A2036" t="s">
        <v>13</v>
      </c>
      <c r="B2036">
        <v>2009</v>
      </c>
      <c r="C2036">
        <v>0</v>
      </c>
      <c r="D2036" t="s">
        <v>6</v>
      </c>
      <c r="E2036" t="s">
        <v>27</v>
      </c>
    </row>
    <row r="2037" spans="1:5" x14ac:dyDescent="0.35">
      <c r="A2037" t="s">
        <v>14</v>
      </c>
      <c r="B2037">
        <v>2009</v>
      </c>
      <c r="C2037">
        <v>0</v>
      </c>
      <c r="D2037" t="s">
        <v>6</v>
      </c>
      <c r="E2037" t="s">
        <v>27</v>
      </c>
    </row>
    <row r="2038" spans="1:5" x14ac:dyDescent="0.35">
      <c r="A2038" t="s">
        <v>15</v>
      </c>
      <c r="B2038">
        <v>2009</v>
      </c>
      <c r="C2038">
        <v>0</v>
      </c>
      <c r="D2038" t="s">
        <v>6</v>
      </c>
      <c r="E2038" t="s">
        <v>27</v>
      </c>
    </row>
    <row r="2039" spans="1:5" x14ac:dyDescent="0.35">
      <c r="A2039" t="s">
        <v>16</v>
      </c>
      <c r="B2039">
        <v>2009</v>
      </c>
      <c r="C2039">
        <v>0</v>
      </c>
      <c r="D2039" t="s">
        <v>6</v>
      </c>
      <c r="E2039" t="s">
        <v>27</v>
      </c>
    </row>
    <row r="2040" spans="1:5" x14ac:dyDescent="0.35">
      <c r="A2040" t="s">
        <v>17</v>
      </c>
      <c r="B2040">
        <v>2009</v>
      </c>
      <c r="C2040">
        <v>0</v>
      </c>
      <c r="D2040" t="s">
        <v>6</v>
      </c>
      <c r="E2040" t="s">
        <v>27</v>
      </c>
    </row>
    <row r="2041" spans="1:5" x14ac:dyDescent="0.35">
      <c r="A2041" t="s">
        <v>18</v>
      </c>
      <c r="B2041">
        <v>2009</v>
      </c>
      <c r="C2041">
        <v>0</v>
      </c>
      <c r="D2041" t="s">
        <v>6</v>
      </c>
      <c r="E2041" t="s">
        <v>27</v>
      </c>
    </row>
    <row r="2042" spans="1:5" x14ac:dyDescent="0.35">
      <c r="A2042" t="s">
        <v>5</v>
      </c>
      <c r="B2042">
        <v>2010</v>
      </c>
      <c r="C2042">
        <v>5508.1</v>
      </c>
      <c r="D2042" t="s">
        <v>6</v>
      </c>
      <c r="E2042" t="s">
        <v>27</v>
      </c>
    </row>
    <row r="2043" spans="1:5" x14ac:dyDescent="0.35">
      <c r="A2043" t="s">
        <v>11</v>
      </c>
      <c r="B2043">
        <v>2010</v>
      </c>
      <c r="C2043">
        <v>2784.7</v>
      </c>
      <c r="D2043" t="s">
        <v>6</v>
      </c>
      <c r="E2043" t="s">
        <v>27</v>
      </c>
    </row>
    <row r="2044" spans="1:5" x14ac:dyDescent="0.35">
      <c r="A2044" t="s">
        <v>9</v>
      </c>
      <c r="B2044">
        <v>2010</v>
      </c>
      <c r="C2044">
        <v>2103.1</v>
      </c>
      <c r="D2044" t="s">
        <v>6</v>
      </c>
      <c r="E2044" t="s">
        <v>27</v>
      </c>
    </row>
    <row r="2045" spans="1:5" x14ac:dyDescent="0.35">
      <c r="A2045" t="s">
        <v>8</v>
      </c>
      <c r="B2045">
        <v>2010</v>
      </c>
      <c r="C2045">
        <v>2020.7</v>
      </c>
      <c r="D2045" t="s">
        <v>6</v>
      </c>
      <c r="E2045" t="s">
        <v>27</v>
      </c>
    </row>
    <row r="2046" spans="1:5" x14ac:dyDescent="0.35">
      <c r="A2046" t="s">
        <v>10</v>
      </c>
      <c r="B2046">
        <v>2010</v>
      </c>
      <c r="C2046">
        <v>979.3</v>
      </c>
      <c r="D2046" t="s">
        <v>6</v>
      </c>
      <c r="E2046" t="s">
        <v>27</v>
      </c>
    </row>
    <row r="2047" spans="1:5" x14ac:dyDescent="0.35">
      <c r="A2047" t="s">
        <v>12</v>
      </c>
      <c r="B2047">
        <v>2010</v>
      </c>
      <c r="C2047">
        <v>29.1</v>
      </c>
      <c r="D2047" t="s">
        <v>6</v>
      </c>
      <c r="E2047" t="s">
        <v>27</v>
      </c>
    </row>
    <row r="2048" spans="1:5" x14ac:dyDescent="0.35">
      <c r="A2048" t="s">
        <v>13</v>
      </c>
      <c r="B2048">
        <v>2010</v>
      </c>
      <c r="C2048">
        <v>0</v>
      </c>
      <c r="D2048" t="s">
        <v>6</v>
      </c>
      <c r="E2048" t="s">
        <v>27</v>
      </c>
    </row>
    <row r="2049" spans="1:5" x14ac:dyDescent="0.35">
      <c r="A2049" t="s">
        <v>14</v>
      </c>
      <c r="B2049">
        <v>2010</v>
      </c>
      <c r="C2049">
        <v>0</v>
      </c>
      <c r="D2049" t="s">
        <v>6</v>
      </c>
      <c r="E2049" t="s">
        <v>27</v>
      </c>
    </row>
    <row r="2050" spans="1:5" x14ac:dyDescent="0.35">
      <c r="A2050" t="s">
        <v>15</v>
      </c>
      <c r="B2050">
        <v>2010</v>
      </c>
      <c r="C2050">
        <v>0</v>
      </c>
      <c r="D2050" t="s">
        <v>6</v>
      </c>
      <c r="E2050" t="s">
        <v>27</v>
      </c>
    </row>
    <row r="2051" spans="1:5" x14ac:dyDescent="0.35">
      <c r="A2051" t="s">
        <v>16</v>
      </c>
      <c r="B2051">
        <v>2010</v>
      </c>
      <c r="C2051">
        <v>0</v>
      </c>
      <c r="D2051" t="s">
        <v>6</v>
      </c>
      <c r="E2051" t="s">
        <v>27</v>
      </c>
    </row>
    <row r="2052" spans="1:5" x14ac:dyDescent="0.35">
      <c r="A2052" t="s">
        <v>17</v>
      </c>
      <c r="B2052">
        <v>2010</v>
      </c>
      <c r="C2052">
        <v>0</v>
      </c>
      <c r="D2052" t="s">
        <v>6</v>
      </c>
      <c r="E2052" t="s">
        <v>27</v>
      </c>
    </row>
    <row r="2053" spans="1:5" x14ac:dyDescent="0.35">
      <c r="A2053" t="s">
        <v>18</v>
      </c>
      <c r="B2053">
        <v>2010</v>
      </c>
      <c r="C2053">
        <v>0</v>
      </c>
      <c r="D2053" t="s">
        <v>6</v>
      </c>
      <c r="E2053" t="s">
        <v>27</v>
      </c>
    </row>
    <row r="2054" spans="1:5" x14ac:dyDescent="0.35">
      <c r="A2054" t="s">
        <v>11</v>
      </c>
      <c r="B2054">
        <v>2011</v>
      </c>
      <c r="C2054">
        <v>4313.3</v>
      </c>
      <c r="D2054" t="s">
        <v>6</v>
      </c>
      <c r="E2054" t="s">
        <v>27</v>
      </c>
    </row>
    <row r="2055" spans="1:5" x14ac:dyDescent="0.35">
      <c r="A2055" t="s">
        <v>5</v>
      </c>
      <c r="B2055">
        <v>2011</v>
      </c>
      <c r="C2055">
        <v>3749</v>
      </c>
      <c r="D2055" t="s">
        <v>6</v>
      </c>
      <c r="E2055" t="s">
        <v>27</v>
      </c>
    </row>
    <row r="2056" spans="1:5" x14ac:dyDescent="0.35">
      <c r="A2056" t="s">
        <v>9</v>
      </c>
      <c r="B2056">
        <v>2011</v>
      </c>
      <c r="C2056">
        <v>3179.3</v>
      </c>
      <c r="D2056" t="s">
        <v>6</v>
      </c>
      <c r="E2056" t="s">
        <v>27</v>
      </c>
    </row>
    <row r="2057" spans="1:5" x14ac:dyDescent="0.35">
      <c r="A2057" t="s">
        <v>8</v>
      </c>
      <c r="B2057">
        <v>2011</v>
      </c>
      <c r="C2057">
        <v>2498</v>
      </c>
      <c r="D2057" t="s">
        <v>6</v>
      </c>
      <c r="E2057" t="s">
        <v>27</v>
      </c>
    </row>
    <row r="2058" spans="1:5" x14ac:dyDescent="0.35">
      <c r="A2058" t="s">
        <v>10</v>
      </c>
      <c r="B2058">
        <v>2011</v>
      </c>
      <c r="C2058">
        <v>1582.2</v>
      </c>
      <c r="D2058" t="s">
        <v>6</v>
      </c>
      <c r="E2058" t="s">
        <v>27</v>
      </c>
    </row>
    <row r="2059" spans="1:5" x14ac:dyDescent="0.35">
      <c r="A2059" t="s">
        <v>16</v>
      </c>
      <c r="B2059">
        <v>2011</v>
      </c>
      <c r="C2059">
        <v>31</v>
      </c>
      <c r="D2059" t="s">
        <v>6</v>
      </c>
      <c r="E2059" t="s">
        <v>27</v>
      </c>
    </row>
    <row r="2060" spans="1:5" x14ac:dyDescent="0.35">
      <c r="A2060" t="s">
        <v>12</v>
      </c>
      <c r="B2060">
        <v>2011</v>
      </c>
      <c r="C2060">
        <v>25.7</v>
      </c>
      <c r="D2060" t="s">
        <v>6</v>
      </c>
      <c r="E2060" t="s">
        <v>27</v>
      </c>
    </row>
    <row r="2061" spans="1:5" x14ac:dyDescent="0.35">
      <c r="A2061" t="s">
        <v>13</v>
      </c>
      <c r="B2061">
        <v>2011</v>
      </c>
      <c r="C2061">
        <v>0</v>
      </c>
      <c r="D2061" t="s">
        <v>6</v>
      </c>
      <c r="E2061" t="s">
        <v>27</v>
      </c>
    </row>
    <row r="2062" spans="1:5" x14ac:dyDescent="0.35">
      <c r="A2062" t="s">
        <v>14</v>
      </c>
      <c r="B2062">
        <v>2011</v>
      </c>
      <c r="C2062">
        <v>0</v>
      </c>
      <c r="D2062" t="s">
        <v>6</v>
      </c>
      <c r="E2062" t="s">
        <v>27</v>
      </c>
    </row>
    <row r="2063" spans="1:5" x14ac:dyDescent="0.35">
      <c r="A2063" t="s">
        <v>15</v>
      </c>
      <c r="B2063">
        <v>2011</v>
      </c>
      <c r="C2063">
        <v>0</v>
      </c>
      <c r="D2063" t="s">
        <v>6</v>
      </c>
      <c r="E2063" t="s">
        <v>27</v>
      </c>
    </row>
    <row r="2064" spans="1:5" x14ac:dyDescent="0.35">
      <c r="A2064" t="s">
        <v>17</v>
      </c>
      <c r="B2064">
        <v>2011</v>
      </c>
      <c r="C2064">
        <v>0</v>
      </c>
      <c r="D2064" t="s">
        <v>6</v>
      </c>
      <c r="E2064" t="s">
        <v>27</v>
      </c>
    </row>
    <row r="2065" spans="1:5" x14ac:dyDescent="0.35">
      <c r="A2065" t="s">
        <v>18</v>
      </c>
      <c r="B2065">
        <v>2011</v>
      </c>
      <c r="C2065">
        <v>0</v>
      </c>
      <c r="D2065" t="s">
        <v>6</v>
      </c>
      <c r="E2065" t="s">
        <v>27</v>
      </c>
    </row>
    <row r="2066" spans="1:5" x14ac:dyDescent="0.35">
      <c r="A2066" t="s">
        <v>5</v>
      </c>
      <c r="B2066">
        <v>2012</v>
      </c>
      <c r="C2066">
        <v>7794.3</v>
      </c>
      <c r="D2066" t="s">
        <v>6</v>
      </c>
      <c r="E2066" t="s">
        <v>27</v>
      </c>
    </row>
    <row r="2067" spans="1:5" x14ac:dyDescent="0.35">
      <c r="A2067" t="s">
        <v>11</v>
      </c>
      <c r="B2067">
        <v>2012</v>
      </c>
      <c r="C2067">
        <v>1921</v>
      </c>
      <c r="D2067" t="s">
        <v>6</v>
      </c>
      <c r="E2067" t="s">
        <v>27</v>
      </c>
    </row>
    <row r="2068" spans="1:5" x14ac:dyDescent="0.35">
      <c r="A2068" t="s">
        <v>8</v>
      </c>
      <c r="B2068">
        <v>2012</v>
      </c>
      <c r="C2068">
        <v>1737.6</v>
      </c>
      <c r="D2068" t="s">
        <v>6</v>
      </c>
      <c r="E2068" t="s">
        <v>27</v>
      </c>
    </row>
    <row r="2069" spans="1:5" x14ac:dyDescent="0.35">
      <c r="A2069" t="s">
        <v>10</v>
      </c>
      <c r="B2069">
        <v>2012</v>
      </c>
      <c r="C2069">
        <v>1245.9000000000001</v>
      </c>
      <c r="D2069" t="s">
        <v>6</v>
      </c>
      <c r="E2069" t="s">
        <v>27</v>
      </c>
    </row>
    <row r="2070" spans="1:5" x14ac:dyDescent="0.35">
      <c r="A2070" t="s">
        <v>9</v>
      </c>
      <c r="B2070">
        <v>2012</v>
      </c>
      <c r="C2070">
        <v>728.6</v>
      </c>
      <c r="D2070" t="s">
        <v>6</v>
      </c>
      <c r="E2070" t="s">
        <v>27</v>
      </c>
    </row>
    <row r="2071" spans="1:5" x14ac:dyDescent="0.35">
      <c r="A2071" t="s">
        <v>12</v>
      </c>
      <c r="B2071">
        <v>2012</v>
      </c>
      <c r="C2071">
        <v>78.900000000000006</v>
      </c>
      <c r="D2071" t="s">
        <v>6</v>
      </c>
      <c r="E2071" t="s">
        <v>27</v>
      </c>
    </row>
    <row r="2072" spans="1:5" x14ac:dyDescent="0.35">
      <c r="A2072" t="s">
        <v>13</v>
      </c>
      <c r="B2072">
        <v>2012</v>
      </c>
      <c r="C2072">
        <v>0</v>
      </c>
      <c r="D2072" t="s">
        <v>6</v>
      </c>
      <c r="E2072" t="s">
        <v>27</v>
      </c>
    </row>
    <row r="2073" spans="1:5" x14ac:dyDescent="0.35">
      <c r="A2073" t="s">
        <v>14</v>
      </c>
      <c r="B2073">
        <v>2012</v>
      </c>
      <c r="C2073">
        <v>0</v>
      </c>
      <c r="D2073" t="s">
        <v>6</v>
      </c>
      <c r="E2073" t="s">
        <v>27</v>
      </c>
    </row>
    <row r="2074" spans="1:5" x14ac:dyDescent="0.35">
      <c r="A2074" t="s">
        <v>15</v>
      </c>
      <c r="B2074">
        <v>2012</v>
      </c>
      <c r="C2074">
        <v>0</v>
      </c>
      <c r="D2074" t="s">
        <v>6</v>
      </c>
      <c r="E2074" t="s">
        <v>27</v>
      </c>
    </row>
    <row r="2075" spans="1:5" x14ac:dyDescent="0.35">
      <c r="A2075" t="s">
        <v>16</v>
      </c>
      <c r="B2075">
        <v>2012</v>
      </c>
      <c r="C2075">
        <v>0</v>
      </c>
      <c r="D2075" t="s">
        <v>6</v>
      </c>
      <c r="E2075" t="s">
        <v>27</v>
      </c>
    </row>
    <row r="2076" spans="1:5" x14ac:dyDescent="0.35">
      <c r="A2076" t="s">
        <v>17</v>
      </c>
      <c r="B2076">
        <v>2012</v>
      </c>
      <c r="C2076">
        <v>0</v>
      </c>
      <c r="D2076" t="s">
        <v>6</v>
      </c>
      <c r="E2076" t="s">
        <v>27</v>
      </c>
    </row>
    <row r="2077" spans="1:5" x14ac:dyDescent="0.35">
      <c r="A2077" t="s">
        <v>18</v>
      </c>
      <c r="B2077">
        <v>2012</v>
      </c>
      <c r="C2077">
        <v>0</v>
      </c>
      <c r="D2077" t="s">
        <v>6</v>
      </c>
      <c r="E2077" t="s">
        <v>27</v>
      </c>
    </row>
    <row r="2078" spans="1:5" x14ac:dyDescent="0.35">
      <c r="A2078" t="s">
        <v>5</v>
      </c>
      <c r="B2078">
        <v>2013</v>
      </c>
      <c r="C2078">
        <v>9370.9</v>
      </c>
      <c r="D2078" t="s">
        <v>6</v>
      </c>
      <c r="E2078" t="s">
        <v>27</v>
      </c>
    </row>
    <row r="2079" spans="1:5" x14ac:dyDescent="0.35">
      <c r="A2079" t="s">
        <v>8</v>
      </c>
      <c r="B2079">
        <v>2013</v>
      </c>
      <c r="C2079">
        <v>1135.8</v>
      </c>
      <c r="D2079" t="s">
        <v>6</v>
      </c>
      <c r="E2079" t="s">
        <v>27</v>
      </c>
    </row>
    <row r="2080" spans="1:5" x14ac:dyDescent="0.35">
      <c r="A2080" t="s">
        <v>11</v>
      </c>
      <c r="B2080">
        <v>2013</v>
      </c>
      <c r="C2080">
        <v>1067.2</v>
      </c>
      <c r="D2080" t="s">
        <v>6</v>
      </c>
      <c r="E2080" t="s">
        <v>27</v>
      </c>
    </row>
    <row r="2081" spans="1:5" x14ac:dyDescent="0.35">
      <c r="A2081" t="s">
        <v>10</v>
      </c>
      <c r="B2081">
        <v>2013</v>
      </c>
      <c r="C2081">
        <v>618.599999999999</v>
      </c>
      <c r="D2081" t="s">
        <v>6</v>
      </c>
      <c r="E2081" t="s">
        <v>27</v>
      </c>
    </row>
    <row r="2082" spans="1:5" x14ac:dyDescent="0.35">
      <c r="A2082" t="s">
        <v>9</v>
      </c>
      <c r="B2082">
        <v>2013</v>
      </c>
      <c r="C2082">
        <v>604.6</v>
      </c>
      <c r="D2082" t="s">
        <v>6</v>
      </c>
      <c r="E2082" t="s">
        <v>27</v>
      </c>
    </row>
    <row r="2083" spans="1:5" x14ac:dyDescent="0.35">
      <c r="A2083" t="s">
        <v>12</v>
      </c>
      <c r="B2083">
        <v>2013</v>
      </c>
      <c r="C2083">
        <v>41.3</v>
      </c>
      <c r="D2083" t="s">
        <v>6</v>
      </c>
      <c r="E2083" t="s">
        <v>27</v>
      </c>
    </row>
    <row r="2084" spans="1:5" x14ac:dyDescent="0.35">
      <c r="A2084" t="s">
        <v>16</v>
      </c>
      <c r="B2084">
        <v>2013</v>
      </c>
      <c r="C2084">
        <v>31</v>
      </c>
      <c r="D2084" t="s">
        <v>6</v>
      </c>
      <c r="E2084" t="s">
        <v>27</v>
      </c>
    </row>
    <row r="2085" spans="1:5" x14ac:dyDescent="0.35">
      <c r="A2085" t="s">
        <v>13</v>
      </c>
      <c r="B2085">
        <v>2013</v>
      </c>
      <c r="C2085">
        <v>0</v>
      </c>
      <c r="D2085" t="s">
        <v>6</v>
      </c>
      <c r="E2085" t="s">
        <v>27</v>
      </c>
    </row>
    <row r="2086" spans="1:5" x14ac:dyDescent="0.35">
      <c r="A2086" t="s">
        <v>14</v>
      </c>
      <c r="B2086">
        <v>2013</v>
      </c>
      <c r="C2086">
        <v>0</v>
      </c>
      <c r="D2086" t="s">
        <v>6</v>
      </c>
      <c r="E2086" t="s">
        <v>27</v>
      </c>
    </row>
    <row r="2087" spans="1:5" x14ac:dyDescent="0.35">
      <c r="A2087" t="s">
        <v>15</v>
      </c>
      <c r="B2087">
        <v>2013</v>
      </c>
      <c r="C2087">
        <v>0</v>
      </c>
      <c r="D2087" t="s">
        <v>6</v>
      </c>
      <c r="E2087" t="s">
        <v>27</v>
      </c>
    </row>
    <row r="2088" spans="1:5" x14ac:dyDescent="0.35">
      <c r="A2088" t="s">
        <v>17</v>
      </c>
      <c r="B2088">
        <v>2013</v>
      </c>
      <c r="C2088">
        <v>0</v>
      </c>
      <c r="D2088" t="s">
        <v>6</v>
      </c>
      <c r="E2088" t="s">
        <v>27</v>
      </c>
    </row>
    <row r="2089" spans="1:5" x14ac:dyDescent="0.35">
      <c r="A2089" t="s">
        <v>18</v>
      </c>
      <c r="B2089">
        <v>2013</v>
      </c>
      <c r="C2089">
        <v>0</v>
      </c>
      <c r="D2089" t="s">
        <v>6</v>
      </c>
      <c r="E2089" t="s">
        <v>27</v>
      </c>
    </row>
    <row r="2090" spans="1:5" x14ac:dyDescent="0.35">
      <c r="A2090" t="s">
        <v>5</v>
      </c>
      <c r="B2090">
        <v>2014</v>
      </c>
      <c r="C2090">
        <v>10254.0999999999</v>
      </c>
      <c r="D2090" t="s">
        <v>6</v>
      </c>
      <c r="E2090" t="s">
        <v>27</v>
      </c>
    </row>
    <row r="2091" spans="1:5" x14ac:dyDescent="0.35">
      <c r="A2091" t="s">
        <v>11</v>
      </c>
      <c r="B2091">
        <v>2014</v>
      </c>
      <c r="C2091">
        <v>886.4</v>
      </c>
      <c r="D2091" t="s">
        <v>6</v>
      </c>
      <c r="E2091" t="s">
        <v>27</v>
      </c>
    </row>
    <row r="2092" spans="1:5" x14ac:dyDescent="0.35">
      <c r="A2092" t="s">
        <v>9</v>
      </c>
      <c r="B2092">
        <v>2014</v>
      </c>
      <c r="C2092">
        <v>582</v>
      </c>
      <c r="D2092" t="s">
        <v>6</v>
      </c>
      <c r="E2092" t="s">
        <v>27</v>
      </c>
    </row>
    <row r="2093" spans="1:5" x14ac:dyDescent="0.35">
      <c r="A2093" t="s">
        <v>8</v>
      </c>
      <c r="B2093">
        <v>2014</v>
      </c>
      <c r="C2093">
        <v>571.6</v>
      </c>
      <c r="D2093" t="s">
        <v>6</v>
      </c>
      <c r="E2093" t="s">
        <v>27</v>
      </c>
    </row>
    <row r="2094" spans="1:5" x14ac:dyDescent="0.35">
      <c r="A2094" t="s">
        <v>10</v>
      </c>
      <c r="B2094">
        <v>2014</v>
      </c>
      <c r="C2094">
        <v>419</v>
      </c>
      <c r="D2094" t="s">
        <v>6</v>
      </c>
      <c r="E2094" t="s">
        <v>27</v>
      </c>
    </row>
    <row r="2095" spans="1:5" x14ac:dyDescent="0.35">
      <c r="A2095" t="s">
        <v>12</v>
      </c>
      <c r="B2095">
        <v>2014</v>
      </c>
      <c r="C2095">
        <v>63.6</v>
      </c>
      <c r="D2095" t="s">
        <v>6</v>
      </c>
      <c r="E2095" t="s">
        <v>27</v>
      </c>
    </row>
    <row r="2096" spans="1:5" x14ac:dyDescent="0.35">
      <c r="A2096" t="s">
        <v>13</v>
      </c>
      <c r="B2096">
        <v>2014</v>
      </c>
      <c r="C2096">
        <v>0</v>
      </c>
      <c r="D2096" t="s">
        <v>6</v>
      </c>
      <c r="E2096" t="s">
        <v>27</v>
      </c>
    </row>
    <row r="2097" spans="1:5" x14ac:dyDescent="0.35">
      <c r="A2097" t="s">
        <v>14</v>
      </c>
      <c r="B2097">
        <v>2014</v>
      </c>
      <c r="C2097">
        <v>0</v>
      </c>
      <c r="D2097" t="s">
        <v>6</v>
      </c>
      <c r="E2097" t="s">
        <v>27</v>
      </c>
    </row>
    <row r="2098" spans="1:5" x14ac:dyDescent="0.35">
      <c r="A2098" t="s">
        <v>15</v>
      </c>
      <c r="B2098">
        <v>2014</v>
      </c>
      <c r="C2098">
        <v>0</v>
      </c>
      <c r="D2098" t="s">
        <v>6</v>
      </c>
      <c r="E2098" t="s">
        <v>27</v>
      </c>
    </row>
    <row r="2099" spans="1:5" x14ac:dyDescent="0.35">
      <c r="A2099" t="s">
        <v>16</v>
      </c>
      <c r="B2099">
        <v>2014</v>
      </c>
      <c r="C2099">
        <v>0</v>
      </c>
      <c r="D2099" t="s">
        <v>6</v>
      </c>
      <c r="E2099" t="s">
        <v>27</v>
      </c>
    </row>
    <row r="2100" spans="1:5" x14ac:dyDescent="0.35">
      <c r="A2100" t="s">
        <v>17</v>
      </c>
      <c r="B2100">
        <v>2014</v>
      </c>
      <c r="C2100">
        <v>0</v>
      </c>
      <c r="D2100" t="s">
        <v>6</v>
      </c>
      <c r="E2100" t="s">
        <v>27</v>
      </c>
    </row>
    <row r="2101" spans="1:5" x14ac:dyDescent="0.35">
      <c r="A2101" t="s">
        <v>18</v>
      </c>
      <c r="B2101">
        <v>2014</v>
      </c>
      <c r="C2101">
        <v>0</v>
      </c>
      <c r="D2101" t="s">
        <v>6</v>
      </c>
      <c r="E2101" t="s">
        <v>27</v>
      </c>
    </row>
    <row r="2102" spans="1:5" x14ac:dyDescent="0.35">
      <c r="A2102" t="s">
        <v>5</v>
      </c>
      <c r="B2102">
        <v>2015</v>
      </c>
      <c r="C2102">
        <v>10434.299999999999</v>
      </c>
      <c r="D2102" t="s">
        <v>6</v>
      </c>
      <c r="E2102" t="s">
        <v>27</v>
      </c>
    </row>
    <row r="2103" spans="1:5" x14ac:dyDescent="0.35">
      <c r="A2103" t="s">
        <v>11</v>
      </c>
      <c r="B2103">
        <v>2015</v>
      </c>
      <c r="C2103">
        <v>519.79999999999995</v>
      </c>
      <c r="D2103" t="s">
        <v>6</v>
      </c>
      <c r="E2103" t="s">
        <v>27</v>
      </c>
    </row>
    <row r="2104" spans="1:5" x14ac:dyDescent="0.35">
      <c r="A2104" t="s">
        <v>9</v>
      </c>
      <c r="B2104">
        <v>2015</v>
      </c>
      <c r="C2104">
        <v>365.5</v>
      </c>
      <c r="D2104" t="s">
        <v>6</v>
      </c>
      <c r="E2104" t="s">
        <v>27</v>
      </c>
    </row>
    <row r="2105" spans="1:5" x14ac:dyDescent="0.35">
      <c r="A2105" t="s">
        <v>8</v>
      </c>
      <c r="B2105">
        <v>2015</v>
      </c>
      <c r="C2105">
        <v>355.7</v>
      </c>
      <c r="D2105" t="s">
        <v>6</v>
      </c>
      <c r="E2105" t="s">
        <v>27</v>
      </c>
    </row>
    <row r="2106" spans="1:5" x14ac:dyDescent="0.35">
      <c r="A2106" t="s">
        <v>10</v>
      </c>
      <c r="B2106">
        <v>2015</v>
      </c>
      <c r="C2106">
        <v>305.60000000000002</v>
      </c>
      <c r="D2106" t="s">
        <v>6</v>
      </c>
      <c r="E2106" t="s">
        <v>27</v>
      </c>
    </row>
    <row r="2107" spans="1:5" x14ac:dyDescent="0.35">
      <c r="A2107" t="s">
        <v>12</v>
      </c>
      <c r="B2107">
        <v>2015</v>
      </c>
      <c r="C2107">
        <v>63.9</v>
      </c>
      <c r="D2107" t="s">
        <v>6</v>
      </c>
      <c r="E2107" t="s">
        <v>27</v>
      </c>
    </row>
    <row r="2108" spans="1:5" x14ac:dyDescent="0.35">
      <c r="A2108" t="s">
        <v>16</v>
      </c>
      <c r="B2108">
        <v>2015</v>
      </c>
      <c r="C2108">
        <v>31</v>
      </c>
      <c r="D2108" t="s">
        <v>6</v>
      </c>
      <c r="E2108" t="s">
        <v>27</v>
      </c>
    </row>
    <row r="2109" spans="1:5" x14ac:dyDescent="0.35">
      <c r="A2109" t="s">
        <v>13</v>
      </c>
      <c r="B2109">
        <v>2015</v>
      </c>
      <c r="C2109">
        <v>0</v>
      </c>
      <c r="D2109" t="s">
        <v>6</v>
      </c>
      <c r="E2109" t="s">
        <v>27</v>
      </c>
    </row>
    <row r="2110" spans="1:5" x14ac:dyDescent="0.35">
      <c r="A2110" t="s">
        <v>14</v>
      </c>
      <c r="B2110">
        <v>2015</v>
      </c>
      <c r="C2110">
        <v>0</v>
      </c>
      <c r="D2110" t="s">
        <v>6</v>
      </c>
      <c r="E2110" t="s">
        <v>27</v>
      </c>
    </row>
    <row r="2111" spans="1:5" x14ac:dyDescent="0.35">
      <c r="A2111" t="s">
        <v>15</v>
      </c>
      <c r="B2111">
        <v>2015</v>
      </c>
      <c r="C2111">
        <v>0</v>
      </c>
      <c r="D2111" t="s">
        <v>6</v>
      </c>
      <c r="E2111" t="s">
        <v>27</v>
      </c>
    </row>
    <row r="2112" spans="1:5" x14ac:dyDescent="0.35">
      <c r="A2112" t="s">
        <v>17</v>
      </c>
      <c r="B2112">
        <v>2015</v>
      </c>
      <c r="C2112">
        <v>0</v>
      </c>
      <c r="D2112" t="s">
        <v>6</v>
      </c>
      <c r="E2112" t="s">
        <v>27</v>
      </c>
    </row>
    <row r="2113" spans="1:5" x14ac:dyDescent="0.35">
      <c r="A2113" t="s">
        <v>18</v>
      </c>
      <c r="B2113">
        <v>2015</v>
      </c>
      <c r="C2113">
        <v>0</v>
      </c>
      <c r="D2113" t="s">
        <v>6</v>
      </c>
      <c r="E2113" t="s">
        <v>27</v>
      </c>
    </row>
    <row r="2114" spans="1:5" x14ac:dyDescent="0.35">
      <c r="A2114" t="s">
        <v>5</v>
      </c>
      <c r="B2114">
        <v>2016</v>
      </c>
      <c r="C2114">
        <v>6971.7</v>
      </c>
      <c r="D2114" t="s">
        <v>6</v>
      </c>
      <c r="E2114" t="s">
        <v>27</v>
      </c>
    </row>
    <row r="2115" spans="1:5" x14ac:dyDescent="0.35">
      <c r="A2115" t="s">
        <v>11</v>
      </c>
      <c r="B2115">
        <v>2016</v>
      </c>
      <c r="C2115">
        <v>1663.6</v>
      </c>
      <c r="D2115" t="s">
        <v>6</v>
      </c>
      <c r="E2115" t="s">
        <v>27</v>
      </c>
    </row>
    <row r="2116" spans="1:5" x14ac:dyDescent="0.35">
      <c r="A2116" t="s">
        <v>9</v>
      </c>
      <c r="B2116">
        <v>2016</v>
      </c>
      <c r="C2116">
        <v>992.2</v>
      </c>
      <c r="D2116" t="s">
        <v>6</v>
      </c>
      <c r="E2116" t="s">
        <v>27</v>
      </c>
    </row>
    <row r="2117" spans="1:5" x14ac:dyDescent="0.35">
      <c r="A2117" t="s">
        <v>8</v>
      </c>
      <c r="B2117">
        <v>2016</v>
      </c>
      <c r="C2117">
        <v>967</v>
      </c>
      <c r="D2117" t="s">
        <v>6</v>
      </c>
      <c r="E2117" t="s">
        <v>27</v>
      </c>
    </row>
    <row r="2118" spans="1:5" x14ac:dyDescent="0.35">
      <c r="A2118" t="s">
        <v>10</v>
      </c>
      <c r="B2118">
        <v>2016</v>
      </c>
      <c r="C2118">
        <v>500.8</v>
      </c>
      <c r="D2118" t="s">
        <v>6</v>
      </c>
      <c r="E2118" t="s">
        <v>27</v>
      </c>
    </row>
    <row r="2119" spans="1:5" x14ac:dyDescent="0.35">
      <c r="A2119" t="s">
        <v>12</v>
      </c>
      <c r="B2119">
        <v>2016</v>
      </c>
      <c r="C2119">
        <v>42.2</v>
      </c>
      <c r="D2119" t="s">
        <v>6</v>
      </c>
      <c r="E2119" t="s">
        <v>27</v>
      </c>
    </row>
    <row r="2120" spans="1:5" x14ac:dyDescent="0.35">
      <c r="A2120" t="s">
        <v>16</v>
      </c>
      <c r="B2120">
        <v>2016</v>
      </c>
      <c r="C2120">
        <v>31</v>
      </c>
      <c r="D2120" t="s">
        <v>6</v>
      </c>
      <c r="E2120" t="s">
        <v>27</v>
      </c>
    </row>
    <row r="2121" spans="1:5" x14ac:dyDescent="0.35">
      <c r="A2121" t="s">
        <v>13</v>
      </c>
      <c r="B2121">
        <v>2016</v>
      </c>
      <c r="C2121">
        <v>0</v>
      </c>
      <c r="D2121" t="s">
        <v>6</v>
      </c>
      <c r="E2121" t="s">
        <v>27</v>
      </c>
    </row>
    <row r="2122" spans="1:5" x14ac:dyDescent="0.35">
      <c r="A2122" t="s">
        <v>14</v>
      </c>
      <c r="B2122">
        <v>2016</v>
      </c>
      <c r="C2122">
        <v>0</v>
      </c>
      <c r="D2122" t="s">
        <v>6</v>
      </c>
      <c r="E2122" t="s">
        <v>27</v>
      </c>
    </row>
    <row r="2123" spans="1:5" x14ac:dyDescent="0.35">
      <c r="A2123" t="s">
        <v>15</v>
      </c>
      <c r="B2123">
        <v>2016</v>
      </c>
      <c r="C2123">
        <v>0</v>
      </c>
      <c r="D2123" t="s">
        <v>6</v>
      </c>
      <c r="E2123" t="s">
        <v>27</v>
      </c>
    </row>
    <row r="2124" spans="1:5" x14ac:dyDescent="0.35">
      <c r="A2124" t="s">
        <v>17</v>
      </c>
      <c r="B2124">
        <v>2016</v>
      </c>
      <c r="C2124">
        <v>0</v>
      </c>
      <c r="D2124" t="s">
        <v>6</v>
      </c>
      <c r="E2124" t="s">
        <v>27</v>
      </c>
    </row>
    <row r="2125" spans="1:5" x14ac:dyDescent="0.35">
      <c r="A2125" t="s">
        <v>18</v>
      </c>
      <c r="B2125">
        <v>2016</v>
      </c>
      <c r="C2125">
        <v>0</v>
      </c>
      <c r="D2125" t="s">
        <v>6</v>
      </c>
      <c r="E2125" t="s">
        <v>27</v>
      </c>
    </row>
    <row r="2126" spans="1:5" x14ac:dyDescent="0.35">
      <c r="A2126" t="s">
        <v>5</v>
      </c>
      <c r="B2126">
        <v>2018</v>
      </c>
      <c r="C2126">
        <v>5511.2</v>
      </c>
      <c r="D2126" t="s">
        <v>6</v>
      </c>
      <c r="E2126" t="s">
        <v>27</v>
      </c>
    </row>
    <row r="2127" spans="1:5" x14ac:dyDescent="0.35">
      <c r="A2127" t="s">
        <v>11</v>
      </c>
      <c r="B2127">
        <v>2018</v>
      </c>
      <c r="C2127">
        <v>2271.6999999999998</v>
      </c>
      <c r="D2127" t="s">
        <v>6</v>
      </c>
      <c r="E2127" t="s">
        <v>27</v>
      </c>
    </row>
    <row r="2128" spans="1:5" x14ac:dyDescent="0.35">
      <c r="A2128" t="s">
        <v>8</v>
      </c>
      <c r="B2128">
        <v>2018</v>
      </c>
      <c r="C2128">
        <v>1995.2</v>
      </c>
      <c r="D2128" t="s">
        <v>6</v>
      </c>
      <c r="E2128" t="s">
        <v>27</v>
      </c>
    </row>
    <row r="2129" spans="1:5" x14ac:dyDescent="0.35">
      <c r="A2129" t="s">
        <v>10</v>
      </c>
      <c r="B2129">
        <v>2018</v>
      </c>
      <c r="C2129">
        <v>1023.8</v>
      </c>
      <c r="D2129" t="s">
        <v>6</v>
      </c>
      <c r="E2129" t="s">
        <v>27</v>
      </c>
    </row>
    <row r="2130" spans="1:5" x14ac:dyDescent="0.35">
      <c r="A2130" t="s">
        <v>9</v>
      </c>
      <c r="B2130">
        <v>2018</v>
      </c>
      <c r="C2130">
        <v>1001.8</v>
      </c>
      <c r="D2130" t="s">
        <v>6</v>
      </c>
      <c r="E2130" t="s">
        <v>27</v>
      </c>
    </row>
    <row r="2131" spans="1:5" x14ac:dyDescent="0.35">
      <c r="A2131" t="s">
        <v>12</v>
      </c>
      <c r="B2131">
        <v>2018</v>
      </c>
      <c r="C2131">
        <v>38.299999999999997</v>
      </c>
      <c r="D2131" t="s">
        <v>6</v>
      </c>
      <c r="E2131" t="s">
        <v>27</v>
      </c>
    </row>
    <row r="2132" spans="1:5" x14ac:dyDescent="0.35">
      <c r="A2132" t="s">
        <v>16</v>
      </c>
      <c r="B2132">
        <v>2018</v>
      </c>
      <c r="C2132">
        <v>31</v>
      </c>
      <c r="D2132" t="s">
        <v>6</v>
      </c>
      <c r="E2132" t="s">
        <v>27</v>
      </c>
    </row>
    <row r="2133" spans="1:5" x14ac:dyDescent="0.35">
      <c r="A2133" t="s">
        <v>13</v>
      </c>
      <c r="B2133">
        <v>2018</v>
      </c>
      <c r="C2133">
        <v>0</v>
      </c>
      <c r="D2133" t="s">
        <v>6</v>
      </c>
      <c r="E2133" t="s">
        <v>27</v>
      </c>
    </row>
    <row r="2134" spans="1:5" x14ac:dyDescent="0.35">
      <c r="A2134" t="s">
        <v>14</v>
      </c>
      <c r="B2134">
        <v>2018</v>
      </c>
      <c r="C2134">
        <v>0</v>
      </c>
      <c r="D2134" t="s">
        <v>6</v>
      </c>
      <c r="E2134" t="s">
        <v>27</v>
      </c>
    </row>
    <row r="2135" spans="1:5" x14ac:dyDescent="0.35">
      <c r="A2135" t="s">
        <v>15</v>
      </c>
      <c r="B2135">
        <v>2018</v>
      </c>
      <c r="C2135">
        <v>0</v>
      </c>
      <c r="D2135" t="s">
        <v>6</v>
      </c>
      <c r="E2135" t="s">
        <v>27</v>
      </c>
    </row>
    <row r="2136" spans="1:5" x14ac:dyDescent="0.35">
      <c r="A2136" t="s">
        <v>17</v>
      </c>
      <c r="B2136">
        <v>2018</v>
      </c>
      <c r="C2136">
        <v>0</v>
      </c>
      <c r="D2136" t="s">
        <v>6</v>
      </c>
      <c r="E2136" t="s">
        <v>27</v>
      </c>
    </row>
    <row r="2137" spans="1:5" x14ac:dyDescent="0.35">
      <c r="A2137" t="s">
        <v>18</v>
      </c>
      <c r="B2137">
        <v>2018</v>
      </c>
      <c r="C2137">
        <v>0</v>
      </c>
      <c r="D2137" t="s">
        <v>6</v>
      </c>
      <c r="E2137" t="s">
        <v>27</v>
      </c>
    </row>
    <row r="2138" spans="1:5" x14ac:dyDescent="0.35">
      <c r="A2138" t="s">
        <v>11</v>
      </c>
      <c r="B2138">
        <v>2019</v>
      </c>
      <c r="C2138">
        <v>3883.8</v>
      </c>
      <c r="D2138" t="s">
        <v>6</v>
      </c>
      <c r="E2138" t="s">
        <v>27</v>
      </c>
    </row>
    <row r="2139" spans="1:5" x14ac:dyDescent="0.35">
      <c r="A2139" t="s">
        <v>5</v>
      </c>
      <c r="B2139">
        <v>2019</v>
      </c>
      <c r="C2139">
        <v>2810.4</v>
      </c>
      <c r="D2139" t="s">
        <v>6</v>
      </c>
      <c r="E2139" t="s">
        <v>27</v>
      </c>
    </row>
    <row r="2140" spans="1:5" x14ac:dyDescent="0.35">
      <c r="A2140" t="s">
        <v>8</v>
      </c>
      <c r="B2140">
        <v>2019</v>
      </c>
      <c r="C2140">
        <v>2580.6999999999998</v>
      </c>
      <c r="D2140" t="s">
        <v>6</v>
      </c>
      <c r="E2140" t="s">
        <v>27</v>
      </c>
    </row>
    <row r="2141" spans="1:5" x14ac:dyDescent="0.35">
      <c r="A2141" t="s">
        <v>10</v>
      </c>
      <c r="B2141">
        <v>2019</v>
      </c>
      <c r="C2141">
        <v>1166.2</v>
      </c>
      <c r="D2141" t="s">
        <v>6</v>
      </c>
      <c r="E2141" t="s">
        <v>27</v>
      </c>
    </row>
    <row r="2142" spans="1:5" x14ac:dyDescent="0.35">
      <c r="A2142" t="s">
        <v>9</v>
      </c>
      <c r="B2142">
        <v>2019</v>
      </c>
      <c r="C2142">
        <v>1002.3</v>
      </c>
      <c r="D2142" t="s">
        <v>6</v>
      </c>
      <c r="E2142" t="s">
        <v>27</v>
      </c>
    </row>
    <row r="2143" spans="1:5" x14ac:dyDescent="0.35">
      <c r="A2143" t="s">
        <v>12</v>
      </c>
      <c r="B2143">
        <v>2019</v>
      </c>
      <c r="C2143">
        <v>39.299999999999997</v>
      </c>
      <c r="D2143" t="s">
        <v>6</v>
      </c>
      <c r="E2143" t="s">
        <v>27</v>
      </c>
    </row>
    <row r="2144" spans="1:5" x14ac:dyDescent="0.35">
      <c r="A2144" t="s">
        <v>16</v>
      </c>
      <c r="B2144">
        <v>2019</v>
      </c>
      <c r="C2144">
        <v>30</v>
      </c>
      <c r="D2144" t="s">
        <v>6</v>
      </c>
      <c r="E2144" t="s">
        <v>27</v>
      </c>
    </row>
    <row r="2145" spans="1:5" x14ac:dyDescent="0.35">
      <c r="A2145" t="s">
        <v>13</v>
      </c>
      <c r="B2145">
        <v>2019</v>
      </c>
      <c r="C2145">
        <v>0</v>
      </c>
      <c r="D2145" t="s">
        <v>6</v>
      </c>
      <c r="E2145" t="s">
        <v>27</v>
      </c>
    </row>
    <row r="2146" spans="1:5" x14ac:dyDescent="0.35">
      <c r="A2146" t="s">
        <v>14</v>
      </c>
      <c r="B2146">
        <v>2019</v>
      </c>
      <c r="C2146">
        <v>0</v>
      </c>
      <c r="D2146" t="s">
        <v>6</v>
      </c>
      <c r="E2146" t="s">
        <v>27</v>
      </c>
    </row>
    <row r="2147" spans="1:5" x14ac:dyDescent="0.35">
      <c r="A2147" t="s">
        <v>15</v>
      </c>
      <c r="B2147">
        <v>2019</v>
      </c>
      <c r="C2147">
        <v>0</v>
      </c>
      <c r="D2147" t="s">
        <v>6</v>
      </c>
      <c r="E2147" t="s">
        <v>27</v>
      </c>
    </row>
    <row r="2148" spans="1:5" x14ac:dyDescent="0.35">
      <c r="A2148" t="s">
        <v>17</v>
      </c>
      <c r="B2148">
        <v>2019</v>
      </c>
      <c r="C2148">
        <v>0</v>
      </c>
      <c r="D2148" t="s">
        <v>6</v>
      </c>
      <c r="E2148" t="s">
        <v>27</v>
      </c>
    </row>
    <row r="2149" spans="1:5" x14ac:dyDescent="0.35">
      <c r="A2149" t="s">
        <v>18</v>
      </c>
      <c r="B2149">
        <v>2019</v>
      </c>
      <c r="C2149">
        <v>0</v>
      </c>
      <c r="D2149" t="s">
        <v>6</v>
      </c>
      <c r="E2149" t="s">
        <v>27</v>
      </c>
    </row>
    <row r="2150" spans="1:5" x14ac:dyDescent="0.35">
      <c r="A2150" t="s">
        <v>5</v>
      </c>
      <c r="B2150">
        <v>2020</v>
      </c>
      <c r="C2150">
        <v>5882.83</v>
      </c>
      <c r="D2150" t="s">
        <v>6</v>
      </c>
      <c r="E2150" t="s">
        <v>27</v>
      </c>
    </row>
    <row r="2151" spans="1:5" x14ac:dyDescent="0.35">
      <c r="A2151" t="s">
        <v>11</v>
      </c>
      <c r="B2151">
        <v>2020</v>
      </c>
      <c r="C2151">
        <v>1918.5</v>
      </c>
      <c r="D2151" t="s">
        <v>6</v>
      </c>
      <c r="E2151" t="s">
        <v>27</v>
      </c>
    </row>
    <row r="2152" spans="1:5" x14ac:dyDescent="0.35">
      <c r="A2152" t="s">
        <v>8</v>
      </c>
      <c r="B2152">
        <v>2020</v>
      </c>
      <c r="C2152">
        <v>1334.8</v>
      </c>
      <c r="D2152" t="s">
        <v>6</v>
      </c>
      <c r="E2152" t="s">
        <v>27</v>
      </c>
    </row>
    <row r="2153" spans="1:5" x14ac:dyDescent="0.35">
      <c r="A2153" t="s">
        <v>9</v>
      </c>
      <c r="B2153">
        <v>2020</v>
      </c>
      <c r="C2153">
        <v>787.1</v>
      </c>
      <c r="D2153" t="s">
        <v>6</v>
      </c>
      <c r="E2153" t="s">
        <v>27</v>
      </c>
    </row>
    <row r="2154" spans="1:5" x14ac:dyDescent="0.35">
      <c r="A2154" t="s">
        <v>10</v>
      </c>
      <c r="B2154">
        <v>2020</v>
      </c>
      <c r="C2154">
        <v>532.29999999999995</v>
      </c>
      <c r="D2154" t="s">
        <v>6</v>
      </c>
      <c r="E2154" t="s">
        <v>27</v>
      </c>
    </row>
    <row r="2155" spans="1:5" x14ac:dyDescent="0.35">
      <c r="A2155" t="s">
        <v>12</v>
      </c>
      <c r="B2155">
        <v>2020</v>
      </c>
      <c r="C2155">
        <v>40.5</v>
      </c>
      <c r="D2155" t="s">
        <v>6</v>
      </c>
      <c r="E2155" t="s">
        <v>27</v>
      </c>
    </row>
    <row r="2156" spans="1:5" x14ac:dyDescent="0.35">
      <c r="A2156" t="s">
        <v>16</v>
      </c>
      <c r="B2156">
        <v>2020</v>
      </c>
      <c r="C2156">
        <v>30</v>
      </c>
      <c r="D2156" t="s">
        <v>6</v>
      </c>
      <c r="E2156" t="s">
        <v>27</v>
      </c>
    </row>
    <row r="2157" spans="1:5" x14ac:dyDescent="0.35">
      <c r="A2157" t="s">
        <v>13</v>
      </c>
      <c r="B2157">
        <v>2020</v>
      </c>
      <c r="C2157">
        <v>0</v>
      </c>
      <c r="D2157" t="s">
        <v>6</v>
      </c>
      <c r="E2157" t="s">
        <v>27</v>
      </c>
    </row>
    <row r="2158" spans="1:5" x14ac:dyDescent="0.35">
      <c r="A2158" t="s">
        <v>14</v>
      </c>
      <c r="B2158">
        <v>2020</v>
      </c>
      <c r="C2158">
        <v>0</v>
      </c>
      <c r="D2158" t="s">
        <v>6</v>
      </c>
      <c r="E2158" t="s">
        <v>27</v>
      </c>
    </row>
    <row r="2159" spans="1:5" x14ac:dyDescent="0.35">
      <c r="A2159" t="s">
        <v>15</v>
      </c>
      <c r="B2159">
        <v>2020</v>
      </c>
      <c r="C2159">
        <v>0</v>
      </c>
      <c r="D2159" t="s">
        <v>6</v>
      </c>
      <c r="E2159" t="s">
        <v>27</v>
      </c>
    </row>
    <row r="2160" spans="1:5" x14ac:dyDescent="0.35">
      <c r="A2160" t="s">
        <v>17</v>
      </c>
      <c r="B2160">
        <v>2020</v>
      </c>
      <c r="C2160">
        <v>0</v>
      </c>
      <c r="D2160" t="s">
        <v>6</v>
      </c>
      <c r="E2160" t="s">
        <v>27</v>
      </c>
    </row>
    <row r="2161" spans="1:5" x14ac:dyDescent="0.35">
      <c r="A2161" t="s">
        <v>18</v>
      </c>
      <c r="B2161">
        <v>2020</v>
      </c>
      <c r="C2161">
        <v>0</v>
      </c>
      <c r="D2161" t="s">
        <v>6</v>
      </c>
      <c r="E216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AAE8-FE71-4058-820C-72F4B3C4E947}">
  <dimension ref="A2:S53"/>
  <sheetViews>
    <sheetView zoomScale="58" zoomScaleNormal="58" workbookViewId="0">
      <selection activeCell="F62" sqref="F62"/>
    </sheetView>
  </sheetViews>
  <sheetFormatPr defaultRowHeight="15.5" x14ac:dyDescent="0.35"/>
  <sheetData>
    <row r="2" spans="1:19" x14ac:dyDescent="0.35">
      <c r="A2" t="s">
        <v>1</v>
      </c>
      <c r="B2" t="s">
        <v>15</v>
      </c>
      <c r="C2" t="s">
        <v>8</v>
      </c>
      <c r="D2" t="s">
        <v>10</v>
      </c>
      <c r="E2" t="s">
        <v>34</v>
      </c>
      <c r="F2" t="s">
        <v>47</v>
      </c>
      <c r="H2" t="s">
        <v>49</v>
      </c>
      <c r="I2" t="s">
        <v>48</v>
      </c>
      <c r="J2" t="s">
        <v>50</v>
      </c>
      <c r="S2" s="3"/>
    </row>
    <row r="3" spans="1:19" x14ac:dyDescent="0.3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 s="5"/>
      <c r="H3" s="6">
        <v>56.945205479452</v>
      </c>
      <c r="I3" s="6">
        <f>J3*H3/100</f>
        <v>0.24992617960426106</v>
      </c>
      <c r="J3">
        <v>0.438888888888888</v>
      </c>
      <c r="S3" s="3"/>
    </row>
    <row r="4" spans="1:19" x14ac:dyDescent="0.3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 s="5"/>
      <c r="H4" s="6">
        <v>69.561643835616394</v>
      </c>
      <c r="I4" s="6">
        <f t="shared" ref="I4:I20" si="0">F4*H4/100</f>
        <v>0.42509893455098902</v>
      </c>
      <c r="J4">
        <v>0.58333333333333304</v>
      </c>
      <c r="S4" s="3"/>
    </row>
    <row r="5" spans="1:19" x14ac:dyDescent="0.35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 s="5"/>
      <c r="H5" s="6">
        <v>59.849726775956199</v>
      </c>
      <c r="I5" s="6">
        <f t="shared" si="0"/>
        <v>0.30756109593199715</v>
      </c>
      <c r="J5">
        <v>0.50555555555555498</v>
      </c>
      <c r="S5" s="3"/>
    </row>
    <row r="6" spans="1:19" x14ac:dyDescent="0.3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 s="5"/>
      <c r="H6" s="6">
        <v>76.465753424657507</v>
      </c>
      <c r="I6" s="6">
        <f t="shared" si="0"/>
        <v>0.6202222222222219</v>
      </c>
      <c r="J6">
        <v>0.71111111111111103</v>
      </c>
      <c r="S6" s="3"/>
    </row>
    <row r="7" spans="1:19" x14ac:dyDescent="0.3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 s="5"/>
      <c r="H7" s="6">
        <v>88.191780821917803</v>
      </c>
      <c r="I7" s="6">
        <f t="shared" si="0"/>
        <v>0.79127625570776228</v>
      </c>
      <c r="J7">
        <v>0.94444444444444398</v>
      </c>
      <c r="S7" s="3"/>
    </row>
    <row r="8" spans="1:19" x14ac:dyDescent="0.3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 s="5"/>
      <c r="H8" s="6">
        <v>56.068493150684901</v>
      </c>
      <c r="I8" s="6">
        <f t="shared" si="0"/>
        <v>0.21337176560121723</v>
      </c>
      <c r="J8">
        <v>0.49166666666666597</v>
      </c>
      <c r="S8" s="3"/>
    </row>
    <row r="9" spans="1:19" x14ac:dyDescent="0.3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 s="5"/>
      <c r="H9" s="6">
        <v>30.655737704918</v>
      </c>
      <c r="I9" s="6">
        <f t="shared" si="0"/>
        <v>7.2381602914389692E-2</v>
      </c>
      <c r="J9">
        <v>0.202777777777777</v>
      </c>
      <c r="S9" s="3"/>
    </row>
    <row r="10" spans="1:19" x14ac:dyDescent="0.3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 s="5"/>
      <c r="H10" s="6">
        <v>29.2328767123287</v>
      </c>
      <c r="I10" s="6">
        <f t="shared" si="0"/>
        <v>6.73980213089799E-2</v>
      </c>
      <c r="J10">
        <v>0.219444444444444</v>
      </c>
      <c r="S10" s="3"/>
    </row>
    <row r="11" spans="1:19" x14ac:dyDescent="0.35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 s="5"/>
      <c r="H11" s="6">
        <v>35.054794520547901</v>
      </c>
      <c r="I11" s="6">
        <f t="shared" si="0"/>
        <v>0.2025388127853876</v>
      </c>
      <c r="J11">
        <v>0.483333333333333</v>
      </c>
      <c r="S11" s="3"/>
    </row>
    <row r="12" spans="1:19" x14ac:dyDescent="0.3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 s="5"/>
      <c r="H12" s="6">
        <v>72.082191780821901</v>
      </c>
      <c r="I12" s="6">
        <f t="shared" si="0"/>
        <v>0.67076484018264793</v>
      </c>
      <c r="J12">
        <v>0.86944444444444402</v>
      </c>
      <c r="S12" s="3"/>
    </row>
    <row r="13" spans="1:19" x14ac:dyDescent="0.35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 s="5"/>
      <c r="H13" s="6">
        <v>58.688524590163901</v>
      </c>
      <c r="I13" s="6">
        <f t="shared" si="0"/>
        <v>0.28529143897996334</v>
      </c>
      <c r="J13">
        <v>0.60833333333333295</v>
      </c>
      <c r="S13" s="3"/>
    </row>
    <row r="14" spans="1:19" x14ac:dyDescent="0.3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 s="5"/>
      <c r="H14" s="6">
        <v>32.561643835616401</v>
      </c>
      <c r="I14" s="6">
        <f t="shared" si="0"/>
        <v>0.10220738203957341</v>
      </c>
      <c r="J14">
        <v>0.33888888888888802</v>
      </c>
      <c r="S14" s="3"/>
    </row>
    <row r="15" spans="1:19" x14ac:dyDescent="0.3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 s="5"/>
      <c r="H15" s="6">
        <v>4.3698630136986303</v>
      </c>
      <c r="I15" s="6">
        <f t="shared" si="0"/>
        <v>3.1560121765601169E-3</v>
      </c>
      <c r="J15">
        <v>9.44444444444444E-2</v>
      </c>
      <c r="S15" s="3"/>
    </row>
    <row r="16" spans="1:19" x14ac:dyDescent="0.3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 s="5"/>
      <c r="H16" s="6">
        <v>18.136986301369799</v>
      </c>
      <c r="I16" s="6">
        <f t="shared" si="0"/>
        <v>1.0579908675799044E-2</v>
      </c>
      <c r="J16">
        <v>8.6111111111110999E-2</v>
      </c>
      <c r="S16" s="3"/>
    </row>
    <row r="17" spans="1:19" x14ac:dyDescent="0.35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 s="5"/>
      <c r="H17" s="6">
        <v>46.816939890710302</v>
      </c>
      <c r="I17" s="6">
        <f t="shared" si="0"/>
        <v>0.14045081967213091</v>
      </c>
      <c r="J17">
        <v>0.28611111111111098</v>
      </c>
      <c r="S17" s="3"/>
    </row>
    <row r="18" spans="1:19" x14ac:dyDescent="0.35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 s="5"/>
      <c r="H18" s="6">
        <v>27.410958904109499</v>
      </c>
      <c r="I18" s="6">
        <f t="shared" si="0"/>
        <v>0.12639497716894932</v>
      </c>
      <c r="J18">
        <v>0.59722222222222199</v>
      </c>
      <c r="S18" s="3"/>
    </row>
    <row r="19" spans="1:19" x14ac:dyDescent="0.3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 s="5"/>
      <c r="H19" s="6">
        <v>56.794520547945197</v>
      </c>
      <c r="I19" s="6">
        <f t="shared" si="0"/>
        <v>0.45120091324200878</v>
      </c>
      <c r="J19">
        <v>0.77222222222222203</v>
      </c>
      <c r="S19" s="3"/>
    </row>
    <row r="20" spans="1:19" x14ac:dyDescent="0.3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 s="5"/>
      <c r="H20" s="6">
        <v>16.898907103825099</v>
      </c>
      <c r="I20" s="6">
        <f t="shared" si="0"/>
        <v>6.9473284760169826E-2</v>
      </c>
      <c r="J20">
        <v>0.483333333333333</v>
      </c>
      <c r="S20" s="3"/>
    </row>
    <row r="21" spans="1:19" x14ac:dyDescent="0.35">
      <c r="G21" s="5"/>
      <c r="S21" s="3"/>
    </row>
    <row r="22" spans="1:19" x14ac:dyDescent="0.35">
      <c r="S22" s="3"/>
    </row>
    <row r="23" spans="1:19" x14ac:dyDescent="0.35">
      <c r="S23" s="3"/>
    </row>
    <row r="24" spans="1:19" x14ac:dyDescent="0.35">
      <c r="S24" s="3"/>
    </row>
    <row r="25" spans="1:19" x14ac:dyDescent="0.35">
      <c r="S25" s="3"/>
    </row>
    <row r="26" spans="1:19" x14ac:dyDescent="0.35">
      <c r="S26" s="3"/>
    </row>
    <row r="27" spans="1:19" x14ac:dyDescent="0.35">
      <c r="S27" s="3"/>
    </row>
    <row r="28" spans="1:19" x14ac:dyDescent="0.35">
      <c r="S28" s="3"/>
    </row>
    <row r="29" spans="1:19" x14ac:dyDescent="0.35">
      <c r="S29" s="3"/>
    </row>
    <row r="35" spans="3:5" x14ac:dyDescent="0.35">
      <c r="C35" t="s">
        <v>10</v>
      </c>
      <c r="D35" t="s">
        <v>34</v>
      </c>
      <c r="E35" t="s">
        <v>35</v>
      </c>
    </row>
    <row r="36" spans="3:5" x14ac:dyDescent="0.35">
      <c r="C36">
        <v>1533.5</v>
      </c>
      <c r="D36">
        <v>0.70833333333333304</v>
      </c>
      <c r="E36">
        <v>0.46388888888888802</v>
      </c>
    </row>
    <row r="37" spans="3:5" x14ac:dyDescent="0.35">
      <c r="C37">
        <v>1712.8999999999901</v>
      </c>
      <c r="D37">
        <v>0.68333333333333302</v>
      </c>
      <c r="E37">
        <v>0.61111111111111105</v>
      </c>
    </row>
    <row r="38" spans="3:5" x14ac:dyDescent="0.35">
      <c r="C38">
        <v>1836.19999999999</v>
      </c>
      <c r="D38">
        <v>0.57499999999999996</v>
      </c>
      <c r="E38">
        <v>0.51388888888888895</v>
      </c>
    </row>
    <row r="39" spans="3:5" x14ac:dyDescent="0.35">
      <c r="C39">
        <v>1528.5</v>
      </c>
      <c r="D39">
        <v>0.97222222222222199</v>
      </c>
      <c r="E39">
        <v>0.81111111111111101</v>
      </c>
    </row>
    <row r="40" spans="3:5" x14ac:dyDescent="0.35">
      <c r="C40">
        <v>1469.7</v>
      </c>
      <c r="D40">
        <v>0.94444444444444398</v>
      </c>
      <c r="E40">
        <v>0.89722222222222203</v>
      </c>
    </row>
    <row r="41" spans="3:5" x14ac:dyDescent="0.35">
      <c r="C41">
        <v>1596.4</v>
      </c>
      <c r="D41">
        <v>0.78888888888888797</v>
      </c>
      <c r="E41">
        <v>0.38055555555555498</v>
      </c>
    </row>
    <row r="42" spans="3:5" x14ac:dyDescent="0.35">
      <c r="C42">
        <v>1269.2</v>
      </c>
      <c r="D42">
        <v>0.66111111111111098</v>
      </c>
      <c r="E42">
        <v>0.23611111111111099</v>
      </c>
    </row>
    <row r="43" spans="3:5" x14ac:dyDescent="0.35">
      <c r="C43">
        <v>985.7</v>
      </c>
      <c r="D43">
        <v>0.35277777777777702</v>
      </c>
      <c r="E43">
        <v>0.23055555555555499</v>
      </c>
    </row>
    <row r="44" spans="3:5" x14ac:dyDescent="0.35">
      <c r="C44">
        <v>826.9</v>
      </c>
      <c r="D44">
        <v>0.50277777777777699</v>
      </c>
      <c r="E44">
        <v>0.57777777777777695</v>
      </c>
    </row>
    <row r="45" spans="3:5" x14ac:dyDescent="0.35">
      <c r="C45">
        <v>900.69999999999902</v>
      </c>
      <c r="D45">
        <v>0.95277777777777795</v>
      </c>
      <c r="E45">
        <v>0.93055555555555503</v>
      </c>
    </row>
    <row r="46" spans="3:5" x14ac:dyDescent="0.35">
      <c r="C46">
        <v>1170.3999999999901</v>
      </c>
      <c r="D46">
        <v>0.84722222222222199</v>
      </c>
      <c r="E46">
        <v>0.48611111111111099</v>
      </c>
    </row>
    <row r="47" spans="3:5" x14ac:dyDescent="0.35">
      <c r="C47">
        <v>1060.8</v>
      </c>
      <c r="D47">
        <v>0.56666666666666599</v>
      </c>
      <c r="E47">
        <v>0.313888888888888</v>
      </c>
    </row>
    <row r="48" spans="3:5" x14ac:dyDescent="0.35">
      <c r="C48">
        <v>642.9</v>
      </c>
      <c r="D48">
        <v>0.23055555555555499</v>
      </c>
      <c r="E48">
        <v>7.2222222222222104E-2</v>
      </c>
    </row>
    <row r="49" spans="3:5" x14ac:dyDescent="0.35">
      <c r="C49">
        <v>456.4</v>
      </c>
      <c r="D49">
        <v>7.2222222222222202E-2</v>
      </c>
      <c r="E49">
        <v>5.83333333333333E-2</v>
      </c>
    </row>
    <row r="50" spans="3:5" x14ac:dyDescent="0.35">
      <c r="C50">
        <v>917.3</v>
      </c>
      <c r="D50">
        <v>0.23611111111111099</v>
      </c>
      <c r="E50">
        <v>0.3</v>
      </c>
    </row>
    <row r="51" spans="3:5" x14ac:dyDescent="0.35">
      <c r="C51">
        <v>1042.9000000000001</v>
      </c>
      <c r="D51">
        <v>0.66944444444444395</v>
      </c>
      <c r="E51">
        <v>0.46111111111111103</v>
      </c>
    </row>
    <row r="52" spans="3:5" x14ac:dyDescent="0.35">
      <c r="C52">
        <v>921.5</v>
      </c>
      <c r="D52">
        <v>0.86666666666666603</v>
      </c>
      <c r="E52">
        <v>0.79444444444444395</v>
      </c>
    </row>
    <row r="53" spans="3:5" x14ac:dyDescent="0.35">
      <c r="C53">
        <v>1039.5999999999999</v>
      </c>
      <c r="D53">
        <v>0.85555555555555496</v>
      </c>
      <c r="E53">
        <v>0.41111111111111098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2BDF-CF2C-4DE5-A2C5-8E56FB1E45CD}">
  <dimension ref="A1:M38"/>
  <sheetViews>
    <sheetView zoomScale="70" zoomScaleNormal="70" workbookViewId="0">
      <selection activeCell="G18" sqref="G18"/>
    </sheetView>
  </sheetViews>
  <sheetFormatPr defaultRowHeight="15.5" x14ac:dyDescent="0.35"/>
  <sheetData>
    <row r="1" spans="1:13" x14ac:dyDescent="0.35">
      <c r="A1" t="s">
        <v>1</v>
      </c>
      <c r="B1" t="s">
        <v>13</v>
      </c>
      <c r="C1" t="s">
        <v>15</v>
      </c>
      <c r="D1" t="s">
        <v>8</v>
      </c>
      <c r="E1" t="s">
        <v>10</v>
      </c>
      <c r="F1" t="s">
        <v>5</v>
      </c>
      <c r="G1" t="s">
        <v>51</v>
      </c>
      <c r="H1" t="s">
        <v>34</v>
      </c>
      <c r="I1" t="s">
        <v>47</v>
      </c>
      <c r="K1" t="s">
        <v>49</v>
      </c>
      <c r="L1" t="s">
        <v>48</v>
      </c>
      <c r="M1" t="s">
        <v>50</v>
      </c>
    </row>
    <row r="2" spans="1:13" x14ac:dyDescent="0.35">
      <c r="A2">
        <v>2002</v>
      </c>
      <c r="B2">
        <v>1309.3</v>
      </c>
      <c r="C2">
        <v>218.4</v>
      </c>
      <c r="D2">
        <v>53.6</v>
      </c>
      <c r="E2">
        <v>1533.5</v>
      </c>
      <c r="F2">
        <v>1897.6</v>
      </c>
      <c r="G2">
        <f>E2+B2+F2</f>
        <v>4740.3999999999996</v>
      </c>
      <c r="H2">
        <v>0.70833333333333304</v>
      </c>
      <c r="I2">
        <v>0.46388888888888802</v>
      </c>
      <c r="J2" s="5"/>
      <c r="K2" s="6">
        <v>56.945205479452</v>
      </c>
      <c r="L2" s="6">
        <f>M2*K2/100</f>
        <v>0.24992617960426106</v>
      </c>
      <c r="M2">
        <v>0.438888888888888</v>
      </c>
    </row>
    <row r="3" spans="1:13" x14ac:dyDescent="0.35">
      <c r="A3">
        <v>2003</v>
      </c>
      <c r="B3">
        <v>756.6</v>
      </c>
      <c r="C3">
        <v>207.3</v>
      </c>
      <c r="D3">
        <v>0.7</v>
      </c>
      <c r="E3">
        <v>1712.8999999999901</v>
      </c>
      <c r="F3">
        <v>1542.69999999999</v>
      </c>
      <c r="G3">
        <f t="shared" ref="G3:G19" si="0">E3+B3+F3</f>
        <v>4012.1999999999798</v>
      </c>
      <c r="H3">
        <v>0.68333333333333302</v>
      </c>
      <c r="I3">
        <v>0.61111111111111105</v>
      </c>
      <c r="J3" s="5"/>
      <c r="K3" s="6">
        <v>69.561643835616394</v>
      </c>
      <c r="L3" s="6">
        <f t="shared" ref="L3:L19" si="1">I3*K3/100</f>
        <v>0.42509893455098902</v>
      </c>
      <c r="M3">
        <v>0.58333333333333304</v>
      </c>
    </row>
    <row r="4" spans="1:13" x14ac:dyDescent="0.35">
      <c r="A4">
        <v>2004</v>
      </c>
      <c r="B4">
        <v>1098.5</v>
      </c>
      <c r="C4">
        <v>202.6</v>
      </c>
      <c r="D4">
        <v>0.4</v>
      </c>
      <c r="E4">
        <v>1836.19999999999</v>
      </c>
      <c r="F4">
        <v>1476.3</v>
      </c>
      <c r="G4">
        <f t="shared" si="0"/>
        <v>4410.99999999999</v>
      </c>
      <c r="H4">
        <v>0.57499999999999996</v>
      </c>
      <c r="I4">
        <v>0.51388888888888895</v>
      </c>
      <c r="J4" s="5"/>
      <c r="K4" s="6">
        <v>59.849726775956199</v>
      </c>
      <c r="L4" s="6">
        <f t="shared" si="1"/>
        <v>0.30756109593199715</v>
      </c>
      <c r="M4">
        <v>0.50555555555555498</v>
      </c>
    </row>
    <row r="5" spans="1:13" x14ac:dyDescent="0.35">
      <c r="A5">
        <v>2005</v>
      </c>
      <c r="B5">
        <v>771.69999999999902</v>
      </c>
      <c r="C5">
        <v>339.79999999999899</v>
      </c>
      <c r="D5">
        <v>42.099999999999902</v>
      </c>
      <c r="E5">
        <v>1528.5</v>
      </c>
      <c r="F5">
        <v>1237.5999999999999</v>
      </c>
      <c r="G5">
        <f t="shared" si="0"/>
        <v>3537.7999999999988</v>
      </c>
      <c r="H5">
        <v>0.97222222222222199</v>
      </c>
      <c r="I5">
        <v>0.81111111111111101</v>
      </c>
      <c r="J5" s="5"/>
      <c r="K5" s="6">
        <v>76.465753424657507</v>
      </c>
      <c r="L5" s="6">
        <f t="shared" si="1"/>
        <v>0.6202222222222219</v>
      </c>
      <c r="M5">
        <v>0.71111111111111103</v>
      </c>
    </row>
    <row r="6" spans="1:13" x14ac:dyDescent="0.35">
      <c r="A6">
        <v>2006</v>
      </c>
      <c r="B6">
        <v>806.7</v>
      </c>
      <c r="C6">
        <v>365.8</v>
      </c>
      <c r="D6">
        <v>0.4</v>
      </c>
      <c r="E6">
        <v>1469.7</v>
      </c>
      <c r="F6">
        <v>1739.9</v>
      </c>
      <c r="G6">
        <f t="shared" si="0"/>
        <v>4016.3</v>
      </c>
      <c r="H6">
        <v>0.94444444444444398</v>
      </c>
      <c r="I6">
        <v>0.89722222222222203</v>
      </c>
      <c r="J6" s="5"/>
      <c r="K6" s="6">
        <v>88.191780821917803</v>
      </c>
      <c r="L6" s="6">
        <f t="shared" si="1"/>
        <v>0.79127625570776228</v>
      </c>
      <c r="M6">
        <v>0.94444444444444398</v>
      </c>
    </row>
    <row r="7" spans="1:13" x14ac:dyDescent="0.35">
      <c r="A7">
        <v>2007</v>
      </c>
      <c r="B7">
        <v>1079.4000000000001</v>
      </c>
      <c r="C7">
        <v>185.79999999999899</v>
      </c>
      <c r="D7">
        <v>0</v>
      </c>
      <c r="E7">
        <v>1596.4</v>
      </c>
      <c r="F7">
        <v>1802.4</v>
      </c>
      <c r="G7">
        <f t="shared" si="0"/>
        <v>4478.2000000000007</v>
      </c>
      <c r="H7">
        <v>0.78888888888888797</v>
      </c>
      <c r="I7">
        <v>0.38055555555555498</v>
      </c>
      <c r="J7" s="5"/>
      <c r="K7" s="6">
        <v>56.068493150684901</v>
      </c>
      <c r="L7" s="6">
        <f t="shared" si="1"/>
        <v>0.21337176560121723</v>
      </c>
      <c r="M7">
        <v>0.49166666666666597</v>
      </c>
    </row>
    <row r="8" spans="1:13" x14ac:dyDescent="0.35">
      <c r="A8">
        <v>2008</v>
      </c>
      <c r="B8">
        <v>1254.4000000000001</v>
      </c>
      <c r="C8">
        <v>138.19999999999999</v>
      </c>
      <c r="D8">
        <v>0.3</v>
      </c>
      <c r="E8">
        <v>1269.2</v>
      </c>
      <c r="F8">
        <v>1697.1</v>
      </c>
      <c r="G8">
        <f t="shared" si="0"/>
        <v>4220.7000000000007</v>
      </c>
      <c r="H8">
        <v>0.66111111111111098</v>
      </c>
      <c r="I8">
        <v>0.23611111111111099</v>
      </c>
      <c r="J8" s="5"/>
      <c r="K8" s="6">
        <v>30.655737704918</v>
      </c>
      <c r="L8" s="6">
        <f t="shared" si="1"/>
        <v>7.2381602914389692E-2</v>
      </c>
      <c r="M8">
        <v>0.202777777777777</v>
      </c>
    </row>
    <row r="9" spans="1:13" x14ac:dyDescent="0.35">
      <c r="A9">
        <v>2009</v>
      </c>
      <c r="B9">
        <v>1216.4000000000001</v>
      </c>
      <c r="C9">
        <v>98.8</v>
      </c>
      <c r="D9">
        <v>0.8</v>
      </c>
      <c r="E9">
        <v>985.7</v>
      </c>
      <c r="F9">
        <v>1744.5</v>
      </c>
      <c r="G9">
        <f t="shared" si="0"/>
        <v>3946.6000000000004</v>
      </c>
      <c r="H9">
        <v>0.35277777777777702</v>
      </c>
      <c r="I9">
        <v>0.23055555555555499</v>
      </c>
      <c r="J9" s="5"/>
      <c r="K9" s="6">
        <v>29.2328767123287</v>
      </c>
      <c r="L9" s="6">
        <f t="shared" si="1"/>
        <v>6.73980213089799E-2</v>
      </c>
      <c r="M9">
        <v>0.219444444444444</v>
      </c>
    </row>
    <row r="10" spans="1:13" x14ac:dyDescent="0.35">
      <c r="A10">
        <v>2010</v>
      </c>
      <c r="B10">
        <v>987.8</v>
      </c>
      <c r="C10">
        <v>241.6</v>
      </c>
      <c r="D10">
        <v>1.4</v>
      </c>
      <c r="E10">
        <v>826.9</v>
      </c>
      <c r="F10">
        <v>1408.2</v>
      </c>
      <c r="G10">
        <f t="shared" si="0"/>
        <v>3222.8999999999996</v>
      </c>
      <c r="H10">
        <v>0.50277777777777699</v>
      </c>
      <c r="I10">
        <v>0.57777777777777695</v>
      </c>
      <c r="J10" s="5"/>
      <c r="K10" s="6">
        <v>35.054794520547901</v>
      </c>
      <c r="L10" s="6">
        <f t="shared" si="1"/>
        <v>0.2025388127853876</v>
      </c>
      <c r="M10">
        <v>0.483333333333333</v>
      </c>
    </row>
    <row r="11" spans="1:13" x14ac:dyDescent="0.35">
      <c r="A11">
        <v>2011</v>
      </c>
      <c r="B11">
        <v>955.8</v>
      </c>
      <c r="C11">
        <v>324.89999999999998</v>
      </c>
      <c r="D11">
        <v>1.7</v>
      </c>
      <c r="E11">
        <v>900.69999999999902</v>
      </c>
      <c r="F11">
        <v>1351</v>
      </c>
      <c r="G11">
        <f t="shared" si="0"/>
        <v>3207.4999999999991</v>
      </c>
      <c r="H11">
        <v>0.95277777777777795</v>
      </c>
      <c r="I11">
        <v>0.93055555555555503</v>
      </c>
      <c r="J11" s="5"/>
      <c r="K11" s="6">
        <v>72.082191780821901</v>
      </c>
      <c r="L11" s="6">
        <f t="shared" si="1"/>
        <v>0.67076484018264793</v>
      </c>
      <c r="M11">
        <v>0.86944444444444402</v>
      </c>
    </row>
    <row r="12" spans="1:13" x14ac:dyDescent="0.35">
      <c r="A12">
        <v>2012</v>
      </c>
      <c r="B12">
        <v>902.19999999999902</v>
      </c>
      <c r="C12">
        <v>200.1</v>
      </c>
      <c r="D12">
        <v>0.1</v>
      </c>
      <c r="E12">
        <v>1170.3999999999901</v>
      </c>
      <c r="F12">
        <v>1484.1</v>
      </c>
      <c r="G12">
        <f t="shared" si="0"/>
        <v>3556.6999999999889</v>
      </c>
      <c r="H12">
        <v>0.84722222222222199</v>
      </c>
      <c r="I12">
        <v>0.48611111111111099</v>
      </c>
      <c r="J12" s="5"/>
      <c r="K12" s="6">
        <v>58.688524590163901</v>
      </c>
      <c r="L12" s="6">
        <f t="shared" si="1"/>
        <v>0.28529143897996334</v>
      </c>
      <c r="M12">
        <v>0.60833333333333295</v>
      </c>
    </row>
    <row r="13" spans="1:13" x14ac:dyDescent="0.35">
      <c r="A13">
        <v>2013</v>
      </c>
      <c r="B13">
        <v>1304.0999999999999</v>
      </c>
      <c r="C13">
        <v>74.5</v>
      </c>
      <c r="D13">
        <v>0</v>
      </c>
      <c r="E13">
        <v>1060.8</v>
      </c>
      <c r="F13">
        <v>1824.2</v>
      </c>
      <c r="G13">
        <f t="shared" si="0"/>
        <v>4189.0999999999995</v>
      </c>
      <c r="H13">
        <v>0.56666666666666599</v>
      </c>
      <c r="I13">
        <v>0.313888888888888</v>
      </c>
      <c r="J13" s="5"/>
      <c r="K13" s="6">
        <v>32.561643835616401</v>
      </c>
      <c r="L13" s="6">
        <f t="shared" si="1"/>
        <v>0.10220738203957341</v>
      </c>
      <c r="M13">
        <v>0.33888888888888802</v>
      </c>
    </row>
    <row r="14" spans="1:13" x14ac:dyDescent="0.35">
      <c r="A14">
        <v>2014</v>
      </c>
      <c r="B14">
        <v>1730.3</v>
      </c>
      <c r="C14">
        <v>51.5</v>
      </c>
      <c r="D14">
        <v>0.1</v>
      </c>
      <c r="E14">
        <v>642.9</v>
      </c>
      <c r="F14">
        <v>1986.1</v>
      </c>
      <c r="G14">
        <f t="shared" si="0"/>
        <v>4359.2999999999993</v>
      </c>
      <c r="H14">
        <v>0.23055555555555499</v>
      </c>
      <c r="I14">
        <v>7.2222222222222104E-2</v>
      </c>
      <c r="J14" s="5"/>
      <c r="K14" s="6">
        <v>4.3698630136986303</v>
      </c>
      <c r="L14" s="6">
        <f t="shared" si="1"/>
        <v>3.1560121765601169E-3</v>
      </c>
      <c r="M14">
        <v>9.44444444444444E-2</v>
      </c>
    </row>
    <row r="15" spans="1:13" x14ac:dyDescent="0.35">
      <c r="A15">
        <v>2015</v>
      </c>
      <c r="B15">
        <v>1573.2</v>
      </c>
      <c r="C15">
        <v>35.200000000000003</v>
      </c>
      <c r="D15">
        <v>0.2</v>
      </c>
      <c r="E15">
        <v>456.4</v>
      </c>
      <c r="F15">
        <v>1462.3</v>
      </c>
      <c r="G15">
        <f t="shared" si="0"/>
        <v>3491.8999999999996</v>
      </c>
      <c r="H15">
        <v>7.2222222222222202E-2</v>
      </c>
      <c r="I15">
        <v>5.83333333333333E-2</v>
      </c>
      <c r="J15" s="5"/>
      <c r="K15" s="6">
        <v>18.136986301369799</v>
      </c>
      <c r="L15" s="6">
        <f t="shared" si="1"/>
        <v>1.0579908675799044E-2</v>
      </c>
      <c r="M15">
        <v>8.6111111111110999E-2</v>
      </c>
    </row>
    <row r="16" spans="1:13" x14ac:dyDescent="0.35">
      <c r="A16">
        <v>2016</v>
      </c>
      <c r="B16">
        <v>1186.5999999999999</v>
      </c>
      <c r="C16">
        <v>96.1</v>
      </c>
      <c r="D16">
        <v>0.1</v>
      </c>
      <c r="E16">
        <v>917.3</v>
      </c>
      <c r="F16">
        <v>1331</v>
      </c>
      <c r="G16">
        <f t="shared" si="0"/>
        <v>3434.8999999999996</v>
      </c>
      <c r="H16">
        <v>0.23611111111111099</v>
      </c>
      <c r="I16">
        <v>0.3</v>
      </c>
      <c r="J16" s="5"/>
      <c r="K16" s="6">
        <v>46.816939890710302</v>
      </c>
      <c r="L16" s="6">
        <f t="shared" si="1"/>
        <v>0.14045081967213091</v>
      </c>
      <c r="M16">
        <v>0.28611111111111098</v>
      </c>
    </row>
    <row r="17" spans="1:13" x14ac:dyDescent="0.35">
      <c r="A17">
        <v>2018</v>
      </c>
      <c r="B17">
        <v>917.1</v>
      </c>
      <c r="C17">
        <v>284.2</v>
      </c>
      <c r="D17">
        <v>0</v>
      </c>
      <c r="E17">
        <v>1042.9000000000001</v>
      </c>
      <c r="F17">
        <v>1579.3</v>
      </c>
      <c r="G17">
        <f t="shared" si="0"/>
        <v>3539.3</v>
      </c>
      <c r="H17">
        <v>0.66944444444444395</v>
      </c>
      <c r="I17">
        <v>0.46111111111111103</v>
      </c>
      <c r="J17" s="5"/>
      <c r="K17" s="6">
        <v>27.410958904109499</v>
      </c>
      <c r="L17" s="6">
        <f t="shared" si="1"/>
        <v>0.12639497716894932</v>
      </c>
      <c r="M17">
        <v>0.59722222222222199</v>
      </c>
    </row>
    <row r="18" spans="1:13" x14ac:dyDescent="0.35">
      <c r="A18">
        <v>2019</v>
      </c>
      <c r="B18">
        <v>775.4</v>
      </c>
      <c r="C18">
        <v>309.3</v>
      </c>
      <c r="D18">
        <v>1.5</v>
      </c>
      <c r="E18">
        <v>921.5</v>
      </c>
      <c r="F18">
        <v>1414.9</v>
      </c>
      <c r="G18">
        <f t="shared" si="0"/>
        <v>3111.8</v>
      </c>
      <c r="H18">
        <v>0.86666666666666603</v>
      </c>
      <c r="I18">
        <v>0.79444444444444395</v>
      </c>
      <c r="J18" s="5"/>
      <c r="K18" s="6">
        <v>56.794520547945197</v>
      </c>
      <c r="L18" s="6">
        <f t="shared" si="1"/>
        <v>0.45120091324200878</v>
      </c>
      <c r="M18">
        <v>0.77222222222222203</v>
      </c>
    </row>
    <row r="19" spans="1:13" x14ac:dyDescent="0.35">
      <c r="A19">
        <v>2020</v>
      </c>
      <c r="B19">
        <v>834.7</v>
      </c>
      <c r="C19">
        <v>245</v>
      </c>
      <c r="D19">
        <v>0.3</v>
      </c>
      <c r="E19">
        <v>1039.5999999999999</v>
      </c>
      <c r="F19">
        <v>1362.1</v>
      </c>
      <c r="G19">
        <f t="shared" si="0"/>
        <v>3236.3999999999996</v>
      </c>
      <c r="H19">
        <v>0.85555555555555496</v>
      </c>
      <c r="I19">
        <v>0.41111111111111098</v>
      </c>
      <c r="J19" s="5"/>
      <c r="K19" s="6">
        <v>16.898907103825099</v>
      </c>
      <c r="L19" s="6">
        <f t="shared" si="1"/>
        <v>6.9473284760169826E-2</v>
      </c>
      <c r="M19">
        <v>0.483333333333333</v>
      </c>
    </row>
    <row r="21" spans="1:13" x14ac:dyDescent="0.35">
      <c r="D21">
        <f>MIN(G2:G19)</f>
        <v>3111.8</v>
      </c>
      <c r="F21" cm="1">
        <f t="array" ref="F21:F38">(G2:G19-D21)/(D22-D21)</f>
        <v>1</v>
      </c>
    </row>
    <row r="22" spans="1:13" x14ac:dyDescent="0.35">
      <c r="D22">
        <f>MAX(G2:G19)</f>
        <v>4740.3999999999996</v>
      </c>
      <c r="F22">
        <v>0.55286749355273235</v>
      </c>
    </row>
    <row r="23" spans="1:13" x14ac:dyDescent="0.35">
      <c r="F23">
        <v>0.79774039051945855</v>
      </c>
    </row>
    <row r="24" spans="1:13" x14ac:dyDescent="0.35">
      <c r="F24">
        <v>0.2615743583445897</v>
      </c>
    </row>
    <row r="25" spans="1:13" x14ac:dyDescent="0.35">
      <c r="F25">
        <v>0.55538499324573276</v>
      </c>
    </row>
    <row r="26" spans="1:13" x14ac:dyDescent="0.35">
      <c r="F26">
        <v>0.83900282451185126</v>
      </c>
    </row>
    <row r="27" spans="1:13" x14ac:dyDescent="0.35">
      <c r="F27">
        <v>0.6808915633059075</v>
      </c>
    </row>
    <row r="28" spans="1:13" x14ac:dyDescent="0.35">
      <c r="F28">
        <v>0.51258749846493945</v>
      </c>
    </row>
    <row r="29" spans="1:13" x14ac:dyDescent="0.35">
      <c r="F29">
        <v>6.8218101436816586E-2</v>
      </c>
    </row>
    <row r="30" spans="1:13" x14ac:dyDescent="0.35">
      <c r="F30">
        <v>5.8762126980227765E-2</v>
      </c>
    </row>
    <row r="31" spans="1:13" x14ac:dyDescent="0.35">
      <c r="F31">
        <v>0.27317941790494221</v>
      </c>
    </row>
    <row r="32" spans="1:13" x14ac:dyDescent="0.35">
      <c r="F32">
        <v>0.66148839494043943</v>
      </c>
    </row>
    <row r="33" spans="6:6" x14ac:dyDescent="0.35">
      <c r="F33">
        <v>0.76599533341520298</v>
      </c>
    </row>
    <row r="34" spans="6:6" x14ac:dyDescent="0.35">
      <c r="F34">
        <v>0.23339064226943362</v>
      </c>
    </row>
    <row r="35" spans="6:6" x14ac:dyDescent="0.35">
      <c r="F35">
        <v>0.19839125629374896</v>
      </c>
    </row>
    <row r="36" spans="6:6" x14ac:dyDescent="0.35">
      <c r="F36">
        <v>0.26249539481763484</v>
      </c>
    </row>
    <row r="37" spans="6:6" x14ac:dyDescent="0.35">
      <c r="F37">
        <v>0</v>
      </c>
    </row>
    <row r="38" spans="6:6" x14ac:dyDescent="0.35">
      <c r="F38">
        <v>7.6507429694215576E-2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6C7-B147-4927-BD1B-3F3AEB703677}">
  <dimension ref="C2:L36"/>
  <sheetViews>
    <sheetView topLeftCell="A13" workbookViewId="0">
      <selection activeCell="K14" sqref="K14"/>
    </sheetView>
  </sheetViews>
  <sheetFormatPr defaultRowHeight="15.5" x14ac:dyDescent="0.35"/>
  <sheetData>
    <row r="2" spans="3:12" x14ac:dyDescent="0.35">
      <c r="D2" t="s">
        <v>33</v>
      </c>
      <c r="E2" t="s">
        <v>53</v>
      </c>
      <c r="F2" t="s">
        <v>54</v>
      </c>
      <c r="G2" t="s">
        <v>55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  <row r="3" spans="3:12" x14ac:dyDescent="0.35">
      <c r="C3" s="5"/>
      <c r="D3">
        <v>1991</v>
      </c>
      <c r="E3">
        <v>9.1666666666666605E-2</v>
      </c>
      <c r="F3">
        <v>0.25277777777777699</v>
      </c>
      <c r="G3">
        <v>0.105555555555555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35">
      <c r="C4" s="5"/>
      <c r="D4">
        <v>1992</v>
      </c>
      <c r="E4">
        <v>0.13055555555555501</v>
      </c>
      <c r="F4">
        <v>0.227777777777777</v>
      </c>
      <c r="G4">
        <v>9.9999999999999895E-2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35">
      <c r="C5" s="5"/>
      <c r="D5">
        <v>1993</v>
      </c>
      <c r="E5">
        <v>0.41944444444444401</v>
      </c>
      <c r="F5">
        <v>0.58055555555555505</v>
      </c>
      <c r="G5">
        <v>0.63333333333333297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35">
      <c r="C6" s="5"/>
      <c r="D6">
        <v>1994</v>
      </c>
      <c r="E6">
        <v>0.25277777777777699</v>
      </c>
      <c r="F6">
        <v>0.31944444444444398</v>
      </c>
      <c r="G6">
        <v>0.24444444444444399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35">
      <c r="C7" s="5"/>
      <c r="D7">
        <v>1995</v>
      </c>
      <c r="E7">
        <v>0.39999999999999902</v>
      </c>
      <c r="F7">
        <v>0.84722222222222199</v>
      </c>
      <c r="G7">
        <v>0.88888888888888895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35">
      <c r="C8" s="5"/>
      <c r="D8">
        <v>1996</v>
      </c>
      <c r="E8">
        <v>0.29166666666666602</v>
      </c>
      <c r="F8">
        <v>0.655555555555555</v>
      </c>
      <c r="G8">
        <v>0.76666666666666605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35">
      <c r="C9" s="5"/>
      <c r="D9">
        <v>1997</v>
      </c>
      <c r="E9">
        <v>0.16111111111111101</v>
      </c>
      <c r="F9">
        <v>0.68333333333333302</v>
      </c>
      <c r="G9">
        <v>0.63055555555555498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35">
      <c r="C10" s="5"/>
      <c r="D10">
        <v>1998</v>
      </c>
      <c r="E10">
        <v>0.37777777777777699</v>
      </c>
      <c r="F10">
        <v>0.83055555555555505</v>
      </c>
      <c r="G10">
        <v>0.94722222222222197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35">
      <c r="C11" s="5"/>
      <c r="D11">
        <v>1999</v>
      </c>
      <c r="E11">
        <v>0.23888888888888801</v>
      </c>
      <c r="F11">
        <v>0.51666666666666605</v>
      </c>
      <c r="G11">
        <v>0.76388888888888895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35">
      <c r="C12" s="5"/>
      <c r="D12">
        <v>2000</v>
      </c>
      <c r="E12">
        <v>0.31944444444444398</v>
      </c>
      <c r="F12">
        <v>0.49444444444444402</v>
      </c>
      <c r="G12">
        <v>0.62777777777777699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35">
      <c r="C13" s="5"/>
      <c r="D13">
        <v>2001</v>
      </c>
      <c r="E13">
        <v>0.61111111111111105</v>
      </c>
      <c r="F13">
        <v>0.55555555555555503</v>
      </c>
      <c r="G13">
        <v>0.38333333333333303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35">
      <c r="C14" s="5"/>
      <c r="D14">
        <v>2002</v>
      </c>
      <c r="E14">
        <v>0.70833333333333304</v>
      </c>
      <c r="F14">
        <v>0.48611111111111099</v>
      </c>
      <c r="G14">
        <v>0.46388888888888802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35">
      <c r="C15" s="5"/>
      <c r="D15">
        <v>2003</v>
      </c>
      <c r="E15">
        <v>0.68333333333333302</v>
      </c>
      <c r="F15">
        <v>0.57222222222222197</v>
      </c>
      <c r="G15">
        <v>0.61111111111111105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35">
      <c r="C16" s="5"/>
      <c r="D16">
        <v>2004</v>
      </c>
      <c r="E16">
        <v>0.57499999999999996</v>
      </c>
      <c r="F16">
        <v>0.54722222222222205</v>
      </c>
      <c r="G16">
        <v>0.51388888888888895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35">
      <c r="C17" s="5"/>
      <c r="D17">
        <v>2005</v>
      </c>
      <c r="E17">
        <v>0.97222222222222199</v>
      </c>
      <c r="F17">
        <v>0.83333333333333304</v>
      </c>
      <c r="G17">
        <v>0.81111111111111101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35">
      <c r="C18" s="5"/>
      <c r="D18">
        <v>2006</v>
      </c>
      <c r="E18">
        <v>0.94444444444444398</v>
      </c>
      <c r="F18">
        <v>0.82222222222222197</v>
      </c>
      <c r="G18">
        <v>0.89722222222222203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35">
      <c r="C19" s="5"/>
      <c r="D19">
        <v>2007</v>
      </c>
      <c r="E19">
        <v>0.78888888888888797</v>
      </c>
      <c r="F19">
        <v>0.241666666666666</v>
      </c>
      <c r="G19">
        <v>0.38055555555555498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35">
      <c r="C20" s="5"/>
      <c r="D20">
        <v>2008</v>
      </c>
      <c r="E20">
        <v>0.66111111111111098</v>
      </c>
      <c r="F20">
        <v>0.38333333333333303</v>
      </c>
      <c r="G20">
        <v>0.23611111111111099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35">
      <c r="C21" s="5"/>
      <c r="D21">
        <v>2009</v>
      </c>
      <c r="E21">
        <v>0.35277777777777702</v>
      </c>
      <c r="F21">
        <v>0.563888888888888</v>
      </c>
      <c r="G21">
        <v>0.23055555555555499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35">
      <c r="C22" s="5"/>
      <c r="D22">
        <v>2010</v>
      </c>
      <c r="E22">
        <v>0.50277777777777699</v>
      </c>
      <c r="F22">
        <v>0.67500000000000004</v>
      </c>
      <c r="G22">
        <v>0.57777777777777695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35">
      <c r="C23" s="5"/>
      <c r="D23">
        <v>2011</v>
      </c>
      <c r="E23">
        <v>0.95277777777777795</v>
      </c>
      <c r="F23">
        <v>0.83888888888888802</v>
      </c>
      <c r="G23">
        <v>0.93055555555555503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35">
      <c r="C24" s="5"/>
      <c r="D24">
        <v>2012</v>
      </c>
      <c r="E24">
        <v>0.84722222222222199</v>
      </c>
      <c r="F24">
        <v>0.344444444444444</v>
      </c>
      <c r="G24">
        <v>0.48611111111111099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35">
      <c r="C25" s="5"/>
      <c r="D25">
        <v>2013</v>
      </c>
      <c r="E25">
        <v>0.56666666666666599</v>
      </c>
      <c r="F25">
        <v>0.22222222222222199</v>
      </c>
      <c r="G25">
        <v>0.313888888888888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35">
      <c r="C26" s="5"/>
      <c r="D26">
        <v>2014</v>
      </c>
      <c r="E26">
        <v>0.23055555555555499</v>
      </c>
      <c r="F26">
        <v>8.6111111111110999E-2</v>
      </c>
      <c r="G26">
        <v>7.2222222222222104E-2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35">
      <c r="C27" s="5"/>
      <c r="D27">
        <v>2015</v>
      </c>
      <c r="E27">
        <v>7.2222222222222202E-2</v>
      </c>
      <c r="F27">
        <v>0.105555555555555</v>
      </c>
      <c r="G27">
        <v>5.83333333333333E-2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35">
      <c r="C28" s="5"/>
      <c r="D28">
        <v>2016</v>
      </c>
      <c r="E28">
        <v>0.23611111111111099</v>
      </c>
      <c r="F28">
        <v>0.297222222222222</v>
      </c>
      <c r="G28">
        <v>0.3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35">
      <c r="C29" s="5"/>
      <c r="D29">
        <v>2017</v>
      </c>
      <c r="E29">
        <v>0.719444444444444</v>
      </c>
      <c r="F29">
        <v>0.85555555555555496</v>
      </c>
      <c r="G29">
        <v>0.85833333333333295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35">
      <c r="C30" s="5"/>
      <c r="D30">
        <v>2018</v>
      </c>
      <c r="E30">
        <v>0.66944444444444395</v>
      </c>
      <c r="F30">
        <v>0.46388888888888802</v>
      </c>
      <c r="G30">
        <v>0.46111111111111103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35">
      <c r="C31" s="5"/>
      <c r="D31">
        <v>2019</v>
      </c>
      <c r="E31">
        <v>0.86666666666666603</v>
      </c>
      <c r="F31">
        <v>0.79722222222222205</v>
      </c>
      <c r="G31">
        <v>0.79444444444444395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35">
      <c r="C32" s="5"/>
      <c r="D32">
        <v>2020</v>
      </c>
      <c r="E32">
        <v>0.85555555555555496</v>
      </c>
      <c r="F32">
        <v>0.39999999999999902</v>
      </c>
      <c r="G32">
        <v>0.41111111111111098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35">
      <c r="C33" s="5"/>
      <c r="D33">
        <v>2021</v>
      </c>
      <c r="E33">
        <v>0.5</v>
      </c>
      <c r="F33">
        <v>0.202777777777777</v>
      </c>
      <c r="G33">
        <v>0.11111111111111099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35">
      <c r="C34" s="5"/>
      <c r="D34">
        <v>2022</v>
      </c>
      <c r="E34">
        <v>0.28611111111111098</v>
      </c>
      <c r="F34">
        <v>0.37222222222222201</v>
      </c>
      <c r="G34">
        <v>0.155555555555555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35">
      <c r="C35" s="5"/>
      <c r="D35">
        <v>2023</v>
      </c>
      <c r="E35">
        <v>0.73611111111111105</v>
      </c>
      <c r="F35">
        <v>0.86944444444444402</v>
      </c>
      <c r="G35">
        <v>0.85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35">
      <c r="C36" s="5"/>
      <c r="D36">
        <v>2024</v>
      </c>
      <c r="E36">
        <v>0.93333333333333302</v>
      </c>
      <c r="F36">
        <v>0.422222222222222</v>
      </c>
      <c r="G36">
        <v>0.52222222222222203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9F36-8CC1-4BC8-AE3F-6EEB32260F0B}">
  <dimension ref="B1:N400"/>
  <sheetViews>
    <sheetView workbookViewId="0">
      <selection activeCell="M4" sqref="L4:M5"/>
    </sheetView>
  </sheetViews>
  <sheetFormatPr defaultRowHeight="15.5" x14ac:dyDescent="0.35"/>
  <cols>
    <col min="2" max="2" width="10.25" bestFit="1" customWidth="1"/>
    <col min="8" max="8" width="9.25" bestFit="1" customWidth="1"/>
    <col min="11" max="11" width="13.1640625" bestFit="1" customWidth="1"/>
    <col min="12" max="12" width="16.6640625" bestFit="1" customWidth="1"/>
    <col min="13" max="13" width="17.5" bestFit="1" customWidth="1"/>
    <col min="14" max="14" width="21.08203125" bestFit="1" customWidth="1"/>
  </cols>
  <sheetData>
    <row r="1" spans="2:14" x14ac:dyDescent="0.35">
      <c r="B1" t="s">
        <v>52</v>
      </c>
      <c r="C1" t="s">
        <v>53</v>
      </c>
      <c r="D1" t="s">
        <v>54</v>
      </c>
      <c r="E1" t="s">
        <v>55</v>
      </c>
      <c r="H1" t="s">
        <v>52</v>
      </c>
      <c r="I1" t="s">
        <v>1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2:14" x14ac:dyDescent="0.35">
      <c r="B2" s="5">
        <v>33269</v>
      </c>
      <c r="C2">
        <v>3.3333333333333298E-2</v>
      </c>
      <c r="D2">
        <v>3.3333333333333298E-2</v>
      </c>
      <c r="E2">
        <v>3.3333333333333298E-2</v>
      </c>
      <c r="H2" s="5">
        <v>32963</v>
      </c>
      <c r="I2">
        <v>1990</v>
      </c>
      <c r="J2">
        <v>0.2</v>
      </c>
    </row>
    <row r="3" spans="2:14" x14ac:dyDescent="0.35">
      <c r="B3" s="5">
        <v>33297</v>
      </c>
      <c r="C3">
        <v>3.3333333333333298E-2</v>
      </c>
      <c r="D3">
        <v>3.3333333333333298E-2</v>
      </c>
      <c r="E3">
        <v>3.3333333333333298E-2</v>
      </c>
      <c r="H3" s="5">
        <v>33146</v>
      </c>
      <c r="I3">
        <v>1990</v>
      </c>
      <c r="J3">
        <v>0.13793103448275801</v>
      </c>
    </row>
    <row r="4" spans="2:14" x14ac:dyDescent="0.35">
      <c r="B4" s="5">
        <v>33328</v>
      </c>
      <c r="C4">
        <v>3.3333333333333298E-2</v>
      </c>
      <c r="D4">
        <v>0.3</v>
      </c>
      <c r="E4">
        <v>3.3333333333333298E-2</v>
      </c>
      <c r="H4" s="5">
        <v>33328</v>
      </c>
      <c r="I4">
        <v>1991</v>
      </c>
      <c r="J4">
        <v>0.31624999999999998</v>
      </c>
      <c r="K4">
        <v>0.44067796610169402</v>
      </c>
      <c r="L4">
        <v>0.30434782608695599</v>
      </c>
      <c r="M4">
        <v>0.364520958083832</v>
      </c>
      <c r="N4">
        <v>0.125748502994011</v>
      </c>
    </row>
    <row r="5" spans="2:14" x14ac:dyDescent="0.35">
      <c r="B5" s="5">
        <v>33358</v>
      </c>
      <c r="C5">
        <v>0.1</v>
      </c>
      <c r="D5">
        <v>0.53333333333333299</v>
      </c>
      <c r="E5">
        <v>0.1</v>
      </c>
      <c r="H5" s="5">
        <v>33511</v>
      </c>
      <c r="I5">
        <v>1991</v>
      </c>
      <c r="J5">
        <v>0.33333333333333298</v>
      </c>
      <c r="K5">
        <v>0.61904761904761896</v>
      </c>
      <c r="L5">
        <v>0.30769230769230699</v>
      </c>
      <c r="M5">
        <v>0.67440119760479</v>
      </c>
      <c r="N5">
        <v>0.12874251497005901</v>
      </c>
    </row>
    <row r="6" spans="2:14" x14ac:dyDescent="0.35">
      <c r="B6" s="5">
        <v>33389</v>
      </c>
      <c r="C6">
        <v>6.6666666666666596E-2</v>
      </c>
      <c r="D6">
        <v>0.63333333333333297</v>
      </c>
      <c r="E6">
        <v>0.133333333333333</v>
      </c>
      <c r="H6" s="5">
        <v>33694</v>
      </c>
      <c r="I6">
        <v>1992</v>
      </c>
      <c r="J6">
        <v>0.5</v>
      </c>
      <c r="K6">
        <v>0.75</v>
      </c>
      <c r="L6">
        <v>0.4375</v>
      </c>
      <c r="M6">
        <v>0.89371257485029898</v>
      </c>
      <c r="N6">
        <v>0.33308383233532901</v>
      </c>
    </row>
    <row r="7" spans="2:14" x14ac:dyDescent="0.35">
      <c r="B7" s="5">
        <v>33419</v>
      </c>
      <c r="C7">
        <v>6.6666666666666596E-2</v>
      </c>
      <c r="D7">
        <v>0.233333333333333</v>
      </c>
      <c r="E7">
        <v>0.1</v>
      </c>
      <c r="H7" s="5">
        <v>33877</v>
      </c>
      <c r="I7">
        <v>1992</v>
      </c>
      <c r="J7">
        <v>0.5</v>
      </c>
      <c r="K7">
        <v>0.74576271186440601</v>
      </c>
      <c r="L7">
        <v>0.54545454545454497</v>
      </c>
      <c r="M7">
        <v>0.88922155688622695</v>
      </c>
      <c r="N7">
        <v>0.52844311377245501</v>
      </c>
    </row>
    <row r="8" spans="2:14" x14ac:dyDescent="0.35">
      <c r="B8" s="5">
        <v>33450</v>
      </c>
      <c r="C8">
        <v>6.6666666666666596E-2</v>
      </c>
      <c r="D8">
        <v>6.6666666666666596E-2</v>
      </c>
      <c r="E8">
        <v>0.133333333333333</v>
      </c>
      <c r="H8" s="5">
        <v>34059</v>
      </c>
      <c r="I8">
        <v>1993</v>
      </c>
      <c r="J8">
        <v>0.69230769230769196</v>
      </c>
      <c r="K8">
        <v>0.83964285714285702</v>
      </c>
      <c r="L8">
        <v>0.66666666666666596</v>
      </c>
      <c r="M8">
        <v>0.97305389221556804</v>
      </c>
      <c r="N8">
        <v>0.75299401197604698</v>
      </c>
    </row>
    <row r="9" spans="2:14" x14ac:dyDescent="0.35">
      <c r="B9" s="5">
        <v>33481</v>
      </c>
      <c r="C9">
        <v>0.133333333333333</v>
      </c>
      <c r="D9">
        <v>0.133333333333333</v>
      </c>
      <c r="E9">
        <v>0.133333333333333</v>
      </c>
      <c r="H9" s="5">
        <v>34242</v>
      </c>
      <c r="I9">
        <v>1993</v>
      </c>
      <c r="J9">
        <v>0.76923076923076905</v>
      </c>
      <c r="K9">
        <v>0.84210526315789402</v>
      </c>
      <c r="L9">
        <v>0.75</v>
      </c>
      <c r="M9">
        <v>0.97455089820359198</v>
      </c>
      <c r="N9">
        <v>0.86676646706586802</v>
      </c>
    </row>
    <row r="10" spans="2:14" x14ac:dyDescent="0.35">
      <c r="B10" s="5">
        <v>33511</v>
      </c>
      <c r="C10">
        <v>0.16666666666666599</v>
      </c>
      <c r="D10">
        <v>0.16666666666666599</v>
      </c>
      <c r="E10">
        <v>0.133333333333333</v>
      </c>
      <c r="H10" s="5">
        <v>34424</v>
      </c>
      <c r="I10">
        <v>1994</v>
      </c>
      <c r="J10">
        <v>0.71428571428571397</v>
      </c>
      <c r="K10">
        <v>0.625</v>
      </c>
      <c r="L10">
        <v>0.75</v>
      </c>
      <c r="M10">
        <v>0.68338323353293395</v>
      </c>
      <c r="N10">
        <v>0.86676646706586802</v>
      </c>
    </row>
    <row r="11" spans="2:14" x14ac:dyDescent="0.35">
      <c r="B11" s="5">
        <v>33542</v>
      </c>
      <c r="C11">
        <v>0.16666666666666599</v>
      </c>
      <c r="D11">
        <v>0.2</v>
      </c>
      <c r="E11">
        <v>0.133333333333333</v>
      </c>
      <c r="H11" s="5">
        <v>34607</v>
      </c>
      <c r="I11">
        <v>1994</v>
      </c>
      <c r="J11">
        <v>0.66666666666666596</v>
      </c>
      <c r="K11">
        <v>0.51507321274763096</v>
      </c>
      <c r="L11">
        <v>0.70899470899470896</v>
      </c>
      <c r="M11">
        <v>0.52694610778443096</v>
      </c>
      <c r="N11">
        <v>0.80838323353293395</v>
      </c>
    </row>
    <row r="12" spans="2:14" x14ac:dyDescent="0.35">
      <c r="B12" s="5">
        <v>33572</v>
      </c>
      <c r="C12">
        <v>0.133333333333333</v>
      </c>
      <c r="D12">
        <v>0.33333333333333298</v>
      </c>
      <c r="E12">
        <v>0.16666666666666599</v>
      </c>
      <c r="H12" s="5">
        <v>34789</v>
      </c>
      <c r="I12">
        <v>1995</v>
      </c>
      <c r="J12">
        <v>0.82758620689655105</v>
      </c>
      <c r="K12">
        <v>0.69642857142857095</v>
      </c>
      <c r="L12">
        <v>0.75862068965517204</v>
      </c>
      <c r="M12">
        <v>0.80239520958083799</v>
      </c>
      <c r="N12">
        <v>0.88323353293413098</v>
      </c>
    </row>
    <row r="13" spans="2:14" x14ac:dyDescent="0.35">
      <c r="B13" s="5">
        <v>33603</v>
      </c>
      <c r="C13">
        <v>0.1</v>
      </c>
      <c r="D13">
        <v>0.36666666666666597</v>
      </c>
      <c r="E13">
        <v>0.133333333333333</v>
      </c>
      <c r="H13" s="5">
        <v>34972</v>
      </c>
      <c r="I13">
        <v>1995</v>
      </c>
      <c r="J13">
        <v>0.83333333333333304</v>
      </c>
      <c r="K13">
        <v>0.69565217391304301</v>
      </c>
      <c r="L13">
        <v>0.83333333333333304</v>
      </c>
      <c r="M13">
        <v>0.79940119760479</v>
      </c>
      <c r="N13">
        <v>0.955838323353293</v>
      </c>
    </row>
    <row r="14" spans="2:14" x14ac:dyDescent="0.35">
      <c r="B14" s="5">
        <v>33634</v>
      </c>
      <c r="C14">
        <v>0.133333333333333</v>
      </c>
      <c r="D14">
        <v>0.2</v>
      </c>
      <c r="E14">
        <v>0.1</v>
      </c>
      <c r="H14" s="5">
        <v>35155</v>
      </c>
      <c r="I14">
        <v>1996</v>
      </c>
      <c r="J14">
        <v>0.75</v>
      </c>
      <c r="K14">
        <v>0.61111111111111105</v>
      </c>
      <c r="L14">
        <v>0.80769230769230704</v>
      </c>
      <c r="M14">
        <v>0.65943113772454998</v>
      </c>
      <c r="N14">
        <v>0.94311377245508998</v>
      </c>
    </row>
    <row r="15" spans="2:14" x14ac:dyDescent="0.35">
      <c r="B15" s="5">
        <v>33663</v>
      </c>
      <c r="C15">
        <v>6.6666666666666596E-2</v>
      </c>
      <c r="D15">
        <v>0.233333333333333</v>
      </c>
      <c r="E15">
        <v>0.133333333333333</v>
      </c>
      <c r="H15" s="5">
        <v>35338</v>
      </c>
      <c r="I15">
        <v>1996</v>
      </c>
      <c r="J15">
        <v>0.67857142857142805</v>
      </c>
      <c r="K15">
        <v>0.39130434782608697</v>
      </c>
      <c r="L15">
        <v>0.73333333333333295</v>
      </c>
      <c r="M15">
        <v>0.24401197604790401</v>
      </c>
      <c r="N15">
        <v>0.83982035928143695</v>
      </c>
    </row>
    <row r="16" spans="2:14" x14ac:dyDescent="0.35">
      <c r="B16" s="5">
        <v>33694</v>
      </c>
      <c r="C16">
        <v>0.133333333333333</v>
      </c>
      <c r="D16">
        <v>0.33333333333333298</v>
      </c>
      <c r="E16">
        <v>0.133333333333333</v>
      </c>
      <c r="H16" s="5">
        <v>35520</v>
      </c>
      <c r="I16">
        <v>1997</v>
      </c>
      <c r="J16">
        <v>0.66666666666666596</v>
      </c>
      <c r="K16">
        <v>0.47114317425083202</v>
      </c>
      <c r="L16">
        <v>0.7</v>
      </c>
      <c r="M16">
        <v>0.44610778443113702</v>
      </c>
      <c r="N16">
        <v>0.79266467065868196</v>
      </c>
    </row>
    <row r="17" spans="2:14" x14ac:dyDescent="0.35">
      <c r="B17" s="5">
        <v>33724</v>
      </c>
      <c r="C17">
        <v>0.16666666666666599</v>
      </c>
      <c r="D17">
        <v>0.33333333333333298</v>
      </c>
      <c r="E17">
        <v>0.133333333333333</v>
      </c>
      <c r="H17" s="5">
        <v>35703</v>
      </c>
      <c r="I17">
        <v>1997</v>
      </c>
      <c r="J17">
        <v>0.55264778325123098</v>
      </c>
      <c r="K17">
        <v>0.36956521739130399</v>
      </c>
      <c r="L17">
        <v>0.60869565217391297</v>
      </c>
      <c r="M17">
        <v>0.20658682634730499</v>
      </c>
      <c r="N17">
        <v>0.64221556886227504</v>
      </c>
    </row>
    <row r="18" spans="2:14" x14ac:dyDescent="0.35">
      <c r="B18" s="5">
        <v>33755</v>
      </c>
      <c r="C18">
        <v>0.133333333333333</v>
      </c>
      <c r="D18">
        <v>6.6666666666666596E-2</v>
      </c>
      <c r="E18">
        <v>0.1</v>
      </c>
      <c r="H18" s="5">
        <v>35885</v>
      </c>
      <c r="I18">
        <v>1998</v>
      </c>
      <c r="J18">
        <v>0.83333333333333304</v>
      </c>
      <c r="K18">
        <v>0.69727088948786997</v>
      </c>
      <c r="L18">
        <v>0.72</v>
      </c>
      <c r="M18">
        <v>0.80688622754491002</v>
      </c>
      <c r="N18">
        <v>0.82634730538922097</v>
      </c>
    </row>
    <row r="19" spans="2:14" x14ac:dyDescent="0.35">
      <c r="B19" s="5">
        <v>33785</v>
      </c>
      <c r="C19">
        <v>0.133333333333333</v>
      </c>
      <c r="D19">
        <v>0.1</v>
      </c>
      <c r="E19">
        <v>0.133333333333333</v>
      </c>
      <c r="H19" s="5">
        <v>36068</v>
      </c>
      <c r="I19">
        <v>1998</v>
      </c>
      <c r="J19">
        <v>0.84615384615384603</v>
      </c>
      <c r="K19">
        <v>0.8</v>
      </c>
      <c r="L19">
        <v>0.8</v>
      </c>
      <c r="M19">
        <v>0.94910179640718495</v>
      </c>
      <c r="N19">
        <v>0.934880239520958</v>
      </c>
    </row>
    <row r="20" spans="2:14" x14ac:dyDescent="0.35">
      <c r="B20" s="5">
        <v>33816</v>
      </c>
      <c r="C20">
        <v>0.16666666666666599</v>
      </c>
      <c r="D20">
        <v>0.1</v>
      </c>
      <c r="E20">
        <v>0.1</v>
      </c>
      <c r="H20" s="5">
        <v>36250</v>
      </c>
      <c r="I20">
        <v>1999</v>
      </c>
      <c r="J20">
        <v>0.76666666666666605</v>
      </c>
      <c r="K20">
        <v>0.46153846153846101</v>
      </c>
      <c r="L20">
        <v>0.81980519480519498</v>
      </c>
      <c r="M20">
        <v>0.42664670658682602</v>
      </c>
      <c r="N20">
        <v>0.94760479041916101</v>
      </c>
    </row>
    <row r="21" spans="2:14" x14ac:dyDescent="0.35">
      <c r="B21" s="5">
        <v>33847</v>
      </c>
      <c r="C21">
        <v>0.16666666666666599</v>
      </c>
      <c r="D21">
        <v>3.3333333333333298E-2</v>
      </c>
      <c r="E21">
        <v>0.1</v>
      </c>
      <c r="H21" s="5">
        <v>36433</v>
      </c>
      <c r="I21">
        <v>1999</v>
      </c>
      <c r="J21">
        <v>0.61986863711001605</v>
      </c>
      <c r="K21">
        <v>0.27097902097902099</v>
      </c>
      <c r="L21">
        <v>0.68301435406698496</v>
      </c>
      <c r="M21">
        <v>7.7844311377245498E-2</v>
      </c>
      <c r="N21">
        <v>0.77395209580838298</v>
      </c>
    </row>
    <row r="22" spans="2:14" x14ac:dyDescent="0.35">
      <c r="B22" s="5">
        <v>33877</v>
      </c>
      <c r="C22">
        <v>0.133333333333333</v>
      </c>
      <c r="D22">
        <v>3.3333333333333298E-2</v>
      </c>
      <c r="E22">
        <v>6.6666666666666596E-2</v>
      </c>
      <c r="H22" s="5">
        <v>36616</v>
      </c>
      <c r="I22">
        <v>2000</v>
      </c>
      <c r="J22">
        <v>0.52631578947368396</v>
      </c>
      <c r="K22">
        <v>0.28571428571428498</v>
      </c>
      <c r="L22">
        <v>0.57142857142857095</v>
      </c>
      <c r="M22">
        <v>9.0568862275449094E-2</v>
      </c>
      <c r="N22">
        <v>0.575598802395209</v>
      </c>
    </row>
    <row r="23" spans="2:14" x14ac:dyDescent="0.35">
      <c r="B23" s="5">
        <v>33908</v>
      </c>
      <c r="C23">
        <v>0.133333333333333</v>
      </c>
      <c r="D23">
        <v>0.133333333333333</v>
      </c>
      <c r="E23">
        <v>6.6666666666666596E-2</v>
      </c>
      <c r="H23" s="5">
        <v>36799</v>
      </c>
      <c r="I23">
        <v>2000</v>
      </c>
      <c r="J23">
        <v>0.52941176470588203</v>
      </c>
      <c r="K23">
        <v>0.42857142857142799</v>
      </c>
      <c r="L23">
        <v>0.53333333333333299</v>
      </c>
      <c r="M23">
        <v>0.33532934131736503</v>
      </c>
      <c r="N23">
        <v>0.50973053892215503</v>
      </c>
    </row>
    <row r="24" spans="2:14" x14ac:dyDescent="0.35">
      <c r="B24" s="5">
        <v>33938</v>
      </c>
      <c r="C24">
        <v>0.16666666666666599</v>
      </c>
      <c r="D24">
        <v>0.6</v>
      </c>
      <c r="E24">
        <v>3.3333333333333298E-2</v>
      </c>
      <c r="H24" s="5">
        <v>36981</v>
      </c>
      <c r="I24">
        <v>2001</v>
      </c>
      <c r="J24">
        <v>0.63245614035087705</v>
      </c>
      <c r="K24">
        <v>0.59348516949152497</v>
      </c>
      <c r="L24">
        <v>0.6</v>
      </c>
      <c r="M24">
        <v>0.64221556886227504</v>
      </c>
      <c r="N24">
        <v>0.62050898203592797</v>
      </c>
    </row>
    <row r="25" spans="2:14" x14ac:dyDescent="0.35">
      <c r="B25" s="5">
        <v>33969</v>
      </c>
      <c r="C25">
        <v>3.3333333333333298E-2</v>
      </c>
      <c r="D25">
        <v>0.56666666666666599</v>
      </c>
      <c r="E25">
        <v>0.1</v>
      </c>
      <c r="H25" s="5">
        <v>37164</v>
      </c>
      <c r="I25">
        <v>2001</v>
      </c>
      <c r="J25">
        <v>0.62962962962962898</v>
      </c>
      <c r="K25">
        <v>0.61111111111111105</v>
      </c>
      <c r="L25">
        <v>0.61324786324786296</v>
      </c>
      <c r="M25">
        <v>0.66167664670658599</v>
      </c>
      <c r="N25">
        <v>0.64520958083832303</v>
      </c>
    </row>
    <row r="26" spans="2:14" x14ac:dyDescent="0.35">
      <c r="B26" s="5">
        <v>34000</v>
      </c>
      <c r="C26">
        <v>6.6666666666666596E-2</v>
      </c>
      <c r="D26">
        <v>0.83333333333333304</v>
      </c>
      <c r="E26">
        <v>0.266666666666666</v>
      </c>
      <c r="H26" s="5">
        <v>37346</v>
      </c>
      <c r="I26">
        <v>2002</v>
      </c>
      <c r="J26">
        <v>0.44827586206896503</v>
      </c>
      <c r="K26">
        <v>0.407407407407407</v>
      </c>
      <c r="L26">
        <v>0.58333333333333304</v>
      </c>
      <c r="M26">
        <v>0.28293413173652598</v>
      </c>
      <c r="N26">
        <v>0.58458083832335295</v>
      </c>
    </row>
    <row r="27" spans="2:14" x14ac:dyDescent="0.35">
      <c r="B27" s="5">
        <v>34028</v>
      </c>
      <c r="C27">
        <v>0.5</v>
      </c>
      <c r="D27">
        <v>0.9</v>
      </c>
      <c r="E27">
        <v>0.6</v>
      </c>
      <c r="H27" s="5">
        <v>37529</v>
      </c>
      <c r="I27">
        <v>2002</v>
      </c>
      <c r="J27">
        <v>0.36754385964912201</v>
      </c>
      <c r="K27">
        <v>0.27272727272727199</v>
      </c>
      <c r="L27">
        <v>0.42857142857142799</v>
      </c>
      <c r="M27">
        <v>8.0838323353293398E-2</v>
      </c>
      <c r="N27">
        <v>0.31287425149700598</v>
      </c>
    </row>
    <row r="28" spans="2:14" x14ac:dyDescent="0.35">
      <c r="B28" s="5">
        <v>34059</v>
      </c>
      <c r="C28">
        <v>0.56666666666666599</v>
      </c>
      <c r="D28">
        <v>0.86666666666666603</v>
      </c>
      <c r="E28">
        <v>0.63333333333333297</v>
      </c>
      <c r="H28" s="5">
        <v>37711</v>
      </c>
      <c r="I28">
        <v>2003</v>
      </c>
      <c r="J28">
        <v>0.43333333333333302</v>
      </c>
      <c r="K28">
        <v>0.45934065934065899</v>
      </c>
      <c r="L28">
        <v>0.44</v>
      </c>
      <c r="M28">
        <v>0.41766467065868201</v>
      </c>
      <c r="N28">
        <v>0.33607784431137699</v>
      </c>
    </row>
    <row r="29" spans="2:14" x14ac:dyDescent="0.35">
      <c r="B29" s="5">
        <v>34089</v>
      </c>
      <c r="C29">
        <v>0.5</v>
      </c>
      <c r="D29">
        <v>0.8</v>
      </c>
      <c r="E29">
        <v>0.73333333333333295</v>
      </c>
      <c r="H29" s="5">
        <v>37894</v>
      </c>
      <c r="I29">
        <v>2003</v>
      </c>
      <c r="J29">
        <v>0.476190476190476</v>
      </c>
      <c r="K29">
        <v>0.60903532608695599</v>
      </c>
      <c r="L29">
        <v>0.48074074074074002</v>
      </c>
      <c r="M29">
        <v>0.65718562874251496</v>
      </c>
      <c r="N29">
        <v>0.39670658682634702</v>
      </c>
    </row>
    <row r="30" spans="2:14" x14ac:dyDescent="0.35">
      <c r="B30" s="5">
        <v>34120</v>
      </c>
      <c r="C30">
        <v>0.5</v>
      </c>
      <c r="D30">
        <v>0.76666666666666605</v>
      </c>
      <c r="E30">
        <v>0.63333333333333297</v>
      </c>
      <c r="H30" s="5">
        <v>38077</v>
      </c>
      <c r="I30">
        <v>2004</v>
      </c>
      <c r="J30">
        <v>0.37931034482758602</v>
      </c>
      <c r="K30">
        <v>0.46153846153846101</v>
      </c>
      <c r="L30">
        <v>0.44444444444444398</v>
      </c>
      <c r="M30">
        <v>0.42664670658682602</v>
      </c>
      <c r="N30">
        <v>0.34431137724550898</v>
      </c>
    </row>
    <row r="31" spans="2:14" x14ac:dyDescent="0.35">
      <c r="B31" s="5">
        <v>34150</v>
      </c>
      <c r="C31">
        <v>0.5</v>
      </c>
      <c r="D31">
        <v>0.73333333333333295</v>
      </c>
      <c r="E31">
        <v>0.63333333333333297</v>
      </c>
      <c r="H31" s="5">
        <v>38260</v>
      </c>
      <c r="I31">
        <v>2004</v>
      </c>
      <c r="J31">
        <v>0.36666666666666597</v>
      </c>
      <c r="K31">
        <v>0.375</v>
      </c>
      <c r="L31">
        <v>0.39285714285714202</v>
      </c>
      <c r="M31">
        <v>0.220808383233532</v>
      </c>
      <c r="N31">
        <v>0.25299401197604698</v>
      </c>
    </row>
    <row r="32" spans="2:14" x14ac:dyDescent="0.35">
      <c r="B32" s="5">
        <v>34181</v>
      </c>
      <c r="C32">
        <v>0.53333333333333299</v>
      </c>
      <c r="D32">
        <v>0.3</v>
      </c>
      <c r="E32">
        <v>0.7</v>
      </c>
      <c r="H32" s="5">
        <v>38442</v>
      </c>
      <c r="I32">
        <v>2005</v>
      </c>
      <c r="J32">
        <v>0.74074074074074003</v>
      </c>
      <c r="K32">
        <v>0.75862068965517204</v>
      </c>
      <c r="L32">
        <v>0.5</v>
      </c>
      <c r="M32">
        <v>0.90194610778443096</v>
      </c>
      <c r="N32">
        <v>0.44086826347305302</v>
      </c>
    </row>
    <row r="33" spans="2:14" x14ac:dyDescent="0.35">
      <c r="B33" s="5">
        <v>34212</v>
      </c>
      <c r="C33">
        <v>0.43333333333333302</v>
      </c>
      <c r="D33">
        <v>0.43333333333333302</v>
      </c>
      <c r="E33">
        <v>0.7</v>
      </c>
      <c r="H33" s="5">
        <v>38625</v>
      </c>
      <c r="I33">
        <v>2005</v>
      </c>
      <c r="J33">
        <v>0.84105263157894705</v>
      </c>
      <c r="K33">
        <v>0.90384615384615397</v>
      </c>
      <c r="L33">
        <v>0.70370370370370305</v>
      </c>
      <c r="M33">
        <v>0.99550898203592797</v>
      </c>
      <c r="N33">
        <v>0.80164670658682602</v>
      </c>
    </row>
    <row r="34" spans="2:14" x14ac:dyDescent="0.35">
      <c r="B34" s="5">
        <v>34242</v>
      </c>
      <c r="C34">
        <v>0.4</v>
      </c>
      <c r="D34">
        <v>0.43333333333333302</v>
      </c>
      <c r="E34">
        <v>0.7</v>
      </c>
      <c r="H34" s="5">
        <v>38807</v>
      </c>
      <c r="I34">
        <v>2006</v>
      </c>
      <c r="J34">
        <v>0.83333333333333304</v>
      </c>
      <c r="K34">
        <v>0.73606811145510798</v>
      </c>
      <c r="L34">
        <v>0.8</v>
      </c>
      <c r="M34">
        <v>0.87574850299401197</v>
      </c>
      <c r="N34">
        <v>0.934880239520958</v>
      </c>
    </row>
    <row r="35" spans="2:14" x14ac:dyDescent="0.35">
      <c r="B35" s="5">
        <v>34273</v>
      </c>
      <c r="C35">
        <v>0.4</v>
      </c>
      <c r="D35">
        <v>0.36666666666666597</v>
      </c>
      <c r="E35">
        <v>0.7</v>
      </c>
      <c r="H35" s="5">
        <v>38990</v>
      </c>
      <c r="I35">
        <v>2006</v>
      </c>
      <c r="J35">
        <v>0.83333333333333304</v>
      </c>
      <c r="K35">
        <v>0.53647214854111402</v>
      </c>
      <c r="L35">
        <v>0.8</v>
      </c>
      <c r="M35">
        <v>0.56137724550898205</v>
      </c>
      <c r="N35">
        <v>0.934880239520958</v>
      </c>
    </row>
    <row r="36" spans="2:14" x14ac:dyDescent="0.35">
      <c r="B36" s="5">
        <v>34303</v>
      </c>
      <c r="C36">
        <v>0.33333333333333298</v>
      </c>
      <c r="D36">
        <v>0.2</v>
      </c>
      <c r="E36">
        <v>0.66666666666666596</v>
      </c>
      <c r="H36" s="5">
        <v>39172</v>
      </c>
      <c r="I36">
        <v>2007</v>
      </c>
      <c r="J36">
        <v>0.57142857142857095</v>
      </c>
      <c r="K36">
        <v>0.3</v>
      </c>
      <c r="L36">
        <v>0.66666666666666596</v>
      </c>
      <c r="M36">
        <v>0.109281437125748</v>
      </c>
      <c r="N36">
        <v>0.75299401197604698</v>
      </c>
    </row>
    <row r="37" spans="2:14" x14ac:dyDescent="0.35">
      <c r="B37" s="5">
        <v>34334</v>
      </c>
      <c r="C37">
        <v>0.3</v>
      </c>
      <c r="D37">
        <v>0.33333333333333298</v>
      </c>
      <c r="E37">
        <v>0.63333333333333297</v>
      </c>
      <c r="H37" s="5">
        <v>39355</v>
      </c>
      <c r="I37">
        <v>2007</v>
      </c>
      <c r="J37">
        <v>0.5</v>
      </c>
      <c r="K37">
        <v>0.25962962962962899</v>
      </c>
      <c r="L37">
        <v>0.55086206896551704</v>
      </c>
      <c r="M37">
        <v>6.4371257485029906E-2</v>
      </c>
      <c r="N37">
        <v>0.53592814371257402</v>
      </c>
    </row>
    <row r="38" spans="2:14" x14ac:dyDescent="0.35">
      <c r="B38" s="5">
        <v>34365</v>
      </c>
      <c r="C38">
        <v>0.33333333333333298</v>
      </c>
      <c r="D38">
        <v>0.1</v>
      </c>
      <c r="E38">
        <v>0.36666666666666597</v>
      </c>
      <c r="H38" s="5">
        <v>39538</v>
      </c>
      <c r="I38">
        <v>2008</v>
      </c>
      <c r="J38">
        <v>0.5</v>
      </c>
      <c r="K38">
        <v>0.44444444444444398</v>
      </c>
      <c r="L38">
        <v>0.47722567287784601</v>
      </c>
      <c r="M38">
        <v>0.380239520958083</v>
      </c>
      <c r="N38">
        <v>0.390718562874251</v>
      </c>
    </row>
    <row r="39" spans="2:14" x14ac:dyDescent="0.35">
      <c r="B39" s="5">
        <v>34393</v>
      </c>
      <c r="C39">
        <v>0.266666666666666</v>
      </c>
      <c r="D39">
        <v>0.16666666666666599</v>
      </c>
      <c r="E39">
        <v>0.266666666666666</v>
      </c>
      <c r="H39" s="5">
        <v>39721</v>
      </c>
      <c r="I39">
        <v>2008</v>
      </c>
      <c r="J39">
        <v>0.5</v>
      </c>
      <c r="K39">
        <v>0.5</v>
      </c>
      <c r="L39">
        <v>0.5</v>
      </c>
      <c r="M39">
        <v>0.49925149700598798</v>
      </c>
      <c r="N39">
        <v>0.44086826347305302</v>
      </c>
    </row>
    <row r="40" spans="2:14" x14ac:dyDescent="0.35">
      <c r="B40" s="5">
        <v>34424</v>
      </c>
      <c r="C40">
        <v>0.266666666666666</v>
      </c>
      <c r="D40">
        <v>0.233333333333333</v>
      </c>
      <c r="E40">
        <v>0.33333333333333298</v>
      </c>
      <c r="H40" s="5">
        <v>39903</v>
      </c>
      <c r="I40">
        <v>2009</v>
      </c>
      <c r="J40">
        <v>0.4</v>
      </c>
      <c r="K40">
        <v>0.4</v>
      </c>
      <c r="L40">
        <v>0.42857142857142799</v>
      </c>
      <c r="M40">
        <v>0.26871257485029898</v>
      </c>
      <c r="N40">
        <v>0.31287425149700598</v>
      </c>
    </row>
    <row r="41" spans="2:14" x14ac:dyDescent="0.35">
      <c r="B41" s="5">
        <v>34454</v>
      </c>
      <c r="C41">
        <v>0.266666666666666</v>
      </c>
      <c r="D41">
        <v>0.2</v>
      </c>
      <c r="E41">
        <v>0.16666666666666599</v>
      </c>
      <c r="H41" s="5">
        <v>40086</v>
      </c>
      <c r="I41">
        <v>2009</v>
      </c>
      <c r="J41">
        <v>0.37931034482758602</v>
      </c>
      <c r="K41">
        <v>0.44444444444444398</v>
      </c>
      <c r="L41">
        <v>0.4</v>
      </c>
      <c r="M41">
        <v>0.380239520958083</v>
      </c>
      <c r="N41">
        <v>0.27020958083832303</v>
      </c>
    </row>
    <row r="42" spans="2:14" x14ac:dyDescent="0.35">
      <c r="B42" s="5">
        <v>34485</v>
      </c>
      <c r="C42">
        <v>0.233333333333333</v>
      </c>
      <c r="D42">
        <v>0.2</v>
      </c>
      <c r="E42">
        <v>0.233333333333333</v>
      </c>
      <c r="H42" s="5">
        <v>40268</v>
      </c>
      <c r="I42">
        <v>2010</v>
      </c>
      <c r="J42">
        <v>0.48275862068965503</v>
      </c>
      <c r="K42">
        <v>0.66666666666666596</v>
      </c>
      <c r="L42">
        <v>0.41522988505747099</v>
      </c>
      <c r="M42">
        <v>0.755239520958083</v>
      </c>
      <c r="N42">
        <v>0.29640718562874202</v>
      </c>
    </row>
    <row r="43" spans="2:14" x14ac:dyDescent="0.35">
      <c r="B43" s="5">
        <v>34515</v>
      </c>
      <c r="C43">
        <v>0.266666666666666</v>
      </c>
      <c r="D43">
        <v>0.133333333333333</v>
      </c>
      <c r="E43">
        <v>0.2</v>
      </c>
      <c r="H43" s="5">
        <v>40451</v>
      </c>
      <c r="I43">
        <v>2010</v>
      </c>
      <c r="J43">
        <v>0.52941176470588203</v>
      </c>
      <c r="K43">
        <v>0.72456896551724104</v>
      </c>
      <c r="L43">
        <v>0.5</v>
      </c>
      <c r="M43">
        <v>0.86077844311377205</v>
      </c>
      <c r="N43">
        <v>0.44086826347305302</v>
      </c>
    </row>
    <row r="44" spans="2:14" x14ac:dyDescent="0.35">
      <c r="B44" s="5">
        <v>34546</v>
      </c>
      <c r="C44">
        <v>0.266666666666666</v>
      </c>
      <c r="D44">
        <v>0.2</v>
      </c>
      <c r="E44">
        <v>0.2</v>
      </c>
      <c r="H44" s="5">
        <v>40633</v>
      </c>
      <c r="I44">
        <v>2011</v>
      </c>
      <c r="J44">
        <v>0.79310344827586199</v>
      </c>
      <c r="K44">
        <v>0.76</v>
      </c>
      <c r="L44">
        <v>0.70370370370370305</v>
      </c>
      <c r="M44">
        <v>0.90494011976047894</v>
      </c>
      <c r="N44">
        <v>0.80164670658682602</v>
      </c>
    </row>
    <row r="45" spans="2:14" x14ac:dyDescent="0.35">
      <c r="B45" s="5">
        <v>34577</v>
      </c>
      <c r="C45">
        <v>0.266666666666666</v>
      </c>
      <c r="D45">
        <v>0.2</v>
      </c>
      <c r="E45">
        <v>0.2</v>
      </c>
      <c r="H45" s="5">
        <v>40816</v>
      </c>
      <c r="I45">
        <v>2011</v>
      </c>
      <c r="J45">
        <v>0.875</v>
      </c>
      <c r="K45">
        <v>0.73076923076922995</v>
      </c>
      <c r="L45">
        <v>0.8</v>
      </c>
      <c r="M45">
        <v>0.86526946107784397</v>
      </c>
      <c r="N45">
        <v>0.934880239520958</v>
      </c>
    </row>
    <row r="46" spans="2:14" x14ac:dyDescent="0.35">
      <c r="B46" s="5">
        <v>34607</v>
      </c>
      <c r="C46">
        <v>0.266666666666666</v>
      </c>
      <c r="D46">
        <v>0.3</v>
      </c>
      <c r="E46">
        <v>0.2</v>
      </c>
      <c r="H46" s="5">
        <v>40999</v>
      </c>
      <c r="I46">
        <v>2012</v>
      </c>
      <c r="J46">
        <v>0.77777777777777701</v>
      </c>
      <c r="K46">
        <v>0.57692307692307698</v>
      </c>
      <c r="L46">
        <v>0.836666666666666</v>
      </c>
      <c r="M46">
        <v>0.62125748502994005</v>
      </c>
      <c r="N46">
        <v>0.96107784431137699</v>
      </c>
    </row>
    <row r="47" spans="2:14" x14ac:dyDescent="0.35">
      <c r="B47" s="5">
        <v>34638</v>
      </c>
      <c r="C47">
        <v>0.2</v>
      </c>
      <c r="D47">
        <v>0.6</v>
      </c>
      <c r="E47">
        <v>0.2</v>
      </c>
      <c r="H47" s="5">
        <v>41182</v>
      </c>
      <c r="I47">
        <v>2012</v>
      </c>
      <c r="J47">
        <v>0.75</v>
      </c>
      <c r="K47">
        <v>0.37037037037037002</v>
      </c>
      <c r="L47">
        <v>0.76428571428571401</v>
      </c>
      <c r="M47">
        <v>0.209580838323353</v>
      </c>
      <c r="N47">
        <v>0.890718562874251</v>
      </c>
    </row>
    <row r="48" spans="2:14" x14ac:dyDescent="0.35">
      <c r="B48" s="5">
        <v>34668</v>
      </c>
      <c r="C48">
        <v>0.2</v>
      </c>
      <c r="D48">
        <v>0.8</v>
      </c>
      <c r="E48">
        <v>0.233333333333333</v>
      </c>
      <c r="H48" s="5">
        <v>41364</v>
      </c>
      <c r="I48">
        <v>2013</v>
      </c>
      <c r="J48">
        <v>0.61538461538461497</v>
      </c>
      <c r="K48">
        <v>0.33333333333333298</v>
      </c>
      <c r="L48">
        <v>0.73030303030303001</v>
      </c>
      <c r="M48">
        <v>0.154940119760479</v>
      </c>
      <c r="N48">
        <v>0.83383233532934098</v>
      </c>
    </row>
    <row r="49" spans="2:14" x14ac:dyDescent="0.35">
      <c r="B49" s="5">
        <v>34699</v>
      </c>
      <c r="C49">
        <v>0.2</v>
      </c>
      <c r="D49">
        <v>0.7</v>
      </c>
      <c r="E49">
        <v>0.33333333333333298</v>
      </c>
      <c r="H49" s="5">
        <v>41547</v>
      </c>
      <c r="I49">
        <v>2013</v>
      </c>
      <c r="J49">
        <v>0.57142857142857095</v>
      </c>
      <c r="K49">
        <v>0.23529411764705799</v>
      </c>
      <c r="L49">
        <v>0.625</v>
      </c>
      <c r="M49">
        <v>4.5658682634730503E-2</v>
      </c>
      <c r="N49">
        <v>0.66541916167664605</v>
      </c>
    </row>
    <row r="50" spans="2:14" x14ac:dyDescent="0.35">
      <c r="B50" s="5">
        <v>34730</v>
      </c>
      <c r="C50">
        <v>0.1</v>
      </c>
      <c r="D50">
        <v>0.8</v>
      </c>
      <c r="E50">
        <v>0.5</v>
      </c>
      <c r="H50" s="5">
        <v>41729</v>
      </c>
      <c r="I50">
        <v>2014</v>
      </c>
      <c r="J50">
        <v>0.44444444444444398</v>
      </c>
      <c r="K50">
        <v>0.25</v>
      </c>
      <c r="L50">
        <v>0.54545454545454497</v>
      </c>
      <c r="M50">
        <v>5.5389221556886199E-2</v>
      </c>
      <c r="N50">
        <v>0.52844311377245501</v>
      </c>
    </row>
    <row r="51" spans="2:14" x14ac:dyDescent="0.35">
      <c r="B51" s="5">
        <v>34758</v>
      </c>
      <c r="C51">
        <v>0.3</v>
      </c>
      <c r="D51">
        <v>0.8</v>
      </c>
      <c r="E51">
        <v>0.9</v>
      </c>
      <c r="H51" s="5">
        <v>41912</v>
      </c>
      <c r="I51">
        <v>2014</v>
      </c>
      <c r="J51">
        <v>0.41666666666666602</v>
      </c>
      <c r="K51">
        <v>0.28759398496240601</v>
      </c>
      <c r="L51">
        <v>0.45643939393939398</v>
      </c>
      <c r="M51">
        <v>9.4311377245508907E-2</v>
      </c>
      <c r="N51">
        <v>0.359281437125748</v>
      </c>
    </row>
    <row r="52" spans="2:14" x14ac:dyDescent="0.35">
      <c r="B52" s="5">
        <v>34789</v>
      </c>
      <c r="C52">
        <v>0.3</v>
      </c>
      <c r="D52">
        <v>0.83333333333333304</v>
      </c>
      <c r="E52">
        <v>0.86666666666666603</v>
      </c>
      <c r="H52" s="5">
        <v>42094</v>
      </c>
      <c r="I52">
        <v>2015</v>
      </c>
      <c r="J52">
        <v>0.34615384615384598</v>
      </c>
      <c r="K52">
        <v>0.375</v>
      </c>
      <c r="L52">
        <v>0.41666666666666602</v>
      </c>
      <c r="M52">
        <v>0.220808383233532</v>
      </c>
      <c r="N52">
        <v>0.29940119760479</v>
      </c>
    </row>
    <row r="53" spans="2:14" x14ac:dyDescent="0.35">
      <c r="B53" s="5">
        <v>34819</v>
      </c>
      <c r="C53">
        <v>0.46666666666666601</v>
      </c>
      <c r="D53">
        <v>0.96666666666666601</v>
      </c>
      <c r="E53">
        <v>0.93333333333333302</v>
      </c>
      <c r="H53" s="5">
        <v>42277</v>
      </c>
      <c r="I53">
        <v>2015</v>
      </c>
      <c r="J53">
        <v>0.38461538461538403</v>
      </c>
      <c r="K53">
        <v>0.423659673659673</v>
      </c>
      <c r="L53">
        <v>0.4</v>
      </c>
      <c r="M53">
        <v>0.31886227544910101</v>
      </c>
      <c r="N53">
        <v>0.27020958083832303</v>
      </c>
    </row>
    <row r="54" spans="2:14" x14ac:dyDescent="0.35">
      <c r="B54" s="5">
        <v>34850</v>
      </c>
      <c r="C54">
        <v>0.46666666666666601</v>
      </c>
      <c r="D54">
        <v>1</v>
      </c>
      <c r="E54">
        <v>1</v>
      </c>
      <c r="H54" s="5">
        <v>42460</v>
      </c>
      <c r="I54">
        <v>2016</v>
      </c>
      <c r="J54">
        <v>0.28571428571428498</v>
      </c>
      <c r="K54">
        <v>0.4375</v>
      </c>
      <c r="L54">
        <v>0.36038961038960998</v>
      </c>
      <c r="M54">
        <v>0.35628742514970002</v>
      </c>
      <c r="N54">
        <v>0.194610778443113</v>
      </c>
    </row>
    <row r="55" spans="2:14" x14ac:dyDescent="0.35">
      <c r="B55" s="5">
        <v>34880</v>
      </c>
      <c r="C55">
        <v>0.46666666666666601</v>
      </c>
      <c r="D55">
        <v>1</v>
      </c>
      <c r="E55">
        <v>0.96666666666666601</v>
      </c>
      <c r="H55" s="5">
        <v>42643</v>
      </c>
      <c r="I55">
        <v>2016</v>
      </c>
      <c r="J55">
        <v>0.23529411764705799</v>
      </c>
      <c r="K55">
        <v>0.38888888888888801</v>
      </c>
      <c r="L55">
        <v>0.269230769230769</v>
      </c>
      <c r="M55">
        <v>0.23802395209580801</v>
      </c>
      <c r="N55">
        <v>0.100299401197604</v>
      </c>
    </row>
    <row r="56" spans="2:14" x14ac:dyDescent="0.35">
      <c r="B56" s="5">
        <v>34911</v>
      </c>
      <c r="C56">
        <v>0.5</v>
      </c>
      <c r="D56">
        <v>1</v>
      </c>
      <c r="E56">
        <v>0.96666666666666601</v>
      </c>
      <c r="H56" s="5">
        <v>42825</v>
      </c>
      <c r="I56">
        <v>2017</v>
      </c>
      <c r="J56">
        <v>0.44444444444444398</v>
      </c>
      <c r="K56">
        <v>0.72033898305084698</v>
      </c>
      <c r="L56">
        <v>0.375</v>
      </c>
      <c r="M56">
        <v>0.85179640718562799</v>
      </c>
      <c r="N56">
        <v>0.22754491017963999</v>
      </c>
    </row>
    <row r="57" spans="2:14" x14ac:dyDescent="0.35">
      <c r="B57" s="5">
        <v>34942</v>
      </c>
      <c r="C57">
        <v>0.46666666666666601</v>
      </c>
      <c r="D57">
        <v>0.96666666666666601</v>
      </c>
      <c r="E57">
        <v>0.93333333333333302</v>
      </c>
      <c r="H57" s="5">
        <v>43008</v>
      </c>
      <c r="I57">
        <v>2017</v>
      </c>
      <c r="J57">
        <v>0.4</v>
      </c>
      <c r="K57">
        <v>0.7</v>
      </c>
      <c r="L57">
        <v>0.44444444444444398</v>
      </c>
      <c r="M57">
        <v>0.81661676646706505</v>
      </c>
      <c r="N57">
        <v>0.34431137724550898</v>
      </c>
    </row>
    <row r="58" spans="2:14" x14ac:dyDescent="0.35">
      <c r="B58" s="5">
        <v>34972</v>
      </c>
      <c r="C58">
        <v>0.46666666666666601</v>
      </c>
      <c r="D58">
        <v>1</v>
      </c>
      <c r="E58">
        <v>0.93333333333333302</v>
      </c>
      <c r="H58" s="5">
        <v>43190</v>
      </c>
      <c r="I58">
        <v>2018</v>
      </c>
      <c r="J58">
        <v>0.33333333333333298</v>
      </c>
      <c r="K58">
        <v>0.46153846153846101</v>
      </c>
      <c r="L58">
        <v>0.375</v>
      </c>
      <c r="M58">
        <v>0.42664670658682602</v>
      </c>
      <c r="N58">
        <v>0.22754491017963999</v>
      </c>
    </row>
    <row r="59" spans="2:14" x14ac:dyDescent="0.35">
      <c r="B59" s="5">
        <v>35003</v>
      </c>
      <c r="C59">
        <v>0.46666666666666601</v>
      </c>
      <c r="D59">
        <v>0.9</v>
      </c>
      <c r="E59">
        <v>0.93333333333333302</v>
      </c>
      <c r="H59" s="5">
        <v>43373</v>
      </c>
      <c r="I59">
        <v>2018</v>
      </c>
      <c r="J59">
        <v>0.3</v>
      </c>
      <c r="K59">
        <v>0.44</v>
      </c>
      <c r="L59">
        <v>0.33333333333333298</v>
      </c>
      <c r="M59">
        <v>0.36227544910179599</v>
      </c>
      <c r="N59">
        <v>0.14371257485029901</v>
      </c>
    </row>
    <row r="60" spans="2:14" x14ac:dyDescent="0.35">
      <c r="B60" s="5">
        <v>35033</v>
      </c>
      <c r="C60">
        <v>0.43333333333333302</v>
      </c>
      <c r="D60">
        <v>0.46666666666666601</v>
      </c>
      <c r="E60">
        <v>0.93333333333333302</v>
      </c>
      <c r="H60" s="5">
        <v>43555</v>
      </c>
      <c r="I60">
        <v>2019</v>
      </c>
      <c r="J60">
        <v>0.5</v>
      </c>
      <c r="K60">
        <v>0.70588235294117596</v>
      </c>
      <c r="L60">
        <v>0.4</v>
      </c>
      <c r="M60">
        <v>0.82934131736526895</v>
      </c>
      <c r="N60">
        <v>0.27020958083832303</v>
      </c>
    </row>
    <row r="61" spans="2:14" x14ac:dyDescent="0.35">
      <c r="B61" s="5">
        <v>35064</v>
      </c>
      <c r="C61">
        <v>0.36666666666666597</v>
      </c>
      <c r="D61">
        <v>0.43333333333333302</v>
      </c>
      <c r="E61">
        <v>0.8</v>
      </c>
      <c r="H61" s="5">
        <v>43738</v>
      </c>
      <c r="I61">
        <v>2019</v>
      </c>
      <c r="J61">
        <v>0.6</v>
      </c>
      <c r="K61">
        <v>0.8</v>
      </c>
      <c r="L61">
        <v>0.55555555555555503</v>
      </c>
      <c r="M61">
        <v>0.94910179640718495</v>
      </c>
      <c r="N61">
        <v>0.55014970059880197</v>
      </c>
    </row>
    <row r="62" spans="2:14" x14ac:dyDescent="0.35">
      <c r="B62" s="5">
        <v>35095</v>
      </c>
      <c r="C62">
        <v>0.36666666666666597</v>
      </c>
      <c r="D62">
        <v>0.46666666666666601</v>
      </c>
      <c r="E62">
        <v>0.7</v>
      </c>
      <c r="H62" s="5">
        <v>43921</v>
      </c>
      <c r="I62">
        <v>2020</v>
      </c>
      <c r="J62">
        <v>0.66666666666666596</v>
      </c>
      <c r="K62">
        <v>0.70588235294117596</v>
      </c>
      <c r="L62">
        <v>0.63636363636363602</v>
      </c>
      <c r="M62">
        <v>0.82934131736526895</v>
      </c>
      <c r="N62">
        <v>0.69161676646706505</v>
      </c>
    </row>
    <row r="63" spans="2:14" x14ac:dyDescent="0.35">
      <c r="B63" s="5">
        <v>35124</v>
      </c>
      <c r="C63">
        <v>0.233333333333333</v>
      </c>
      <c r="D63">
        <v>0.6</v>
      </c>
      <c r="E63">
        <v>0.73333333333333295</v>
      </c>
      <c r="H63" s="5">
        <v>44104</v>
      </c>
      <c r="I63">
        <v>2020</v>
      </c>
      <c r="J63">
        <v>0.7</v>
      </c>
      <c r="K63">
        <v>0.64705882352941102</v>
      </c>
      <c r="L63">
        <v>0.66666666666666596</v>
      </c>
      <c r="M63">
        <v>0.71781437125748504</v>
      </c>
      <c r="N63">
        <v>0.73652694610778402</v>
      </c>
    </row>
    <row r="64" spans="2:14" x14ac:dyDescent="0.35">
      <c r="B64" s="5">
        <v>35155</v>
      </c>
      <c r="C64">
        <v>0.33333333333333298</v>
      </c>
      <c r="D64">
        <v>0.66666666666666596</v>
      </c>
      <c r="E64">
        <v>0.76666666666666605</v>
      </c>
      <c r="H64" s="5">
        <v>44286</v>
      </c>
      <c r="I64">
        <v>2021</v>
      </c>
      <c r="J64">
        <v>0.5</v>
      </c>
      <c r="K64">
        <v>0.41666666666666602</v>
      </c>
      <c r="L64">
        <v>0.57142857142857095</v>
      </c>
      <c r="M64">
        <v>0.30389221556886198</v>
      </c>
      <c r="N64">
        <v>0.575598802395209</v>
      </c>
    </row>
    <row r="65" spans="2:14" x14ac:dyDescent="0.35">
      <c r="B65" s="5">
        <v>35185</v>
      </c>
      <c r="C65">
        <v>0.3</v>
      </c>
      <c r="D65">
        <v>0.7</v>
      </c>
      <c r="E65">
        <v>0.7</v>
      </c>
      <c r="H65" s="5">
        <v>44469</v>
      </c>
      <c r="I65">
        <v>2021</v>
      </c>
      <c r="J65">
        <v>0.4</v>
      </c>
      <c r="K65">
        <v>0.34615384615384598</v>
      </c>
      <c r="L65">
        <v>0.454166666666666</v>
      </c>
      <c r="M65">
        <v>0.18113772455089799</v>
      </c>
      <c r="N65">
        <v>0.35329341317365198</v>
      </c>
    </row>
    <row r="66" spans="2:14" x14ac:dyDescent="0.35">
      <c r="B66" s="5">
        <v>35216</v>
      </c>
      <c r="C66">
        <v>0.36666666666666597</v>
      </c>
      <c r="D66">
        <v>0.6</v>
      </c>
      <c r="E66">
        <v>0.66666666666666596</v>
      </c>
      <c r="H66" s="5">
        <v>44651</v>
      </c>
      <c r="I66">
        <v>2022</v>
      </c>
      <c r="J66">
        <v>0.4</v>
      </c>
      <c r="K66">
        <v>0.44444444444444398</v>
      </c>
      <c r="L66">
        <v>0.44444444444444398</v>
      </c>
      <c r="M66">
        <v>0.380239520958083</v>
      </c>
      <c r="N66">
        <v>0.34431137724550898</v>
      </c>
    </row>
    <row r="67" spans="2:14" x14ac:dyDescent="0.35">
      <c r="B67" s="5">
        <v>35246</v>
      </c>
      <c r="C67">
        <v>0.33333333333333298</v>
      </c>
      <c r="D67">
        <v>0.63333333333333297</v>
      </c>
      <c r="E67">
        <v>0.76666666666666605</v>
      </c>
      <c r="H67" s="5">
        <v>44834</v>
      </c>
      <c r="I67">
        <v>2022</v>
      </c>
      <c r="J67">
        <v>0.33333333333333298</v>
      </c>
      <c r="K67">
        <v>0.44680851063829702</v>
      </c>
      <c r="L67">
        <v>0.4</v>
      </c>
      <c r="M67">
        <v>0.39595808383233499</v>
      </c>
      <c r="N67">
        <v>0.27020958083832303</v>
      </c>
    </row>
    <row r="68" spans="2:14" x14ac:dyDescent="0.35">
      <c r="B68" s="5">
        <v>35277</v>
      </c>
      <c r="C68">
        <v>0.3</v>
      </c>
      <c r="D68">
        <v>0.5</v>
      </c>
      <c r="E68">
        <v>0.76666666666666605</v>
      </c>
      <c r="H68" s="5">
        <v>45016</v>
      </c>
      <c r="I68">
        <v>2023</v>
      </c>
      <c r="J68">
        <v>0.69230769230769196</v>
      </c>
      <c r="K68">
        <v>0.72222222222222199</v>
      </c>
      <c r="L68">
        <v>0.55363984674329503</v>
      </c>
      <c r="M68">
        <v>0.85778443113772396</v>
      </c>
      <c r="N68">
        <v>0.53967065868263397</v>
      </c>
    </row>
    <row r="69" spans="2:14" x14ac:dyDescent="0.35">
      <c r="B69" s="5">
        <v>35308</v>
      </c>
      <c r="C69">
        <v>0.233333333333333</v>
      </c>
      <c r="D69">
        <v>0.6</v>
      </c>
      <c r="E69">
        <v>0.76666666666666605</v>
      </c>
      <c r="H69" s="5">
        <v>45199</v>
      </c>
      <c r="I69">
        <v>2023</v>
      </c>
      <c r="J69">
        <v>0.86206896551724099</v>
      </c>
      <c r="K69">
        <v>0.88235294117647001</v>
      </c>
      <c r="L69">
        <v>0.75</v>
      </c>
      <c r="M69">
        <v>0.99251497005987999</v>
      </c>
      <c r="N69">
        <v>0.86676646706586802</v>
      </c>
    </row>
    <row r="70" spans="2:14" x14ac:dyDescent="0.35">
      <c r="B70" s="5">
        <v>35338</v>
      </c>
      <c r="C70">
        <v>0.233333333333333</v>
      </c>
      <c r="D70">
        <v>0.63333333333333297</v>
      </c>
      <c r="E70">
        <v>0.76666666666666605</v>
      </c>
      <c r="H70" s="5">
        <v>45382</v>
      </c>
      <c r="I70">
        <v>2024</v>
      </c>
      <c r="J70">
        <v>0.4</v>
      </c>
      <c r="K70">
        <v>0.79629629629629595</v>
      </c>
      <c r="L70">
        <v>0.59280936454849498</v>
      </c>
      <c r="M70">
        <v>0.94311377245508998</v>
      </c>
      <c r="N70">
        <v>0.60179640718562799</v>
      </c>
    </row>
    <row r="71" spans="2:14" x14ac:dyDescent="0.35">
      <c r="B71" s="5">
        <v>35369</v>
      </c>
      <c r="C71">
        <v>0.266666666666666</v>
      </c>
      <c r="D71">
        <v>0.56666666666666599</v>
      </c>
      <c r="E71">
        <v>0.76666666666666605</v>
      </c>
    </row>
    <row r="72" spans="2:14" x14ac:dyDescent="0.35">
      <c r="B72" s="5">
        <v>35399</v>
      </c>
      <c r="C72">
        <v>0.266666666666666</v>
      </c>
      <c r="D72">
        <v>0.93333333333333302</v>
      </c>
      <c r="E72">
        <v>0.83333333333333304</v>
      </c>
    </row>
    <row r="73" spans="2:14" x14ac:dyDescent="0.35">
      <c r="B73" s="5">
        <v>35430</v>
      </c>
      <c r="C73">
        <v>0.266666666666666</v>
      </c>
      <c r="D73">
        <v>0.96666666666666601</v>
      </c>
      <c r="E73">
        <v>0.96666666666666601</v>
      </c>
    </row>
    <row r="74" spans="2:14" x14ac:dyDescent="0.35">
      <c r="B74" s="5">
        <v>35461</v>
      </c>
      <c r="C74">
        <v>0.3</v>
      </c>
      <c r="D74">
        <v>0.93333333333333302</v>
      </c>
      <c r="E74">
        <v>1</v>
      </c>
    </row>
    <row r="75" spans="2:14" x14ac:dyDescent="0.35">
      <c r="B75" s="5">
        <v>35489</v>
      </c>
      <c r="C75">
        <v>0.33333333333333298</v>
      </c>
      <c r="D75">
        <v>0.93333333333333302</v>
      </c>
      <c r="E75">
        <v>1</v>
      </c>
    </row>
    <row r="76" spans="2:14" x14ac:dyDescent="0.35">
      <c r="B76" s="5">
        <v>35520</v>
      </c>
      <c r="C76">
        <v>0.2</v>
      </c>
      <c r="D76">
        <v>0.73333333333333295</v>
      </c>
      <c r="E76">
        <v>0.7</v>
      </c>
    </row>
    <row r="77" spans="2:14" x14ac:dyDescent="0.35">
      <c r="B77" s="5">
        <v>35550</v>
      </c>
      <c r="C77">
        <v>0.133333333333333</v>
      </c>
      <c r="D77">
        <v>0.66666666666666596</v>
      </c>
      <c r="E77">
        <v>0.6</v>
      </c>
    </row>
    <row r="78" spans="2:14" x14ac:dyDescent="0.35">
      <c r="B78" s="5">
        <v>35581</v>
      </c>
      <c r="C78">
        <v>0.16666666666666599</v>
      </c>
      <c r="D78">
        <v>0.5</v>
      </c>
      <c r="E78">
        <v>0.5</v>
      </c>
    </row>
    <row r="79" spans="2:14" x14ac:dyDescent="0.35">
      <c r="B79" s="5">
        <v>35611</v>
      </c>
      <c r="C79">
        <v>0.16666666666666599</v>
      </c>
      <c r="D79">
        <v>0.5</v>
      </c>
      <c r="E79">
        <v>0.5</v>
      </c>
    </row>
    <row r="80" spans="2:14" x14ac:dyDescent="0.35">
      <c r="B80" s="5">
        <v>35642</v>
      </c>
      <c r="C80">
        <v>0.133333333333333</v>
      </c>
      <c r="D80">
        <v>0.73333333333333295</v>
      </c>
      <c r="E80">
        <v>0.53333333333333299</v>
      </c>
    </row>
    <row r="81" spans="2:5" x14ac:dyDescent="0.35">
      <c r="B81" s="5">
        <v>35673</v>
      </c>
      <c r="C81">
        <v>0.1</v>
      </c>
      <c r="D81">
        <v>0.7</v>
      </c>
      <c r="E81">
        <v>0.53333333333333299</v>
      </c>
    </row>
    <row r="82" spans="2:5" x14ac:dyDescent="0.35">
      <c r="B82" s="5">
        <v>35703</v>
      </c>
      <c r="C82">
        <v>6.6666666666666596E-2</v>
      </c>
      <c r="D82">
        <v>0.66666666666666596</v>
      </c>
      <c r="E82">
        <v>0.53333333333333299</v>
      </c>
    </row>
    <row r="83" spans="2:5" x14ac:dyDescent="0.35">
      <c r="B83" s="5">
        <v>35734</v>
      </c>
      <c r="C83">
        <v>0.1</v>
      </c>
      <c r="D83">
        <v>0.63333333333333297</v>
      </c>
      <c r="E83">
        <v>0.53333333333333299</v>
      </c>
    </row>
    <row r="84" spans="2:5" x14ac:dyDescent="0.35">
      <c r="B84" s="5">
        <v>35764</v>
      </c>
      <c r="C84">
        <v>6.6666666666666596E-2</v>
      </c>
      <c r="D84">
        <v>0.43333333333333302</v>
      </c>
      <c r="E84">
        <v>0.56666666666666599</v>
      </c>
    </row>
    <row r="85" spans="2:5" x14ac:dyDescent="0.35">
      <c r="B85" s="5">
        <v>35795</v>
      </c>
      <c r="C85">
        <v>0.16666666666666599</v>
      </c>
      <c r="D85">
        <v>0.76666666666666605</v>
      </c>
      <c r="E85">
        <v>0.56666666666666599</v>
      </c>
    </row>
    <row r="86" spans="2:5" x14ac:dyDescent="0.35">
      <c r="B86" s="5">
        <v>35826</v>
      </c>
      <c r="C86">
        <v>0.233333333333333</v>
      </c>
      <c r="D86">
        <v>0.56666666666666599</v>
      </c>
      <c r="E86">
        <v>0.66666666666666596</v>
      </c>
    </row>
    <row r="87" spans="2:5" x14ac:dyDescent="0.35">
      <c r="B87" s="5">
        <v>35854</v>
      </c>
      <c r="C87">
        <v>0.16666666666666599</v>
      </c>
      <c r="D87">
        <v>0.73333333333333295</v>
      </c>
      <c r="E87">
        <v>0.93333333333333302</v>
      </c>
    </row>
    <row r="88" spans="2:5" x14ac:dyDescent="0.35">
      <c r="B88" s="5">
        <v>35885</v>
      </c>
      <c r="C88">
        <v>0.36666666666666597</v>
      </c>
      <c r="D88">
        <v>0.76666666666666605</v>
      </c>
      <c r="E88">
        <v>0.93333333333333302</v>
      </c>
    </row>
    <row r="89" spans="2:5" x14ac:dyDescent="0.35">
      <c r="B89" s="5">
        <v>35915</v>
      </c>
      <c r="C89">
        <v>0.36666666666666597</v>
      </c>
      <c r="D89">
        <v>0.76666666666666605</v>
      </c>
      <c r="E89">
        <v>0.86666666666666603</v>
      </c>
    </row>
    <row r="90" spans="2:5" x14ac:dyDescent="0.35">
      <c r="B90" s="5">
        <v>35946</v>
      </c>
      <c r="C90">
        <v>0.43333333333333302</v>
      </c>
      <c r="D90">
        <v>0.9</v>
      </c>
      <c r="E90">
        <v>0.96666666666666601</v>
      </c>
    </row>
    <row r="91" spans="2:5" x14ac:dyDescent="0.35">
      <c r="B91" s="5">
        <v>35976</v>
      </c>
      <c r="C91">
        <v>0.43333333333333302</v>
      </c>
      <c r="D91">
        <v>0.93333333333333302</v>
      </c>
      <c r="E91">
        <v>1</v>
      </c>
    </row>
    <row r="92" spans="2:5" x14ac:dyDescent="0.35">
      <c r="B92" s="5">
        <v>36007</v>
      </c>
      <c r="C92">
        <v>0.46666666666666601</v>
      </c>
      <c r="D92">
        <v>0.93333333333333302</v>
      </c>
      <c r="E92">
        <v>1</v>
      </c>
    </row>
    <row r="93" spans="2:5" x14ac:dyDescent="0.35">
      <c r="B93" s="5">
        <v>36038</v>
      </c>
      <c r="C93">
        <v>0.4</v>
      </c>
      <c r="D93">
        <v>0.93333333333333302</v>
      </c>
      <c r="E93">
        <v>1</v>
      </c>
    </row>
    <row r="94" spans="2:5" x14ac:dyDescent="0.35">
      <c r="B94" s="5">
        <v>36068</v>
      </c>
      <c r="C94">
        <v>0.43333333333333302</v>
      </c>
      <c r="D94">
        <v>0.93333333333333302</v>
      </c>
      <c r="E94">
        <v>1</v>
      </c>
    </row>
    <row r="95" spans="2:5" x14ac:dyDescent="0.35">
      <c r="B95" s="5">
        <v>36099</v>
      </c>
      <c r="C95">
        <v>0.43333333333333302</v>
      </c>
      <c r="D95">
        <v>1</v>
      </c>
      <c r="E95">
        <v>1</v>
      </c>
    </row>
    <row r="96" spans="2:5" x14ac:dyDescent="0.35">
      <c r="B96" s="5">
        <v>36129</v>
      </c>
      <c r="C96">
        <v>0.4</v>
      </c>
      <c r="D96">
        <v>0.9</v>
      </c>
      <c r="E96">
        <v>1</v>
      </c>
    </row>
    <row r="97" spans="2:5" x14ac:dyDescent="0.35">
      <c r="B97" s="5">
        <v>36160</v>
      </c>
      <c r="C97">
        <v>0.4</v>
      </c>
      <c r="D97">
        <v>0.6</v>
      </c>
      <c r="E97">
        <v>1</v>
      </c>
    </row>
    <row r="98" spans="2:5" x14ac:dyDescent="0.35">
      <c r="B98" s="5">
        <v>36191</v>
      </c>
      <c r="C98">
        <v>0.4</v>
      </c>
      <c r="D98">
        <v>0.4</v>
      </c>
      <c r="E98">
        <v>0.9</v>
      </c>
    </row>
    <row r="99" spans="2:5" x14ac:dyDescent="0.35">
      <c r="B99" s="5">
        <v>36219</v>
      </c>
      <c r="C99">
        <v>0.36666666666666597</v>
      </c>
      <c r="D99">
        <v>0.5</v>
      </c>
      <c r="E99">
        <v>0.86666666666666603</v>
      </c>
    </row>
    <row r="100" spans="2:5" x14ac:dyDescent="0.35">
      <c r="B100" s="5">
        <v>36250</v>
      </c>
      <c r="C100">
        <v>0.16666666666666599</v>
      </c>
      <c r="D100">
        <v>0.46666666666666601</v>
      </c>
      <c r="E100">
        <v>0.8</v>
      </c>
    </row>
    <row r="101" spans="2:5" x14ac:dyDescent="0.35">
      <c r="B101" s="5">
        <v>36280</v>
      </c>
      <c r="C101">
        <v>0.2</v>
      </c>
      <c r="D101">
        <v>0.56666666666666599</v>
      </c>
      <c r="E101">
        <v>0.76666666666666605</v>
      </c>
    </row>
    <row r="102" spans="2:5" x14ac:dyDescent="0.35">
      <c r="B102" s="5">
        <v>36311</v>
      </c>
      <c r="C102">
        <v>0.2</v>
      </c>
      <c r="D102">
        <v>0.66666666666666596</v>
      </c>
      <c r="E102">
        <v>0.76666666666666605</v>
      </c>
    </row>
    <row r="103" spans="2:5" x14ac:dyDescent="0.35">
      <c r="B103" s="5">
        <v>36341</v>
      </c>
      <c r="C103">
        <v>0.233333333333333</v>
      </c>
      <c r="D103">
        <v>0.7</v>
      </c>
      <c r="E103">
        <v>0.73333333333333295</v>
      </c>
    </row>
    <row r="104" spans="2:5" x14ac:dyDescent="0.35">
      <c r="B104" s="5">
        <v>36372</v>
      </c>
      <c r="C104">
        <v>0.2</v>
      </c>
      <c r="D104">
        <v>0.83333333333333304</v>
      </c>
      <c r="E104">
        <v>0.73333333333333295</v>
      </c>
    </row>
    <row r="105" spans="2:5" x14ac:dyDescent="0.35">
      <c r="B105" s="5">
        <v>36403</v>
      </c>
      <c r="C105">
        <v>0.2</v>
      </c>
      <c r="D105">
        <v>0.63333333333333297</v>
      </c>
      <c r="E105">
        <v>0.73333333333333295</v>
      </c>
    </row>
    <row r="106" spans="2:5" x14ac:dyDescent="0.35">
      <c r="B106" s="5">
        <v>36433</v>
      </c>
      <c r="C106">
        <v>0.2</v>
      </c>
      <c r="D106">
        <v>0.6</v>
      </c>
      <c r="E106">
        <v>0.73333333333333295</v>
      </c>
    </row>
    <row r="107" spans="2:5" x14ac:dyDescent="0.35">
      <c r="B107" s="5">
        <v>36464</v>
      </c>
      <c r="C107">
        <v>0.233333333333333</v>
      </c>
      <c r="D107">
        <v>0.53333333333333299</v>
      </c>
      <c r="E107">
        <v>0.73333333333333295</v>
      </c>
    </row>
    <row r="108" spans="2:5" x14ac:dyDescent="0.35">
      <c r="B108" s="5">
        <v>36494</v>
      </c>
      <c r="C108">
        <v>0.233333333333333</v>
      </c>
      <c r="D108">
        <v>0.266666666666666</v>
      </c>
      <c r="E108">
        <v>0.73333333333333295</v>
      </c>
    </row>
    <row r="109" spans="2:5" x14ac:dyDescent="0.35">
      <c r="B109" s="5">
        <v>36525</v>
      </c>
      <c r="C109">
        <v>0.233333333333333</v>
      </c>
      <c r="D109">
        <v>3.3333333333333298E-2</v>
      </c>
      <c r="E109">
        <v>0.66666666666666596</v>
      </c>
    </row>
    <row r="110" spans="2:5" x14ac:dyDescent="0.35">
      <c r="B110" s="5">
        <v>36556</v>
      </c>
      <c r="C110">
        <v>0.266666666666666</v>
      </c>
      <c r="D110">
        <v>0.16666666666666599</v>
      </c>
      <c r="E110">
        <v>0.43333333333333302</v>
      </c>
    </row>
    <row r="111" spans="2:5" x14ac:dyDescent="0.35">
      <c r="B111" s="5">
        <v>36585</v>
      </c>
      <c r="C111">
        <v>0.2</v>
      </c>
      <c r="D111">
        <v>0.46666666666666601</v>
      </c>
      <c r="E111">
        <v>0.63333333333333297</v>
      </c>
    </row>
    <row r="112" spans="2:5" x14ac:dyDescent="0.35">
      <c r="B112" s="5">
        <v>36616</v>
      </c>
      <c r="C112">
        <v>0.233333333333333</v>
      </c>
      <c r="D112">
        <v>0.56666666666666599</v>
      </c>
      <c r="E112">
        <v>0.73333333333333295</v>
      </c>
    </row>
    <row r="113" spans="2:5" x14ac:dyDescent="0.35">
      <c r="B113" s="5">
        <v>36646</v>
      </c>
      <c r="C113">
        <v>0.233333333333333</v>
      </c>
      <c r="D113">
        <v>0.46666666666666601</v>
      </c>
      <c r="E113">
        <v>0.63333333333333297</v>
      </c>
    </row>
    <row r="114" spans="2:5" x14ac:dyDescent="0.35">
      <c r="B114" s="5">
        <v>36677</v>
      </c>
      <c r="C114">
        <v>0.3</v>
      </c>
      <c r="D114">
        <v>0.56666666666666599</v>
      </c>
      <c r="E114">
        <v>0.6</v>
      </c>
    </row>
    <row r="115" spans="2:5" x14ac:dyDescent="0.35">
      <c r="B115" s="5">
        <v>36707</v>
      </c>
      <c r="C115">
        <v>0.36666666666666597</v>
      </c>
      <c r="D115">
        <v>0.46666666666666601</v>
      </c>
      <c r="E115">
        <v>0.7</v>
      </c>
    </row>
    <row r="116" spans="2:5" x14ac:dyDescent="0.35">
      <c r="B116" s="5">
        <v>36738</v>
      </c>
      <c r="C116">
        <v>0.4</v>
      </c>
      <c r="D116">
        <v>0.7</v>
      </c>
      <c r="E116">
        <v>0.63333333333333297</v>
      </c>
    </row>
    <row r="117" spans="2:5" x14ac:dyDescent="0.35">
      <c r="B117" s="5">
        <v>36769</v>
      </c>
      <c r="C117">
        <v>0.36666666666666597</v>
      </c>
      <c r="D117">
        <v>0.46666666666666601</v>
      </c>
      <c r="E117">
        <v>0.6</v>
      </c>
    </row>
    <row r="118" spans="2:5" x14ac:dyDescent="0.35">
      <c r="B118" s="5">
        <v>36799</v>
      </c>
      <c r="C118">
        <v>0.33333333333333298</v>
      </c>
      <c r="D118">
        <v>0.46666666666666601</v>
      </c>
      <c r="E118">
        <v>0.6</v>
      </c>
    </row>
    <row r="119" spans="2:5" x14ac:dyDescent="0.35">
      <c r="B119" s="5">
        <v>36830</v>
      </c>
      <c r="C119">
        <v>0.33333333333333298</v>
      </c>
      <c r="D119">
        <v>0.7</v>
      </c>
      <c r="E119">
        <v>0.66666666666666596</v>
      </c>
    </row>
    <row r="120" spans="2:5" x14ac:dyDescent="0.35">
      <c r="B120" s="5">
        <v>36860</v>
      </c>
      <c r="C120">
        <v>0.36666666666666597</v>
      </c>
      <c r="D120">
        <v>0.73333333333333295</v>
      </c>
      <c r="E120">
        <v>0.7</v>
      </c>
    </row>
    <row r="121" spans="2:5" x14ac:dyDescent="0.35">
      <c r="B121" s="5">
        <v>36891</v>
      </c>
      <c r="C121">
        <v>0.43333333333333302</v>
      </c>
      <c r="D121">
        <v>0.16666666666666599</v>
      </c>
      <c r="E121">
        <v>0.6</v>
      </c>
    </row>
    <row r="122" spans="2:5" x14ac:dyDescent="0.35">
      <c r="B122" s="5">
        <v>36922</v>
      </c>
      <c r="C122">
        <v>0.53333333333333299</v>
      </c>
      <c r="D122">
        <v>0.266666666666666</v>
      </c>
      <c r="E122">
        <v>0.4</v>
      </c>
    </row>
    <row r="123" spans="2:5" x14ac:dyDescent="0.35">
      <c r="B123" s="5">
        <v>36950</v>
      </c>
      <c r="C123">
        <v>0.46666666666666601</v>
      </c>
      <c r="D123">
        <v>0.36666666666666597</v>
      </c>
      <c r="E123">
        <v>0.3</v>
      </c>
    </row>
    <row r="124" spans="2:5" x14ac:dyDescent="0.35">
      <c r="B124" s="5">
        <v>36981</v>
      </c>
      <c r="C124">
        <v>0.5</v>
      </c>
      <c r="D124">
        <v>0.5</v>
      </c>
      <c r="E124">
        <v>0.43333333333333302</v>
      </c>
    </row>
    <row r="125" spans="2:5" x14ac:dyDescent="0.35">
      <c r="B125" s="5">
        <v>37011</v>
      </c>
      <c r="C125">
        <v>0.56666666666666599</v>
      </c>
      <c r="D125">
        <v>0.5</v>
      </c>
      <c r="E125">
        <v>0.43333333333333302</v>
      </c>
    </row>
    <row r="126" spans="2:5" x14ac:dyDescent="0.35">
      <c r="B126" s="5">
        <v>37042</v>
      </c>
      <c r="C126">
        <v>0.56666666666666599</v>
      </c>
      <c r="D126">
        <v>0.53333333333333299</v>
      </c>
      <c r="E126">
        <v>0.36666666666666597</v>
      </c>
    </row>
    <row r="127" spans="2:5" x14ac:dyDescent="0.35">
      <c r="B127" s="5">
        <v>37072</v>
      </c>
      <c r="C127">
        <v>0.63333333333333297</v>
      </c>
      <c r="D127">
        <v>0.66666666666666596</v>
      </c>
      <c r="E127">
        <v>0.36666666666666597</v>
      </c>
    </row>
    <row r="128" spans="2:5" x14ac:dyDescent="0.35">
      <c r="B128" s="5">
        <v>37103</v>
      </c>
      <c r="C128">
        <v>0.63333333333333297</v>
      </c>
      <c r="D128">
        <v>0.8</v>
      </c>
      <c r="E128">
        <v>0.33333333333333298</v>
      </c>
    </row>
    <row r="129" spans="2:5" x14ac:dyDescent="0.35">
      <c r="B129" s="5">
        <v>37134</v>
      </c>
      <c r="C129">
        <v>0.63333333333333297</v>
      </c>
      <c r="D129">
        <v>0.53333333333333299</v>
      </c>
      <c r="E129">
        <v>0.36666666666666597</v>
      </c>
    </row>
    <row r="130" spans="2:5" x14ac:dyDescent="0.35">
      <c r="B130" s="5">
        <v>37164</v>
      </c>
      <c r="C130">
        <v>0.66666666666666596</v>
      </c>
      <c r="D130">
        <v>0.53333333333333299</v>
      </c>
      <c r="E130">
        <v>0.36666666666666597</v>
      </c>
    </row>
    <row r="131" spans="2:5" x14ac:dyDescent="0.35">
      <c r="B131" s="5">
        <v>37195</v>
      </c>
      <c r="C131">
        <v>0.73333333333333295</v>
      </c>
      <c r="D131">
        <v>0.5</v>
      </c>
      <c r="E131">
        <v>0.36666666666666597</v>
      </c>
    </row>
    <row r="132" spans="2:5" x14ac:dyDescent="0.35">
      <c r="B132" s="5">
        <v>37225</v>
      </c>
      <c r="C132">
        <v>0.7</v>
      </c>
      <c r="D132">
        <v>0.56666666666666599</v>
      </c>
      <c r="E132">
        <v>0.33333333333333298</v>
      </c>
    </row>
    <row r="133" spans="2:5" x14ac:dyDescent="0.35">
      <c r="B133" s="5">
        <v>37256</v>
      </c>
      <c r="C133">
        <v>0.7</v>
      </c>
      <c r="D133">
        <v>0.9</v>
      </c>
      <c r="E133">
        <v>0.53333333333333299</v>
      </c>
    </row>
    <row r="134" spans="2:5" x14ac:dyDescent="0.35">
      <c r="B134" s="5">
        <v>37287</v>
      </c>
      <c r="C134">
        <v>0.66666666666666596</v>
      </c>
      <c r="D134">
        <v>0.73333333333333295</v>
      </c>
      <c r="E134">
        <v>0.56666666666666599</v>
      </c>
    </row>
    <row r="135" spans="2:5" x14ac:dyDescent="0.35">
      <c r="B135" s="5">
        <v>37315</v>
      </c>
      <c r="C135">
        <v>0.66666666666666596</v>
      </c>
      <c r="D135">
        <v>0.53333333333333299</v>
      </c>
      <c r="E135">
        <v>0.56666666666666599</v>
      </c>
    </row>
    <row r="136" spans="2:5" x14ac:dyDescent="0.35">
      <c r="B136" s="5">
        <v>37346</v>
      </c>
      <c r="C136">
        <v>0.7</v>
      </c>
      <c r="D136">
        <v>0.43333333333333302</v>
      </c>
      <c r="E136">
        <v>0.56666666666666599</v>
      </c>
    </row>
    <row r="137" spans="2:5" x14ac:dyDescent="0.35">
      <c r="B137" s="5">
        <v>37376</v>
      </c>
      <c r="C137">
        <v>0.63333333333333297</v>
      </c>
      <c r="D137">
        <v>0.3</v>
      </c>
      <c r="E137">
        <v>0.46666666666666601</v>
      </c>
    </row>
    <row r="138" spans="2:5" x14ac:dyDescent="0.35">
      <c r="B138" s="5">
        <v>37407</v>
      </c>
      <c r="C138">
        <v>0.63333333333333297</v>
      </c>
      <c r="D138">
        <v>0.46666666666666601</v>
      </c>
      <c r="E138">
        <v>0.46666666666666601</v>
      </c>
    </row>
    <row r="139" spans="2:5" x14ac:dyDescent="0.35">
      <c r="B139" s="5">
        <v>37437</v>
      </c>
      <c r="C139">
        <v>0.66666666666666596</v>
      </c>
      <c r="D139">
        <v>0.33333333333333298</v>
      </c>
      <c r="E139">
        <v>0.46666666666666601</v>
      </c>
    </row>
    <row r="140" spans="2:5" x14ac:dyDescent="0.35">
      <c r="B140" s="5">
        <v>37468</v>
      </c>
      <c r="C140">
        <v>0.7</v>
      </c>
      <c r="D140">
        <v>0.4</v>
      </c>
      <c r="E140">
        <v>0.43333333333333302</v>
      </c>
    </row>
    <row r="141" spans="2:5" x14ac:dyDescent="0.35">
      <c r="B141" s="5">
        <v>37499</v>
      </c>
      <c r="C141">
        <v>0.73333333333333295</v>
      </c>
      <c r="D141">
        <v>0.3</v>
      </c>
      <c r="E141">
        <v>0.43333333333333302</v>
      </c>
    </row>
    <row r="142" spans="2:5" x14ac:dyDescent="0.35">
      <c r="B142" s="5">
        <v>37529</v>
      </c>
      <c r="C142">
        <v>0.76666666666666605</v>
      </c>
      <c r="D142">
        <v>0.2</v>
      </c>
      <c r="E142">
        <v>0.43333333333333302</v>
      </c>
    </row>
    <row r="143" spans="2:5" x14ac:dyDescent="0.35">
      <c r="B143" s="5">
        <v>37560</v>
      </c>
      <c r="C143">
        <v>0.76666666666666605</v>
      </c>
      <c r="D143">
        <v>0.3</v>
      </c>
      <c r="E143">
        <v>0.4</v>
      </c>
    </row>
    <row r="144" spans="2:5" x14ac:dyDescent="0.35">
      <c r="B144" s="5">
        <v>37590</v>
      </c>
      <c r="C144">
        <v>0.76666666666666605</v>
      </c>
      <c r="D144">
        <v>0.96666666666666601</v>
      </c>
      <c r="E144">
        <v>0.4</v>
      </c>
    </row>
    <row r="145" spans="2:5" x14ac:dyDescent="0.35">
      <c r="B145" s="5">
        <v>37621</v>
      </c>
      <c r="C145">
        <v>0.8</v>
      </c>
      <c r="D145">
        <v>0.86666666666666603</v>
      </c>
      <c r="E145">
        <v>0.36666666666666597</v>
      </c>
    </row>
    <row r="146" spans="2:5" x14ac:dyDescent="0.35">
      <c r="B146" s="5">
        <v>37652</v>
      </c>
      <c r="C146">
        <v>0.86666666666666603</v>
      </c>
      <c r="D146">
        <v>0.76666666666666605</v>
      </c>
      <c r="E146">
        <v>0.6</v>
      </c>
    </row>
    <row r="147" spans="2:5" x14ac:dyDescent="0.35">
      <c r="B147" s="5">
        <v>37680</v>
      </c>
      <c r="C147">
        <v>0.63333333333333297</v>
      </c>
      <c r="D147">
        <v>0.63333333333333297</v>
      </c>
      <c r="E147">
        <v>0.5</v>
      </c>
    </row>
    <row r="148" spans="2:5" x14ac:dyDescent="0.35">
      <c r="B148" s="5">
        <v>37711</v>
      </c>
      <c r="C148">
        <v>0.53333333333333299</v>
      </c>
      <c r="D148">
        <v>0.53333333333333299</v>
      </c>
      <c r="E148">
        <v>0.4</v>
      </c>
    </row>
    <row r="149" spans="2:5" x14ac:dyDescent="0.35">
      <c r="B149" s="5">
        <v>37741</v>
      </c>
      <c r="C149">
        <v>0.66666666666666596</v>
      </c>
      <c r="D149">
        <v>0.63333333333333297</v>
      </c>
      <c r="E149">
        <v>0.53333333333333299</v>
      </c>
    </row>
    <row r="150" spans="2:5" x14ac:dyDescent="0.35">
      <c r="B150" s="5">
        <v>37772</v>
      </c>
      <c r="C150">
        <v>0.73333333333333295</v>
      </c>
      <c r="D150">
        <v>0.7</v>
      </c>
      <c r="E150">
        <v>0.73333333333333295</v>
      </c>
    </row>
    <row r="151" spans="2:5" x14ac:dyDescent="0.35">
      <c r="B151" s="5">
        <v>37802</v>
      </c>
      <c r="C151">
        <v>0.73333333333333295</v>
      </c>
      <c r="D151">
        <v>0.36666666666666597</v>
      </c>
      <c r="E151">
        <v>0.66666666666666596</v>
      </c>
    </row>
    <row r="152" spans="2:5" x14ac:dyDescent="0.35">
      <c r="B152" s="5">
        <v>37833</v>
      </c>
      <c r="C152">
        <v>0.73333333333333295</v>
      </c>
      <c r="D152">
        <v>0.53333333333333299</v>
      </c>
      <c r="E152">
        <v>0.66666666666666596</v>
      </c>
    </row>
    <row r="153" spans="2:5" x14ac:dyDescent="0.35">
      <c r="B153" s="5">
        <v>37864</v>
      </c>
      <c r="C153">
        <v>0.7</v>
      </c>
      <c r="D153">
        <v>0.56666666666666599</v>
      </c>
      <c r="E153">
        <v>0.63333333333333297</v>
      </c>
    </row>
    <row r="154" spans="2:5" x14ac:dyDescent="0.35">
      <c r="B154" s="5">
        <v>37894</v>
      </c>
      <c r="C154">
        <v>0.7</v>
      </c>
      <c r="D154">
        <v>0.5</v>
      </c>
      <c r="E154">
        <v>0.66666666666666596</v>
      </c>
    </row>
    <row r="155" spans="2:5" x14ac:dyDescent="0.35">
      <c r="B155" s="5">
        <v>37925</v>
      </c>
      <c r="C155">
        <v>0.66666666666666596</v>
      </c>
      <c r="D155">
        <v>0.43333333333333302</v>
      </c>
      <c r="E155">
        <v>0.63333333333333297</v>
      </c>
    </row>
    <row r="156" spans="2:5" x14ac:dyDescent="0.35">
      <c r="B156" s="5">
        <v>37955</v>
      </c>
      <c r="C156">
        <v>0.6</v>
      </c>
      <c r="D156">
        <v>0.66666666666666596</v>
      </c>
      <c r="E156">
        <v>0.6</v>
      </c>
    </row>
    <row r="157" spans="2:5" x14ac:dyDescent="0.35">
      <c r="B157" s="5">
        <v>37986</v>
      </c>
      <c r="C157">
        <v>0.63333333333333297</v>
      </c>
      <c r="D157">
        <v>0.53333333333333299</v>
      </c>
      <c r="E157">
        <v>0.7</v>
      </c>
    </row>
    <row r="158" spans="2:5" x14ac:dyDescent="0.35">
      <c r="B158" s="5">
        <v>38017</v>
      </c>
      <c r="C158">
        <v>0.63333333333333297</v>
      </c>
      <c r="D158">
        <v>0.66666666666666596</v>
      </c>
      <c r="E158">
        <v>0.86666666666666603</v>
      </c>
    </row>
    <row r="159" spans="2:5" x14ac:dyDescent="0.35">
      <c r="B159" s="5">
        <v>38046</v>
      </c>
      <c r="C159">
        <v>0.6</v>
      </c>
      <c r="D159">
        <v>0.56666666666666599</v>
      </c>
      <c r="E159">
        <v>0.66666666666666596</v>
      </c>
    </row>
    <row r="160" spans="2:5" x14ac:dyDescent="0.35">
      <c r="B160" s="5">
        <v>38077</v>
      </c>
      <c r="C160">
        <v>0.66666666666666596</v>
      </c>
      <c r="D160">
        <v>0.6</v>
      </c>
      <c r="E160">
        <v>0.6</v>
      </c>
    </row>
    <row r="161" spans="2:5" x14ac:dyDescent="0.35">
      <c r="B161" s="5">
        <v>38107</v>
      </c>
      <c r="C161">
        <v>0.6</v>
      </c>
      <c r="D161">
        <v>0.36666666666666597</v>
      </c>
      <c r="E161">
        <v>0.56666666666666599</v>
      </c>
    </row>
    <row r="162" spans="2:5" x14ac:dyDescent="0.35">
      <c r="B162" s="5">
        <v>38138</v>
      </c>
      <c r="C162">
        <v>0.6</v>
      </c>
      <c r="D162">
        <v>0.3</v>
      </c>
      <c r="E162">
        <v>0.43333333333333302</v>
      </c>
    </row>
    <row r="163" spans="2:5" x14ac:dyDescent="0.35">
      <c r="B163" s="5">
        <v>38168</v>
      </c>
      <c r="C163">
        <v>0.56666666666666599</v>
      </c>
      <c r="D163">
        <v>0.266666666666666</v>
      </c>
      <c r="E163">
        <v>0.43333333333333302</v>
      </c>
    </row>
    <row r="164" spans="2:5" x14ac:dyDescent="0.35">
      <c r="B164" s="5">
        <v>38199</v>
      </c>
      <c r="C164">
        <v>0.56666666666666599</v>
      </c>
      <c r="D164">
        <v>0.33333333333333298</v>
      </c>
      <c r="E164">
        <v>0.4</v>
      </c>
    </row>
    <row r="165" spans="2:5" x14ac:dyDescent="0.35">
      <c r="B165" s="5">
        <v>38230</v>
      </c>
      <c r="C165">
        <v>0.53333333333333299</v>
      </c>
      <c r="D165">
        <v>0.33333333333333298</v>
      </c>
      <c r="E165">
        <v>0.4</v>
      </c>
    </row>
    <row r="166" spans="2:5" x14ac:dyDescent="0.35">
      <c r="B166" s="5">
        <v>38260</v>
      </c>
      <c r="C166">
        <v>0.5</v>
      </c>
      <c r="D166">
        <v>0.36666666666666597</v>
      </c>
      <c r="E166">
        <v>0.4</v>
      </c>
    </row>
    <row r="167" spans="2:5" x14ac:dyDescent="0.35">
      <c r="B167" s="5">
        <v>38291</v>
      </c>
      <c r="C167">
        <v>0.5</v>
      </c>
      <c r="D167">
        <v>0.83333333333333304</v>
      </c>
      <c r="E167">
        <v>0.43333333333333302</v>
      </c>
    </row>
    <row r="168" spans="2:5" x14ac:dyDescent="0.35">
      <c r="B168" s="5">
        <v>38321</v>
      </c>
      <c r="C168">
        <v>0.53333333333333299</v>
      </c>
      <c r="D168">
        <v>1</v>
      </c>
      <c r="E168">
        <v>0.5</v>
      </c>
    </row>
    <row r="169" spans="2:5" x14ac:dyDescent="0.35">
      <c r="B169" s="5">
        <v>38352</v>
      </c>
      <c r="C169">
        <v>0.6</v>
      </c>
      <c r="D169">
        <v>0.93333333333333302</v>
      </c>
      <c r="E169">
        <v>0.46666666666666601</v>
      </c>
    </row>
    <row r="170" spans="2:5" x14ac:dyDescent="0.35">
      <c r="B170" s="5">
        <v>38383</v>
      </c>
      <c r="C170">
        <v>0.73333333333333295</v>
      </c>
      <c r="D170">
        <v>1</v>
      </c>
      <c r="E170">
        <v>0.76666666666666605</v>
      </c>
    </row>
    <row r="171" spans="2:5" x14ac:dyDescent="0.35">
      <c r="B171" s="5">
        <v>38411</v>
      </c>
      <c r="C171">
        <v>0.93333333333333302</v>
      </c>
      <c r="D171">
        <v>0.96666666666666601</v>
      </c>
      <c r="E171">
        <v>0.76666666666666605</v>
      </c>
    </row>
    <row r="172" spans="2:5" x14ac:dyDescent="0.35">
      <c r="B172" s="5">
        <v>38442</v>
      </c>
      <c r="C172">
        <v>1</v>
      </c>
      <c r="D172">
        <v>0.96666666666666601</v>
      </c>
      <c r="E172">
        <v>0.66666666666666596</v>
      </c>
    </row>
    <row r="173" spans="2:5" x14ac:dyDescent="0.35">
      <c r="B173" s="5">
        <v>38472</v>
      </c>
      <c r="C173">
        <v>1</v>
      </c>
      <c r="D173">
        <v>0.86666666666666603</v>
      </c>
      <c r="E173">
        <v>0.8</v>
      </c>
    </row>
    <row r="174" spans="2:5" x14ac:dyDescent="0.35">
      <c r="B174" s="5">
        <v>38503</v>
      </c>
      <c r="C174">
        <v>1</v>
      </c>
      <c r="D174">
        <v>0.86666666666666603</v>
      </c>
      <c r="E174">
        <v>0.83333333333333304</v>
      </c>
    </row>
    <row r="175" spans="2:5" x14ac:dyDescent="0.35">
      <c r="B175" s="5">
        <v>38533</v>
      </c>
      <c r="C175">
        <v>1</v>
      </c>
      <c r="D175">
        <v>0.8</v>
      </c>
      <c r="E175">
        <v>0.83333333333333304</v>
      </c>
    </row>
    <row r="176" spans="2:5" x14ac:dyDescent="0.35">
      <c r="B176" s="5">
        <v>38564</v>
      </c>
      <c r="C176">
        <v>1</v>
      </c>
      <c r="D176">
        <v>0.56666666666666599</v>
      </c>
      <c r="E176">
        <v>0.83333333333333304</v>
      </c>
    </row>
    <row r="177" spans="2:5" x14ac:dyDescent="0.35">
      <c r="B177" s="5">
        <v>38595</v>
      </c>
      <c r="C177">
        <v>1</v>
      </c>
      <c r="D177">
        <v>0.9</v>
      </c>
      <c r="E177">
        <v>0.8</v>
      </c>
    </row>
    <row r="178" spans="2:5" x14ac:dyDescent="0.35">
      <c r="B178" s="5">
        <v>38625</v>
      </c>
      <c r="C178">
        <v>1</v>
      </c>
      <c r="D178">
        <v>0.83333333333333304</v>
      </c>
      <c r="E178">
        <v>0.8</v>
      </c>
    </row>
    <row r="179" spans="2:5" x14ac:dyDescent="0.35">
      <c r="B179" s="5">
        <v>38656</v>
      </c>
      <c r="C179">
        <v>1</v>
      </c>
      <c r="D179">
        <v>0.76666666666666605</v>
      </c>
      <c r="E179">
        <v>0.86666666666666603</v>
      </c>
    </row>
    <row r="180" spans="2:5" x14ac:dyDescent="0.35">
      <c r="B180" s="5">
        <v>38686</v>
      </c>
      <c r="C180">
        <v>1</v>
      </c>
      <c r="D180">
        <v>0.63333333333333297</v>
      </c>
      <c r="E180">
        <v>0.86666666666666603</v>
      </c>
    </row>
    <row r="181" spans="2:5" x14ac:dyDescent="0.35">
      <c r="B181" s="5">
        <v>38717</v>
      </c>
      <c r="C181">
        <v>1</v>
      </c>
      <c r="D181">
        <v>0.83333333333333304</v>
      </c>
      <c r="E181">
        <v>0.9</v>
      </c>
    </row>
    <row r="182" spans="2:5" x14ac:dyDescent="0.35">
      <c r="B182" s="5">
        <v>38748</v>
      </c>
      <c r="C182">
        <v>1</v>
      </c>
      <c r="D182">
        <v>0.9</v>
      </c>
      <c r="E182">
        <v>0.96666666666666601</v>
      </c>
    </row>
    <row r="183" spans="2:5" x14ac:dyDescent="0.35">
      <c r="B183" s="5">
        <v>38776</v>
      </c>
      <c r="C183">
        <v>1</v>
      </c>
      <c r="D183">
        <v>0.76666666666666605</v>
      </c>
      <c r="E183">
        <v>0.83333333333333304</v>
      </c>
    </row>
    <row r="184" spans="2:5" x14ac:dyDescent="0.35">
      <c r="B184" s="5">
        <v>38807</v>
      </c>
      <c r="C184">
        <v>0.96666666666666601</v>
      </c>
      <c r="D184">
        <v>0.8</v>
      </c>
      <c r="E184">
        <v>0.83333333333333304</v>
      </c>
    </row>
    <row r="185" spans="2:5" x14ac:dyDescent="0.35">
      <c r="B185" s="5">
        <v>38837</v>
      </c>
      <c r="C185">
        <v>0.93333333333333302</v>
      </c>
      <c r="D185">
        <v>0.93333333333333302</v>
      </c>
      <c r="E185">
        <v>0.96666666666666601</v>
      </c>
    </row>
    <row r="186" spans="2:5" x14ac:dyDescent="0.35">
      <c r="B186" s="5">
        <v>38868</v>
      </c>
      <c r="C186">
        <v>0.93333333333333302</v>
      </c>
      <c r="D186">
        <v>0.83333333333333304</v>
      </c>
      <c r="E186">
        <v>0.9</v>
      </c>
    </row>
    <row r="187" spans="2:5" x14ac:dyDescent="0.35">
      <c r="B187" s="5">
        <v>38898</v>
      </c>
      <c r="C187">
        <v>0.93333333333333302</v>
      </c>
      <c r="D187">
        <v>0.83333333333333304</v>
      </c>
      <c r="E187">
        <v>0.9</v>
      </c>
    </row>
    <row r="188" spans="2:5" x14ac:dyDescent="0.35">
      <c r="B188" s="5">
        <v>38929</v>
      </c>
      <c r="C188">
        <v>0.93333333333333302</v>
      </c>
      <c r="D188">
        <v>0.96666666666666601</v>
      </c>
      <c r="E188">
        <v>0.9</v>
      </c>
    </row>
    <row r="189" spans="2:5" x14ac:dyDescent="0.35">
      <c r="B189" s="5">
        <v>38960</v>
      </c>
      <c r="C189">
        <v>0.93333333333333302</v>
      </c>
      <c r="D189">
        <v>1</v>
      </c>
      <c r="E189">
        <v>0.86666666666666603</v>
      </c>
    </row>
    <row r="190" spans="2:5" x14ac:dyDescent="0.35">
      <c r="B190" s="5">
        <v>38990</v>
      </c>
      <c r="C190">
        <v>0.93333333333333302</v>
      </c>
      <c r="D190">
        <v>0.96666666666666601</v>
      </c>
      <c r="E190">
        <v>0.86666666666666603</v>
      </c>
    </row>
    <row r="191" spans="2:5" x14ac:dyDescent="0.35">
      <c r="B191" s="5">
        <v>39021</v>
      </c>
      <c r="C191">
        <v>0.93333333333333302</v>
      </c>
      <c r="D191">
        <v>0.93333333333333302</v>
      </c>
      <c r="E191">
        <v>0.9</v>
      </c>
    </row>
    <row r="192" spans="2:5" x14ac:dyDescent="0.35">
      <c r="B192" s="5">
        <v>39051</v>
      </c>
      <c r="C192">
        <v>0.93333333333333302</v>
      </c>
      <c r="D192">
        <v>0.7</v>
      </c>
      <c r="E192">
        <v>0.9</v>
      </c>
    </row>
    <row r="193" spans="2:5" x14ac:dyDescent="0.35">
      <c r="B193" s="5">
        <v>39082</v>
      </c>
      <c r="C193">
        <v>0.9</v>
      </c>
      <c r="D193">
        <v>0.233333333333333</v>
      </c>
      <c r="E193">
        <v>0.93333333333333302</v>
      </c>
    </row>
    <row r="194" spans="2:5" x14ac:dyDescent="0.35">
      <c r="B194" s="5">
        <v>39113</v>
      </c>
      <c r="C194">
        <v>0.83333333333333304</v>
      </c>
      <c r="D194">
        <v>0.3</v>
      </c>
      <c r="E194">
        <v>0.73333333333333295</v>
      </c>
    </row>
    <row r="195" spans="2:5" x14ac:dyDescent="0.35">
      <c r="B195" s="5">
        <v>39141</v>
      </c>
      <c r="C195">
        <v>0.8</v>
      </c>
      <c r="D195">
        <v>0.2</v>
      </c>
      <c r="E195">
        <v>0.46666666666666601</v>
      </c>
    </row>
    <row r="196" spans="2:5" x14ac:dyDescent="0.35">
      <c r="B196" s="5">
        <v>39172</v>
      </c>
      <c r="C196">
        <v>0.76666666666666605</v>
      </c>
      <c r="D196">
        <v>0.133333333333333</v>
      </c>
      <c r="E196">
        <v>0.53333333333333299</v>
      </c>
    </row>
    <row r="197" spans="2:5" x14ac:dyDescent="0.35">
      <c r="B197" s="5">
        <v>39202</v>
      </c>
      <c r="C197">
        <v>0.76666666666666605</v>
      </c>
      <c r="D197">
        <v>0.133333333333333</v>
      </c>
      <c r="E197">
        <v>0.36666666666666597</v>
      </c>
    </row>
    <row r="198" spans="2:5" x14ac:dyDescent="0.35">
      <c r="B198" s="5">
        <v>39233</v>
      </c>
      <c r="C198">
        <v>0.8</v>
      </c>
      <c r="D198">
        <v>0.233333333333333</v>
      </c>
      <c r="E198">
        <v>0.4</v>
      </c>
    </row>
    <row r="199" spans="2:5" x14ac:dyDescent="0.35">
      <c r="B199" s="5">
        <v>39263</v>
      </c>
      <c r="C199">
        <v>0.8</v>
      </c>
      <c r="D199">
        <v>0.43333333333333302</v>
      </c>
      <c r="E199">
        <v>0.33333333333333298</v>
      </c>
    </row>
    <row r="200" spans="2:5" x14ac:dyDescent="0.35">
      <c r="B200" s="5">
        <v>39294</v>
      </c>
      <c r="C200">
        <v>0.8</v>
      </c>
      <c r="D200">
        <v>0.36666666666666597</v>
      </c>
      <c r="E200">
        <v>0.3</v>
      </c>
    </row>
    <row r="201" spans="2:5" x14ac:dyDescent="0.35">
      <c r="B201" s="5">
        <v>39325</v>
      </c>
      <c r="C201">
        <v>0.8</v>
      </c>
      <c r="D201">
        <v>0.36666666666666597</v>
      </c>
      <c r="E201">
        <v>0.266666666666666</v>
      </c>
    </row>
    <row r="202" spans="2:5" x14ac:dyDescent="0.35">
      <c r="B202" s="5">
        <v>39355</v>
      </c>
      <c r="C202">
        <v>0.8</v>
      </c>
      <c r="D202">
        <v>0.266666666666666</v>
      </c>
      <c r="E202">
        <v>0.3</v>
      </c>
    </row>
    <row r="203" spans="2:5" x14ac:dyDescent="0.35">
      <c r="B203" s="5">
        <v>39386</v>
      </c>
      <c r="C203">
        <v>0.83333333333333304</v>
      </c>
      <c r="D203">
        <v>0.1</v>
      </c>
      <c r="E203">
        <v>0.3</v>
      </c>
    </row>
    <row r="204" spans="2:5" x14ac:dyDescent="0.35">
      <c r="B204" s="5">
        <v>39416</v>
      </c>
      <c r="C204">
        <v>0.8</v>
      </c>
      <c r="D204">
        <v>6.6666666666666596E-2</v>
      </c>
      <c r="E204">
        <v>0.3</v>
      </c>
    </row>
    <row r="205" spans="2:5" x14ac:dyDescent="0.35">
      <c r="B205" s="5">
        <v>39447</v>
      </c>
      <c r="C205">
        <v>0.66666666666666596</v>
      </c>
      <c r="D205">
        <v>0.3</v>
      </c>
      <c r="E205">
        <v>0.266666666666666</v>
      </c>
    </row>
    <row r="206" spans="2:5" x14ac:dyDescent="0.35">
      <c r="B206" s="5">
        <v>39478</v>
      </c>
      <c r="C206">
        <v>0.6</v>
      </c>
      <c r="D206">
        <v>0.7</v>
      </c>
      <c r="E206">
        <v>0.3</v>
      </c>
    </row>
    <row r="207" spans="2:5" x14ac:dyDescent="0.35">
      <c r="B207" s="5">
        <v>39507</v>
      </c>
      <c r="C207">
        <v>0.83333333333333304</v>
      </c>
      <c r="D207">
        <v>0.7</v>
      </c>
      <c r="E207">
        <v>0.43333333333333302</v>
      </c>
    </row>
    <row r="208" spans="2:5" x14ac:dyDescent="0.35">
      <c r="B208" s="5">
        <v>39538</v>
      </c>
      <c r="C208">
        <v>0.83333333333333304</v>
      </c>
      <c r="D208">
        <v>0.7</v>
      </c>
      <c r="E208">
        <v>0.46666666666666601</v>
      </c>
    </row>
    <row r="209" spans="2:5" x14ac:dyDescent="0.35">
      <c r="B209" s="5">
        <v>39568</v>
      </c>
      <c r="C209">
        <v>0.73333333333333295</v>
      </c>
      <c r="D209">
        <v>0.6</v>
      </c>
      <c r="E209">
        <v>0.33333333333333298</v>
      </c>
    </row>
    <row r="210" spans="2:5" x14ac:dyDescent="0.35">
      <c r="B210" s="5">
        <v>39599</v>
      </c>
      <c r="C210">
        <v>0.7</v>
      </c>
      <c r="D210">
        <v>0.36666666666666597</v>
      </c>
      <c r="E210">
        <v>0.16666666666666599</v>
      </c>
    </row>
    <row r="211" spans="2:5" x14ac:dyDescent="0.35">
      <c r="B211" s="5">
        <v>39629</v>
      </c>
      <c r="C211">
        <v>0.7</v>
      </c>
      <c r="D211">
        <v>0.3</v>
      </c>
      <c r="E211">
        <v>0.16666666666666599</v>
      </c>
    </row>
    <row r="212" spans="2:5" x14ac:dyDescent="0.35">
      <c r="B212" s="5">
        <v>39660</v>
      </c>
      <c r="C212">
        <v>0.66666666666666596</v>
      </c>
      <c r="D212">
        <v>0.133333333333333</v>
      </c>
      <c r="E212">
        <v>0.16666666666666599</v>
      </c>
    </row>
    <row r="213" spans="2:5" x14ac:dyDescent="0.35">
      <c r="B213" s="5">
        <v>39691</v>
      </c>
      <c r="C213">
        <v>0.66666666666666596</v>
      </c>
      <c r="D213">
        <v>0.16666666666666599</v>
      </c>
      <c r="E213">
        <v>0.16666666666666599</v>
      </c>
    </row>
    <row r="214" spans="2:5" x14ac:dyDescent="0.35">
      <c r="B214" s="5">
        <v>39721</v>
      </c>
      <c r="C214">
        <v>0.63333333333333297</v>
      </c>
      <c r="D214">
        <v>0.1</v>
      </c>
      <c r="E214">
        <v>0.16666666666666599</v>
      </c>
    </row>
    <row r="215" spans="2:5" x14ac:dyDescent="0.35">
      <c r="B215" s="5">
        <v>39752</v>
      </c>
      <c r="C215">
        <v>0.56666666666666599</v>
      </c>
      <c r="D215">
        <v>6.6666666666666596E-2</v>
      </c>
      <c r="E215">
        <v>0.16666666666666599</v>
      </c>
    </row>
    <row r="216" spans="2:5" x14ac:dyDescent="0.35">
      <c r="B216" s="5">
        <v>39782</v>
      </c>
      <c r="C216">
        <v>0.5</v>
      </c>
      <c r="D216">
        <v>0.36666666666666597</v>
      </c>
      <c r="E216">
        <v>0.133333333333333</v>
      </c>
    </row>
    <row r="217" spans="2:5" x14ac:dyDescent="0.35">
      <c r="B217" s="5">
        <v>39813</v>
      </c>
      <c r="C217">
        <v>0.5</v>
      </c>
      <c r="D217">
        <v>0.4</v>
      </c>
      <c r="E217">
        <v>0.16666666666666599</v>
      </c>
    </row>
    <row r="218" spans="2:5" x14ac:dyDescent="0.35">
      <c r="B218" s="5">
        <v>39844</v>
      </c>
      <c r="C218">
        <v>0.5</v>
      </c>
      <c r="D218">
        <v>0.43333333333333302</v>
      </c>
      <c r="E218">
        <v>0.16666666666666599</v>
      </c>
    </row>
    <row r="219" spans="2:5" x14ac:dyDescent="0.35">
      <c r="B219" s="5">
        <v>39872</v>
      </c>
      <c r="C219">
        <v>0.4</v>
      </c>
      <c r="D219">
        <v>0.43333333333333302</v>
      </c>
      <c r="E219">
        <v>0.16666666666666599</v>
      </c>
    </row>
    <row r="220" spans="2:5" x14ac:dyDescent="0.35">
      <c r="B220" s="5">
        <v>39903</v>
      </c>
      <c r="C220">
        <v>0.4</v>
      </c>
      <c r="D220">
        <v>0.4</v>
      </c>
      <c r="E220">
        <v>0.16666666666666599</v>
      </c>
    </row>
    <row r="221" spans="2:5" x14ac:dyDescent="0.35">
      <c r="B221" s="5">
        <v>39933</v>
      </c>
      <c r="C221">
        <v>0.4</v>
      </c>
      <c r="D221">
        <v>0.43333333333333302</v>
      </c>
      <c r="E221">
        <v>0.233333333333333</v>
      </c>
    </row>
    <row r="222" spans="2:5" x14ac:dyDescent="0.35">
      <c r="B222" s="5">
        <v>39964</v>
      </c>
      <c r="C222">
        <v>0.33333333333333298</v>
      </c>
      <c r="D222">
        <v>0.43333333333333302</v>
      </c>
      <c r="E222">
        <v>0.2</v>
      </c>
    </row>
    <row r="223" spans="2:5" x14ac:dyDescent="0.35">
      <c r="B223" s="5">
        <v>39994</v>
      </c>
      <c r="C223">
        <v>0.3</v>
      </c>
      <c r="D223">
        <v>0.4</v>
      </c>
      <c r="E223">
        <v>0.233333333333333</v>
      </c>
    </row>
    <row r="224" spans="2:5" x14ac:dyDescent="0.35">
      <c r="B224" s="5">
        <v>40025</v>
      </c>
      <c r="C224">
        <v>0.33333333333333298</v>
      </c>
      <c r="D224">
        <v>0.66666666666666596</v>
      </c>
      <c r="E224">
        <v>0.266666666666666</v>
      </c>
    </row>
    <row r="225" spans="2:5" x14ac:dyDescent="0.35">
      <c r="B225" s="5">
        <v>40056</v>
      </c>
      <c r="C225">
        <v>0.33333333333333298</v>
      </c>
      <c r="D225">
        <v>0.73333333333333295</v>
      </c>
      <c r="E225">
        <v>0.3</v>
      </c>
    </row>
    <row r="226" spans="2:5" x14ac:dyDescent="0.35">
      <c r="B226" s="5">
        <v>40086</v>
      </c>
      <c r="C226">
        <v>0.3</v>
      </c>
      <c r="D226">
        <v>0.76666666666666605</v>
      </c>
      <c r="E226">
        <v>0.266666666666666</v>
      </c>
    </row>
    <row r="227" spans="2:5" x14ac:dyDescent="0.35">
      <c r="B227" s="5">
        <v>40117</v>
      </c>
      <c r="C227">
        <v>0.3</v>
      </c>
      <c r="D227">
        <v>0.86666666666666603</v>
      </c>
      <c r="E227">
        <v>0.266666666666666</v>
      </c>
    </row>
    <row r="228" spans="2:5" x14ac:dyDescent="0.35">
      <c r="B228" s="5">
        <v>40147</v>
      </c>
      <c r="C228">
        <v>0.3</v>
      </c>
      <c r="D228">
        <v>0.53333333333333299</v>
      </c>
      <c r="E228">
        <v>0.266666666666666</v>
      </c>
    </row>
    <row r="229" spans="2:5" x14ac:dyDescent="0.35">
      <c r="B229" s="5">
        <v>40178</v>
      </c>
      <c r="C229">
        <v>0.33333333333333298</v>
      </c>
      <c r="D229">
        <v>0.66666666666666596</v>
      </c>
      <c r="E229">
        <v>0.233333333333333</v>
      </c>
    </row>
    <row r="230" spans="2:5" x14ac:dyDescent="0.35">
      <c r="B230" s="5">
        <v>40209</v>
      </c>
      <c r="C230">
        <v>0.43333333333333302</v>
      </c>
      <c r="D230">
        <v>0.63333333333333297</v>
      </c>
      <c r="E230">
        <v>0.233333333333333</v>
      </c>
    </row>
    <row r="231" spans="2:5" x14ac:dyDescent="0.35">
      <c r="B231" s="5">
        <v>40237</v>
      </c>
      <c r="C231">
        <v>0.43333333333333302</v>
      </c>
      <c r="D231">
        <v>0.66666666666666596</v>
      </c>
      <c r="E231">
        <v>0.33333333333333298</v>
      </c>
    </row>
    <row r="232" spans="2:5" x14ac:dyDescent="0.35">
      <c r="B232" s="5">
        <v>40268</v>
      </c>
      <c r="C232">
        <v>0.46666666666666601</v>
      </c>
      <c r="D232">
        <v>0.63333333333333297</v>
      </c>
      <c r="E232">
        <v>0.5</v>
      </c>
    </row>
    <row r="233" spans="2:5" x14ac:dyDescent="0.35">
      <c r="B233" s="5">
        <v>40298</v>
      </c>
      <c r="C233">
        <v>0.43333333333333302</v>
      </c>
      <c r="D233">
        <v>0.73333333333333295</v>
      </c>
      <c r="E233">
        <v>0.66666666666666596</v>
      </c>
    </row>
    <row r="234" spans="2:5" x14ac:dyDescent="0.35">
      <c r="B234" s="5">
        <v>40329</v>
      </c>
      <c r="C234">
        <v>0.4</v>
      </c>
      <c r="D234">
        <v>0.73333333333333295</v>
      </c>
      <c r="E234">
        <v>0.7</v>
      </c>
    </row>
    <row r="235" spans="2:5" x14ac:dyDescent="0.35">
      <c r="B235" s="5">
        <v>40359</v>
      </c>
      <c r="C235">
        <v>0.4</v>
      </c>
      <c r="D235">
        <v>0.76666666666666605</v>
      </c>
      <c r="E235">
        <v>0.53333333333333299</v>
      </c>
    </row>
    <row r="236" spans="2:5" x14ac:dyDescent="0.35">
      <c r="B236" s="5">
        <v>40390</v>
      </c>
      <c r="C236">
        <v>0.43333333333333302</v>
      </c>
      <c r="D236">
        <v>0.46666666666666601</v>
      </c>
      <c r="E236">
        <v>0.6</v>
      </c>
    </row>
    <row r="237" spans="2:5" x14ac:dyDescent="0.35">
      <c r="B237" s="5">
        <v>40421</v>
      </c>
      <c r="C237">
        <v>0.5</v>
      </c>
      <c r="D237">
        <v>0.66666666666666596</v>
      </c>
      <c r="E237">
        <v>0.66666666666666596</v>
      </c>
    </row>
    <row r="238" spans="2:5" x14ac:dyDescent="0.35">
      <c r="B238" s="5">
        <v>40451</v>
      </c>
      <c r="C238">
        <v>0.56666666666666599</v>
      </c>
      <c r="D238">
        <v>0.56666666666666599</v>
      </c>
      <c r="E238">
        <v>0.63333333333333297</v>
      </c>
    </row>
    <row r="239" spans="2:5" x14ac:dyDescent="0.35">
      <c r="B239" s="5">
        <v>40482</v>
      </c>
      <c r="C239">
        <v>0.6</v>
      </c>
      <c r="D239">
        <v>0.46666666666666601</v>
      </c>
      <c r="E239">
        <v>0.6</v>
      </c>
    </row>
    <row r="240" spans="2:5" x14ac:dyDescent="0.35">
      <c r="B240" s="5">
        <v>40512</v>
      </c>
      <c r="C240">
        <v>0.63333333333333297</v>
      </c>
      <c r="D240">
        <v>0.76666666666666605</v>
      </c>
      <c r="E240">
        <v>0.63333333333333297</v>
      </c>
    </row>
    <row r="241" spans="2:5" x14ac:dyDescent="0.35">
      <c r="B241" s="5">
        <v>40543</v>
      </c>
      <c r="C241">
        <v>0.73333333333333295</v>
      </c>
      <c r="D241">
        <v>1</v>
      </c>
      <c r="E241">
        <v>0.83333333333333304</v>
      </c>
    </row>
    <row r="242" spans="2:5" x14ac:dyDescent="0.35">
      <c r="B242" s="5">
        <v>40574</v>
      </c>
      <c r="C242">
        <v>0.9</v>
      </c>
      <c r="D242">
        <v>0.96666666666666601</v>
      </c>
      <c r="E242">
        <v>0.93333333333333302</v>
      </c>
    </row>
    <row r="243" spans="2:5" x14ac:dyDescent="0.35">
      <c r="B243" s="5">
        <v>40602</v>
      </c>
      <c r="C243">
        <v>0.9</v>
      </c>
      <c r="D243">
        <v>0.86666666666666603</v>
      </c>
      <c r="E243">
        <v>0.8</v>
      </c>
    </row>
    <row r="244" spans="2:5" x14ac:dyDescent="0.35">
      <c r="B244" s="5">
        <v>40633</v>
      </c>
      <c r="C244">
        <v>0.93333333333333302</v>
      </c>
      <c r="D244">
        <v>0.9</v>
      </c>
      <c r="E244">
        <v>0.9</v>
      </c>
    </row>
    <row r="245" spans="2:5" x14ac:dyDescent="0.35">
      <c r="B245" s="5">
        <v>40663</v>
      </c>
      <c r="C245">
        <v>0.96666666666666601</v>
      </c>
      <c r="D245">
        <v>0.9</v>
      </c>
      <c r="E245">
        <v>1</v>
      </c>
    </row>
    <row r="246" spans="2:5" x14ac:dyDescent="0.35">
      <c r="B246" s="5">
        <v>40694</v>
      </c>
      <c r="C246">
        <v>0.96666666666666601</v>
      </c>
      <c r="D246">
        <v>0.93333333333333302</v>
      </c>
      <c r="E246">
        <v>0.93333333333333302</v>
      </c>
    </row>
    <row r="247" spans="2:5" x14ac:dyDescent="0.35">
      <c r="B247" s="5">
        <v>40724</v>
      </c>
      <c r="C247">
        <v>0.96666666666666601</v>
      </c>
      <c r="D247">
        <v>0.9</v>
      </c>
      <c r="E247">
        <v>0.93333333333333302</v>
      </c>
    </row>
    <row r="248" spans="2:5" x14ac:dyDescent="0.35">
      <c r="B248" s="5">
        <v>40755</v>
      </c>
      <c r="C248">
        <v>0.96666666666666601</v>
      </c>
      <c r="D248">
        <v>0.6</v>
      </c>
      <c r="E248">
        <v>0.93333333333333302</v>
      </c>
    </row>
    <row r="249" spans="2:5" x14ac:dyDescent="0.35">
      <c r="B249" s="5">
        <v>40786</v>
      </c>
      <c r="C249">
        <v>0.96666666666666601</v>
      </c>
      <c r="D249">
        <v>0.8</v>
      </c>
      <c r="E249">
        <v>0.96666666666666601</v>
      </c>
    </row>
    <row r="250" spans="2:5" x14ac:dyDescent="0.35">
      <c r="B250" s="5">
        <v>40816</v>
      </c>
      <c r="C250">
        <v>0.96666666666666601</v>
      </c>
      <c r="D250">
        <v>0.9</v>
      </c>
      <c r="E250">
        <v>0.96666666666666601</v>
      </c>
    </row>
    <row r="251" spans="2:5" x14ac:dyDescent="0.35">
      <c r="B251" s="5">
        <v>40847</v>
      </c>
      <c r="C251">
        <v>0.96666666666666601</v>
      </c>
      <c r="D251">
        <v>0.96666666666666601</v>
      </c>
      <c r="E251">
        <v>0.96666666666666601</v>
      </c>
    </row>
    <row r="252" spans="2:5" x14ac:dyDescent="0.35">
      <c r="B252" s="5">
        <v>40877</v>
      </c>
      <c r="C252">
        <v>0.96666666666666601</v>
      </c>
      <c r="D252">
        <v>0.86666666666666603</v>
      </c>
      <c r="E252">
        <v>0.96666666666666601</v>
      </c>
    </row>
    <row r="253" spans="2:5" x14ac:dyDescent="0.35">
      <c r="B253" s="5">
        <v>40908</v>
      </c>
      <c r="C253">
        <v>0.96666666666666601</v>
      </c>
      <c r="D253">
        <v>0.46666666666666601</v>
      </c>
      <c r="E253">
        <v>0.86666666666666603</v>
      </c>
    </row>
    <row r="254" spans="2:5" x14ac:dyDescent="0.35">
      <c r="B254" s="5">
        <v>40939</v>
      </c>
      <c r="C254">
        <v>0.96666666666666601</v>
      </c>
      <c r="D254">
        <v>0.33333333333333298</v>
      </c>
      <c r="E254">
        <v>0.53333333333333299</v>
      </c>
    </row>
    <row r="255" spans="2:5" x14ac:dyDescent="0.35">
      <c r="B255" s="5">
        <v>40968</v>
      </c>
      <c r="C255">
        <v>0.96666666666666601</v>
      </c>
      <c r="D255">
        <v>0.266666666666666</v>
      </c>
      <c r="E255">
        <v>0.36666666666666597</v>
      </c>
    </row>
    <row r="256" spans="2:5" x14ac:dyDescent="0.35">
      <c r="B256" s="5">
        <v>40999</v>
      </c>
      <c r="C256">
        <v>0.9</v>
      </c>
      <c r="D256">
        <v>0.1</v>
      </c>
      <c r="E256">
        <v>0.3</v>
      </c>
    </row>
    <row r="257" spans="2:5" x14ac:dyDescent="0.35">
      <c r="B257" s="5">
        <v>41029</v>
      </c>
      <c r="C257">
        <v>0.86666666666666603</v>
      </c>
      <c r="D257">
        <v>0.16666666666666599</v>
      </c>
      <c r="E257">
        <v>0.5</v>
      </c>
    </row>
    <row r="258" spans="2:5" x14ac:dyDescent="0.35">
      <c r="B258" s="5">
        <v>41060</v>
      </c>
      <c r="C258">
        <v>0.83333333333333304</v>
      </c>
      <c r="D258">
        <v>0.16666666666666599</v>
      </c>
      <c r="E258">
        <v>0.56666666666666599</v>
      </c>
    </row>
    <row r="259" spans="2:5" x14ac:dyDescent="0.35">
      <c r="B259" s="5">
        <v>41090</v>
      </c>
      <c r="C259">
        <v>0.83333333333333304</v>
      </c>
      <c r="D259">
        <v>0.56666666666666599</v>
      </c>
      <c r="E259">
        <v>0.6</v>
      </c>
    </row>
    <row r="260" spans="2:5" x14ac:dyDescent="0.35">
      <c r="B260" s="5">
        <v>41121</v>
      </c>
      <c r="C260">
        <v>0.86666666666666603</v>
      </c>
      <c r="D260">
        <v>0.43333333333333302</v>
      </c>
      <c r="E260">
        <v>0.5</v>
      </c>
    </row>
    <row r="261" spans="2:5" x14ac:dyDescent="0.35">
      <c r="B261" s="5">
        <v>41152</v>
      </c>
      <c r="C261">
        <v>0.83333333333333304</v>
      </c>
      <c r="D261">
        <v>0.4</v>
      </c>
      <c r="E261">
        <v>0.5</v>
      </c>
    </row>
    <row r="262" spans="2:5" x14ac:dyDescent="0.35">
      <c r="B262" s="5">
        <v>41182</v>
      </c>
      <c r="C262">
        <v>0.83333333333333304</v>
      </c>
      <c r="D262">
        <v>0.4</v>
      </c>
      <c r="E262">
        <v>0.5</v>
      </c>
    </row>
    <row r="263" spans="2:5" x14ac:dyDescent="0.35">
      <c r="B263" s="5">
        <v>41213</v>
      </c>
      <c r="C263">
        <v>0.86666666666666603</v>
      </c>
      <c r="D263">
        <v>0.33333333333333298</v>
      </c>
      <c r="E263">
        <v>0.5</v>
      </c>
    </row>
    <row r="264" spans="2:5" x14ac:dyDescent="0.35">
      <c r="B264" s="5">
        <v>41243</v>
      </c>
      <c r="C264">
        <v>0.86666666666666603</v>
      </c>
      <c r="D264">
        <v>0.233333333333333</v>
      </c>
      <c r="E264">
        <v>0.46666666666666601</v>
      </c>
    </row>
    <row r="265" spans="2:5" x14ac:dyDescent="0.35">
      <c r="B265" s="5">
        <v>41274</v>
      </c>
      <c r="C265">
        <v>0.53333333333333299</v>
      </c>
      <c r="D265">
        <v>0.73333333333333295</v>
      </c>
      <c r="E265">
        <v>0.5</v>
      </c>
    </row>
    <row r="266" spans="2:5" x14ac:dyDescent="0.35">
      <c r="B266" s="5">
        <v>41305</v>
      </c>
      <c r="C266">
        <v>0.76666666666666605</v>
      </c>
      <c r="D266">
        <v>0.53333333333333299</v>
      </c>
      <c r="E266">
        <v>0.8</v>
      </c>
    </row>
    <row r="267" spans="2:5" x14ac:dyDescent="0.35">
      <c r="B267" s="5">
        <v>41333</v>
      </c>
      <c r="C267">
        <v>0.7</v>
      </c>
      <c r="D267">
        <v>0.33333333333333298</v>
      </c>
      <c r="E267">
        <v>0.53333333333333299</v>
      </c>
    </row>
    <row r="268" spans="2:5" x14ac:dyDescent="0.35">
      <c r="B268" s="5">
        <v>41364</v>
      </c>
      <c r="C268">
        <v>0.6</v>
      </c>
      <c r="D268">
        <v>0.16666666666666599</v>
      </c>
      <c r="E268">
        <v>0.36666666666666597</v>
      </c>
    </row>
    <row r="269" spans="2:5" x14ac:dyDescent="0.35">
      <c r="B269" s="5">
        <v>41394</v>
      </c>
      <c r="C269">
        <v>0.53333333333333299</v>
      </c>
      <c r="D269">
        <v>6.6666666666666596E-2</v>
      </c>
      <c r="E269">
        <v>0.2</v>
      </c>
    </row>
    <row r="270" spans="2:5" x14ac:dyDescent="0.35">
      <c r="B270" s="5">
        <v>41425</v>
      </c>
      <c r="C270">
        <v>0.53333333333333299</v>
      </c>
      <c r="D270">
        <v>0.133333333333333</v>
      </c>
      <c r="E270">
        <v>0.266666666666666</v>
      </c>
    </row>
    <row r="271" spans="2:5" x14ac:dyDescent="0.35">
      <c r="B271" s="5">
        <v>41455</v>
      </c>
      <c r="C271">
        <v>0.53333333333333299</v>
      </c>
      <c r="D271">
        <v>0.16666666666666599</v>
      </c>
      <c r="E271">
        <v>0.266666666666666</v>
      </c>
    </row>
    <row r="272" spans="2:5" x14ac:dyDescent="0.35">
      <c r="B272" s="5">
        <v>41486</v>
      </c>
      <c r="C272">
        <v>0.36666666666666597</v>
      </c>
      <c r="D272">
        <v>0.233333333333333</v>
      </c>
      <c r="E272">
        <v>0.233333333333333</v>
      </c>
    </row>
    <row r="273" spans="2:5" x14ac:dyDescent="0.35">
      <c r="B273" s="5">
        <v>41517</v>
      </c>
      <c r="C273">
        <v>0.56666666666666599</v>
      </c>
      <c r="D273">
        <v>0.233333333333333</v>
      </c>
      <c r="E273">
        <v>0.233333333333333</v>
      </c>
    </row>
    <row r="274" spans="2:5" x14ac:dyDescent="0.35">
      <c r="B274" s="5">
        <v>41547</v>
      </c>
      <c r="C274">
        <v>0.53333333333333299</v>
      </c>
      <c r="D274">
        <v>0.233333333333333</v>
      </c>
      <c r="E274">
        <v>0.233333333333333</v>
      </c>
    </row>
    <row r="275" spans="2:5" x14ac:dyDescent="0.35">
      <c r="B275" s="5">
        <v>41578</v>
      </c>
      <c r="C275">
        <v>0.53333333333333299</v>
      </c>
      <c r="D275">
        <v>0.233333333333333</v>
      </c>
      <c r="E275">
        <v>0.233333333333333</v>
      </c>
    </row>
    <row r="276" spans="2:5" x14ac:dyDescent="0.35">
      <c r="B276" s="5">
        <v>41608</v>
      </c>
      <c r="C276">
        <v>0.56666666666666599</v>
      </c>
      <c r="D276">
        <v>0.133333333333333</v>
      </c>
      <c r="E276">
        <v>0.2</v>
      </c>
    </row>
    <row r="277" spans="2:5" x14ac:dyDescent="0.35">
      <c r="B277" s="5">
        <v>41639</v>
      </c>
      <c r="C277">
        <v>0.56666666666666599</v>
      </c>
      <c r="D277">
        <v>0.2</v>
      </c>
      <c r="E277">
        <v>0.2</v>
      </c>
    </row>
    <row r="278" spans="2:5" x14ac:dyDescent="0.35">
      <c r="B278" s="5">
        <v>41670</v>
      </c>
      <c r="C278">
        <v>0.56666666666666599</v>
      </c>
      <c r="D278">
        <v>6.6666666666666596E-2</v>
      </c>
      <c r="E278">
        <v>6.6666666666666596E-2</v>
      </c>
    </row>
    <row r="279" spans="2:5" x14ac:dyDescent="0.35">
      <c r="B279" s="5">
        <v>41698</v>
      </c>
      <c r="C279">
        <v>0.53333333333333299</v>
      </c>
      <c r="D279">
        <v>0.133333333333333</v>
      </c>
      <c r="E279">
        <v>6.6666666666666596E-2</v>
      </c>
    </row>
    <row r="280" spans="2:5" x14ac:dyDescent="0.35">
      <c r="B280" s="5">
        <v>41729</v>
      </c>
      <c r="C280">
        <v>0.43333333333333302</v>
      </c>
      <c r="D280">
        <v>6.6666666666666596E-2</v>
      </c>
      <c r="E280">
        <v>6.6666666666666596E-2</v>
      </c>
    </row>
    <row r="281" spans="2:5" x14ac:dyDescent="0.35">
      <c r="B281" s="5">
        <v>41759</v>
      </c>
      <c r="C281">
        <v>0.33333333333333298</v>
      </c>
      <c r="D281">
        <v>0.1</v>
      </c>
      <c r="E281">
        <v>6.6666666666666596E-2</v>
      </c>
    </row>
    <row r="282" spans="2:5" x14ac:dyDescent="0.35">
      <c r="B282" s="5">
        <v>41790</v>
      </c>
      <c r="C282">
        <v>0.266666666666666</v>
      </c>
      <c r="D282">
        <v>0.1</v>
      </c>
      <c r="E282">
        <v>6.6666666666666596E-2</v>
      </c>
    </row>
    <row r="283" spans="2:5" x14ac:dyDescent="0.35">
      <c r="B283" s="5">
        <v>41820</v>
      </c>
      <c r="C283">
        <v>0.2</v>
      </c>
      <c r="D283">
        <v>6.6666666666666596E-2</v>
      </c>
      <c r="E283">
        <v>6.6666666666666596E-2</v>
      </c>
    </row>
    <row r="284" spans="2:5" x14ac:dyDescent="0.35">
      <c r="B284" s="5">
        <v>41851</v>
      </c>
      <c r="C284">
        <v>0.1</v>
      </c>
      <c r="D284">
        <v>0.16666666666666599</v>
      </c>
      <c r="E284">
        <v>6.6666666666666596E-2</v>
      </c>
    </row>
    <row r="285" spans="2:5" x14ac:dyDescent="0.35">
      <c r="B285" s="5">
        <v>41882</v>
      </c>
      <c r="C285">
        <v>6.6666666666666596E-2</v>
      </c>
      <c r="D285">
        <v>0.1</v>
      </c>
      <c r="E285">
        <v>6.6666666666666596E-2</v>
      </c>
    </row>
    <row r="286" spans="2:5" x14ac:dyDescent="0.35">
      <c r="B286" s="5">
        <v>41912</v>
      </c>
      <c r="C286">
        <v>0.1</v>
      </c>
      <c r="D286">
        <v>6.6666666666666596E-2</v>
      </c>
      <c r="E286">
        <v>0.1</v>
      </c>
    </row>
    <row r="287" spans="2:5" x14ac:dyDescent="0.35">
      <c r="B287" s="5">
        <v>41943</v>
      </c>
      <c r="C287">
        <v>6.6666666666666596E-2</v>
      </c>
      <c r="D287">
        <v>3.3333333333333298E-2</v>
      </c>
      <c r="E287">
        <v>0.1</v>
      </c>
    </row>
    <row r="288" spans="2:5" x14ac:dyDescent="0.35">
      <c r="B288" s="5">
        <v>41973</v>
      </c>
      <c r="C288">
        <v>3.3333333333333298E-2</v>
      </c>
      <c r="D288">
        <v>3.3333333333333298E-2</v>
      </c>
      <c r="E288">
        <v>0.1</v>
      </c>
    </row>
    <row r="289" spans="2:5" x14ac:dyDescent="0.35">
      <c r="B289" s="5">
        <v>42004</v>
      </c>
      <c r="C289">
        <v>6.6666666666666596E-2</v>
      </c>
      <c r="D289">
        <v>0.1</v>
      </c>
      <c r="E289">
        <v>3.3333333333333298E-2</v>
      </c>
    </row>
    <row r="290" spans="2:5" x14ac:dyDescent="0.35">
      <c r="B290" s="5">
        <v>42035</v>
      </c>
      <c r="C290">
        <v>0.2</v>
      </c>
      <c r="D290">
        <v>0.133333333333333</v>
      </c>
      <c r="E290">
        <v>0.133333333333333</v>
      </c>
    </row>
    <row r="291" spans="2:5" x14ac:dyDescent="0.35">
      <c r="B291" s="5">
        <v>42063</v>
      </c>
      <c r="C291">
        <v>0.1</v>
      </c>
      <c r="D291">
        <v>6.6666666666666596E-2</v>
      </c>
      <c r="E291">
        <v>0.1</v>
      </c>
    </row>
    <row r="292" spans="2:5" x14ac:dyDescent="0.35">
      <c r="B292" s="5">
        <v>42094</v>
      </c>
      <c r="C292">
        <v>0.1</v>
      </c>
      <c r="D292">
        <v>3.3333333333333298E-2</v>
      </c>
      <c r="E292">
        <v>0.1</v>
      </c>
    </row>
    <row r="293" spans="2:5" x14ac:dyDescent="0.35">
      <c r="B293" s="5">
        <v>42124</v>
      </c>
      <c r="C293">
        <v>3.3333333333333298E-2</v>
      </c>
      <c r="D293">
        <v>3.3333333333333298E-2</v>
      </c>
      <c r="E293">
        <v>3.3333333333333298E-2</v>
      </c>
    </row>
    <row r="294" spans="2:5" x14ac:dyDescent="0.35">
      <c r="B294" s="5">
        <v>42155</v>
      </c>
      <c r="C294">
        <v>3.3333333333333298E-2</v>
      </c>
      <c r="D294">
        <v>3.3333333333333298E-2</v>
      </c>
      <c r="E294">
        <v>3.3333333333333298E-2</v>
      </c>
    </row>
    <row r="295" spans="2:5" x14ac:dyDescent="0.35">
      <c r="B295" s="5">
        <v>42185</v>
      </c>
      <c r="C295">
        <v>3.3333333333333298E-2</v>
      </c>
      <c r="D295">
        <v>3.3333333333333298E-2</v>
      </c>
      <c r="E295">
        <v>3.3333333333333298E-2</v>
      </c>
    </row>
    <row r="296" spans="2:5" x14ac:dyDescent="0.35">
      <c r="B296" s="5">
        <v>42216</v>
      </c>
      <c r="C296">
        <v>3.3333333333333298E-2</v>
      </c>
      <c r="D296">
        <v>3.3333333333333298E-2</v>
      </c>
      <c r="E296">
        <v>3.3333333333333298E-2</v>
      </c>
    </row>
    <row r="297" spans="2:5" x14ac:dyDescent="0.35">
      <c r="B297" s="5">
        <v>42247</v>
      </c>
      <c r="C297">
        <v>3.3333333333333298E-2</v>
      </c>
      <c r="D297">
        <v>6.6666666666666596E-2</v>
      </c>
      <c r="E297">
        <v>3.3333333333333298E-2</v>
      </c>
    </row>
    <row r="298" spans="2:5" x14ac:dyDescent="0.35">
      <c r="B298" s="5">
        <v>42277</v>
      </c>
      <c r="C298">
        <v>3.3333333333333298E-2</v>
      </c>
      <c r="D298">
        <v>0.133333333333333</v>
      </c>
      <c r="E298">
        <v>3.3333333333333298E-2</v>
      </c>
    </row>
    <row r="299" spans="2:5" x14ac:dyDescent="0.35">
      <c r="B299" s="5">
        <v>42308</v>
      </c>
      <c r="C299">
        <v>3.3333333333333298E-2</v>
      </c>
      <c r="D299">
        <v>0.16666666666666599</v>
      </c>
      <c r="E299">
        <v>3.3333333333333298E-2</v>
      </c>
    </row>
    <row r="300" spans="2:5" x14ac:dyDescent="0.35">
      <c r="B300" s="5">
        <v>42338</v>
      </c>
      <c r="C300">
        <v>0.1</v>
      </c>
      <c r="D300">
        <v>0.4</v>
      </c>
      <c r="E300">
        <v>6.6666666666666596E-2</v>
      </c>
    </row>
    <row r="301" spans="2:5" x14ac:dyDescent="0.35">
      <c r="B301" s="5">
        <v>42369</v>
      </c>
      <c r="C301">
        <v>0.133333333333333</v>
      </c>
      <c r="D301">
        <v>0.133333333333333</v>
      </c>
      <c r="E301">
        <v>6.6666666666666596E-2</v>
      </c>
    </row>
    <row r="302" spans="2:5" x14ac:dyDescent="0.35">
      <c r="B302" s="5">
        <v>42400</v>
      </c>
      <c r="C302">
        <v>0.16666666666666599</v>
      </c>
      <c r="D302">
        <v>0.36666666666666597</v>
      </c>
      <c r="E302">
        <v>0.2</v>
      </c>
    </row>
    <row r="303" spans="2:5" x14ac:dyDescent="0.35">
      <c r="B303" s="5">
        <v>42429</v>
      </c>
      <c r="C303">
        <v>0.133333333333333</v>
      </c>
      <c r="D303">
        <v>0.4</v>
      </c>
      <c r="E303">
        <v>0.2</v>
      </c>
    </row>
    <row r="304" spans="2:5" x14ac:dyDescent="0.35">
      <c r="B304" s="5">
        <v>42460</v>
      </c>
      <c r="C304">
        <v>6.6666666666666596E-2</v>
      </c>
      <c r="D304">
        <v>0.36666666666666597</v>
      </c>
      <c r="E304">
        <v>0.2</v>
      </c>
    </row>
    <row r="305" spans="2:5" x14ac:dyDescent="0.35">
      <c r="B305" s="5">
        <v>42490</v>
      </c>
      <c r="C305">
        <v>6.6666666666666596E-2</v>
      </c>
      <c r="D305">
        <v>0.266666666666666</v>
      </c>
      <c r="E305">
        <v>0.266666666666666</v>
      </c>
    </row>
    <row r="306" spans="2:5" x14ac:dyDescent="0.35">
      <c r="B306" s="5">
        <v>42521</v>
      </c>
      <c r="C306">
        <v>0.1</v>
      </c>
      <c r="D306">
        <v>0.4</v>
      </c>
      <c r="E306">
        <v>0.3</v>
      </c>
    </row>
    <row r="307" spans="2:5" x14ac:dyDescent="0.35">
      <c r="B307" s="5">
        <v>42551</v>
      </c>
      <c r="C307">
        <v>0.1</v>
      </c>
      <c r="D307">
        <v>0.2</v>
      </c>
      <c r="E307">
        <v>0.3</v>
      </c>
    </row>
    <row r="308" spans="2:5" x14ac:dyDescent="0.35">
      <c r="B308" s="5">
        <v>42582</v>
      </c>
      <c r="C308">
        <v>0.233333333333333</v>
      </c>
      <c r="D308">
        <v>0.266666666666666</v>
      </c>
      <c r="E308">
        <v>0.36666666666666597</v>
      </c>
    </row>
    <row r="309" spans="2:5" x14ac:dyDescent="0.35">
      <c r="B309" s="5">
        <v>42613</v>
      </c>
      <c r="C309">
        <v>0.3</v>
      </c>
      <c r="D309">
        <v>0.266666666666666</v>
      </c>
      <c r="E309">
        <v>0.33333333333333298</v>
      </c>
    </row>
    <row r="310" spans="2:5" x14ac:dyDescent="0.35">
      <c r="B310" s="5">
        <v>42643</v>
      </c>
      <c r="C310">
        <v>0.36666666666666597</v>
      </c>
      <c r="D310">
        <v>0.33333333333333298</v>
      </c>
      <c r="E310">
        <v>0.33333333333333298</v>
      </c>
    </row>
    <row r="311" spans="2:5" x14ac:dyDescent="0.35">
      <c r="B311" s="5">
        <v>42674</v>
      </c>
      <c r="C311">
        <v>0.36666666666666597</v>
      </c>
      <c r="D311">
        <v>0.266666666666666</v>
      </c>
      <c r="E311">
        <v>0.33333333333333298</v>
      </c>
    </row>
    <row r="312" spans="2:5" x14ac:dyDescent="0.35">
      <c r="B312" s="5">
        <v>42704</v>
      </c>
      <c r="C312">
        <v>0.46666666666666601</v>
      </c>
      <c r="D312">
        <v>0.16666666666666599</v>
      </c>
      <c r="E312">
        <v>0.36666666666666597</v>
      </c>
    </row>
    <row r="313" spans="2:5" x14ac:dyDescent="0.35">
      <c r="B313" s="5">
        <v>42735</v>
      </c>
      <c r="C313">
        <v>0.46666666666666601</v>
      </c>
      <c r="D313">
        <v>0.266666666666666</v>
      </c>
      <c r="E313">
        <v>0.4</v>
      </c>
    </row>
    <row r="314" spans="2:5" x14ac:dyDescent="0.35">
      <c r="B314" s="5">
        <v>42766</v>
      </c>
      <c r="C314">
        <v>0.46666666666666601</v>
      </c>
      <c r="D314">
        <v>0.86666666666666603</v>
      </c>
      <c r="E314">
        <v>0.83333333333333304</v>
      </c>
    </row>
    <row r="315" spans="2:5" x14ac:dyDescent="0.35">
      <c r="B315" s="5">
        <v>42794</v>
      </c>
      <c r="C315">
        <v>0.56666666666666599</v>
      </c>
      <c r="D315">
        <v>1</v>
      </c>
      <c r="E315">
        <v>0.96666666666666601</v>
      </c>
    </row>
    <row r="316" spans="2:5" x14ac:dyDescent="0.35">
      <c r="B316" s="5">
        <v>42825</v>
      </c>
      <c r="C316">
        <v>0.73333333333333295</v>
      </c>
      <c r="D316">
        <v>1</v>
      </c>
      <c r="E316">
        <v>1</v>
      </c>
    </row>
    <row r="317" spans="2:5" x14ac:dyDescent="0.35">
      <c r="B317" s="5">
        <v>42855</v>
      </c>
      <c r="C317">
        <v>0.8</v>
      </c>
      <c r="D317">
        <v>1</v>
      </c>
      <c r="E317">
        <v>0.9</v>
      </c>
    </row>
    <row r="318" spans="2:5" x14ac:dyDescent="0.35">
      <c r="B318" s="5">
        <v>42886</v>
      </c>
      <c r="C318">
        <v>0.76666666666666605</v>
      </c>
      <c r="D318">
        <v>0.96666666666666601</v>
      </c>
      <c r="E318">
        <v>0.86666666666666603</v>
      </c>
    </row>
    <row r="319" spans="2:5" x14ac:dyDescent="0.35">
      <c r="B319" s="5">
        <v>42916</v>
      </c>
      <c r="C319">
        <v>0.76666666666666605</v>
      </c>
      <c r="D319">
        <v>0.96666666666666601</v>
      </c>
      <c r="E319">
        <v>0.86666666666666603</v>
      </c>
    </row>
    <row r="320" spans="2:5" x14ac:dyDescent="0.35">
      <c r="B320" s="5">
        <v>42947</v>
      </c>
      <c r="C320">
        <v>0.76666666666666605</v>
      </c>
      <c r="D320">
        <v>0.76666666666666605</v>
      </c>
      <c r="E320">
        <v>0.8</v>
      </c>
    </row>
    <row r="321" spans="2:5" x14ac:dyDescent="0.35">
      <c r="B321" s="5">
        <v>42978</v>
      </c>
      <c r="C321">
        <v>0.76666666666666605</v>
      </c>
      <c r="D321">
        <v>0.83333333333333304</v>
      </c>
      <c r="E321">
        <v>0.83333333333333304</v>
      </c>
    </row>
    <row r="322" spans="2:5" x14ac:dyDescent="0.35">
      <c r="B322" s="5">
        <v>43008</v>
      </c>
      <c r="C322">
        <v>0.73333333333333295</v>
      </c>
      <c r="D322">
        <v>0.8</v>
      </c>
      <c r="E322">
        <v>0.9</v>
      </c>
    </row>
    <row r="323" spans="2:5" x14ac:dyDescent="0.35">
      <c r="B323" s="5">
        <v>43039</v>
      </c>
      <c r="C323">
        <v>0.7</v>
      </c>
      <c r="D323">
        <v>0.73333333333333295</v>
      </c>
      <c r="E323">
        <v>0.8</v>
      </c>
    </row>
    <row r="324" spans="2:5" x14ac:dyDescent="0.35">
      <c r="B324" s="5">
        <v>43069</v>
      </c>
      <c r="C324">
        <v>0.73333333333333295</v>
      </c>
      <c r="D324">
        <v>0.83333333333333304</v>
      </c>
      <c r="E324">
        <v>0.8</v>
      </c>
    </row>
    <row r="325" spans="2:5" x14ac:dyDescent="0.35">
      <c r="B325" s="5">
        <v>43100</v>
      </c>
      <c r="C325">
        <v>0.83333333333333304</v>
      </c>
      <c r="D325">
        <v>0.5</v>
      </c>
      <c r="E325">
        <v>0.73333333333333295</v>
      </c>
    </row>
    <row r="326" spans="2:5" x14ac:dyDescent="0.35">
      <c r="B326" s="5">
        <v>43131</v>
      </c>
      <c r="C326">
        <v>0.8</v>
      </c>
      <c r="D326">
        <v>0.233333333333333</v>
      </c>
      <c r="E326">
        <v>0.33333333333333298</v>
      </c>
    </row>
    <row r="327" spans="2:5" x14ac:dyDescent="0.35">
      <c r="B327" s="5">
        <v>43159</v>
      </c>
      <c r="C327">
        <v>0.76666666666666605</v>
      </c>
      <c r="D327">
        <v>0.1</v>
      </c>
      <c r="E327">
        <v>0.233333333333333</v>
      </c>
    </row>
    <row r="328" spans="2:5" x14ac:dyDescent="0.35">
      <c r="B328" s="5">
        <v>43190</v>
      </c>
      <c r="C328">
        <v>0.63333333333333297</v>
      </c>
      <c r="D328">
        <v>0.2</v>
      </c>
      <c r="E328">
        <v>0.233333333333333</v>
      </c>
    </row>
    <row r="329" spans="2:5" x14ac:dyDescent="0.35">
      <c r="B329" s="5">
        <v>43220</v>
      </c>
      <c r="C329">
        <v>0.7</v>
      </c>
      <c r="D329">
        <v>0.233333333333333</v>
      </c>
      <c r="E329">
        <v>0.4</v>
      </c>
    </row>
    <row r="330" spans="2:5" x14ac:dyDescent="0.35">
      <c r="B330" s="5">
        <v>43251</v>
      </c>
      <c r="C330">
        <v>0.66666666666666596</v>
      </c>
      <c r="D330">
        <v>0.266666666666666</v>
      </c>
      <c r="E330">
        <v>0.53333333333333299</v>
      </c>
    </row>
    <row r="331" spans="2:5" x14ac:dyDescent="0.35">
      <c r="B331" s="5">
        <v>43281</v>
      </c>
      <c r="C331">
        <v>0.6</v>
      </c>
      <c r="D331">
        <v>0.53333333333333299</v>
      </c>
      <c r="E331">
        <v>0.56666666666666599</v>
      </c>
    </row>
    <row r="332" spans="2:5" x14ac:dyDescent="0.35">
      <c r="B332" s="5">
        <v>43312</v>
      </c>
      <c r="C332">
        <v>0.6</v>
      </c>
      <c r="D332">
        <v>0.9</v>
      </c>
      <c r="E332">
        <v>0.56666666666666599</v>
      </c>
    </row>
    <row r="333" spans="2:5" x14ac:dyDescent="0.35">
      <c r="B333" s="5">
        <v>43343</v>
      </c>
      <c r="C333">
        <v>0.6</v>
      </c>
      <c r="D333">
        <v>0.76666666666666605</v>
      </c>
      <c r="E333">
        <v>0.56666666666666599</v>
      </c>
    </row>
    <row r="334" spans="2:5" x14ac:dyDescent="0.35">
      <c r="B334" s="5">
        <v>43373</v>
      </c>
      <c r="C334">
        <v>0.6</v>
      </c>
      <c r="D334">
        <v>0.73333333333333295</v>
      </c>
      <c r="E334">
        <v>0.56666666666666599</v>
      </c>
    </row>
    <row r="335" spans="2:5" x14ac:dyDescent="0.35">
      <c r="B335" s="5">
        <v>43404</v>
      </c>
      <c r="C335">
        <v>0.63333333333333297</v>
      </c>
      <c r="D335">
        <v>0.66666666666666596</v>
      </c>
      <c r="E335">
        <v>0.56666666666666599</v>
      </c>
    </row>
    <row r="336" spans="2:5" x14ac:dyDescent="0.35">
      <c r="B336" s="5">
        <v>43434</v>
      </c>
      <c r="C336">
        <v>0.66666666666666596</v>
      </c>
      <c r="D336">
        <v>0.3</v>
      </c>
      <c r="E336">
        <v>0.53333333333333299</v>
      </c>
    </row>
    <row r="337" spans="2:5" x14ac:dyDescent="0.35">
      <c r="B337" s="5">
        <v>43465</v>
      </c>
      <c r="C337">
        <v>0.76666666666666605</v>
      </c>
      <c r="D337">
        <v>0.63333333333333297</v>
      </c>
      <c r="E337">
        <v>0.43333333333333302</v>
      </c>
    </row>
    <row r="338" spans="2:5" x14ac:dyDescent="0.35">
      <c r="B338" s="5">
        <v>43496</v>
      </c>
      <c r="C338">
        <v>0.7</v>
      </c>
      <c r="D338">
        <v>0.6</v>
      </c>
      <c r="E338">
        <v>0.46666666666666601</v>
      </c>
    </row>
    <row r="339" spans="2:5" x14ac:dyDescent="0.35">
      <c r="B339" s="5">
        <v>43524</v>
      </c>
      <c r="C339">
        <v>0.73333333333333295</v>
      </c>
      <c r="D339">
        <v>0.83333333333333304</v>
      </c>
      <c r="E339">
        <v>0.7</v>
      </c>
    </row>
    <row r="340" spans="2:5" x14ac:dyDescent="0.35">
      <c r="B340" s="5">
        <v>43555</v>
      </c>
      <c r="C340">
        <v>0.86666666666666603</v>
      </c>
      <c r="D340">
        <v>0.93333333333333302</v>
      </c>
      <c r="E340">
        <v>0.96666666666666601</v>
      </c>
    </row>
    <row r="341" spans="2:5" x14ac:dyDescent="0.35">
      <c r="B341" s="5">
        <v>43585</v>
      </c>
      <c r="C341">
        <v>0.9</v>
      </c>
      <c r="D341">
        <v>0.83333333333333304</v>
      </c>
      <c r="E341">
        <v>0.83333333333333304</v>
      </c>
    </row>
    <row r="342" spans="2:5" x14ac:dyDescent="0.35">
      <c r="B342" s="5">
        <v>43616</v>
      </c>
      <c r="C342">
        <v>0.9</v>
      </c>
      <c r="D342">
        <v>0.8</v>
      </c>
      <c r="E342">
        <v>0.8</v>
      </c>
    </row>
    <row r="343" spans="2:5" x14ac:dyDescent="0.35">
      <c r="B343" s="5">
        <v>43646</v>
      </c>
      <c r="C343">
        <v>0.9</v>
      </c>
      <c r="D343">
        <v>0.86666666666666603</v>
      </c>
      <c r="E343">
        <v>0.8</v>
      </c>
    </row>
    <row r="344" spans="2:5" x14ac:dyDescent="0.35">
      <c r="B344" s="5">
        <v>43677</v>
      </c>
      <c r="C344">
        <v>0.9</v>
      </c>
      <c r="D344">
        <v>0.86666666666666603</v>
      </c>
      <c r="E344">
        <v>0.86666666666666603</v>
      </c>
    </row>
    <row r="345" spans="2:5" x14ac:dyDescent="0.35">
      <c r="B345" s="5">
        <v>43708</v>
      </c>
      <c r="C345">
        <v>0.9</v>
      </c>
      <c r="D345">
        <v>0.86666666666666603</v>
      </c>
      <c r="E345">
        <v>0.9</v>
      </c>
    </row>
    <row r="346" spans="2:5" x14ac:dyDescent="0.35">
      <c r="B346" s="5">
        <v>43738</v>
      </c>
      <c r="C346">
        <v>0.86666666666666603</v>
      </c>
      <c r="D346">
        <v>0.86666666666666603</v>
      </c>
      <c r="E346">
        <v>0.83333333333333304</v>
      </c>
    </row>
    <row r="347" spans="2:5" x14ac:dyDescent="0.35">
      <c r="B347" s="5">
        <v>43769</v>
      </c>
      <c r="C347">
        <v>0.9</v>
      </c>
      <c r="D347">
        <v>0.8</v>
      </c>
      <c r="E347">
        <v>0.83333333333333304</v>
      </c>
    </row>
    <row r="348" spans="2:5" x14ac:dyDescent="0.35">
      <c r="B348" s="5">
        <v>43799</v>
      </c>
      <c r="C348">
        <v>0.9</v>
      </c>
      <c r="D348">
        <v>0.5</v>
      </c>
      <c r="E348">
        <v>0.76666666666666605</v>
      </c>
    </row>
    <row r="349" spans="2:5" x14ac:dyDescent="0.35">
      <c r="B349" s="5">
        <v>43830</v>
      </c>
      <c r="C349">
        <v>0.93333333333333302</v>
      </c>
      <c r="D349">
        <v>0.8</v>
      </c>
      <c r="E349">
        <v>0.76666666666666605</v>
      </c>
    </row>
    <row r="350" spans="2:5" x14ac:dyDescent="0.35">
      <c r="B350" s="5">
        <v>43861</v>
      </c>
      <c r="C350">
        <v>0.93333333333333302</v>
      </c>
      <c r="D350">
        <v>0.5</v>
      </c>
      <c r="E350">
        <v>0.63333333333333297</v>
      </c>
    </row>
    <row r="351" spans="2:5" x14ac:dyDescent="0.35">
      <c r="B351" s="5">
        <v>43890</v>
      </c>
      <c r="C351">
        <v>0.86666666666666603</v>
      </c>
      <c r="D351">
        <v>0.3</v>
      </c>
      <c r="E351">
        <v>0.4</v>
      </c>
    </row>
    <row r="352" spans="2:5" x14ac:dyDescent="0.35">
      <c r="B352" s="5">
        <v>43921</v>
      </c>
      <c r="C352">
        <v>0.8</v>
      </c>
      <c r="D352">
        <v>0.266666666666666</v>
      </c>
      <c r="E352">
        <v>0.266666666666666</v>
      </c>
    </row>
    <row r="353" spans="2:5" x14ac:dyDescent="0.35">
      <c r="B353" s="5">
        <v>43951</v>
      </c>
      <c r="C353">
        <v>0.83333333333333304</v>
      </c>
      <c r="D353">
        <v>0.4</v>
      </c>
      <c r="E353">
        <v>0.3</v>
      </c>
    </row>
    <row r="354" spans="2:5" x14ac:dyDescent="0.35">
      <c r="B354" s="5">
        <v>43982</v>
      </c>
      <c r="C354">
        <v>0.86666666666666603</v>
      </c>
      <c r="D354">
        <v>0.33333333333333298</v>
      </c>
      <c r="E354">
        <v>0.33333333333333298</v>
      </c>
    </row>
    <row r="355" spans="2:5" x14ac:dyDescent="0.35">
      <c r="B355" s="5">
        <v>44012</v>
      </c>
      <c r="C355">
        <v>0.86666666666666603</v>
      </c>
      <c r="D355">
        <v>0.6</v>
      </c>
      <c r="E355">
        <v>0.4</v>
      </c>
    </row>
    <row r="356" spans="2:5" x14ac:dyDescent="0.35">
      <c r="B356" s="5">
        <v>44043</v>
      </c>
      <c r="C356">
        <v>0.83333333333333304</v>
      </c>
      <c r="D356">
        <v>0.63333333333333297</v>
      </c>
      <c r="E356">
        <v>0.46666666666666601</v>
      </c>
    </row>
    <row r="357" spans="2:5" x14ac:dyDescent="0.35">
      <c r="B357" s="5">
        <v>44074</v>
      </c>
      <c r="C357">
        <v>0.86666666666666603</v>
      </c>
      <c r="D357">
        <v>0.5</v>
      </c>
      <c r="E357">
        <v>0.46666666666666601</v>
      </c>
    </row>
    <row r="358" spans="2:5" x14ac:dyDescent="0.35">
      <c r="B358" s="5">
        <v>44104</v>
      </c>
      <c r="C358">
        <v>0.9</v>
      </c>
      <c r="D358">
        <v>0.7</v>
      </c>
      <c r="E358">
        <v>0.46666666666666601</v>
      </c>
    </row>
    <row r="359" spans="2:5" x14ac:dyDescent="0.35">
      <c r="B359" s="5">
        <v>44135</v>
      </c>
      <c r="C359">
        <v>0.8</v>
      </c>
      <c r="D359">
        <v>0.4</v>
      </c>
      <c r="E359">
        <v>0.46666666666666601</v>
      </c>
    </row>
    <row r="360" spans="2:5" x14ac:dyDescent="0.35">
      <c r="B360" s="5">
        <v>44165</v>
      </c>
      <c r="C360">
        <v>0.83333333333333304</v>
      </c>
      <c r="D360">
        <v>0.1</v>
      </c>
      <c r="E360">
        <v>0.43333333333333302</v>
      </c>
    </row>
    <row r="361" spans="2:5" x14ac:dyDescent="0.35">
      <c r="B361" s="5">
        <v>44196</v>
      </c>
      <c r="C361">
        <v>0.86666666666666603</v>
      </c>
      <c r="D361">
        <v>6.6666666666666596E-2</v>
      </c>
      <c r="E361">
        <v>0.3</v>
      </c>
    </row>
    <row r="362" spans="2:5" x14ac:dyDescent="0.35">
      <c r="B362" s="5">
        <v>44227</v>
      </c>
      <c r="C362">
        <v>0.73333333333333295</v>
      </c>
      <c r="D362">
        <v>0.133333333333333</v>
      </c>
      <c r="E362">
        <v>0.2</v>
      </c>
    </row>
    <row r="363" spans="2:5" x14ac:dyDescent="0.35">
      <c r="B363" s="5">
        <v>44255</v>
      </c>
      <c r="C363">
        <v>0.7</v>
      </c>
      <c r="D363">
        <v>0.266666666666666</v>
      </c>
      <c r="E363">
        <v>0.2</v>
      </c>
    </row>
    <row r="364" spans="2:5" x14ac:dyDescent="0.35">
      <c r="B364" s="5">
        <v>44286</v>
      </c>
      <c r="C364">
        <v>0.53333333333333299</v>
      </c>
      <c r="D364">
        <v>0.2</v>
      </c>
      <c r="E364">
        <v>0.133333333333333</v>
      </c>
    </row>
    <row r="365" spans="2:5" x14ac:dyDescent="0.35">
      <c r="B365" s="5">
        <v>44316</v>
      </c>
      <c r="C365">
        <v>0.5</v>
      </c>
      <c r="D365">
        <v>0.133333333333333</v>
      </c>
      <c r="E365">
        <v>0.133333333333333</v>
      </c>
    </row>
    <row r="366" spans="2:5" x14ac:dyDescent="0.35">
      <c r="B366" s="5">
        <v>44347</v>
      </c>
      <c r="C366">
        <v>0.53333333333333299</v>
      </c>
      <c r="D366">
        <v>0.1</v>
      </c>
      <c r="E366">
        <v>6.6666666666666596E-2</v>
      </c>
    </row>
    <row r="367" spans="2:5" x14ac:dyDescent="0.35">
      <c r="B367" s="5">
        <v>44377</v>
      </c>
      <c r="C367">
        <v>0.5</v>
      </c>
      <c r="D367">
        <v>0.2</v>
      </c>
      <c r="E367">
        <v>3.3333333333333298E-2</v>
      </c>
    </row>
    <row r="368" spans="2:5" x14ac:dyDescent="0.35">
      <c r="B368" s="5">
        <v>44408</v>
      </c>
      <c r="C368">
        <v>0.46666666666666601</v>
      </c>
      <c r="D368">
        <v>0.1</v>
      </c>
      <c r="E368">
        <v>6.6666666666666596E-2</v>
      </c>
    </row>
    <row r="369" spans="2:5" x14ac:dyDescent="0.35">
      <c r="B369" s="5">
        <v>44439</v>
      </c>
      <c r="C369">
        <v>0.36666666666666597</v>
      </c>
      <c r="D369">
        <v>0.1</v>
      </c>
      <c r="E369">
        <v>6.6666666666666596E-2</v>
      </c>
    </row>
    <row r="370" spans="2:5" x14ac:dyDescent="0.35">
      <c r="B370" s="5">
        <v>44469</v>
      </c>
      <c r="C370">
        <v>0.36666666666666597</v>
      </c>
      <c r="D370">
        <v>0.133333333333333</v>
      </c>
      <c r="E370">
        <v>6.6666666666666596E-2</v>
      </c>
    </row>
    <row r="371" spans="2:5" x14ac:dyDescent="0.35">
      <c r="B371" s="5">
        <v>44500</v>
      </c>
      <c r="C371">
        <v>0.4</v>
      </c>
      <c r="D371">
        <v>0.33333333333333298</v>
      </c>
      <c r="E371">
        <v>6.6666666666666596E-2</v>
      </c>
    </row>
    <row r="372" spans="2:5" x14ac:dyDescent="0.35">
      <c r="B372" s="5">
        <v>44530</v>
      </c>
      <c r="C372">
        <v>0.46666666666666601</v>
      </c>
      <c r="D372">
        <v>0.133333333333333</v>
      </c>
      <c r="E372">
        <v>0.1</v>
      </c>
    </row>
    <row r="373" spans="2:5" x14ac:dyDescent="0.35">
      <c r="B373" s="5">
        <v>44561</v>
      </c>
      <c r="C373">
        <v>0.43333333333333302</v>
      </c>
      <c r="D373">
        <v>0.6</v>
      </c>
      <c r="E373">
        <v>0.2</v>
      </c>
    </row>
    <row r="374" spans="2:5" x14ac:dyDescent="0.35">
      <c r="B374" s="5">
        <v>44592</v>
      </c>
      <c r="C374">
        <v>0.53333333333333299</v>
      </c>
      <c r="D374">
        <v>0.73333333333333295</v>
      </c>
      <c r="E374">
        <v>0.266666666666666</v>
      </c>
    </row>
    <row r="375" spans="2:5" x14ac:dyDescent="0.35">
      <c r="B375" s="5">
        <v>44620</v>
      </c>
      <c r="C375">
        <v>0.5</v>
      </c>
      <c r="D375">
        <v>0.5</v>
      </c>
      <c r="E375">
        <v>0.16666666666666599</v>
      </c>
    </row>
    <row r="376" spans="2:5" x14ac:dyDescent="0.35">
      <c r="B376" s="5">
        <v>44651</v>
      </c>
      <c r="C376">
        <v>0.36666666666666597</v>
      </c>
      <c r="D376">
        <v>0.36666666666666597</v>
      </c>
      <c r="E376">
        <v>0.133333333333333</v>
      </c>
    </row>
    <row r="377" spans="2:5" x14ac:dyDescent="0.35">
      <c r="B377" s="5">
        <v>44681</v>
      </c>
      <c r="C377">
        <v>0.266666666666666</v>
      </c>
      <c r="D377">
        <v>3.3333333333333298E-2</v>
      </c>
      <c r="E377">
        <v>6.6666666666666596E-2</v>
      </c>
    </row>
    <row r="378" spans="2:5" x14ac:dyDescent="0.35">
      <c r="B378" s="5">
        <v>44712</v>
      </c>
      <c r="C378">
        <v>0.2</v>
      </c>
      <c r="D378">
        <v>0.1</v>
      </c>
      <c r="E378">
        <v>6.6666666666666596E-2</v>
      </c>
    </row>
    <row r="379" spans="2:5" x14ac:dyDescent="0.35">
      <c r="B379" s="5">
        <v>44742</v>
      </c>
      <c r="C379">
        <v>0.2</v>
      </c>
      <c r="D379">
        <v>0.133333333333333</v>
      </c>
      <c r="E379">
        <v>0.133333333333333</v>
      </c>
    </row>
    <row r="380" spans="2:5" x14ac:dyDescent="0.35">
      <c r="B380" s="5">
        <v>44773</v>
      </c>
      <c r="C380">
        <v>0.16666666666666599</v>
      </c>
      <c r="D380">
        <v>0.16666666666666599</v>
      </c>
      <c r="E380">
        <v>0.133333333333333</v>
      </c>
    </row>
    <row r="381" spans="2:5" x14ac:dyDescent="0.35">
      <c r="B381" s="5">
        <v>44804</v>
      </c>
      <c r="C381">
        <v>0.2</v>
      </c>
      <c r="D381">
        <v>0.2</v>
      </c>
      <c r="E381">
        <v>0.133333333333333</v>
      </c>
    </row>
    <row r="382" spans="2:5" x14ac:dyDescent="0.35">
      <c r="B382" s="5">
        <v>44834</v>
      </c>
      <c r="C382">
        <v>0.2</v>
      </c>
      <c r="D382">
        <v>0.33333333333333298</v>
      </c>
      <c r="E382">
        <v>0.2</v>
      </c>
    </row>
    <row r="383" spans="2:5" x14ac:dyDescent="0.35">
      <c r="B383" s="5">
        <v>44865</v>
      </c>
      <c r="C383">
        <v>0.266666666666666</v>
      </c>
      <c r="D383">
        <v>0.33333333333333298</v>
      </c>
      <c r="E383">
        <v>0.2</v>
      </c>
    </row>
    <row r="384" spans="2:5" x14ac:dyDescent="0.35">
      <c r="B384" s="5">
        <v>44895</v>
      </c>
      <c r="C384">
        <v>0.266666666666666</v>
      </c>
      <c r="D384">
        <v>0.73333333333333295</v>
      </c>
      <c r="E384">
        <v>0.16666666666666599</v>
      </c>
    </row>
    <row r="385" spans="2:5" x14ac:dyDescent="0.35">
      <c r="B385" s="5">
        <v>44926</v>
      </c>
      <c r="C385">
        <v>0.266666666666666</v>
      </c>
      <c r="D385">
        <v>0.83333333333333304</v>
      </c>
      <c r="E385">
        <v>0.2</v>
      </c>
    </row>
    <row r="386" spans="2:5" x14ac:dyDescent="0.35">
      <c r="B386" s="5">
        <v>44957</v>
      </c>
      <c r="C386">
        <v>0.3</v>
      </c>
      <c r="D386">
        <v>1</v>
      </c>
      <c r="E386">
        <v>0.53333333333333299</v>
      </c>
    </row>
    <row r="387" spans="2:5" x14ac:dyDescent="0.35">
      <c r="B387" s="5">
        <v>44985</v>
      </c>
      <c r="C387">
        <v>0.43333333333333302</v>
      </c>
      <c r="D387">
        <v>1</v>
      </c>
      <c r="E387">
        <v>0.83333333333333304</v>
      </c>
    </row>
    <row r="388" spans="2:5" x14ac:dyDescent="0.35">
      <c r="B388" s="5">
        <v>45016</v>
      </c>
      <c r="C388">
        <v>0.36666666666666597</v>
      </c>
      <c r="D388">
        <v>1</v>
      </c>
      <c r="E388">
        <v>0.93333333333333302</v>
      </c>
    </row>
    <row r="389" spans="2:5" x14ac:dyDescent="0.35">
      <c r="B389" s="5">
        <v>45046</v>
      </c>
      <c r="C389">
        <v>0.7</v>
      </c>
      <c r="D389">
        <v>1</v>
      </c>
      <c r="E389">
        <v>1</v>
      </c>
    </row>
    <row r="390" spans="2:5" x14ac:dyDescent="0.35">
      <c r="B390" s="5">
        <v>45077</v>
      </c>
      <c r="C390">
        <v>0.86666666666666603</v>
      </c>
      <c r="D390">
        <v>1</v>
      </c>
      <c r="E390">
        <v>0.96666666666666601</v>
      </c>
    </row>
    <row r="391" spans="2:5" x14ac:dyDescent="0.35">
      <c r="B391" s="5">
        <v>45107</v>
      </c>
      <c r="C391">
        <v>0.83333333333333304</v>
      </c>
      <c r="D391">
        <v>0.96666666666666601</v>
      </c>
      <c r="E391">
        <v>0.86666666666666603</v>
      </c>
    </row>
    <row r="392" spans="2:5" x14ac:dyDescent="0.35">
      <c r="B392" s="5">
        <v>45138</v>
      </c>
      <c r="C392">
        <v>0.8</v>
      </c>
      <c r="D392">
        <v>0.4</v>
      </c>
      <c r="E392">
        <v>0.86666666666666603</v>
      </c>
    </row>
    <row r="393" spans="2:5" x14ac:dyDescent="0.35">
      <c r="B393" s="5">
        <v>45169</v>
      </c>
      <c r="C393">
        <v>0.86666666666666603</v>
      </c>
      <c r="D393">
        <v>0.93333333333333302</v>
      </c>
      <c r="E393">
        <v>0.9</v>
      </c>
    </row>
    <row r="394" spans="2:5" x14ac:dyDescent="0.35">
      <c r="B394" s="5">
        <v>45199</v>
      </c>
      <c r="C394">
        <v>0.9</v>
      </c>
      <c r="D394">
        <v>0.96666666666666601</v>
      </c>
      <c r="E394">
        <v>0.9</v>
      </c>
    </row>
    <row r="395" spans="2:5" x14ac:dyDescent="0.35">
      <c r="B395" s="5">
        <v>45230</v>
      </c>
      <c r="C395">
        <v>0.9</v>
      </c>
      <c r="D395">
        <v>0.96666666666666601</v>
      </c>
      <c r="E395">
        <v>0.9</v>
      </c>
    </row>
    <row r="396" spans="2:5" x14ac:dyDescent="0.35">
      <c r="B396" s="5">
        <v>45260</v>
      </c>
      <c r="C396">
        <v>0.93333333333333302</v>
      </c>
      <c r="D396">
        <v>0.83333333333333304</v>
      </c>
      <c r="E396">
        <v>0.8</v>
      </c>
    </row>
    <row r="397" spans="2:5" x14ac:dyDescent="0.35">
      <c r="B397" s="5">
        <v>45291</v>
      </c>
      <c r="C397">
        <v>0.93333333333333302</v>
      </c>
      <c r="D397">
        <v>0.36666666666666597</v>
      </c>
      <c r="E397">
        <v>0.7</v>
      </c>
    </row>
    <row r="398" spans="2:5" x14ac:dyDescent="0.35">
      <c r="B398" s="5">
        <v>45322</v>
      </c>
      <c r="C398">
        <v>0.93333333333333302</v>
      </c>
      <c r="D398">
        <v>0.33333333333333298</v>
      </c>
      <c r="E398">
        <v>0.46666666666666601</v>
      </c>
    </row>
    <row r="399" spans="2:5" x14ac:dyDescent="0.35">
      <c r="B399" s="5">
        <v>45351</v>
      </c>
      <c r="C399">
        <v>0.9</v>
      </c>
      <c r="D399">
        <v>0.43333333333333302</v>
      </c>
      <c r="E399">
        <v>0.53333333333333299</v>
      </c>
    </row>
    <row r="400" spans="2:5" x14ac:dyDescent="0.35">
      <c r="B400" s="5">
        <v>45382</v>
      </c>
      <c r="C400">
        <v>0.96666666666666601</v>
      </c>
      <c r="D400">
        <v>0.5</v>
      </c>
      <c r="E400">
        <v>0.56666666666666599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2D86-0904-4325-B947-D98D1D93BFEA}">
  <dimension ref="B3:AP77"/>
  <sheetViews>
    <sheetView tabSelected="1" topLeftCell="K1" zoomScale="77" workbookViewId="0">
      <selection activeCell="Y6" sqref="Y6"/>
    </sheetView>
  </sheetViews>
  <sheetFormatPr defaultRowHeight="15.5" x14ac:dyDescent="0.35"/>
  <cols>
    <col min="9" max="9" width="17.5" bestFit="1" customWidth="1"/>
    <col min="10" max="10" width="21.08203125" bestFit="1" customWidth="1"/>
    <col min="30" max="30" width="12.33203125" customWidth="1"/>
  </cols>
  <sheetData>
    <row r="3" spans="2:39" x14ac:dyDescent="0.35">
      <c r="AA3" t="s">
        <v>1</v>
      </c>
      <c r="AB3" t="s">
        <v>5</v>
      </c>
      <c r="AC3" t="s">
        <v>56</v>
      </c>
      <c r="AD3" t="s">
        <v>36</v>
      </c>
      <c r="AE3" t="s">
        <v>39</v>
      </c>
    </row>
    <row r="4" spans="2:39" x14ac:dyDescent="0.35">
      <c r="B4" t="s">
        <v>1</v>
      </c>
      <c r="C4" t="s">
        <v>5</v>
      </c>
      <c r="D4" t="s">
        <v>56</v>
      </c>
      <c r="E4" t="s">
        <v>33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AA4">
        <v>2002</v>
      </c>
      <c r="AB4">
        <v>1897.6</v>
      </c>
      <c r="AC4">
        <f>(AB4-MIN($AB$4:$AB$21))/(MAX($AB$4:$AB$21)-MIN($AB$4:$AB$21))</f>
        <v>0.88176352705410821</v>
      </c>
      <c r="AD4">
        <v>0.40790986085904402</v>
      </c>
      <c r="AE4">
        <v>0.18188622754490999</v>
      </c>
      <c r="AH4" t="s">
        <v>57</v>
      </c>
    </row>
    <row r="5" spans="2:39" ht="16" thickBot="1" x14ac:dyDescent="0.4">
      <c r="B5">
        <v>2002</v>
      </c>
      <c r="C5">
        <v>1897.6</v>
      </c>
      <c r="D5">
        <f>(C5-MIN(C5:C22))/(MAX(C5:C22)-MIN(C5:C22))</f>
        <v>0.88176352705410821</v>
      </c>
      <c r="E5">
        <v>2002</v>
      </c>
      <c r="F5">
        <v>0.40790986085904402</v>
      </c>
      <c r="G5">
        <v>0.34006734006734002</v>
      </c>
      <c r="H5">
        <v>0.50595238095238004</v>
      </c>
      <c r="I5">
        <v>0.18188622754490999</v>
      </c>
      <c r="J5">
        <v>0.44872754491017902</v>
      </c>
      <c r="AA5">
        <v>2003</v>
      </c>
      <c r="AB5">
        <v>1542.69999999999</v>
      </c>
      <c r="AC5">
        <f t="shared" ref="AC5:AC21" si="0">(AB5-MIN($AB$4:$AB$21))/(MAX($AB$4:$AB$21)-MIN($AB$4:$AB$21))</f>
        <v>0.40761523046090864</v>
      </c>
      <c r="AD5">
        <v>0.45476190476190398</v>
      </c>
      <c r="AE5">
        <v>0.53742514970059796</v>
      </c>
    </row>
    <row r="6" spans="2:39" x14ac:dyDescent="0.35">
      <c r="B6">
        <v>2003</v>
      </c>
      <c r="C6">
        <v>1542.69999999999</v>
      </c>
      <c r="D6">
        <f t="shared" ref="D6:D22" si="1">(C6-MIN(C6:C23))/(MAX(C6:C23)-MIN(C6:C23))</f>
        <v>0.40761523046090864</v>
      </c>
      <c r="E6">
        <v>2003</v>
      </c>
      <c r="F6">
        <v>0.45476190476190398</v>
      </c>
      <c r="G6">
        <v>0.53418799271380801</v>
      </c>
      <c r="H6">
        <v>0.46037037037036999</v>
      </c>
      <c r="I6">
        <v>0.53742514970059796</v>
      </c>
      <c r="J6">
        <v>0.36639221556886198</v>
      </c>
      <c r="AA6">
        <v>2004</v>
      </c>
      <c r="AB6">
        <v>1476.3</v>
      </c>
      <c r="AC6">
        <f t="shared" si="0"/>
        <v>0.31890447561790253</v>
      </c>
      <c r="AD6">
        <v>0.372988505747126</v>
      </c>
      <c r="AE6">
        <v>0.32372754491017902</v>
      </c>
      <c r="AH6" s="16" t="s">
        <v>58</v>
      </c>
      <c r="AI6" s="16"/>
    </row>
    <row r="7" spans="2:39" x14ac:dyDescent="0.35">
      <c r="B7">
        <v>2004</v>
      </c>
      <c r="C7">
        <v>1476.3</v>
      </c>
      <c r="D7">
        <f t="shared" si="1"/>
        <v>0.31890447561790253</v>
      </c>
      <c r="E7">
        <v>2004</v>
      </c>
      <c r="F7">
        <v>0.372988505747126</v>
      </c>
      <c r="G7">
        <v>0.41826923076923</v>
      </c>
      <c r="H7">
        <v>0.418650793650793</v>
      </c>
      <c r="I7">
        <v>0.32372754491017902</v>
      </c>
      <c r="J7">
        <v>0.29865269461077798</v>
      </c>
      <c r="AA7">
        <v>2005</v>
      </c>
      <c r="AB7">
        <v>1237.5999999999999</v>
      </c>
      <c r="AC7">
        <f t="shared" si="0"/>
        <v>0</v>
      </c>
      <c r="AD7">
        <v>0.79089668615984399</v>
      </c>
      <c r="AE7">
        <v>0.94872754491017897</v>
      </c>
      <c r="AH7" s="13" t="s">
        <v>59</v>
      </c>
      <c r="AI7" s="13">
        <v>0.74382660771173403</v>
      </c>
    </row>
    <row r="8" spans="2:39" x14ac:dyDescent="0.35">
      <c r="B8">
        <v>2005</v>
      </c>
      <c r="C8">
        <v>1237.5999999999999</v>
      </c>
      <c r="D8">
        <f t="shared" si="1"/>
        <v>0</v>
      </c>
      <c r="E8">
        <v>2005</v>
      </c>
      <c r="F8">
        <v>0.79089668615984399</v>
      </c>
      <c r="G8">
        <v>0.83123342175066295</v>
      </c>
      <c r="H8">
        <v>0.60185185185185097</v>
      </c>
      <c r="I8">
        <v>0.94872754491017897</v>
      </c>
      <c r="J8">
        <v>0.62125748502994005</v>
      </c>
      <c r="AA8">
        <v>2006</v>
      </c>
      <c r="AB8">
        <v>1739.9</v>
      </c>
      <c r="AC8">
        <f t="shared" si="0"/>
        <v>0.67107548430193742</v>
      </c>
      <c r="AD8">
        <v>0.83333333333333304</v>
      </c>
      <c r="AE8">
        <v>0.71856287425149701</v>
      </c>
      <c r="AH8" s="13" t="s">
        <v>60</v>
      </c>
      <c r="AI8" s="13">
        <v>0.55327802233994583</v>
      </c>
    </row>
    <row r="9" spans="2:39" x14ac:dyDescent="0.35">
      <c r="B9">
        <v>2006</v>
      </c>
      <c r="C9">
        <v>1739.9</v>
      </c>
      <c r="D9">
        <f t="shared" si="1"/>
        <v>0.62417951457792731</v>
      </c>
      <c r="E9">
        <v>2006</v>
      </c>
      <c r="F9">
        <v>0.83333333333333304</v>
      </c>
      <c r="G9">
        <v>0.63627012999811094</v>
      </c>
      <c r="H9">
        <v>0.8</v>
      </c>
      <c r="I9">
        <v>0.71856287425149701</v>
      </c>
      <c r="J9">
        <v>0.934880239520958</v>
      </c>
      <c r="AA9">
        <v>2007</v>
      </c>
      <c r="AB9">
        <v>1802.4</v>
      </c>
      <c r="AC9">
        <f t="shared" si="0"/>
        <v>0.75457581830327347</v>
      </c>
      <c r="AD9">
        <v>0.53571428571428503</v>
      </c>
      <c r="AE9">
        <v>8.6826347305389198E-2</v>
      </c>
      <c r="AH9" s="13" t="s">
        <v>61</v>
      </c>
      <c r="AI9" s="13">
        <v>0.4894605969599381</v>
      </c>
    </row>
    <row r="10" spans="2:39" x14ac:dyDescent="0.35">
      <c r="B10">
        <v>2007</v>
      </c>
      <c r="C10">
        <v>1802.4</v>
      </c>
      <c r="D10">
        <f t="shared" si="1"/>
        <v>0.7195847962143187</v>
      </c>
      <c r="E10">
        <v>2007</v>
      </c>
      <c r="F10">
        <v>0.53571428571428503</v>
      </c>
      <c r="G10">
        <v>0.27981481481481402</v>
      </c>
      <c r="H10">
        <v>0.608764367816092</v>
      </c>
      <c r="I10">
        <v>8.6826347305389198E-2</v>
      </c>
      <c r="J10">
        <v>0.64446107784431095</v>
      </c>
      <c r="AA10">
        <v>2008</v>
      </c>
      <c r="AB10">
        <v>1697.1</v>
      </c>
      <c r="AC10">
        <f t="shared" si="0"/>
        <v>0.6138944555778223</v>
      </c>
      <c r="AD10">
        <v>0.5</v>
      </c>
      <c r="AE10">
        <v>0.43974550898203502</v>
      </c>
      <c r="AH10" s="13" t="s">
        <v>62</v>
      </c>
      <c r="AI10" s="13">
        <v>149.59007816797154</v>
      </c>
    </row>
    <row r="11" spans="2:39" ht="16" thickBot="1" x14ac:dyDescent="0.4">
      <c r="B11">
        <v>2008</v>
      </c>
      <c r="C11">
        <v>1697.1</v>
      </c>
      <c r="D11">
        <f t="shared" si="1"/>
        <v>0.55884597771332611</v>
      </c>
      <c r="E11">
        <v>2008</v>
      </c>
      <c r="F11">
        <v>0.5</v>
      </c>
      <c r="G11">
        <v>0.47222222222222199</v>
      </c>
      <c r="H11">
        <v>0.488612836438923</v>
      </c>
      <c r="I11">
        <v>0.43974550898203502</v>
      </c>
      <c r="J11">
        <v>0.41579341317365198</v>
      </c>
      <c r="AA11">
        <v>2009</v>
      </c>
      <c r="AB11">
        <v>1744.5</v>
      </c>
      <c r="AC11">
        <f t="shared" si="0"/>
        <v>0.67722110888443565</v>
      </c>
      <c r="AD11">
        <v>0.38965517241379299</v>
      </c>
      <c r="AE11">
        <v>0.32447604790419099</v>
      </c>
      <c r="AH11" s="14" t="s">
        <v>63</v>
      </c>
      <c r="AI11" s="14">
        <v>17</v>
      </c>
    </row>
    <row r="12" spans="2:39" x14ac:dyDescent="0.35">
      <c r="B12">
        <v>2009</v>
      </c>
      <c r="C12">
        <v>1744.5</v>
      </c>
      <c r="D12">
        <f t="shared" si="1"/>
        <v>0.61624441132637853</v>
      </c>
      <c r="E12">
        <v>2009</v>
      </c>
      <c r="F12">
        <v>0.38965517241379299</v>
      </c>
      <c r="G12">
        <v>0.422222222222222</v>
      </c>
      <c r="H12">
        <v>0.41428571428571398</v>
      </c>
      <c r="I12">
        <v>0.32447604790419099</v>
      </c>
      <c r="J12">
        <v>0.29154191616766401</v>
      </c>
      <c r="AA12">
        <v>2010</v>
      </c>
      <c r="AB12">
        <v>1408.2</v>
      </c>
      <c r="AC12">
        <f t="shared" si="0"/>
        <v>0.22792251169004693</v>
      </c>
      <c r="AD12">
        <v>0.50608519269776797</v>
      </c>
      <c r="AE12">
        <v>0.80800898203592797</v>
      </c>
    </row>
    <row r="13" spans="2:39" ht="16" thickBot="1" x14ac:dyDescent="0.4">
      <c r="B13">
        <v>2010</v>
      </c>
      <c r="C13">
        <v>1408.2</v>
      </c>
      <c r="D13">
        <f t="shared" si="1"/>
        <v>0.11488095238095244</v>
      </c>
      <c r="E13">
        <v>2010</v>
      </c>
      <c r="F13">
        <v>0.50608519269776797</v>
      </c>
      <c r="G13">
        <v>0.69561781609195406</v>
      </c>
      <c r="H13">
        <v>0.45761494252873502</v>
      </c>
      <c r="I13">
        <v>0.80800898203592797</v>
      </c>
      <c r="J13">
        <v>0.36863772455089799</v>
      </c>
      <c r="AA13">
        <v>2011</v>
      </c>
      <c r="AB13">
        <v>1351</v>
      </c>
      <c r="AC13">
        <f t="shared" si="0"/>
        <v>0.15150300601202418</v>
      </c>
      <c r="AD13">
        <v>0.83405172413793105</v>
      </c>
      <c r="AE13">
        <v>0.88510479041916101</v>
      </c>
      <c r="AH13" t="s">
        <v>64</v>
      </c>
    </row>
    <row r="14" spans="2:39" x14ac:dyDescent="0.35">
      <c r="B14">
        <v>2011</v>
      </c>
      <c r="C14">
        <v>1351</v>
      </c>
      <c r="D14">
        <f t="shared" si="1"/>
        <v>2.9717682020802376E-2</v>
      </c>
      <c r="E14">
        <v>2011</v>
      </c>
      <c r="F14">
        <v>0.83405172413793105</v>
      </c>
      <c r="G14">
        <v>0.74538461538461498</v>
      </c>
      <c r="H14">
        <v>0.75185185185185099</v>
      </c>
      <c r="I14">
        <v>0.88510479041916101</v>
      </c>
      <c r="J14">
        <v>0.86826347305389195</v>
      </c>
      <c r="AA14">
        <v>2012</v>
      </c>
      <c r="AB14">
        <v>1484.1</v>
      </c>
      <c r="AC14">
        <f t="shared" si="0"/>
        <v>0.32932531730126918</v>
      </c>
      <c r="AD14">
        <v>0.76388888888888795</v>
      </c>
      <c r="AE14">
        <v>0.415419161676646</v>
      </c>
      <c r="AH14" s="15"/>
      <c r="AI14" s="15" t="s">
        <v>69</v>
      </c>
      <c r="AJ14" s="15" t="s">
        <v>70</v>
      </c>
      <c r="AK14" s="15" t="s">
        <v>71</v>
      </c>
      <c r="AL14" s="15" t="s">
        <v>72</v>
      </c>
      <c r="AM14" s="15" t="s">
        <v>73</v>
      </c>
    </row>
    <row r="15" spans="2:39" x14ac:dyDescent="0.35">
      <c r="B15">
        <v>2012</v>
      </c>
      <c r="C15">
        <v>1484.1</v>
      </c>
      <c r="D15">
        <f t="shared" si="1"/>
        <v>0.22715133531157256</v>
      </c>
      <c r="E15">
        <v>2012</v>
      </c>
      <c r="F15">
        <v>0.76388888888888795</v>
      </c>
      <c r="G15">
        <v>0.473646723646723</v>
      </c>
      <c r="H15">
        <v>0.80047619047619001</v>
      </c>
      <c r="I15">
        <v>0.415419161676646</v>
      </c>
      <c r="J15">
        <v>0.92589820359281405</v>
      </c>
      <c r="AA15">
        <v>2013</v>
      </c>
      <c r="AB15">
        <v>1824.2</v>
      </c>
      <c r="AC15">
        <f t="shared" si="0"/>
        <v>0.78370073480293945</v>
      </c>
      <c r="AD15">
        <v>0.59340659340659296</v>
      </c>
      <c r="AE15">
        <v>0.100299401197604</v>
      </c>
      <c r="AH15" s="13" t="s">
        <v>65</v>
      </c>
      <c r="AI15" s="13">
        <v>2</v>
      </c>
      <c r="AJ15" s="13">
        <v>388007.13683886139</v>
      </c>
      <c r="AK15" s="13">
        <v>194003.5684194307</v>
      </c>
      <c r="AL15" s="13">
        <v>8.6697014027969974</v>
      </c>
      <c r="AM15" s="13">
        <v>3.550268791214054E-3</v>
      </c>
    </row>
    <row r="16" spans="2:39" x14ac:dyDescent="0.35">
      <c r="B16">
        <v>2013</v>
      </c>
      <c r="C16">
        <v>1824.2</v>
      </c>
      <c r="D16">
        <f t="shared" si="1"/>
        <v>0.73066666666666669</v>
      </c>
      <c r="E16">
        <v>2013</v>
      </c>
      <c r="F16">
        <v>0.59340659340659296</v>
      </c>
      <c r="G16">
        <v>0.28431372549019601</v>
      </c>
      <c r="H16">
        <v>0.677651515151515</v>
      </c>
      <c r="I16">
        <v>0.100299401197604</v>
      </c>
      <c r="J16">
        <v>0.74962574850299402</v>
      </c>
      <c r="AA16">
        <v>2014</v>
      </c>
      <c r="AB16">
        <v>1986.1</v>
      </c>
      <c r="AC16">
        <f t="shared" si="0"/>
        <v>1</v>
      </c>
      <c r="AD16">
        <v>0.43055555555555503</v>
      </c>
      <c r="AE16">
        <v>7.4850299401197501E-2</v>
      </c>
      <c r="AH16" s="13" t="s">
        <v>66</v>
      </c>
      <c r="AI16" s="13">
        <v>14</v>
      </c>
      <c r="AJ16" s="13">
        <v>313280.68080819771</v>
      </c>
      <c r="AK16" s="13">
        <v>22377.191486299835</v>
      </c>
      <c r="AL16" s="13"/>
      <c r="AM16" s="13"/>
    </row>
    <row r="17" spans="2:42" ht="16" thickBot="1" x14ac:dyDescent="0.4">
      <c r="B17">
        <v>2014</v>
      </c>
      <c r="C17">
        <v>1986.1</v>
      </c>
      <c r="D17">
        <f t="shared" si="1"/>
        <v>0.96908284023668623</v>
      </c>
      <c r="E17">
        <v>2014</v>
      </c>
      <c r="F17">
        <v>0.43055555555555503</v>
      </c>
      <c r="G17">
        <v>0.26879699248120298</v>
      </c>
      <c r="H17">
        <v>0.50094696969696895</v>
      </c>
      <c r="I17">
        <v>7.4850299401197501E-2</v>
      </c>
      <c r="J17">
        <v>0.44386227544910101</v>
      </c>
      <c r="AA17">
        <v>2015</v>
      </c>
      <c r="AB17">
        <v>1462.3</v>
      </c>
      <c r="AC17">
        <f t="shared" si="0"/>
        <v>0.30020040080160326</v>
      </c>
      <c r="AD17">
        <v>0.36538461538461497</v>
      </c>
      <c r="AE17">
        <v>0.26983532934131699</v>
      </c>
      <c r="AH17" s="14" t="s">
        <v>67</v>
      </c>
      <c r="AI17" s="14">
        <v>16</v>
      </c>
      <c r="AJ17" s="14">
        <v>701287.8176470591</v>
      </c>
      <c r="AK17" s="14"/>
      <c r="AL17" s="14"/>
      <c r="AM17" s="14"/>
    </row>
    <row r="18" spans="2:42" ht="16" thickBot="1" x14ac:dyDescent="0.4">
      <c r="B18">
        <v>2015</v>
      </c>
      <c r="C18">
        <v>1462.3</v>
      </c>
      <c r="D18">
        <f t="shared" si="1"/>
        <v>0.19394387001477098</v>
      </c>
      <c r="E18">
        <v>2015</v>
      </c>
      <c r="F18">
        <v>0.36538461538461497</v>
      </c>
      <c r="G18">
        <v>0.39932983682983603</v>
      </c>
      <c r="H18">
        <v>0.40833333333333299</v>
      </c>
      <c r="I18">
        <v>0.26983532934131699</v>
      </c>
      <c r="J18">
        <v>0.28480538922155602</v>
      </c>
      <c r="AA18">
        <v>2016</v>
      </c>
      <c r="AB18">
        <v>1331</v>
      </c>
      <c r="AC18">
        <f t="shared" si="0"/>
        <v>0.12478289913159665</v>
      </c>
      <c r="AD18">
        <v>0.26050420168067201</v>
      </c>
      <c r="AE18">
        <v>0.29715568862275399</v>
      </c>
    </row>
    <row r="19" spans="2:42" x14ac:dyDescent="0.35">
      <c r="B19">
        <v>2016</v>
      </c>
      <c r="C19">
        <v>1331</v>
      </c>
      <c r="D19">
        <f t="shared" si="1"/>
        <v>0</v>
      </c>
      <c r="E19">
        <v>2016</v>
      </c>
      <c r="F19">
        <v>0.26050420168067201</v>
      </c>
      <c r="G19">
        <v>0.41319444444444398</v>
      </c>
      <c r="H19">
        <v>0.31481018981018899</v>
      </c>
      <c r="I19">
        <v>0.29715568862275399</v>
      </c>
      <c r="J19">
        <v>0.14745508982035899</v>
      </c>
      <c r="AA19">
        <v>2018</v>
      </c>
      <c r="AB19">
        <v>1579.3</v>
      </c>
      <c r="AC19">
        <f t="shared" si="0"/>
        <v>0.45651302605210425</v>
      </c>
      <c r="AD19">
        <v>0.31666666666666599</v>
      </c>
      <c r="AE19">
        <v>0.394461077844311</v>
      </c>
      <c r="AH19" s="15"/>
      <c r="AI19" s="15" t="s">
        <v>74</v>
      </c>
      <c r="AJ19" s="15" t="s">
        <v>62</v>
      </c>
      <c r="AK19" s="15" t="s">
        <v>75</v>
      </c>
      <c r="AL19" s="15" t="s">
        <v>76</v>
      </c>
      <c r="AM19" s="15" t="s">
        <v>77</v>
      </c>
      <c r="AN19" s="15" t="s">
        <v>78</v>
      </c>
      <c r="AO19" s="15" t="s">
        <v>79</v>
      </c>
      <c r="AP19" s="15" t="s">
        <v>80</v>
      </c>
    </row>
    <row r="20" spans="2:42" x14ac:dyDescent="0.35">
      <c r="B20">
        <v>2018</v>
      </c>
      <c r="C20">
        <v>1579.3</v>
      </c>
      <c r="D20">
        <f t="shared" si="1"/>
        <v>0.33523691927766636</v>
      </c>
      <c r="E20">
        <v>2018</v>
      </c>
      <c r="F20">
        <v>0.31666666666666599</v>
      </c>
      <c r="G20">
        <v>0.45076923076922998</v>
      </c>
      <c r="H20">
        <v>0.35416666666666602</v>
      </c>
      <c r="I20">
        <v>0.394461077844311</v>
      </c>
      <c r="J20">
        <v>0.18562874251497</v>
      </c>
      <c r="AA20">
        <v>2019</v>
      </c>
      <c r="AB20">
        <v>1414.9</v>
      </c>
      <c r="AC20">
        <f t="shared" si="0"/>
        <v>0.23687374749499021</v>
      </c>
      <c r="AD20">
        <v>0.55000000000000004</v>
      </c>
      <c r="AE20">
        <v>0.88922155688622695</v>
      </c>
      <c r="AH20" s="13" t="s">
        <v>68</v>
      </c>
      <c r="AI20" s="13">
        <v>1649.625433116491</v>
      </c>
      <c r="AJ20" s="13">
        <v>115.80074497276564</v>
      </c>
      <c r="AK20" s="13">
        <v>14.24537841707715</v>
      </c>
      <c r="AL20" s="13">
        <v>1.0055558918935249E-9</v>
      </c>
      <c r="AM20" s="13">
        <v>1401.2575368479386</v>
      </c>
      <c r="AN20" s="13">
        <v>1897.9933293850434</v>
      </c>
      <c r="AO20" s="13">
        <v>1401.2575368479386</v>
      </c>
      <c r="AP20" s="13">
        <v>1897.9933293850434</v>
      </c>
    </row>
    <row r="21" spans="2:42" x14ac:dyDescent="0.35">
      <c r="B21">
        <v>2019</v>
      </c>
      <c r="C21">
        <v>1414.9</v>
      </c>
      <c r="D21">
        <f t="shared" si="1"/>
        <v>8.1368469717984546E-2</v>
      </c>
      <c r="E21">
        <v>2019</v>
      </c>
      <c r="F21">
        <v>0.55000000000000004</v>
      </c>
      <c r="G21">
        <v>0.752941176470588</v>
      </c>
      <c r="H21">
        <v>0.47777777777777702</v>
      </c>
      <c r="I21">
        <v>0.88922155688622695</v>
      </c>
      <c r="J21">
        <v>0.410179640718562</v>
      </c>
      <c r="AA21">
        <v>2020</v>
      </c>
      <c r="AB21">
        <v>1362.1</v>
      </c>
      <c r="AC21">
        <f t="shared" si="0"/>
        <v>0.16633266533066132</v>
      </c>
      <c r="AD21">
        <v>0.68333333333333302</v>
      </c>
      <c r="AE21">
        <v>0.77357784431137699</v>
      </c>
      <c r="AH21" s="13">
        <v>0.40790986085904402</v>
      </c>
      <c r="AI21" s="13">
        <v>392.31534679314132</v>
      </c>
      <c r="AJ21" s="13">
        <v>250.03004179540011</v>
      </c>
      <c r="AK21" s="13">
        <v>1.5690728361121238</v>
      </c>
      <c r="AL21" s="13">
        <v>0.13895070503785706</v>
      </c>
      <c r="AM21" s="13">
        <v>-143.94575842916504</v>
      </c>
      <c r="AN21" s="13">
        <v>928.57645201544767</v>
      </c>
      <c r="AO21" s="13">
        <v>-143.94575842916504</v>
      </c>
      <c r="AP21" s="13">
        <v>928.57645201544767</v>
      </c>
    </row>
    <row r="22" spans="2:42" ht="16" thickBot="1" x14ac:dyDescent="0.4">
      <c r="B22">
        <v>2020</v>
      </c>
      <c r="C22">
        <v>1362.1</v>
      </c>
      <c r="D22">
        <f t="shared" si="1"/>
        <v>0</v>
      </c>
      <c r="E22">
        <v>2020</v>
      </c>
      <c r="F22">
        <v>0.68333333333333302</v>
      </c>
      <c r="G22">
        <v>0.67647058823529405</v>
      </c>
      <c r="H22">
        <v>0.65151515151515105</v>
      </c>
      <c r="I22">
        <v>0.77357784431137699</v>
      </c>
      <c r="J22">
        <v>0.71407185628742498</v>
      </c>
      <c r="AH22" s="14">
        <v>0.18188622754490999</v>
      </c>
      <c r="AI22" s="14">
        <v>-627.68210753933079</v>
      </c>
      <c r="AJ22" s="14">
        <v>154.93352337207122</v>
      </c>
      <c r="AK22" s="14">
        <v>-4.0512995114166408</v>
      </c>
      <c r="AL22" s="14">
        <v>1.1902223581108061E-3</v>
      </c>
      <c r="AM22" s="14">
        <v>-959.98146597995117</v>
      </c>
      <c r="AN22" s="14">
        <v>-295.38274909871041</v>
      </c>
      <c r="AO22" s="14">
        <v>-959.98146597995117</v>
      </c>
      <c r="AP22" s="14">
        <v>-295.38274909871041</v>
      </c>
    </row>
    <row r="26" spans="2:42" x14ac:dyDescent="0.35">
      <c r="AH26" t="s">
        <v>81</v>
      </c>
    </row>
    <row r="27" spans="2:42" ht="16" thickBot="1" x14ac:dyDescent="0.4">
      <c r="C27" t="s">
        <v>41</v>
      </c>
    </row>
    <row r="28" spans="2:42" x14ac:dyDescent="0.35">
      <c r="C28" t="s">
        <v>1</v>
      </c>
      <c r="D28" t="s">
        <v>5</v>
      </c>
      <c r="E28" t="s">
        <v>1</v>
      </c>
      <c r="F28" t="s">
        <v>36</v>
      </c>
      <c r="G28" t="s">
        <v>37</v>
      </c>
      <c r="H28" t="s">
        <v>38</v>
      </c>
      <c r="AH28" s="15" t="s">
        <v>82</v>
      </c>
      <c r="AI28" s="15" t="s">
        <v>85</v>
      </c>
      <c r="AJ28" s="15" t="s">
        <v>84</v>
      </c>
    </row>
    <row r="29" spans="2:42" x14ac:dyDescent="0.35">
      <c r="C29">
        <v>2002</v>
      </c>
      <c r="D29">
        <v>1897.6</v>
      </c>
      <c r="E29">
        <v>2002</v>
      </c>
      <c r="F29">
        <v>0.40790986085904402</v>
      </c>
      <c r="G29">
        <v>0.34006734006734002</v>
      </c>
      <c r="H29">
        <v>0.50595238095238004</v>
      </c>
      <c r="AH29" s="13">
        <v>1</v>
      </c>
      <c r="AI29" s="13">
        <v>1490.7033568827551</v>
      </c>
      <c r="AJ29" s="13">
        <v>51.996643117234953</v>
      </c>
    </row>
    <row r="30" spans="2:42" x14ac:dyDescent="0.35">
      <c r="C30">
        <v>2003</v>
      </c>
      <c r="D30">
        <v>1542.69999999999</v>
      </c>
      <c r="E30">
        <v>2003</v>
      </c>
      <c r="F30">
        <v>0.45476190476190398</v>
      </c>
      <c r="G30">
        <v>0.53418799271380801</v>
      </c>
      <c r="H30">
        <v>0.46037037037036999</v>
      </c>
      <c r="AH30" s="13">
        <v>2</v>
      </c>
      <c r="AI30" s="13">
        <v>1592.7565604407757</v>
      </c>
      <c r="AJ30" s="13">
        <v>-116.45656044077577</v>
      </c>
    </row>
    <row r="31" spans="2:42" x14ac:dyDescent="0.35">
      <c r="C31">
        <v>2004</v>
      </c>
      <c r="D31">
        <v>1476.3</v>
      </c>
      <c r="E31">
        <v>2004</v>
      </c>
      <c r="F31">
        <v>0.372988505747126</v>
      </c>
      <c r="G31">
        <v>0.41826923076923</v>
      </c>
      <c r="H31">
        <v>0.418650793650793</v>
      </c>
      <c r="AH31" s="13">
        <v>3</v>
      </c>
      <c r="AI31" s="13">
        <v>1364.4070359550001</v>
      </c>
      <c r="AJ31" s="13">
        <v>-126.80703595500017</v>
      </c>
    </row>
    <row r="32" spans="2:42" x14ac:dyDescent="0.35">
      <c r="C32">
        <v>2005</v>
      </c>
      <c r="D32">
        <v>1237.5999999999999</v>
      </c>
      <c r="E32">
        <v>2005</v>
      </c>
      <c r="F32">
        <v>0.79089668615984399</v>
      </c>
      <c r="G32">
        <v>0.83123342175066295</v>
      </c>
      <c r="H32">
        <v>0.60185185185185097</v>
      </c>
      <c r="AH32" s="13">
        <v>4</v>
      </c>
      <c r="AI32" s="13">
        <v>1525.5258294677431</v>
      </c>
      <c r="AJ32" s="13">
        <v>214.37417053225704</v>
      </c>
    </row>
    <row r="33" spans="3:36" x14ac:dyDescent="0.35">
      <c r="C33">
        <v>2006</v>
      </c>
      <c r="D33">
        <v>1739.9</v>
      </c>
      <c r="E33">
        <v>2006</v>
      </c>
      <c r="F33">
        <v>0.83333333333333304</v>
      </c>
      <c r="G33">
        <v>0.63627012999811094</v>
      </c>
      <c r="H33">
        <v>0.8</v>
      </c>
      <c r="AH33" s="13">
        <v>5</v>
      </c>
      <c r="AI33" s="13">
        <v>1805.2950242319421</v>
      </c>
      <c r="AJ33" s="13">
        <v>-2.8950242319419885</v>
      </c>
    </row>
    <row r="34" spans="3:36" x14ac:dyDescent="0.35">
      <c r="C34">
        <v>2007</v>
      </c>
      <c r="D34">
        <v>1802.4</v>
      </c>
      <c r="E34">
        <v>2007</v>
      </c>
      <c r="F34">
        <v>0.53571428571428503</v>
      </c>
      <c r="G34">
        <v>0.27981481481481402</v>
      </c>
      <c r="H34">
        <v>0.608764367816092</v>
      </c>
      <c r="AH34" s="13">
        <v>6</v>
      </c>
      <c r="AI34" s="13">
        <v>1569.7627186542622</v>
      </c>
      <c r="AJ34" s="13">
        <v>127.33728134573767</v>
      </c>
    </row>
    <row r="35" spans="3:36" x14ac:dyDescent="0.35">
      <c r="C35">
        <v>2008</v>
      </c>
      <c r="D35">
        <v>1697.1</v>
      </c>
      <c r="E35">
        <v>2008</v>
      </c>
      <c r="F35">
        <v>0.5</v>
      </c>
      <c r="G35">
        <v>0.47222222222222199</v>
      </c>
      <c r="H35">
        <v>0.488612836438923</v>
      </c>
      <c r="AH35" s="13">
        <v>7</v>
      </c>
      <c r="AI35" s="13">
        <v>1598.825327617214</v>
      </c>
      <c r="AJ35" s="13">
        <v>145.67467238278596</v>
      </c>
    </row>
    <row r="36" spans="3:36" x14ac:dyDescent="0.35">
      <c r="C36">
        <v>2009</v>
      </c>
      <c r="D36">
        <v>1744.5</v>
      </c>
      <c r="E36">
        <v>2009</v>
      </c>
      <c r="F36">
        <v>0.38965517241379299</v>
      </c>
      <c r="G36">
        <v>0.422222222222222</v>
      </c>
      <c r="H36">
        <v>0.41428571428571398</v>
      </c>
      <c r="AH36" s="13">
        <v>8</v>
      </c>
      <c r="AI36" s="13">
        <v>1340.9976402415691</v>
      </c>
      <c r="AJ36" s="13">
        <v>67.20235975843093</v>
      </c>
    </row>
    <row r="37" spans="3:36" x14ac:dyDescent="0.35">
      <c r="C37">
        <v>2010</v>
      </c>
      <c r="D37">
        <v>1408.2</v>
      </c>
      <c r="E37">
        <v>2010</v>
      </c>
      <c r="F37">
        <v>0.50608519269776797</v>
      </c>
      <c r="G37">
        <v>0.69561781609195406</v>
      </c>
      <c r="H37">
        <v>0.45761494252873502</v>
      </c>
      <c r="AH37" s="13">
        <v>9</v>
      </c>
      <c r="AI37" s="13">
        <v>1421.2722842716239</v>
      </c>
      <c r="AJ37" s="13">
        <v>-70.272284271623903</v>
      </c>
    </row>
    <row r="38" spans="3:36" x14ac:dyDescent="0.35">
      <c r="C38">
        <v>2011</v>
      </c>
      <c r="D38">
        <v>1351</v>
      </c>
      <c r="E38">
        <v>2011</v>
      </c>
      <c r="F38">
        <v>0.83405172413793105</v>
      </c>
      <c r="G38">
        <v>0.74538461538461498</v>
      </c>
      <c r="H38">
        <v>0.75185185185185099</v>
      </c>
      <c r="AH38" s="13">
        <v>10</v>
      </c>
      <c r="AI38" s="13">
        <v>1688.5595925589432</v>
      </c>
      <c r="AJ38" s="13">
        <v>-204.45959255894331</v>
      </c>
    </row>
    <row r="39" spans="3:36" x14ac:dyDescent="0.35">
      <c r="C39">
        <v>2012</v>
      </c>
      <c r="D39">
        <v>1484.1</v>
      </c>
      <c r="E39">
        <v>2012</v>
      </c>
      <c r="F39">
        <v>0.76388888888888795</v>
      </c>
      <c r="G39">
        <v>0.473646723646723</v>
      </c>
      <c r="H39">
        <v>0.80047619047619001</v>
      </c>
      <c r="AH39" s="13">
        <v>11</v>
      </c>
      <c r="AI39" s="13">
        <v>1819.4718070694901</v>
      </c>
      <c r="AJ39" s="13">
        <v>4.7281929305099766</v>
      </c>
    </row>
    <row r="40" spans="3:36" x14ac:dyDescent="0.35">
      <c r="C40">
        <v>2013</v>
      </c>
      <c r="D40">
        <v>1824.2</v>
      </c>
      <c r="E40">
        <v>2013</v>
      </c>
      <c r="F40">
        <v>0.59340659340659296</v>
      </c>
      <c r="G40">
        <v>0.28431372549019601</v>
      </c>
      <c r="H40">
        <v>0.677651515151515</v>
      </c>
      <c r="AH40" s="13">
        <v>12</v>
      </c>
      <c r="AI40" s="13">
        <v>1771.5567915298886</v>
      </c>
      <c r="AJ40" s="13">
        <v>214.54320847011127</v>
      </c>
    </row>
    <row r="41" spans="3:36" x14ac:dyDescent="0.35">
      <c r="C41">
        <v>2014</v>
      </c>
      <c r="D41">
        <v>1986.1</v>
      </c>
      <c r="E41">
        <v>2014</v>
      </c>
      <c r="F41">
        <v>0.43055555555555503</v>
      </c>
      <c r="G41">
        <v>0.26879699248120298</v>
      </c>
      <c r="H41">
        <v>0.50094696969696895</v>
      </c>
      <c r="AH41" s="13">
        <v>13</v>
      </c>
      <c r="AI41" s="13">
        <v>1623.6006170044575</v>
      </c>
      <c r="AJ41" s="13">
        <v>-161.30061700445754</v>
      </c>
    </row>
    <row r="42" spans="3:36" x14ac:dyDescent="0.35">
      <c r="C42">
        <v>2015</v>
      </c>
      <c r="D42">
        <v>1462.3</v>
      </c>
      <c r="E42">
        <v>2015</v>
      </c>
      <c r="F42">
        <v>0.36538461538461497</v>
      </c>
      <c r="G42">
        <v>0.39932983682983603</v>
      </c>
      <c r="H42">
        <v>0.40833333333333299</v>
      </c>
      <c r="AH42" s="13">
        <v>14</v>
      </c>
      <c r="AI42" s="13">
        <v>1565.3059204378828</v>
      </c>
      <c r="AJ42" s="13">
        <v>-234.30592043788283</v>
      </c>
    </row>
    <row r="43" spans="3:36" x14ac:dyDescent="0.35">
      <c r="C43">
        <v>2016</v>
      </c>
      <c r="D43">
        <v>1331</v>
      </c>
      <c r="E43">
        <v>2016</v>
      </c>
      <c r="F43">
        <v>0.26050420168067201</v>
      </c>
      <c r="G43">
        <v>0.41319444444444398</v>
      </c>
      <c r="H43">
        <v>0.31481018981018899</v>
      </c>
      <c r="AH43" s="13">
        <v>15</v>
      </c>
      <c r="AI43" s="13">
        <v>1526.2624655840991</v>
      </c>
      <c r="AJ43" s="13">
        <v>53.037534415900836</v>
      </c>
    </row>
    <row r="44" spans="3:36" x14ac:dyDescent="0.35">
      <c r="C44">
        <v>2018</v>
      </c>
      <c r="D44">
        <v>1579.3</v>
      </c>
      <c r="E44">
        <v>2018</v>
      </c>
      <c r="F44">
        <v>0.31666666666666599</v>
      </c>
      <c r="G44">
        <v>0.45076923076922998</v>
      </c>
      <c r="H44">
        <v>0.35416666666666602</v>
      </c>
      <c r="AH44" s="13">
        <v>16</v>
      </c>
      <c r="AI44" s="13">
        <v>1307.2504129569668</v>
      </c>
      <c r="AJ44" s="13">
        <v>107.64958704303331</v>
      </c>
    </row>
    <row r="45" spans="3:36" ht="16" thickBot="1" x14ac:dyDescent="0.4">
      <c r="C45">
        <v>2019</v>
      </c>
      <c r="D45">
        <v>1414.9</v>
      </c>
      <c r="E45">
        <v>2019</v>
      </c>
      <c r="F45">
        <v>0.55000000000000004</v>
      </c>
      <c r="G45">
        <v>0.752941176470588</v>
      </c>
      <c r="H45">
        <v>0.47777777777777702</v>
      </c>
      <c r="AH45" s="14">
        <v>17</v>
      </c>
      <c r="AI45" s="14">
        <v>1432.1466150953734</v>
      </c>
      <c r="AJ45" s="14">
        <v>-70.046615095373454</v>
      </c>
    </row>
    <row r="46" spans="3:36" x14ac:dyDescent="0.35">
      <c r="C46">
        <v>2020</v>
      </c>
      <c r="D46">
        <v>1362.1</v>
      </c>
    </row>
    <row r="59" spans="26:30" x14ac:dyDescent="0.35">
      <c r="Z59" t="s">
        <v>1</v>
      </c>
      <c r="AA59" t="s">
        <v>5</v>
      </c>
      <c r="AB59" t="s">
        <v>56</v>
      </c>
      <c r="AC59" t="s">
        <v>36</v>
      </c>
      <c r="AD59" t="s">
        <v>39</v>
      </c>
    </row>
    <row r="60" spans="26:30" x14ac:dyDescent="0.35">
      <c r="Z60">
        <v>2002</v>
      </c>
      <c r="AA60">
        <v>1897.6</v>
      </c>
      <c r="AB60">
        <f>(AA60-MIN($AB$4:$AB$21))/(MAX($AB$4:$AB$21)-MIN($AB$4:$AB$21))</f>
        <v>0.88176352705410821</v>
      </c>
      <c r="AC60">
        <v>0.40790986085904402</v>
      </c>
      <c r="AD60">
        <v>0.18188622754490999</v>
      </c>
    </row>
    <row r="61" spans="26:30" x14ac:dyDescent="0.35">
      <c r="Z61">
        <v>2003</v>
      </c>
      <c r="AA61">
        <v>1542.69999999999</v>
      </c>
      <c r="AB61">
        <f t="shared" ref="AB61:AB77" si="2">(AA61-MIN($AB$4:$AB$21))/(MAX($AB$4:$AB$21)-MIN($AB$4:$AB$21))</f>
        <v>0.40761523046090864</v>
      </c>
      <c r="AC61">
        <v>0.45476190476190398</v>
      </c>
      <c r="AD61">
        <v>0.53742514970059796</v>
      </c>
    </row>
    <row r="62" spans="26:30" x14ac:dyDescent="0.35">
      <c r="Z62">
        <v>2004</v>
      </c>
      <c r="AA62">
        <v>1476.3</v>
      </c>
      <c r="AB62">
        <f t="shared" si="2"/>
        <v>0.31890447561790253</v>
      </c>
      <c r="AC62">
        <v>0.372988505747126</v>
      </c>
      <c r="AD62">
        <v>0.32372754491017902</v>
      </c>
    </row>
    <row r="63" spans="26:30" x14ac:dyDescent="0.35">
      <c r="Z63">
        <v>2005</v>
      </c>
      <c r="AA63">
        <v>1237.5999999999999</v>
      </c>
      <c r="AB63">
        <f t="shared" si="2"/>
        <v>0</v>
      </c>
      <c r="AC63">
        <v>0.79089668615984399</v>
      </c>
      <c r="AD63">
        <v>0.94872754491017897</v>
      </c>
    </row>
    <row r="64" spans="26:30" x14ac:dyDescent="0.35">
      <c r="Z64">
        <v>2006</v>
      </c>
      <c r="AA64">
        <v>1739.9</v>
      </c>
      <c r="AB64">
        <f t="shared" si="2"/>
        <v>0.67107548430193742</v>
      </c>
      <c r="AC64">
        <v>0.83333333333333304</v>
      </c>
      <c r="AD64">
        <v>0.71856287425149701</v>
      </c>
    </row>
    <row r="65" spans="26:30" x14ac:dyDescent="0.35">
      <c r="Z65">
        <v>2007</v>
      </c>
      <c r="AA65">
        <v>1802.4</v>
      </c>
      <c r="AB65">
        <f t="shared" si="2"/>
        <v>0.75457581830327347</v>
      </c>
      <c r="AC65">
        <v>0.53571428571428503</v>
      </c>
      <c r="AD65">
        <v>8.6826347305389198E-2</v>
      </c>
    </row>
    <row r="66" spans="26:30" x14ac:dyDescent="0.35">
      <c r="Z66">
        <v>2008</v>
      </c>
      <c r="AA66">
        <v>1697.1</v>
      </c>
      <c r="AB66">
        <f t="shared" si="2"/>
        <v>0.6138944555778223</v>
      </c>
      <c r="AC66">
        <v>0.5</v>
      </c>
      <c r="AD66">
        <v>0.43974550898203502</v>
      </c>
    </row>
    <row r="67" spans="26:30" x14ac:dyDescent="0.35">
      <c r="Z67">
        <v>2009</v>
      </c>
      <c r="AA67">
        <v>1744.5</v>
      </c>
      <c r="AB67">
        <f t="shared" si="2"/>
        <v>0.67722110888443565</v>
      </c>
      <c r="AC67">
        <v>0.38965517241379299</v>
      </c>
      <c r="AD67">
        <v>0.32447604790419099</v>
      </c>
    </row>
    <row r="68" spans="26:30" x14ac:dyDescent="0.35">
      <c r="Z68">
        <v>2010</v>
      </c>
      <c r="AA68">
        <v>1408.2</v>
      </c>
      <c r="AB68">
        <f t="shared" si="2"/>
        <v>0.22792251169004693</v>
      </c>
      <c r="AC68">
        <v>0.50608519269776797</v>
      </c>
      <c r="AD68">
        <v>0.80800898203592797</v>
      </c>
    </row>
    <row r="69" spans="26:30" x14ac:dyDescent="0.35">
      <c r="Z69">
        <v>2011</v>
      </c>
      <c r="AA69">
        <v>1351</v>
      </c>
      <c r="AB69">
        <f t="shared" si="2"/>
        <v>0.15150300601202418</v>
      </c>
      <c r="AC69">
        <v>0.83405172413793105</v>
      </c>
      <c r="AD69">
        <v>0.88510479041916101</v>
      </c>
    </row>
    <row r="70" spans="26:30" x14ac:dyDescent="0.35">
      <c r="Z70">
        <v>2012</v>
      </c>
      <c r="AA70">
        <v>1484.1</v>
      </c>
      <c r="AB70">
        <f t="shared" si="2"/>
        <v>0.32932531730126918</v>
      </c>
      <c r="AC70">
        <v>0.76388888888888795</v>
      </c>
      <c r="AD70">
        <v>0.415419161676646</v>
      </c>
    </row>
    <row r="71" spans="26:30" x14ac:dyDescent="0.35">
      <c r="Z71">
        <v>2013</v>
      </c>
      <c r="AA71">
        <v>1824.2</v>
      </c>
      <c r="AB71">
        <f t="shared" si="2"/>
        <v>0.78370073480293945</v>
      </c>
      <c r="AC71">
        <v>0.59340659340659296</v>
      </c>
      <c r="AD71">
        <v>0.100299401197604</v>
      </c>
    </row>
    <row r="72" spans="26:30" x14ac:dyDescent="0.35">
      <c r="Z72">
        <v>2014</v>
      </c>
      <c r="AA72">
        <v>1986.1</v>
      </c>
      <c r="AB72">
        <f t="shared" si="2"/>
        <v>1</v>
      </c>
      <c r="AC72">
        <v>0.43055555555555503</v>
      </c>
      <c r="AD72">
        <v>7.4850299401197501E-2</v>
      </c>
    </row>
    <row r="73" spans="26:30" x14ac:dyDescent="0.35">
      <c r="Z73">
        <v>2015</v>
      </c>
      <c r="AA73">
        <v>1462.3</v>
      </c>
      <c r="AB73">
        <f t="shared" si="2"/>
        <v>0.30020040080160326</v>
      </c>
      <c r="AC73">
        <v>0.36538461538461497</v>
      </c>
      <c r="AD73">
        <v>0.26983532934131699</v>
      </c>
    </row>
    <row r="74" spans="26:30" x14ac:dyDescent="0.35">
      <c r="Z74">
        <v>2016</v>
      </c>
      <c r="AA74">
        <v>1331</v>
      </c>
      <c r="AB74">
        <f t="shared" si="2"/>
        <v>0.12478289913159665</v>
      </c>
      <c r="AC74">
        <v>0.26050420168067201</v>
      </c>
      <c r="AD74">
        <v>0.29715568862275399</v>
      </c>
    </row>
    <row r="75" spans="26:30" x14ac:dyDescent="0.35">
      <c r="Z75">
        <v>2018</v>
      </c>
      <c r="AA75">
        <v>1579.3</v>
      </c>
      <c r="AB75">
        <f t="shared" si="2"/>
        <v>0.45651302605210425</v>
      </c>
      <c r="AC75">
        <v>0.31666666666666599</v>
      </c>
      <c r="AD75">
        <v>0.394461077844311</v>
      </c>
    </row>
    <row r="76" spans="26:30" x14ac:dyDescent="0.35">
      <c r="Z76">
        <v>2019</v>
      </c>
      <c r="AA76">
        <v>1414.9</v>
      </c>
      <c r="AB76">
        <f t="shared" si="2"/>
        <v>0.23687374749499021</v>
      </c>
      <c r="AC76">
        <v>0.55000000000000004</v>
      </c>
      <c r="AD76">
        <v>0.88922155688622695</v>
      </c>
    </row>
    <row r="77" spans="26:30" x14ac:dyDescent="0.35">
      <c r="Z77">
        <v>2020</v>
      </c>
      <c r="AA77">
        <v>1362.1</v>
      </c>
      <c r="AB77">
        <f t="shared" si="2"/>
        <v>0.16633266533066132</v>
      </c>
      <c r="AC77">
        <v>0.68333333333333302</v>
      </c>
      <c r="AD77">
        <v>0.77357784431137699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San Joaquin</vt:lpstr>
      <vt:lpstr>Sheet1</vt:lpstr>
      <vt:lpstr>imports</vt:lpstr>
      <vt:lpstr>imports2</vt:lpstr>
      <vt:lpstr>indicators-annual</vt:lpstr>
      <vt:lpstr>indicators-monthly</vt:lpstr>
      <vt:lpstr>groundwater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2024-06-27T03:59:58Z</dcterms:modified>
</cp:coreProperties>
</file>