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Supply Analysis\"/>
    </mc:Choice>
  </mc:AlternateContent>
  <xr:revisionPtr revIDLastSave="0" documentId="13_ncr:1_{A98CF629-4167-43AF-8373-C78E27CE36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 a="1"/>
  <c r="K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<sst xmlns="http://schemas.openxmlformats.org/spreadsheetml/2006/main" count="36" uniqueCount="19">
  <si>
    <t>WY</t>
  </si>
  <si>
    <t>gw elevation indicator</t>
  </si>
  <si>
    <t>gw pumping intensity</t>
  </si>
  <si>
    <t>Year</t>
  </si>
  <si>
    <t>Colorado</t>
  </si>
  <si>
    <t>Imports</t>
  </si>
  <si>
    <t>Federal</t>
  </si>
  <si>
    <t>SWP</t>
  </si>
  <si>
    <t>Groundwater</t>
  </si>
  <si>
    <t>LocalSupplies</t>
  </si>
  <si>
    <t>SWDI SC</t>
  </si>
  <si>
    <t>SWDI delta imports</t>
  </si>
  <si>
    <t>SWDI colorado</t>
  </si>
  <si>
    <t>SWDI MEA</t>
  </si>
  <si>
    <t>SWDI PWL</t>
  </si>
  <si>
    <t>SWDI SL</t>
  </si>
  <si>
    <t>pctl_gwelev</t>
  </si>
  <si>
    <t>pctl_gwchange_corr</t>
  </si>
  <si>
    <t>TotalReturnFlowandReuse(TRFR)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</si>
</sst>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229636920384953"/>
                  <c:y val="-0.237349081364829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Sheet1!$H$3:$H$20</c:f>
              <c:numCache>
                <c:formatCode>General</c:formatCode>
                <c:ptCount val="18"/>
                <c:pt idx="0">
                  <c:v>8952.6</c:v>
                </c:pt>
                <c:pt idx="1">
                  <c:v>9893.2000000000007</c:v>
                </c:pt>
                <c:pt idx="2">
                  <c:v>9036.7000000000007</c:v>
                </c:pt>
                <c:pt idx="3">
                  <c:v>9527</c:v>
                </c:pt>
                <c:pt idx="4">
                  <c:v>10992.4</c:v>
                </c:pt>
                <c:pt idx="5">
                  <c:v>7186.9</c:v>
                </c:pt>
                <c:pt idx="6">
                  <c:v>8734.5</c:v>
                </c:pt>
                <c:pt idx="7">
                  <c:v>7167.9</c:v>
                </c:pt>
                <c:pt idx="8">
                  <c:v>7724.1</c:v>
                </c:pt>
                <c:pt idx="9">
                  <c:v>12432</c:v>
                </c:pt>
                <c:pt idx="10">
                  <c:v>9393.5</c:v>
                </c:pt>
                <c:pt idx="11">
                  <c:v>9044.2999999999993</c:v>
                </c:pt>
                <c:pt idx="12">
                  <c:v>7108.8</c:v>
                </c:pt>
                <c:pt idx="13">
                  <c:v>6729.5</c:v>
                </c:pt>
                <c:pt idx="14">
                  <c:v>9901.4</c:v>
                </c:pt>
                <c:pt idx="15">
                  <c:v>9341.2000000000007</c:v>
                </c:pt>
                <c:pt idx="16">
                  <c:v>12357.5</c:v>
                </c:pt>
                <c:pt idx="17">
                  <c:v>8947.7000000000007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CA-4769-B847-FB09EE323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401264"/>
        <c:axId val="1007397904"/>
      </c:scatterChart>
      <c:valAx>
        <c:axId val="10074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97904"/>
        <c:crosses val="autoZero"/>
        <c:crossBetween val="midCat"/>
      </c:valAx>
      <c:valAx>
        <c:axId val="10073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4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Sheet1!$H$3:$H$20</c:f>
              <c:numCache>
                <c:formatCode>General</c:formatCode>
                <c:ptCount val="18"/>
                <c:pt idx="0">
                  <c:v>8952.6</c:v>
                </c:pt>
                <c:pt idx="1">
                  <c:v>9893.2000000000007</c:v>
                </c:pt>
                <c:pt idx="2">
                  <c:v>9036.7000000000007</c:v>
                </c:pt>
                <c:pt idx="3">
                  <c:v>9527</c:v>
                </c:pt>
                <c:pt idx="4">
                  <c:v>10992.4</c:v>
                </c:pt>
                <c:pt idx="5">
                  <c:v>7186.9</c:v>
                </c:pt>
                <c:pt idx="6">
                  <c:v>8734.5</c:v>
                </c:pt>
                <c:pt idx="7">
                  <c:v>7167.9</c:v>
                </c:pt>
                <c:pt idx="8">
                  <c:v>7724.1</c:v>
                </c:pt>
                <c:pt idx="9">
                  <c:v>12432</c:v>
                </c:pt>
                <c:pt idx="10">
                  <c:v>9393.5</c:v>
                </c:pt>
                <c:pt idx="11">
                  <c:v>9044.2999999999993</c:v>
                </c:pt>
                <c:pt idx="12">
                  <c:v>7108.8</c:v>
                </c:pt>
                <c:pt idx="13">
                  <c:v>6729.5</c:v>
                </c:pt>
                <c:pt idx="14">
                  <c:v>9901.4</c:v>
                </c:pt>
                <c:pt idx="15">
                  <c:v>9341.2000000000007</c:v>
                </c:pt>
                <c:pt idx="16">
                  <c:v>12357.5</c:v>
                </c:pt>
                <c:pt idx="17">
                  <c:v>8947.7000000000007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4-48A3-91AE-23DD093A1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311616"/>
        <c:axId val="1032309216"/>
      </c:barChart>
      <c:catAx>
        <c:axId val="103231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09216"/>
        <c:crosses val="autoZero"/>
        <c:auto val="1"/>
        <c:lblAlgn val="ctr"/>
        <c:lblOffset val="100"/>
        <c:noMultiLvlLbl val="0"/>
      </c:catAx>
      <c:valAx>
        <c:axId val="103230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31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276225</xdr:colOff>
      <xdr:row>2</xdr:row>
      <xdr:rowOff>52387</xdr:rowOff>
    </xdr:from>
    <xdr:to>
      <xdr:col>23</xdr:col>
      <xdr:colOff>581025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6F641-2B8F-57A1-5E79-6B467EA55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204787</xdr:colOff>
      <xdr:row>15</xdr:row>
      <xdr:rowOff>23812</xdr:rowOff>
    </xdr:from>
    <xdr:to>
      <xdr:col>23</xdr:col>
      <xdr:colOff>509587</xdr:colOff>
      <xdr:row>29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70C6A9-6A0D-3FFF-0B4B-6C92A33E1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>
      <selection activeCell="F42" sqref="F42:H63"/>
    </sheetView>
  </sheetViews>
  <sheetFormatPr defaultRowHeight="15" x14ac:dyDescent="0.25"/>
  <cols>
    <col min="7" max="7" width="13.140625" bestFit="1" customWidth="1"/>
  </cols>
  <sheetData>
    <row r="1" spans="1:16" x14ac:dyDescent="0.25">
      <c r="H1" s="2" t="s">
        <v>0</v>
      </c>
      <c r="I1" s="2"/>
      <c r="J1" s="2"/>
      <c r="K1" s="2"/>
      <c r="L1" s="2"/>
      <c r="M1" s="2"/>
      <c r="N1" t="s">
        <v>1</v>
      </c>
      <c r="O1" t="s">
        <v>2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18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 x14ac:dyDescent="0.25">
      <c r="A3">
        <v>2002</v>
      </c>
      <c r="B3">
        <v>1309.3</v>
      </c>
      <c r="C3">
        <v>218.4</v>
      </c>
      <c r="D3">
        <v>53.6</v>
      </c>
      <c r="E3">
        <v>1533.5</v>
      </c>
      <c r="F3">
        <v>1897.6</v>
      </c>
      <c r="G3">
        <v>144.9</v>
      </c>
      <c r="H3">
        <v>8952.6</v>
      </c>
      <c r="I3" s="1">
        <v>0.69166666666666599</v>
      </c>
      <c r="J3" s="1">
        <v>0.469444444444444</v>
      </c>
      <c r="K3" s="1">
        <v>0.70833333333333304</v>
      </c>
      <c r="L3" s="1">
        <v>0.67500000000000004</v>
      </c>
      <c r="M3" s="1">
        <v>0.71388888888888802</v>
      </c>
      <c r="N3" s="1">
        <v>0.47222222222222199</v>
      </c>
      <c r="O3">
        <v>0.40790986085904402</v>
      </c>
      <c r="P3">
        <v>0.18188622754490999</v>
      </c>
    </row>
    <row r="4" spans="1:16" x14ac:dyDescent="0.25">
      <c r="A4">
        <v>2003</v>
      </c>
      <c r="B4">
        <v>756.6</v>
      </c>
      <c r="C4">
        <v>207.3</v>
      </c>
      <c r="D4">
        <v>0.7</v>
      </c>
      <c r="E4">
        <v>1712.8999999999901</v>
      </c>
      <c r="F4">
        <v>1542.69999999999</v>
      </c>
      <c r="G4">
        <v>122</v>
      </c>
      <c r="H4">
        <v>9893.2000000000007</v>
      </c>
      <c r="I4" s="1">
        <v>0.719444444444444</v>
      </c>
      <c r="J4" s="1">
        <v>0.54722222222222205</v>
      </c>
      <c r="K4" s="1">
        <v>0.58888888888888802</v>
      </c>
      <c r="L4" s="1">
        <v>0.60833333333333295</v>
      </c>
      <c r="M4" s="1">
        <v>0.438888888888888</v>
      </c>
      <c r="N4" s="1">
        <v>0.61388888888888804</v>
      </c>
      <c r="O4">
        <v>0.45476190476190398</v>
      </c>
      <c r="P4">
        <v>0.53742514970059796</v>
      </c>
    </row>
    <row r="5" spans="1:16" x14ac:dyDescent="0.25">
      <c r="A5">
        <v>2004</v>
      </c>
      <c r="B5">
        <v>1098.5</v>
      </c>
      <c r="C5">
        <v>202.6</v>
      </c>
      <c r="D5">
        <v>0.4</v>
      </c>
      <c r="E5">
        <v>1836.19999999999</v>
      </c>
      <c r="F5">
        <v>1476.3</v>
      </c>
      <c r="G5">
        <v>100.8</v>
      </c>
      <c r="H5">
        <v>9036.7000000000007</v>
      </c>
      <c r="I5" s="1">
        <v>0.59722222222222199</v>
      </c>
      <c r="J5" s="1">
        <v>0.55833333333333302</v>
      </c>
      <c r="K5" s="1">
        <v>0.42777777777777698</v>
      </c>
      <c r="L5" s="1">
        <v>0.53888888888888797</v>
      </c>
      <c r="M5" s="1">
        <v>0.133333333333333</v>
      </c>
      <c r="N5" s="1">
        <v>0.452777777777777</v>
      </c>
      <c r="O5">
        <v>0.372988505747126</v>
      </c>
      <c r="P5">
        <v>0.32372754491017902</v>
      </c>
    </row>
    <row r="6" spans="1:16" x14ac:dyDescent="0.25">
      <c r="A6">
        <v>2005</v>
      </c>
      <c r="B6">
        <v>771.69999999999902</v>
      </c>
      <c r="C6">
        <v>339.79999999999899</v>
      </c>
      <c r="D6">
        <v>42.099999999999902</v>
      </c>
      <c r="E6">
        <v>1528.5</v>
      </c>
      <c r="F6">
        <v>1237.5999999999999</v>
      </c>
      <c r="G6">
        <v>189.2</v>
      </c>
      <c r="H6">
        <v>9527</v>
      </c>
      <c r="I6" s="1">
        <v>0.85833333333333295</v>
      </c>
      <c r="J6" s="1">
        <v>0.70833333333333304</v>
      </c>
      <c r="K6" s="1">
        <v>0.33888888888888802</v>
      </c>
      <c r="L6" s="1">
        <v>0.54444444444444395</v>
      </c>
      <c r="M6" s="1">
        <v>6.6666666666666596E-2</v>
      </c>
      <c r="N6" s="1">
        <v>0.87777777777777699</v>
      </c>
      <c r="O6">
        <v>0.79089668615984399</v>
      </c>
      <c r="P6">
        <v>0.94872754491017897</v>
      </c>
    </row>
    <row r="7" spans="1:16" x14ac:dyDescent="0.25">
      <c r="A7">
        <v>2006</v>
      </c>
      <c r="B7">
        <v>806.7</v>
      </c>
      <c r="C7">
        <v>365.8</v>
      </c>
      <c r="D7">
        <v>0.4</v>
      </c>
      <c r="E7">
        <v>1469.7</v>
      </c>
      <c r="F7">
        <v>1739.9</v>
      </c>
      <c r="G7">
        <v>231.3</v>
      </c>
      <c r="H7">
        <v>10992.4</v>
      </c>
      <c r="I7" s="1">
        <v>0.96388888888888902</v>
      </c>
      <c r="J7" s="1">
        <v>0.88888888888888895</v>
      </c>
      <c r="K7" s="1">
        <v>0.5</v>
      </c>
      <c r="L7" s="1">
        <v>0.53888888888888797</v>
      </c>
      <c r="M7" s="1">
        <v>0.21388888888888799</v>
      </c>
      <c r="N7" s="1">
        <v>0.85277777777777697</v>
      </c>
      <c r="O7">
        <v>0.83333333333333304</v>
      </c>
      <c r="P7">
        <v>0.71856287425149701</v>
      </c>
    </row>
    <row r="8" spans="1:16" x14ac:dyDescent="0.25">
      <c r="A8">
        <v>2007</v>
      </c>
      <c r="B8">
        <v>1079.4000000000001</v>
      </c>
      <c r="C8">
        <v>185.79999999999899</v>
      </c>
      <c r="D8">
        <v>0</v>
      </c>
      <c r="E8">
        <v>1596.4</v>
      </c>
      <c r="F8">
        <v>1802.4</v>
      </c>
      <c r="G8">
        <v>141.30000000000001</v>
      </c>
      <c r="H8">
        <v>7186.9</v>
      </c>
      <c r="I8" s="1">
        <v>0.82777777777777695</v>
      </c>
      <c r="J8" s="1">
        <v>0.53611111111111098</v>
      </c>
      <c r="K8" s="1">
        <v>0.422222222222222</v>
      </c>
      <c r="L8" s="1">
        <v>0.44722222222222202</v>
      </c>
      <c r="M8" s="1">
        <v>0.3</v>
      </c>
      <c r="N8" s="1">
        <v>0.358333333333333</v>
      </c>
      <c r="O8">
        <v>0.53571428571428503</v>
      </c>
      <c r="P8">
        <v>8.6826347305389198E-2</v>
      </c>
    </row>
    <row r="9" spans="1:16" x14ac:dyDescent="0.25">
      <c r="A9">
        <v>2008</v>
      </c>
      <c r="B9">
        <v>1254.4000000000001</v>
      </c>
      <c r="C9">
        <v>138.19999999999999</v>
      </c>
      <c r="D9">
        <v>0.3</v>
      </c>
      <c r="E9">
        <v>1269.2</v>
      </c>
      <c r="F9">
        <v>1697.1</v>
      </c>
      <c r="G9">
        <v>201.6</v>
      </c>
      <c r="H9">
        <v>8734.5</v>
      </c>
      <c r="I9" s="1">
        <v>0.72222222222222199</v>
      </c>
      <c r="J9" s="1">
        <v>0.26944444444444399</v>
      </c>
      <c r="K9" s="1">
        <v>0.31944444444444398</v>
      </c>
      <c r="L9" s="1">
        <v>0.36944444444444402</v>
      </c>
      <c r="M9" s="1">
        <v>0.27777777777777701</v>
      </c>
      <c r="N9" s="1">
        <v>0.35277777777777702</v>
      </c>
      <c r="O9">
        <v>0.5</v>
      </c>
      <c r="P9">
        <v>0.43974550898203502</v>
      </c>
    </row>
    <row r="10" spans="1:16" x14ac:dyDescent="0.25">
      <c r="A10">
        <v>2009</v>
      </c>
      <c r="B10">
        <v>1216.4000000000001</v>
      </c>
      <c r="C10">
        <v>98.8</v>
      </c>
      <c r="D10">
        <v>0.8</v>
      </c>
      <c r="E10">
        <v>985.7</v>
      </c>
      <c r="F10">
        <v>1744.5</v>
      </c>
      <c r="G10">
        <v>179.9</v>
      </c>
      <c r="H10">
        <v>7167.9</v>
      </c>
      <c r="I10" s="1">
        <v>0.405555555555555</v>
      </c>
      <c r="J10" s="1">
        <v>0.20555555555555499</v>
      </c>
      <c r="K10" s="1">
        <v>0.42499999999999999</v>
      </c>
      <c r="L10" s="1">
        <v>0.32500000000000001</v>
      </c>
      <c r="M10" s="1">
        <v>0.53333333333333299</v>
      </c>
      <c r="N10" s="1">
        <v>0.46111111111111103</v>
      </c>
      <c r="O10">
        <v>0.38965517241379299</v>
      </c>
      <c r="P10">
        <v>0.32447604790419099</v>
      </c>
    </row>
    <row r="11" spans="1:16" x14ac:dyDescent="0.25">
      <c r="A11">
        <v>2010</v>
      </c>
      <c r="B11">
        <v>987.8</v>
      </c>
      <c r="C11">
        <v>241.6</v>
      </c>
      <c r="D11">
        <v>1.4</v>
      </c>
      <c r="E11">
        <v>826.9</v>
      </c>
      <c r="F11">
        <v>1408.2</v>
      </c>
      <c r="G11">
        <v>220.29999999999899</v>
      </c>
      <c r="H11">
        <v>7724.1</v>
      </c>
      <c r="I11" s="1">
        <v>0.41666666666666602</v>
      </c>
      <c r="J11" s="1">
        <v>0.469444444444444</v>
      </c>
      <c r="K11" s="1">
        <v>0.39444444444444399</v>
      </c>
      <c r="L11" s="1">
        <v>0.26388888888888801</v>
      </c>
      <c r="M11" s="1">
        <v>0.61388888888888804</v>
      </c>
      <c r="N11" s="1">
        <v>0.66111111111111098</v>
      </c>
      <c r="O11">
        <v>0.50608519269776797</v>
      </c>
      <c r="P11">
        <v>0.80800898203592797</v>
      </c>
    </row>
    <row r="12" spans="1:16" x14ac:dyDescent="0.25">
      <c r="A12">
        <v>2011</v>
      </c>
      <c r="B12">
        <v>955.8</v>
      </c>
      <c r="C12">
        <v>324.89999999999998</v>
      </c>
      <c r="D12">
        <v>1.7</v>
      </c>
      <c r="E12">
        <v>900.69999999999902</v>
      </c>
      <c r="F12">
        <v>1351</v>
      </c>
      <c r="G12">
        <v>214.3</v>
      </c>
      <c r="H12">
        <v>12432</v>
      </c>
      <c r="I12" s="1">
        <v>0.875</v>
      </c>
      <c r="J12" s="1">
        <v>0.86944444444444402</v>
      </c>
      <c r="K12" s="1">
        <v>0.405555555555555</v>
      </c>
      <c r="L12" s="1">
        <v>0.23611111111111099</v>
      </c>
      <c r="M12" s="1">
        <v>0.60555555555555496</v>
      </c>
      <c r="N12" s="1">
        <v>0.83333333333333304</v>
      </c>
      <c r="O12">
        <v>0.83405172413793105</v>
      </c>
      <c r="P12">
        <v>0.88510479041916101</v>
      </c>
    </row>
    <row r="13" spans="1:16" x14ac:dyDescent="0.25">
      <c r="A13">
        <v>2012</v>
      </c>
      <c r="B13">
        <v>902.19999999999902</v>
      </c>
      <c r="C13">
        <v>200.1</v>
      </c>
      <c r="D13">
        <v>0.1</v>
      </c>
      <c r="E13">
        <v>1170.3999999999901</v>
      </c>
      <c r="F13">
        <v>1484.1</v>
      </c>
      <c r="G13">
        <v>236.5</v>
      </c>
      <c r="H13">
        <v>9393.5</v>
      </c>
      <c r="I13" s="1">
        <v>0.9</v>
      </c>
      <c r="J13" s="1">
        <v>0.59722222222222199</v>
      </c>
      <c r="K13" s="1">
        <v>0.58055555555555505</v>
      </c>
      <c r="L13" s="1">
        <v>0.46666666666666601</v>
      </c>
      <c r="M13" s="1">
        <v>0.63333333333333297</v>
      </c>
      <c r="N13" s="1">
        <v>0.42777777777777698</v>
      </c>
      <c r="O13">
        <v>0.76388888888888795</v>
      </c>
      <c r="P13">
        <v>0.415419161676646</v>
      </c>
    </row>
    <row r="14" spans="1:16" x14ac:dyDescent="0.25">
      <c r="A14">
        <v>2013</v>
      </c>
      <c r="B14">
        <v>1304.0999999999999</v>
      </c>
      <c r="C14">
        <v>74.5</v>
      </c>
      <c r="D14">
        <v>0</v>
      </c>
      <c r="E14">
        <v>1060.8</v>
      </c>
      <c r="F14">
        <v>1824.2</v>
      </c>
      <c r="G14">
        <v>196.5</v>
      </c>
      <c r="H14">
        <v>9044.2999999999993</v>
      </c>
      <c r="I14" s="1">
        <v>0.61666666666666603</v>
      </c>
      <c r="J14" s="1">
        <v>0.38333333333333303</v>
      </c>
      <c r="K14" s="1">
        <v>0.37222222222222201</v>
      </c>
      <c r="L14" s="1">
        <v>0.40833333333333299</v>
      </c>
      <c r="M14" s="1">
        <v>0.29166666666666602</v>
      </c>
      <c r="N14" s="1">
        <v>0.28333333333333299</v>
      </c>
      <c r="O14">
        <v>0.59340659340659296</v>
      </c>
      <c r="P14">
        <v>0.100299401197604</v>
      </c>
    </row>
    <row r="15" spans="1:16" x14ac:dyDescent="0.25">
      <c r="A15">
        <v>2014</v>
      </c>
      <c r="B15">
        <v>1730.3</v>
      </c>
      <c r="C15">
        <v>51.5</v>
      </c>
      <c r="D15">
        <v>0.1</v>
      </c>
      <c r="E15">
        <v>642.9</v>
      </c>
      <c r="F15">
        <v>1986.1</v>
      </c>
      <c r="G15">
        <v>168</v>
      </c>
      <c r="H15">
        <v>7108.8</v>
      </c>
      <c r="I15" s="1">
        <v>0.35555555555555501</v>
      </c>
      <c r="J15" s="1">
        <v>0.105555555555555</v>
      </c>
      <c r="K15" s="1">
        <v>0.141666666666666</v>
      </c>
      <c r="L15" s="1">
        <v>0.266666666666666</v>
      </c>
      <c r="M15" s="1">
        <v>0.133333333333333</v>
      </c>
      <c r="N15" s="1">
        <v>0.11944444444444401</v>
      </c>
      <c r="O15">
        <v>0.43055555555555503</v>
      </c>
      <c r="P15">
        <v>7.4850299401197501E-2</v>
      </c>
    </row>
    <row r="16" spans="1:16" x14ac:dyDescent="0.25">
      <c r="A16">
        <v>2015</v>
      </c>
      <c r="B16">
        <v>1573.2</v>
      </c>
      <c r="C16">
        <v>35.200000000000003</v>
      </c>
      <c r="D16">
        <v>0.2</v>
      </c>
      <c r="E16">
        <v>456.4</v>
      </c>
      <c r="F16">
        <v>1462.3</v>
      </c>
      <c r="G16">
        <v>164</v>
      </c>
      <c r="H16">
        <v>6729.5</v>
      </c>
      <c r="I16" s="1">
        <v>6.3888888888888801E-2</v>
      </c>
      <c r="J16" s="1">
        <v>6.3888888888888801E-2</v>
      </c>
      <c r="K16" s="1">
        <v>0.116666666666666</v>
      </c>
      <c r="L16" s="1">
        <v>0.133333333333333</v>
      </c>
      <c r="M16" s="1">
        <v>0.249999999999999</v>
      </c>
      <c r="N16" s="1">
        <v>6.1111111111110998E-2</v>
      </c>
      <c r="O16">
        <v>0.36538461538461497</v>
      </c>
      <c r="P16">
        <v>0.26983532934131699</v>
      </c>
    </row>
    <row r="17" spans="1:18" x14ac:dyDescent="0.25">
      <c r="A17">
        <v>2016</v>
      </c>
      <c r="B17">
        <v>1186.5999999999999</v>
      </c>
      <c r="C17">
        <v>96.1</v>
      </c>
      <c r="D17">
        <v>0.1</v>
      </c>
      <c r="E17">
        <v>917.3</v>
      </c>
      <c r="F17">
        <v>1331</v>
      </c>
      <c r="G17">
        <v>90.399999999999906</v>
      </c>
      <c r="H17">
        <v>9901.4</v>
      </c>
      <c r="I17" s="1">
        <v>0.15</v>
      </c>
      <c r="J17" s="1">
        <v>0.22222222222222199</v>
      </c>
      <c r="K17" s="1">
        <v>0.102777777777777</v>
      </c>
      <c r="L17" s="1">
        <v>4.4444444444444398E-2</v>
      </c>
      <c r="M17" s="1">
        <v>0.30555555555555503</v>
      </c>
      <c r="N17" s="1">
        <v>0.297222222222222</v>
      </c>
      <c r="O17">
        <v>0.26050420168067201</v>
      </c>
      <c r="P17">
        <v>0.29715568862275399</v>
      </c>
    </row>
    <row r="18" spans="1:18" x14ac:dyDescent="0.25">
      <c r="A18">
        <v>2018</v>
      </c>
      <c r="B18">
        <v>917.1</v>
      </c>
      <c r="C18">
        <v>284.2</v>
      </c>
      <c r="D18">
        <v>0</v>
      </c>
      <c r="E18">
        <v>1042.9000000000001</v>
      </c>
      <c r="F18">
        <v>1579.3</v>
      </c>
      <c r="G18">
        <v>107.6</v>
      </c>
      <c r="H18">
        <v>9341.2000000000007</v>
      </c>
      <c r="I18" s="1">
        <v>0.68611111111111101</v>
      </c>
      <c r="J18" s="1">
        <v>0.52777777777777701</v>
      </c>
      <c r="K18" s="1">
        <v>0.219444444444444</v>
      </c>
      <c r="L18" s="1">
        <v>0.13055555555555501</v>
      </c>
      <c r="M18" s="1">
        <v>0.42499999999999999</v>
      </c>
      <c r="N18" s="1">
        <v>0.50277777777777699</v>
      </c>
      <c r="O18">
        <v>0.31666666666666599</v>
      </c>
      <c r="P18">
        <v>0.394461077844311</v>
      </c>
    </row>
    <row r="19" spans="1:18" x14ac:dyDescent="0.25">
      <c r="A19">
        <v>2019</v>
      </c>
      <c r="B19">
        <v>775.4</v>
      </c>
      <c r="C19">
        <v>309.3</v>
      </c>
      <c r="D19">
        <v>1.5</v>
      </c>
      <c r="E19">
        <v>921.5</v>
      </c>
      <c r="F19">
        <v>1414.9</v>
      </c>
      <c r="G19">
        <v>170.7</v>
      </c>
      <c r="H19">
        <v>12357.5</v>
      </c>
      <c r="I19" s="1">
        <v>0.81111111111111101</v>
      </c>
      <c r="J19" s="1">
        <v>0.72499999999999998</v>
      </c>
      <c r="K19" s="1">
        <v>8.3333333333333301E-2</v>
      </c>
      <c r="L19" s="1">
        <v>0.13055555555555501</v>
      </c>
      <c r="M19" s="1">
        <v>0.141666666666666</v>
      </c>
      <c r="N19" s="1">
        <v>0.75555555555555498</v>
      </c>
      <c r="O19">
        <v>0.55000000000000004</v>
      </c>
      <c r="P19">
        <v>0.88922155688622695</v>
      </c>
    </row>
    <row r="20" spans="1:18" x14ac:dyDescent="0.25">
      <c r="A20">
        <v>2020</v>
      </c>
      <c r="B20">
        <v>834.7</v>
      </c>
      <c r="C20">
        <v>245</v>
      </c>
      <c r="D20">
        <v>0.3</v>
      </c>
      <c r="E20">
        <v>1039.5999999999999</v>
      </c>
      <c r="F20">
        <v>1362.1</v>
      </c>
      <c r="G20">
        <v>173.6</v>
      </c>
      <c r="H20">
        <v>8947.7000000000007</v>
      </c>
      <c r="I20" s="1">
        <v>0.875</v>
      </c>
      <c r="J20" s="1">
        <v>0.50833333333333297</v>
      </c>
      <c r="K20" s="1">
        <v>0.211111111111111</v>
      </c>
      <c r="L20" s="1">
        <v>0.25277777777777699</v>
      </c>
      <c r="M20" s="1">
        <v>0.33611111111111103</v>
      </c>
      <c r="N20" s="1">
        <v>0.52777777777777701</v>
      </c>
      <c r="O20">
        <v>0.68333333333333302</v>
      </c>
      <c r="P20">
        <v>0.77357784431137699</v>
      </c>
    </row>
    <row r="22" spans="1:18" x14ac:dyDescent="0.25"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t="s">
        <v>17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</row>
    <row r="23" spans="1:18" x14ac:dyDescent="0.25">
      <c r="A23">
        <v>2002</v>
      </c>
      <c r="B23">
        <v>144.9</v>
      </c>
      <c r="C23" s="1">
        <v>0.69166666666666599</v>
      </c>
      <c r="D23" s="1">
        <v>0.469444444444444</v>
      </c>
      <c r="E23" s="1">
        <v>0.70833333333333304</v>
      </c>
      <c r="F23" s="1">
        <v>0.67500000000000004</v>
      </c>
      <c r="G23" s="1">
        <v>0.71388888888888802</v>
      </c>
      <c r="H23" s="1">
        <v>0.47222222222222199</v>
      </c>
      <c r="I23">
        <v>0.40790986085904402</v>
      </c>
      <c r="J23">
        <v>0.18188622754490999</v>
      </c>
      <c r="K23" cm="1">
        <f t="array" ref="K23:R40">EXP(C23:J40)</f>
        <v>1.9970411630535065</v>
      </c>
      <c r="L23">
        <v>1.599105554421427</v>
      </c>
      <c r="M23">
        <v>2.0306040966347472</v>
      </c>
      <c r="N23">
        <v>1.9640329759698474</v>
      </c>
      <c r="O23">
        <v>2.0419166250991236</v>
      </c>
      <c r="P23">
        <v>1.6035536893998992</v>
      </c>
      <c r="Q23">
        <v>1.5036716153935223</v>
      </c>
      <c r="R23">
        <v>1.1994777185915813</v>
      </c>
    </row>
    <row r="24" spans="1:18" x14ac:dyDescent="0.25">
      <c r="A24">
        <v>2003</v>
      </c>
      <c r="B24">
        <v>122</v>
      </c>
      <c r="C24" s="1">
        <v>0.719444444444444</v>
      </c>
      <c r="D24" s="1">
        <v>0.54722222222222205</v>
      </c>
      <c r="E24" s="1">
        <v>0.58888888888888802</v>
      </c>
      <c r="F24" s="1">
        <v>0.60833333333333295</v>
      </c>
      <c r="G24" s="1">
        <v>0.438888888888888</v>
      </c>
      <c r="H24" s="1">
        <v>0.61388888888888804</v>
      </c>
      <c r="I24">
        <v>0.45476190476190398</v>
      </c>
      <c r="J24">
        <v>0.53742514970059796</v>
      </c>
      <c r="K24">
        <v>2.0532921758436546</v>
      </c>
      <c r="L24">
        <v>1.7284451068967286</v>
      </c>
      <c r="M24">
        <v>1.801985096985967</v>
      </c>
      <c r="N24">
        <v>1.8373665678522269</v>
      </c>
      <c r="O24">
        <v>1.5509829463749032</v>
      </c>
      <c r="P24">
        <v>1.8476025668993914</v>
      </c>
      <c r="Q24">
        <v>1.5757981483296479</v>
      </c>
      <c r="R24">
        <v>1.7115940849603701</v>
      </c>
    </row>
    <row r="25" spans="1:18" x14ac:dyDescent="0.25">
      <c r="A25">
        <v>2004</v>
      </c>
      <c r="B25">
        <v>100.8</v>
      </c>
      <c r="C25" s="1">
        <v>0.59722222222222199</v>
      </c>
      <c r="D25" s="1">
        <v>0.55833333333333302</v>
      </c>
      <c r="E25" s="1">
        <v>0.42777777777777698</v>
      </c>
      <c r="F25" s="1">
        <v>0.53888888888888797</v>
      </c>
      <c r="G25" s="1">
        <v>0.133333333333333</v>
      </c>
      <c r="H25" s="1">
        <v>0.452777777777777</v>
      </c>
      <c r="I25">
        <v>0.372988505747126</v>
      </c>
      <c r="J25">
        <v>0.32372754491017902</v>
      </c>
      <c r="K25">
        <v>1.8170643825530979</v>
      </c>
      <c r="L25">
        <v>1.7477571429349259</v>
      </c>
      <c r="M25">
        <v>1.5338451886056954</v>
      </c>
      <c r="N25">
        <v>1.7141012467648247</v>
      </c>
      <c r="O25">
        <v>1.1426308117957222</v>
      </c>
      <c r="P25">
        <v>1.5726746644210639</v>
      </c>
      <c r="Q25">
        <v>1.4520676493041016</v>
      </c>
      <c r="R25">
        <v>1.3822706491367498</v>
      </c>
    </row>
    <row r="26" spans="1:18" x14ac:dyDescent="0.25">
      <c r="A26">
        <v>2005</v>
      </c>
      <c r="B26">
        <v>189.2</v>
      </c>
      <c r="C26" s="1">
        <v>0.85833333333333295</v>
      </c>
      <c r="D26" s="1">
        <v>0.70833333333333304</v>
      </c>
      <c r="E26" s="1">
        <v>0.33888888888888802</v>
      </c>
      <c r="F26" s="1">
        <v>0.54444444444444395</v>
      </c>
      <c r="G26" s="1">
        <v>6.6666666666666596E-2</v>
      </c>
      <c r="H26" s="1">
        <v>0.87777777777777699</v>
      </c>
      <c r="I26">
        <v>0.79089668615984399</v>
      </c>
      <c r="J26">
        <v>0.94872754491017897</v>
      </c>
      <c r="K26">
        <v>2.3592253728945809</v>
      </c>
      <c r="L26">
        <v>2.0306040966347472</v>
      </c>
      <c r="M26">
        <v>1.4033874046156727</v>
      </c>
      <c r="N26">
        <v>1.7236505327024376</v>
      </c>
      <c r="O26">
        <v>1.0689391057472462</v>
      </c>
      <c r="P26">
        <v>2.4055480999457783</v>
      </c>
      <c r="Q26">
        <v>2.2053730674169536</v>
      </c>
      <c r="R26">
        <v>2.5824215523269465</v>
      </c>
    </row>
    <row r="27" spans="1:18" x14ac:dyDescent="0.25">
      <c r="A27">
        <v>2006</v>
      </c>
      <c r="B27">
        <v>231.3</v>
      </c>
      <c r="C27" s="1">
        <v>0.96388888888888902</v>
      </c>
      <c r="D27" s="1">
        <v>0.88888888888888895</v>
      </c>
      <c r="E27" s="1">
        <v>0.5</v>
      </c>
      <c r="F27" s="1">
        <v>0.53888888888888797</v>
      </c>
      <c r="G27" s="1">
        <v>0.21388888888888799</v>
      </c>
      <c r="H27" s="1">
        <v>0.85277777777777697</v>
      </c>
      <c r="I27">
        <v>0.83333333333333304</v>
      </c>
      <c r="J27">
        <v>0.71856287425149701</v>
      </c>
      <c r="K27">
        <v>2.6218728453845315</v>
      </c>
      <c r="L27">
        <v>2.4324254542872081</v>
      </c>
      <c r="M27">
        <v>1.6487212707001282</v>
      </c>
      <c r="N27">
        <v>1.7141012467648247</v>
      </c>
      <c r="O27">
        <v>1.2384850376995653</v>
      </c>
      <c r="P27">
        <v>2.34615490573804</v>
      </c>
      <c r="Q27">
        <v>2.3009758908928242</v>
      </c>
      <c r="R27">
        <v>2.0514828523040491</v>
      </c>
    </row>
    <row r="28" spans="1:18" x14ac:dyDescent="0.25">
      <c r="A28">
        <v>2007</v>
      </c>
      <c r="B28">
        <v>141.30000000000001</v>
      </c>
      <c r="C28" s="1">
        <v>0.82777777777777695</v>
      </c>
      <c r="D28" s="1">
        <v>0.53611111111111098</v>
      </c>
      <c r="E28" s="1">
        <v>0.422222222222222</v>
      </c>
      <c r="F28" s="1">
        <v>0.44722222222222202</v>
      </c>
      <c r="G28" s="1">
        <v>0.3</v>
      </c>
      <c r="H28" s="1">
        <v>0.358333333333333</v>
      </c>
      <c r="I28">
        <v>0.53571428571428503</v>
      </c>
      <c r="J28">
        <v>8.6826347305389198E-2</v>
      </c>
      <c r="K28">
        <v>2.2882281347202085</v>
      </c>
      <c r="L28">
        <v>1.7093464613386951</v>
      </c>
      <c r="M28">
        <v>1.5253474531238629</v>
      </c>
      <c r="N28">
        <v>1.563961807741324</v>
      </c>
      <c r="O28">
        <v>1.3498588075760032</v>
      </c>
      <c r="P28">
        <v>1.4309425218325338</v>
      </c>
      <c r="Q28">
        <v>1.7086682838187925</v>
      </c>
      <c r="R28">
        <v>1.0907072590174862</v>
      </c>
    </row>
    <row r="29" spans="1:18" x14ac:dyDescent="0.25">
      <c r="A29">
        <v>2008</v>
      </c>
      <c r="B29">
        <v>201.6</v>
      </c>
      <c r="C29" s="1">
        <v>0.72222222222222199</v>
      </c>
      <c r="D29" s="1">
        <v>0.26944444444444399</v>
      </c>
      <c r="E29" s="1">
        <v>0.31944444444444398</v>
      </c>
      <c r="F29" s="1">
        <v>0.36944444444444402</v>
      </c>
      <c r="G29" s="1">
        <v>0.27777777777777701</v>
      </c>
      <c r="H29" s="1">
        <v>0.35277777777777702</v>
      </c>
      <c r="I29">
        <v>0.5</v>
      </c>
      <c r="J29">
        <v>0.43974550898203502</v>
      </c>
      <c r="K29">
        <v>2.0590036942128709</v>
      </c>
      <c r="L29">
        <v>1.3092368948226385</v>
      </c>
      <c r="M29">
        <v>1.3763629058361364</v>
      </c>
      <c r="N29">
        <v>1.4469305410296456</v>
      </c>
      <c r="O29">
        <v>1.3201927884341191</v>
      </c>
      <c r="P29">
        <v>1.4230148827653246</v>
      </c>
      <c r="Q29">
        <v>1.6487212707001282</v>
      </c>
      <c r="R29">
        <v>1.5523121187474984</v>
      </c>
    </row>
    <row r="30" spans="1:18" x14ac:dyDescent="0.25">
      <c r="A30">
        <v>2009</v>
      </c>
      <c r="B30">
        <v>179.9</v>
      </c>
      <c r="C30" s="1">
        <v>0.405555555555555</v>
      </c>
      <c r="D30" s="1">
        <v>0.20555555555555499</v>
      </c>
      <c r="E30" s="1">
        <v>0.42499999999999999</v>
      </c>
      <c r="F30" s="1">
        <v>0.32500000000000001</v>
      </c>
      <c r="G30" s="1">
        <v>0.53333333333333299</v>
      </c>
      <c r="H30" s="1">
        <v>0.46111111111111103</v>
      </c>
      <c r="I30">
        <v>0.38965517241379299</v>
      </c>
      <c r="J30">
        <v>0.32447604790419099</v>
      </c>
      <c r="K30">
        <v>1.5001356773068264</v>
      </c>
      <c r="L30">
        <v>1.2282072128005663</v>
      </c>
      <c r="M30">
        <v>1.5295904196633787</v>
      </c>
      <c r="N30">
        <v>1.3840306459807514</v>
      </c>
      <c r="O30">
        <v>1.7046048653227526</v>
      </c>
      <c r="P30">
        <v>1.5858350453857359</v>
      </c>
      <c r="Q30">
        <v>1.4764715779615081</v>
      </c>
      <c r="R30">
        <v>1.38330567016601</v>
      </c>
    </row>
    <row r="31" spans="1:18" x14ac:dyDescent="0.25">
      <c r="A31">
        <v>2010</v>
      </c>
      <c r="B31">
        <v>220.29999999999899</v>
      </c>
      <c r="C31" s="1">
        <v>0.41666666666666602</v>
      </c>
      <c r="D31" s="1">
        <v>0.469444444444444</v>
      </c>
      <c r="E31" s="1">
        <v>0.39444444444444399</v>
      </c>
      <c r="F31" s="1">
        <v>0.26388888888888801</v>
      </c>
      <c r="G31" s="1">
        <v>0.61388888888888804</v>
      </c>
      <c r="H31" s="1">
        <v>0.66111111111111098</v>
      </c>
      <c r="I31">
        <v>0.50608519269776797</v>
      </c>
      <c r="J31">
        <v>0.80800898203592797</v>
      </c>
      <c r="K31">
        <v>1.5168967963882125</v>
      </c>
      <c r="L31">
        <v>1.599105554421427</v>
      </c>
      <c r="M31">
        <v>1.4835597620662881</v>
      </c>
      <c r="N31">
        <v>1.3019835234277235</v>
      </c>
      <c r="O31">
        <v>1.8476025668993914</v>
      </c>
      <c r="P31">
        <v>1.9369432984211961</v>
      </c>
      <c r="Q31">
        <v>1.6587846450698456</v>
      </c>
      <c r="R31">
        <v>2.2434368140629486</v>
      </c>
    </row>
    <row r="32" spans="1:18" x14ac:dyDescent="0.25">
      <c r="A32">
        <v>2011</v>
      </c>
      <c r="B32">
        <v>214.3</v>
      </c>
      <c r="C32" s="1">
        <v>0.875</v>
      </c>
      <c r="D32" s="1">
        <v>0.86944444444444402</v>
      </c>
      <c r="E32" s="1">
        <v>0.405555555555555</v>
      </c>
      <c r="F32" s="1">
        <v>0.23611111111111099</v>
      </c>
      <c r="G32" s="1">
        <v>0.60555555555555496</v>
      </c>
      <c r="H32" s="1">
        <v>0.83333333333333304</v>
      </c>
      <c r="I32">
        <v>0.83405172413793105</v>
      </c>
      <c r="J32">
        <v>0.88510479041916101</v>
      </c>
      <c r="K32">
        <v>2.3988752939670981</v>
      </c>
      <c r="L32">
        <v>2.385585160221221</v>
      </c>
      <c r="M32">
        <v>1.5001356773068264</v>
      </c>
      <c r="N32">
        <v>1.2663150040175231</v>
      </c>
      <c r="O32">
        <v>1.8322698538770323</v>
      </c>
      <c r="P32">
        <v>2.3009758908928242</v>
      </c>
      <c r="Q32">
        <v>2.3026294847066224</v>
      </c>
      <c r="R32">
        <v>2.4232383103394537</v>
      </c>
    </row>
    <row r="33" spans="1:18" x14ac:dyDescent="0.25">
      <c r="A33">
        <v>2012</v>
      </c>
      <c r="B33">
        <v>236.5</v>
      </c>
      <c r="C33" s="1">
        <v>0.9</v>
      </c>
      <c r="D33" s="1">
        <v>0.59722222222222199</v>
      </c>
      <c r="E33" s="1">
        <v>0.58055555555555505</v>
      </c>
      <c r="F33" s="1">
        <v>0.46666666666666601</v>
      </c>
      <c r="G33" s="1">
        <v>0.63333333333333297</v>
      </c>
      <c r="H33" s="1">
        <v>0.42777777777777698</v>
      </c>
      <c r="I33">
        <v>0.76388888888888795</v>
      </c>
      <c r="J33">
        <v>0.415419161676646</v>
      </c>
      <c r="K33">
        <v>2.4596031111569499</v>
      </c>
      <c r="L33">
        <v>1.8170643825530979</v>
      </c>
      <c r="M33">
        <v>1.7870309499969745</v>
      </c>
      <c r="N33">
        <v>1.5946697582283145</v>
      </c>
      <c r="O33">
        <v>1.8838797239649621</v>
      </c>
      <c r="P33">
        <v>1.5338451886056954</v>
      </c>
      <c r="Q33">
        <v>2.1466079291763864</v>
      </c>
      <c r="R33">
        <v>1.515005639924198</v>
      </c>
    </row>
    <row r="34" spans="1:18" x14ac:dyDescent="0.25">
      <c r="A34">
        <v>2013</v>
      </c>
      <c r="B34">
        <v>196.5</v>
      </c>
      <c r="C34" s="1">
        <v>0.61666666666666603</v>
      </c>
      <c r="D34" s="1">
        <v>0.38333333333333303</v>
      </c>
      <c r="E34" s="1">
        <v>0.37222222222222201</v>
      </c>
      <c r="F34" s="1">
        <v>0.40833333333333299</v>
      </c>
      <c r="G34" s="1">
        <v>0.29166666666666602</v>
      </c>
      <c r="H34" s="1">
        <v>0.28333333333333299</v>
      </c>
      <c r="I34">
        <v>0.59340659340659296</v>
      </c>
      <c r="J34">
        <v>0.100299401197604</v>
      </c>
      <c r="K34">
        <v>1.8527419309528883</v>
      </c>
      <c r="L34">
        <v>1.4671670042362546</v>
      </c>
      <c r="M34">
        <v>1.4509553799986419</v>
      </c>
      <c r="N34">
        <v>1.5043085137779606</v>
      </c>
      <c r="O34">
        <v>1.3386567243530931</v>
      </c>
      <c r="P34">
        <v>1.3275476039406864</v>
      </c>
      <c r="Q34">
        <v>1.8101443498689735</v>
      </c>
      <c r="R34">
        <v>1.1055018571113762</v>
      </c>
    </row>
    <row r="35" spans="1:18" x14ac:dyDescent="0.25">
      <c r="A35">
        <v>2014</v>
      </c>
      <c r="B35">
        <v>168</v>
      </c>
      <c r="C35" s="1">
        <v>0.35555555555555501</v>
      </c>
      <c r="D35" s="1">
        <v>0.105555555555555</v>
      </c>
      <c r="E35" s="1">
        <v>0.141666666666666</v>
      </c>
      <c r="F35" s="1">
        <v>0.266666666666666</v>
      </c>
      <c r="G35" s="1">
        <v>0.133333333333333</v>
      </c>
      <c r="H35" s="1">
        <v>0.11944444444444401</v>
      </c>
      <c r="I35">
        <v>0.43055555555555503</v>
      </c>
      <c r="J35">
        <v>7.4850299401197501E-2</v>
      </c>
      <c r="K35">
        <v>1.4269731969975614</v>
      </c>
      <c r="L35">
        <v>1.1113278432436069</v>
      </c>
      <c r="M35">
        <v>1.1521925203457473</v>
      </c>
      <c r="N35">
        <v>1.3056051720649513</v>
      </c>
      <c r="O35">
        <v>1.1426308117957222</v>
      </c>
      <c r="P35">
        <v>1.1268706384038194</v>
      </c>
      <c r="Q35">
        <v>1.5381117927808445</v>
      </c>
      <c r="R35">
        <v>1.0777228030590387</v>
      </c>
    </row>
    <row r="36" spans="1:18" x14ac:dyDescent="0.25">
      <c r="A36">
        <v>2015</v>
      </c>
      <c r="B36">
        <v>164</v>
      </c>
      <c r="C36" s="1">
        <v>6.3888888888888801E-2</v>
      </c>
      <c r="D36" s="1">
        <v>6.3888888888888801E-2</v>
      </c>
      <c r="E36" s="1">
        <v>0.116666666666666</v>
      </c>
      <c r="F36" s="1">
        <v>0.133333333333333</v>
      </c>
      <c r="G36" s="1">
        <v>0.249999999999999</v>
      </c>
      <c r="H36" s="1">
        <v>6.1111111111110998E-2</v>
      </c>
      <c r="I36">
        <v>0.36538461538461497</v>
      </c>
      <c r="J36">
        <v>0.26983532934131699</v>
      </c>
      <c r="K36">
        <v>1.0659739506311052</v>
      </c>
      <c r="L36">
        <v>1.0659739506311052</v>
      </c>
      <c r="M36">
        <v>1.1237447856581135</v>
      </c>
      <c r="N36">
        <v>1.1426308117957222</v>
      </c>
      <c r="O36">
        <v>1.2840254166877403</v>
      </c>
      <c r="P36">
        <v>1.0630170206278966</v>
      </c>
      <c r="Q36">
        <v>1.4410681585590599</v>
      </c>
      <c r="R36">
        <v>1.3097487557840959</v>
      </c>
    </row>
    <row r="37" spans="1:18" x14ac:dyDescent="0.25">
      <c r="A37">
        <v>2016</v>
      </c>
      <c r="B37">
        <v>90.399999999999906</v>
      </c>
      <c r="C37" s="1">
        <v>0.15</v>
      </c>
      <c r="D37" s="1">
        <v>0.22222222222222199</v>
      </c>
      <c r="E37" s="1">
        <v>0.102777777777777</v>
      </c>
      <c r="F37" s="1">
        <v>4.4444444444444398E-2</v>
      </c>
      <c r="G37" s="1">
        <v>0.30555555555555503</v>
      </c>
      <c r="H37" s="1">
        <v>0.297222222222222</v>
      </c>
      <c r="I37">
        <v>0.26050420168067201</v>
      </c>
      <c r="J37">
        <v>0.29715568862275399</v>
      </c>
      <c r="K37">
        <v>1.1618342427282831</v>
      </c>
      <c r="L37">
        <v>1.2488488690016819</v>
      </c>
      <c r="M37">
        <v>1.1082451050198983</v>
      </c>
      <c r="N37">
        <v>1.0454468947140421</v>
      </c>
      <c r="O37">
        <v>1.3573788929579342</v>
      </c>
      <c r="P37">
        <v>1.3461144027471104</v>
      </c>
      <c r="Q37">
        <v>1.2975841658752445</v>
      </c>
      <c r="R37">
        <v>1.3460248438899693</v>
      </c>
    </row>
    <row r="38" spans="1:18" x14ac:dyDescent="0.25">
      <c r="A38">
        <v>2018</v>
      </c>
      <c r="B38">
        <v>107.6</v>
      </c>
      <c r="C38" s="1">
        <v>0.68611111111111101</v>
      </c>
      <c r="D38" s="1">
        <v>0.52777777777777701</v>
      </c>
      <c r="E38" s="1">
        <v>0.219444444444444</v>
      </c>
      <c r="F38" s="1">
        <v>0.13055555555555501</v>
      </c>
      <c r="G38" s="1">
        <v>0.42499999999999999</v>
      </c>
      <c r="H38" s="1">
        <v>0.50277777777777699</v>
      </c>
      <c r="I38">
        <v>0.31666666666666599</v>
      </c>
      <c r="J38">
        <v>0.394461077844311</v>
      </c>
      <c r="K38">
        <v>1.9859772514697134</v>
      </c>
      <c r="L38">
        <v>1.6951610952772713</v>
      </c>
      <c r="M38">
        <v>1.2453846579972403</v>
      </c>
      <c r="N38">
        <v>1.1394612415374723</v>
      </c>
      <c r="O38">
        <v>1.5295904196633787</v>
      </c>
      <c r="P38">
        <v>1.6533074187087275</v>
      </c>
      <c r="Q38">
        <v>1.3725449806709287</v>
      </c>
      <c r="R38">
        <v>1.4835844389142665</v>
      </c>
    </row>
    <row r="39" spans="1:18" x14ac:dyDescent="0.25">
      <c r="A39">
        <v>2019</v>
      </c>
      <c r="B39">
        <v>170.7</v>
      </c>
      <c r="C39" s="1">
        <v>0.81111111111111101</v>
      </c>
      <c r="D39" s="1">
        <v>0.72499999999999998</v>
      </c>
      <c r="E39" s="1">
        <v>8.3333333333333301E-2</v>
      </c>
      <c r="F39" s="1">
        <v>0.13055555555555501</v>
      </c>
      <c r="G39" s="1">
        <v>0.141666666666666</v>
      </c>
      <c r="H39" s="1">
        <v>0.75555555555555498</v>
      </c>
      <c r="I39">
        <v>0.55000000000000004</v>
      </c>
      <c r="J39">
        <v>0.88922155688622695</v>
      </c>
      <c r="K39">
        <v>2.2504070503288132</v>
      </c>
      <c r="L39">
        <v>2.0647310999664863</v>
      </c>
      <c r="M39">
        <v>1.0869040495212288</v>
      </c>
      <c r="N39">
        <v>1.1394612415374723</v>
      </c>
      <c r="O39">
        <v>1.1521925203457473</v>
      </c>
      <c r="P39">
        <v>2.1287938581530836</v>
      </c>
      <c r="Q39">
        <v>1.7332530178673953</v>
      </c>
      <c r="R39">
        <v>2.4332347790025119</v>
      </c>
    </row>
    <row r="40" spans="1:18" x14ac:dyDescent="0.25">
      <c r="A40">
        <v>2020</v>
      </c>
      <c r="B40">
        <v>173.6</v>
      </c>
      <c r="C40" s="1">
        <v>0.875</v>
      </c>
      <c r="D40" s="1">
        <v>0.50833333333333297</v>
      </c>
      <c r="E40" s="1">
        <v>0.211111111111111</v>
      </c>
      <c r="F40" s="1">
        <v>0.25277777777777699</v>
      </c>
      <c r="G40" s="1">
        <v>0.33611111111111103</v>
      </c>
      <c r="H40" s="1">
        <v>0.52777777777777701</v>
      </c>
      <c r="I40">
        <v>0.68333333333333302</v>
      </c>
      <c r="J40">
        <v>0.77357784431137699</v>
      </c>
      <c r="K40">
        <v>2.3988752939670981</v>
      </c>
      <c r="L40">
        <v>1.6625180212410016</v>
      </c>
      <c r="M40">
        <v>1.235049575168488</v>
      </c>
      <c r="N40">
        <v>1.28759711234812</v>
      </c>
      <c r="O40">
        <v>1.3994945155630134</v>
      </c>
      <c r="P40">
        <v>1.6951610952772713</v>
      </c>
      <c r="Q40">
        <v>1.9804683028532073</v>
      </c>
      <c r="R40">
        <v>2.1675074012422724</v>
      </c>
    </row>
    <row r="43" spans="1:18" x14ac:dyDescent="0.25">
      <c r="F43" s="1"/>
    </row>
    <row r="44" spans="1:18" x14ac:dyDescent="0.25">
      <c r="F44" s="1"/>
    </row>
    <row r="45" spans="1:18" x14ac:dyDescent="0.25">
      <c r="F45" s="1"/>
    </row>
    <row r="46" spans="1:18" x14ac:dyDescent="0.25">
      <c r="F46" s="1"/>
    </row>
    <row r="47" spans="1:18" x14ac:dyDescent="0.25">
      <c r="F47" s="1"/>
    </row>
    <row r="48" spans="1:18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</sheetData>
  <mergeCells count="1">
    <mergeCell ref="H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2024-09-09T15:41:07Z</dcterms:modified>
</cp:coreProperties>
</file>