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bcca-my.sharepoint.com/personal/armetcal_student_ubc_ca/Documents/Grad School/Data/HUMAN COHORT/Metcalfe-Roach_PD_Micro_2024 - Revision/Results/Supplementary Data/Enrichment Analysis/"/>
    </mc:Choice>
  </mc:AlternateContent>
  <xr:revisionPtr revIDLastSave="6" documentId="11_1D637AD1FF5474D266075C52F37BD2727AC29DC0" xr6:coauthVersionLast="47" xr6:coauthVersionMax="47" xr10:uidLastSave="{96BE1566-4FE8-4A1D-A4BA-6B7C6F7D6AE6}"/>
  <bookViews>
    <workbookView xWindow="0" yWindow="0" windowWidth="11820" windowHeight="12252" xr2:uid="{00000000-000D-0000-FFFF-FFFF00000000}"/>
  </bookViews>
  <sheets>
    <sheet name="EC 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7" i="1"/>
  <c r="M16" i="1"/>
  <c r="M38" i="1"/>
  <c r="M33" i="1"/>
  <c r="M51" i="1"/>
  <c r="M56" i="1"/>
  <c r="M57" i="1"/>
  <c r="M52" i="1"/>
  <c r="M58" i="1"/>
  <c r="M53" i="1"/>
  <c r="M54" i="1"/>
  <c r="M55" i="1"/>
  <c r="M59" i="1"/>
  <c r="M3" i="1"/>
  <c r="M5" i="1"/>
  <c r="M9" i="1"/>
  <c r="M10" i="1"/>
  <c r="M12" i="1"/>
  <c r="M17" i="1"/>
  <c r="M20" i="1"/>
  <c r="M23" i="1"/>
  <c r="M24" i="1"/>
  <c r="M60" i="1"/>
  <c r="M29" i="1"/>
  <c r="M61" i="1"/>
  <c r="M30" i="1"/>
  <c r="M32" i="1"/>
  <c r="M36" i="1"/>
  <c r="M37" i="1"/>
  <c r="M62" i="1"/>
  <c r="M63" i="1"/>
  <c r="M43" i="1"/>
  <c r="M44" i="1"/>
  <c r="M64" i="1"/>
  <c r="M65" i="1"/>
  <c r="M66" i="1"/>
  <c r="M67" i="1"/>
  <c r="M68" i="1"/>
  <c r="M48" i="1"/>
  <c r="M49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M6" i="1"/>
  <c r="M8" i="1"/>
  <c r="M11" i="1"/>
  <c r="M13" i="1"/>
  <c r="M14" i="1"/>
  <c r="M15" i="1"/>
  <c r="M18" i="1"/>
  <c r="M19" i="1"/>
  <c r="M21" i="1"/>
  <c r="M22" i="1"/>
  <c r="M25" i="1"/>
  <c r="M39" i="1"/>
  <c r="M40" i="1"/>
  <c r="M41" i="1"/>
  <c r="M26" i="1"/>
  <c r="M27" i="1"/>
  <c r="M42" i="1"/>
  <c r="M28" i="1"/>
  <c r="M31" i="1"/>
  <c r="M46" i="1"/>
  <c r="M47" i="1"/>
  <c r="M34" i="1"/>
  <c r="M35" i="1"/>
  <c r="M102" i="1"/>
  <c r="M45" i="1"/>
  <c r="M103" i="1"/>
  <c r="M104" i="1"/>
  <c r="M50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</calcChain>
</file>

<file path=xl/sharedStrings.xml><?xml version="1.0" encoding="utf-8"?>
<sst xmlns="http://schemas.openxmlformats.org/spreadsheetml/2006/main" count="457" uniqueCount="92">
  <si>
    <t>Dir</t>
  </si>
  <si>
    <t>Level</t>
  </si>
  <si>
    <t>Test</t>
  </si>
  <si>
    <t>pval</t>
  </si>
  <si>
    <t>estimate</t>
  </si>
  <si>
    <t>total_sig</t>
  </si>
  <si>
    <t>total_ns</t>
  </si>
  <si>
    <t>pct_total</t>
  </si>
  <si>
    <t>pwy_sig</t>
  </si>
  <si>
    <t>pwy_ns</t>
  </si>
  <si>
    <t>pct_pwy</t>
  </si>
  <si>
    <t>qval</t>
  </si>
  <si>
    <t>Negative</t>
  </si>
  <si>
    <t>L1</t>
  </si>
  <si>
    <t>1</t>
  </si>
  <si>
    <t>Positive</t>
  </si>
  <si>
    <t>6</t>
  </si>
  <si>
    <t>2</t>
  </si>
  <si>
    <t>7</t>
  </si>
  <si>
    <t>5</t>
  </si>
  <si>
    <t>3</t>
  </si>
  <si>
    <t>4</t>
  </si>
  <si>
    <t>L2</t>
  </si>
  <si>
    <t>1.1</t>
  </si>
  <si>
    <t>6.1</t>
  </si>
  <si>
    <t>6.3</t>
  </si>
  <si>
    <t>2.8</t>
  </si>
  <si>
    <t>1.8</t>
  </si>
  <si>
    <t>2.5</t>
  </si>
  <si>
    <t>2.1</t>
  </si>
  <si>
    <t>3.5</t>
  </si>
  <si>
    <t>4.3</t>
  </si>
  <si>
    <t>2.6</t>
  </si>
  <si>
    <t>1.5</t>
  </si>
  <si>
    <t>2.7</t>
  </si>
  <si>
    <t>5.3</t>
  </si>
  <si>
    <t>2.4</t>
  </si>
  <si>
    <t>1.2</t>
  </si>
  <si>
    <t>3.1</t>
  </si>
  <si>
    <t>3.4</t>
  </si>
  <si>
    <t>3.6</t>
  </si>
  <si>
    <t>4.1</t>
  </si>
  <si>
    <t>1.4</t>
  </si>
  <si>
    <t>1.17</t>
  </si>
  <si>
    <t>5.1</t>
  </si>
  <si>
    <t>4.4</t>
  </si>
  <si>
    <t>NA.NA</t>
  </si>
  <si>
    <t>5.4</t>
  </si>
  <si>
    <t>3.2</t>
  </si>
  <si>
    <t>2.3</t>
  </si>
  <si>
    <t>1.3</t>
  </si>
  <si>
    <t>6.2</t>
  </si>
  <si>
    <t>4.2</t>
  </si>
  <si>
    <t>L3</t>
  </si>
  <si>
    <t>1.1.1</t>
  </si>
  <si>
    <t>6.1.1</t>
  </si>
  <si>
    <t>2.7.4</t>
  </si>
  <si>
    <t>2.8.1</t>
  </si>
  <si>
    <t>6.3.4</t>
  </si>
  <si>
    <t>2.7.7</t>
  </si>
  <si>
    <t>3.5.4</t>
  </si>
  <si>
    <t>2.5.1</t>
  </si>
  <si>
    <t>6.3.2</t>
  </si>
  <si>
    <t>3.6.1</t>
  </si>
  <si>
    <t>2.1.2</t>
  </si>
  <si>
    <t>2.1.1</t>
  </si>
  <si>
    <t>3.6.3</t>
  </si>
  <si>
    <t>2.6.1</t>
  </si>
  <si>
    <t>3.5.1</t>
  </si>
  <si>
    <t>1.5.1</t>
  </si>
  <si>
    <t>2.4.2</t>
  </si>
  <si>
    <t>2.7.8</t>
  </si>
  <si>
    <t>5.3.1</t>
  </si>
  <si>
    <t>3.1.1</t>
  </si>
  <si>
    <t>4.1.2</t>
  </si>
  <si>
    <t>4.1.1</t>
  </si>
  <si>
    <t>3.1.3</t>
  </si>
  <si>
    <t>5.1.3</t>
  </si>
  <si>
    <t>2.4.1</t>
  </si>
  <si>
    <t>5.4.99</t>
  </si>
  <si>
    <t>4.4.1</t>
  </si>
  <si>
    <t>5.4.2</t>
  </si>
  <si>
    <t>NA.NA.NA</t>
  </si>
  <si>
    <t>3.2.1</t>
  </si>
  <si>
    <t>2.3.1</t>
  </si>
  <si>
    <t>2.7.1</t>
  </si>
  <si>
    <t>6.2.1</t>
  </si>
  <si>
    <t>4.2.1</t>
  </si>
  <si>
    <t>1.3.1</t>
  </si>
  <si>
    <t>3.4.13</t>
  </si>
  <si>
    <t>1.17.4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</si>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</sst>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ED8206-57D6-4059-BF12-1C1E45ED120F}" name="Table1" displayName="Table1" ref="A1:M149" totalsRowShown="0" headerRowDxfId="1">
  <autoFilter ref="A1:M149" xr:uid="{E4ED8206-57D6-4059-BF12-1C1E45ED120F}"/>
  <sortState xmlns:xlrd2="http://schemas.microsoft.com/office/spreadsheetml/2017/richdata2" ref="A2:M149">
    <sortCondition ref="L1:L149"/>
  </sortState>
  <tableColumns count="13">
    <tableColumn id="1" xr3:uid="{8AAD886B-0441-4B3F-B53E-ABDDADB1F2FA}" name="Dir"/>
    <tableColumn id="2" xr3:uid="{886A7556-728D-4E0D-AB38-71303309A02F}" name="Level"/>
    <tableColumn id="3" xr3:uid="{8095C6E8-1848-4AC1-9BFF-FED2AE756091}" name="Test"/>
    <tableColumn id="4" xr3:uid="{FBACB3A0-A483-4DD3-9AE7-EE0026FB28CD}" name="pval"/>
    <tableColumn id="5" xr3:uid="{28547C7F-624E-4716-862F-948BCF9973C1}" name="estimate"/>
    <tableColumn id="6" xr3:uid="{884CA85D-0855-4C25-B65F-D461F4FCDB63}" name="total_sig"/>
    <tableColumn id="7" xr3:uid="{AF88CACD-E0A9-4301-A5C2-97F044462BAF}" name="total_ns"/>
    <tableColumn id="8" xr3:uid="{24E8FD10-6810-4AEC-A6F8-8C30D33B03B7}" name="pct_total"/>
    <tableColumn id="9" xr3:uid="{8F01DB45-1C5A-4328-8C94-10E492107C4E}" name="pwy_sig"/>
    <tableColumn id="10" xr3:uid="{53E6EEBE-46C6-42B7-8851-F3B187BCD1E2}" name="pwy_ns"/>
    <tableColumn id="11" xr3:uid="{8493D67D-5914-497B-84E8-71AF8C52F788}" name="pct_pwy"/>
    <tableColumn id="12" xr3:uid="{CA124DEC-9D02-4792-A5A0-DC266A5D5D4F}" name="qval"/>
    <tableColumn id="13" xr3:uid="{DCAB4146-913E-4931-9A00-E5EDBFBF37D1}" name="Column1" dataDxfId="0">
      <calculatedColumnFormula>LOG(Table1[[#This Row],[pct_pwy]]/Table1[[#This Row],[pct_total]],2)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9"/>
  <sheetViews>
    <sheetView tabSelected="1" topLeftCell="D1" workbookViewId="0">
      <selection activeCell="L6" sqref="L6"/>
    </sheetView>
  </sheetViews>
  <sheetFormatPr defaultRowHeight="14.4" x14ac:dyDescent="0.3"/>
  <cols>
    <col min="5" max="5" width="10.109375" customWidth="1"/>
    <col min="6" max="6" width="10" customWidth="1"/>
    <col min="7" max="7" width="9.6640625" customWidth="1"/>
    <col min="8" max="8" width="10.44140625" customWidth="1"/>
    <col min="9" max="9" width="9.6640625" customWidth="1"/>
    <col min="10" max="10" width="9.33203125" customWidth="1"/>
    <col min="11" max="11" width="10.109375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91</v>
      </c>
    </row>
    <row r="2" spans="1:13" x14ac:dyDescent="0.3">
      <c r="A2" t="s">
        <v>12</v>
      </c>
      <c r="B2" t="s">
        <v>53</v>
      </c>
      <c r="C2" t="s">
        <v>54</v>
      </c>
      <c r="D2">
        <v>2.7060274789737461E-36</v>
      </c>
      <c r="E2">
        <v>14.689047263524889</v>
      </c>
      <c r="F2">
        <v>175</v>
      </c>
      <c r="G2">
        <v>1230</v>
      </c>
      <c r="H2">
        <v>12.455516014234879</v>
      </c>
      <c r="I2">
        <v>69</v>
      </c>
      <c r="J2">
        <v>52</v>
      </c>
      <c r="K2">
        <v>57.02479338842975</v>
      </c>
      <c r="L2">
        <v>1.0012301672202859E-34</v>
      </c>
      <c r="M2">
        <f>LOG(Table1[[#This Row],[pct_pwy]]/Table1[[#This Row],[pct_total]],2)</f>
        <v>2.1948045227795339</v>
      </c>
    </row>
    <row r="3" spans="1:13" x14ac:dyDescent="0.3">
      <c r="A3" t="s">
        <v>12</v>
      </c>
      <c r="B3" t="s">
        <v>22</v>
      </c>
      <c r="C3" t="s">
        <v>23</v>
      </c>
      <c r="D3">
        <v>8.1694062620759262E-34</v>
      </c>
      <c r="E3">
        <v>12.64916467147601</v>
      </c>
      <c r="F3">
        <v>175</v>
      </c>
      <c r="G3">
        <v>1230</v>
      </c>
      <c r="H3">
        <v>12.455516014234879</v>
      </c>
      <c r="I3">
        <v>69</v>
      </c>
      <c r="J3">
        <v>60</v>
      </c>
      <c r="K3">
        <v>53.488372093023258</v>
      </c>
      <c r="L3">
        <v>2.4508218786227781E-32</v>
      </c>
      <c r="M3">
        <f>LOG(Table1[[#This Row],[pct_pwy]]/Table1[[#This Row],[pct_total]],2)</f>
        <v>2.1024405046308745</v>
      </c>
    </row>
    <row r="4" spans="1:13" x14ac:dyDescent="0.3">
      <c r="A4" t="s">
        <v>12</v>
      </c>
      <c r="B4" t="s">
        <v>13</v>
      </c>
      <c r="C4" t="s">
        <v>14</v>
      </c>
      <c r="D4">
        <v>5.5982572150083173E-17</v>
      </c>
      <c r="E4">
        <v>4.395372282472561</v>
      </c>
      <c r="F4">
        <v>175</v>
      </c>
      <c r="G4">
        <v>1230</v>
      </c>
      <c r="H4">
        <v>12.455516014234879</v>
      </c>
      <c r="I4">
        <v>78</v>
      </c>
      <c r="J4">
        <v>190</v>
      </c>
      <c r="K4">
        <v>29.1044776119403</v>
      </c>
      <c r="L4">
        <v>3.9187800505058219E-16</v>
      </c>
      <c r="M4">
        <f>LOG(Table1[[#This Row],[pct_pwy]]/Table1[[#This Row],[pct_total]],2)</f>
        <v>1.2244563316804351</v>
      </c>
    </row>
    <row r="5" spans="1:13" x14ac:dyDescent="0.3">
      <c r="A5" t="s">
        <v>15</v>
      </c>
      <c r="B5" t="s">
        <v>22</v>
      </c>
      <c r="C5" t="s">
        <v>24</v>
      </c>
      <c r="D5">
        <v>1.3160227160697441E-13</v>
      </c>
      <c r="E5">
        <v>46.250095963372132</v>
      </c>
      <c r="F5">
        <v>276</v>
      </c>
      <c r="G5">
        <v>1129</v>
      </c>
      <c r="H5">
        <v>19.644128113878999</v>
      </c>
      <c r="I5">
        <v>21</v>
      </c>
      <c r="J5">
        <v>2</v>
      </c>
      <c r="K5">
        <v>91.304347826086953</v>
      </c>
      <c r="L5">
        <v>3.9480681482092326E-12</v>
      </c>
      <c r="M5">
        <f>LOG(Table1[[#This Row],[pct_pwy]]/Table1[[#This Row],[pct_total]],2)</f>
        <v>2.2165854250518673</v>
      </c>
    </row>
    <row r="6" spans="1:13" x14ac:dyDescent="0.3">
      <c r="A6" s="2" t="s">
        <v>15</v>
      </c>
      <c r="B6" s="2" t="s">
        <v>53</v>
      </c>
      <c r="C6" s="2" t="s">
        <v>55</v>
      </c>
      <c r="D6" s="2">
        <v>1.3160227160697441E-13</v>
      </c>
      <c r="E6" s="2">
        <v>46.250095963372132</v>
      </c>
      <c r="F6" s="2">
        <v>276</v>
      </c>
      <c r="G6" s="2">
        <v>1129</v>
      </c>
      <c r="H6" s="2">
        <v>19.644128113878999</v>
      </c>
      <c r="I6" s="2">
        <v>21</v>
      </c>
      <c r="J6" s="2">
        <v>2</v>
      </c>
      <c r="K6" s="2">
        <v>91.304347826086953</v>
      </c>
      <c r="L6" s="2">
        <v>4.8692840494580541E-12</v>
      </c>
      <c r="M6" s="2">
        <f>LOG(Table1[[#This Row],[pct_pwy]]/Table1[[#This Row],[pct_total]],2)</f>
        <v>2.2165854250518673</v>
      </c>
    </row>
    <row r="7" spans="1:13" x14ac:dyDescent="0.3">
      <c r="A7" t="s">
        <v>15</v>
      </c>
      <c r="B7" t="s">
        <v>13</v>
      </c>
      <c r="C7" t="s">
        <v>16</v>
      </c>
      <c r="D7">
        <v>4.9331786613093018E-11</v>
      </c>
      <c r="E7">
        <v>4.4781165244324637</v>
      </c>
      <c r="F7">
        <v>276</v>
      </c>
      <c r="G7">
        <v>1129</v>
      </c>
      <c r="H7">
        <v>19.644128113878999</v>
      </c>
      <c r="I7">
        <v>45</v>
      </c>
      <c r="J7">
        <v>47</v>
      </c>
      <c r="K7">
        <v>48.913043478260867</v>
      </c>
      <c r="L7">
        <v>3.4532250629165121E-10</v>
      </c>
      <c r="M7">
        <f>LOG(Table1[[#This Row],[pct_pwy]]/Table1[[#This Row],[pct_total]],2)</f>
        <v>1.3161210986027816</v>
      </c>
    </row>
    <row r="8" spans="1:13" x14ac:dyDescent="0.3">
      <c r="A8" t="s">
        <v>12</v>
      </c>
      <c r="B8" t="s">
        <v>53</v>
      </c>
      <c r="C8" t="s">
        <v>56</v>
      </c>
      <c r="D8">
        <v>9.2935419630211627E-8</v>
      </c>
      <c r="E8">
        <v>14.96280564968982</v>
      </c>
      <c r="F8">
        <v>175</v>
      </c>
      <c r="G8">
        <v>1230</v>
      </c>
      <c r="H8">
        <v>12.455516014234879</v>
      </c>
      <c r="I8">
        <v>12</v>
      </c>
      <c r="J8">
        <v>6</v>
      </c>
      <c r="K8">
        <v>66.666666666666671</v>
      </c>
      <c r="L8">
        <v>1.719305263158915E-6</v>
      </c>
      <c r="M8">
        <f>LOG(Table1[[#This Row],[pct_pwy]]/Table1[[#This Row],[pct_total]],2)</f>
        <v>2.4201808025548033</v>
      </c>
    </row>
    <row r="9" spans="1:13" x14ac:dyDescent="0.3">
      <c r="A9" t="s">
        <v>15</v>
      </c>
      <c r="B9" t="s">
        <v>22</v>
      </c>
      <c r="C9" t="s">
        <v>25</v>
      </c>
      <c r="D9">
        <v>1.4176840202253831E-7</v>
      </c>
      <c r="E9">
        <v>6.0142008703356744</v>
      </c>
      <c r="F9">
        <v>276</v>
      </c>
      <c r="G9">
        <v>1129</v>
      </c>
      <c r="H9">
        <v>19.644128113878999</v>
      </c>
      <c r="I9">
        <v>22</v>
      </c>
      <c r="J9">
        <v>16</v>
      </c>
      <c r="K9">
        <v>57.89473684210526</v>
      </c>
      <c r="L9">
        <v>2.1265260303380751E-6</v>
      </c>
      <c r="M9">
        <f>LOG(Table1[[#This Row],[pct_pwy]]/Table1[[#This Row],[pct_total]],2)</f>
        <v>1.5593340635238315</v>
      </c>
    </row>
    <row r="10" spans="1:13" x14ac:dyDescent="0.3">
      <c r="A10" t="s">
        <v>15</v>
      </c>
      <c r="B10" t="s">
        <v>22</v>
      </c>
      <c r="C10" t="s">
        <v>26</v>
      </c>
      <c r="D10">
        <v>1.1828519729200921E-6</v>
      </c>
      <c r="E10">
        <v>9.9776315337715022</v>
      </c>
      <c r="F10">
        <v>276</v>
      </c>
      <c r="G10">
        <v>1129</v>
      </c>
      <c r="H10">
        <v>19.644128113878999</v>
      </c>
      <c r="I10">
        <v>14</v>
      </c>
      <c r="J10">
        <v>6</v>
      </c>
      <c r="K10">
        <v>70</v>
      </c>
      <c r="L10">
        <v>1.1828519729200921E-5</v>
      </c>
      <c r="M10">
        <f>LOG(Table1[[#This Row],[pct_pwy]]/Table1[[#This Row],[pct_total]],2)</f>
        <v>1.8332567855003616</v>
      </c>
    </row>
    <row r="11" spans="1:13" x14ac:dyDescent="0.3">
      <c r="A11" s="2" t="s">
        <v>15</v>
      </c>
      <c r="B11" s="2" t="s">
        <v>53</v>
      </c>
      <c r="C11" s="2" t="s">
        <v>57</v>
      </c>
      <c r="D11" s="2">
        <v>2.2923702935723232E-6</v>
      </c>
      <c r="E11" s="2">
        <v>12.755029047819519</v>
      </c>
      <c r="F11" s="2">
        <v>276</v>
      </c>
      <c r="G11" s="2">
        <v>1129</v>
      </c>
      <c r="H11" s="2">
        <v>19.644128113878999</v>
      </c>
      <c r="I11" s="2">
        <v>12</v>
      </c>
      <c r="J11" s="2">
        <v>4</v>
      </c>
      <c r="K11" s="2">
        <v>75</v>
      </c>
      <c r="L11" s="2">
        <v>4.2408850431087982E-5</v>
      </c>
      <c r="M11" s="2">
        <f>LOG(Table1[[#This Row],[pct_pwy]]/Table1[[#This Row],[pct_total]],2)</f>
        <v>1.9327924590512762</v>
      </c>
    </row>
    <row r="12" spans="1:13" x14ac:dyDescent="0.3">
      <c r="A12" s="2" t="s">
        <v>15</v>
      </c>
      <c r="B12" s="2" t="s">
        <v>22</v>
      </c>
      <c r="C12" s="2" t="s">
        <v>27</v>
      </c>
      <c r="D12" s="2">
        <v>6.3250270542142473E-5</v>
      </c>
      <c r="E12" s="2">
        <v>16.772555383752049</v>
      </c>
      <c r="F12" s="2">
        <v>276</v>
      </c>
      <c r="G12" s="2">
        <v>1129</v>
      </c>
      <c r="H12" s="2">
        <v>19.644128113878999</v>
      </c>
      <c r="I12" s="2">
        <v>8</v>
      </c>
      <c r="J12" s="2">
        <v>2</v>
      </c>
      <c r="K12" s="2">
        <v>80</v>
      </c>
      <c r="L12" s="2">
        <v>4.7437702906606862E-4</v>
      </c>
      <c r="M12" s="2">
        <f>LOG(Table1[[#This Row],[pct_pwy]]/Table1[[#This Row],[pct_total]],2)</f>
        <v>2.0259018634427575</v>
      </c>
    </row>
    <row r="13" spans="1:13" x14ac:dyDescent="0.3">
      <c r="A13" t="s">
        <v>15</v>
      </c>
      <c r="B13" t="s">
        <v>53</v>
      </c>
      <c r="C13" t="s">
        <v>58</v>
      </c>
      <c r="D13">
        <v>1.3181677098582969E-4</v>
      </c>
      <c r="E13">
        <v>9.4586620053328065</v>
      </c>
      <c r="F13">
        <v>276</v>
      </c>
      <c r="G13">
        <v>1129</v>
      </c>
      <c r="H13">
        <v>19.644128113878999</v>
      </c>
      <c r="I13">
        <v>9</v>
      </c>
      <c r="J13">
        <v>4</v>
      </c>
      <c r="K13">
        <v>69.230769230769226</v>
      </c>
      <c r="L13">
        <v>1.4485769697584201E-3</v>
      </c>
      <c r="M13">
        <f>LOG(Table1[[#This Row],[pct_pwy]]/Table1[[#This Row],[pct_total]],2)</f>
        <v>1.8173152416313398</v>
      </c>
    </row>
    <row r="14" spans="1:13" x14ac:dyDescent="0.3">
      <c r="A14" t="s">
        <v>15</v>
      </c>
      <c r="B14" t="s">
        <v>53</v>
      </c>
      <c r="C14" t="s">
        <v>59</v>
      </c>
      <c r="D14">
        <v>1.566029156495589E-4</v>
      </c>
      <c r="E14">
        <v>4.2621611192748041</v>
      </c>
      <c r="F14">
        <v>276</v>
      </c>
      <c r="G14">
        <v>1129</v>
      </c>
      <c r="H14">
        <v>19.644128113878999</v>
      </c>
      <c r="I14">
        <v>15</v>
      </c>
      <c r="J14">
        <v>15</v>
      </c>
      <c r="K14">
        <v>50</v>
      </c>
      <c r="L14">
        <v>1.4485769697584201E-3</v>
      </c>
      <c r="M14">
        <f>LOG(Table1[[#This Row],[pct_pwy]]/Table1[[#This Row],[pct_total]],2)</f>
        <v>1.3478299583301196</v>
      </c>
    </row>
    <row r="15" spans="1:13" x14ac:dyDescent="0.3">
      <c r="A15" t="s">
        <v>15</v>
      </c>
      <c r="B15" t="s">
        <v>53</v>
      </c>
      <c r="C15" t="s">
        <v>60</v>
      </c>
      <c r="D15">
        <v>1.036289645128333E-3</v>
      </c>
      <c r="E15">
        <v>6.6975353626425376</v>
      </c>
      <c r="F15">
        <v>276</v>
      </c>
      <c r="G15">
        <v>1129</v>
      </c>
      <c r="H15">
        <v>19.644128113878999</v>
      </c>
      <c r="I15">
        <v>8</v>
      </c>
      <c r="J15">
        <v>5</v>
      </c>
      <c r="K15">
        <v>61.53846153846154</v>
      </c>
      <c r="L15">
        <v>7.668543373949668E-3</v>
      </c>
      <c r="M15">
        <f>LOG(Table1[[#This Row],[pct_pwy]]/Table1[[#This Row],[pct_total]],2)</f>
        <v>1.6473902401890277</v>
      </c>
    </row>
    <row r="16" spans="1:13" x14ac:dyDescent="0.3">
      <c r="A16" t="s">
        <v>15</v>
      </c>
      <c r="B16" t="s">
        <v>13</v>
      </c>
      <c r="C16" t="s">
        <v>17</v>
      </c>
      <c r="D16">
        <v>3.4888257370317291E-3</v>
      </c>
      <c r="E16">
        <v>1.4590267037618161</v>
      </c>
      <c r="F16">
        <v>276</v>
      </c>
      <c r="G16">
        <v>1129</v>
      </c>
      <c r="H16">
        <v>19.644128113878999</v>
      </c>
      <c r="I16">
        <v>123</v>
      </c>
      <c r="J16">
        <v>401</v>
      </c>
      <c r="K16">
        <v>23.47328244274809</v>
      </c>
      <c r="L16">
        <v>1.2210890079611051E-2</v>
      </c>
      <c r="M16">
        <f>LOG(Table1[[#This Row],[pct_pwy]]/Table1[[#This Row],[pct_total]],2)</f>
        <v>0.25692146213190931</v>
      </c>
    </row>
    <row r="17" spans="1:13" x14ac:dyDescent="0.3">
      <c r="A17" t="s">
        <v>15</v>
      </c>
      <c r="B17" t="s">
        <v>22</v>
      </c>
      <c r="C17" t="s">
        <v>28</v>
      </c>
      <c r="D17">
        <v>1.4600174371295051E-2</v>
      </c>
      <c r="E17">
        <v>2.3751045838048821</v>
      </c>
      <c r="F17">
        <v>276</v>
      </c>
      <c r="G17">
        <v>1129</v>
      </c>
      <c r="H17">
        <v>19.644128113878999</v>
      </c>
      <c r="I17">
        <v>13</v>
      </c>
      <c r="J17">
        <v>23</v>
      </c>
      <c r="K17">
        <v>36.111111111111107</v>
      </c>
      <c r="L17">
        <v>8.7601046227770318E-2</v>
      </c>
      <c r="M17">
        <f>LOG(Table1[[#This Row],[pct_pwy]]/Table1[[#This Row],[pct_total]],2)</f>
        <v>0.87834467502889946</v>
      </c>
    </row>
    <row r="18" spans="1:13" x14ac:dyDescent="0.3">
      <c r="A18" t="s">
        <v>15</v>
      </c>
      <c r="B18" t="s">
        <v>53</v>
      </c>
      <c r="C18" t="s">
        <v>61</v>
      </c>
      <c r="D18">
        <v>1.4600174371295051E-2</v>
      </c>
      <c r="E18">
        <v>2.3751045838048821</v>
      </c>
      <c r="F18">
        <v>276</v>
      </c>
      <c r="G18">
        <v>1129</v>
      </c>
      <c r="H18">
        <v>19.644128113878999</v>
      </c>
      <c r="I18">
        <v>13</v>
      </c>
      <c r="J18">
        <v>23</v>
      </c>
      <c r="K18">
        <v>36.111111111111107</v>
      </c>
      <c r="L18">
        <v>9.0034408622986159E-2</v>
      </c>
      <c r="M18">
        <f>LOG(Table1[[#This Row],[pct_pwy]]/Table1[[#This Row],[pct_total]],2)</f>
        <v>0.87834467502889946</v>
      </c>
    </row>
    <row r="19" spans="1:13" x14ac:dyDescent="0.3">
      <c r="A19" t="s">
        <v>15</v>
      </c>
      <c r="B19" t="s">
        <v>53</v>
      </c>
      <c r="C19" t="s">
        <v>62</v>
      </c>
      <c r="D19">
        <v>1.7360788488661742E-2</v>
      </c>
      <c r="E19">
        <v>4.1534941968976584</v>
      </c>
      <c r="F19">
        <v>276</v>
      </c>
      <c r="G19">
        <v>1129</v>
      </c>
      <c r="H19">
        <v>19.644128113878999</v>
      </c>
      <c r="I19">
        <v>6</v>
      </c>
      <c r="J19">
        <v>6</v>
      </c>
      <c r="K19">
        <v>50</v>
      </c>
      <c r="L19">
        <v>9.1764167725783469E-2</v>
      </c>
      <c r="M19">
        <f>LOG(Table1[[#This Row],[pct_pwy]]/Table1[[#This Row],[pct_total]],2)</f>
        <v>1.3478299583301196</v>
      </c>
    </row>
    <row r="20" spans="1:13" x14ac:dyDescent="0.3">
      <c r="A20" t="s">
        <v>15</v>
      </c>
      <c r="B20" t="s">
        <v>22</v>
      </c>
      <c r="C20" t="s">
        <v>29</v>
      </c>
      <c r="D20">
        <v>2.2842010793085132E-2</v>
      </c>
      <c r="E20">
        <v>1.8383434484757271</v>
      </c>
      <c r="F20">
        <v>276</v>
      </c>
      <c r="G20">
        <v>1129</v>
      </c>
      <c r="H20">
        <v>19.644128113878999</v>
      </c>
      <c r="I20">
        <v>20</v>
      </c>
      <c r="J20">
        <v>46</v>
      </c>
      <c r="K20">
        <v>30.303030303030301</v>
      </c>
      <c r="L20">
        <v>0.1142100539654257</v>
      </c>
      <c r="M20">
        <f>LOG(Table1[[#This Row],[pct_pwy]]/Table1[[#This Row],[pct_total]],2)</f>
        <v>0.62536393385902844</v>
      </c>
    </row>
    <row r="21" spans="1:13" x14ac:dyDescent="0.3">
      <c r="A21" t="s">
        <v>15</v>
      </c>
      <c r="B21" t="s">
        <v>53</v>
      </c>
      <c r="C21" t="s">
        <v>63</v>
      </c>
      <c r="D21">
        <v>4.6365651862986607E-2</v>
      </c>
      <c r="E21">
        <v>3.4491977393193962</v>
      </c>
      <c r="F21">
        <v>276</v>
      </c>
      <c r="G21">
        <v>1129</v>
      </c>
      <c r="H21">
        <v>19.644128113878999</v>
      </c>
      <c r="I21">
        <v>5</v>
      </c>
      <c r="J21">
        <v>6</v>
      </c>
      <c r="K21">
        <v>45.454545454545453</v>
      </c>
      <c r="L21">
        <v>0.21444113986631311</v>
      </c>
      <c r="M21">
        <f>LOG(Table1[[#This Row],[pct_pwy]]/Table1[[#This Row],[pct_total]],2)</f>
        <v>1.2103264345801847</v>
      </c>
    </row>
    <row r="22" spans="1:13" x14ac:dyDescent="0.3">
      <c r="A22" t="s">
        <v>15</v>
      </c>
      <c r="B22" t="s">
        <v>53</v>
      </c>
      <c r="C22" t="s">
        <v>64</v>
      </c>
      <c r="D22">
        <v>5.2561623786396477E-2</v>
      </c>
      <c r="E22">
        <v>4.1303223350651068</v>
      </c>
      <c r="F22">
        <v>276</v>
      </c>
      <c r="G22">
        <v>1129</v>
      </c>
      <c r="H22">
        <v>19.644128113878999</v>
      </c>
      <c r="I22">
        <v>4</v>
      </c>
      <c r="J22">
        <v>4</v>
      </c>
      <c r="K22">
        <v>50</v>
      </c>
      <c r="L22">
        <v>0.2160866755662966</v>
      </c>
      <c r="M22">
        <f>LOG(Table1[[#This Row],[pct_pwy]]/Table1[[#This Row],[pct_total]],2)</f>
        <v>1.3478299583301196</v>
      </c>
    </row>
    <row r="23" spans="1:13" x14ac:dyDescent="0.3">
      <c r="A23" t="s">
        <v>15</v>
      </c>
      <c r="B23" t="s">
        <v>22</v>
      </c>
      <c r="C23" t="s">
        <v>30</v>
      </c>
      <c r="D23">
        <v>6.2092376641150797E-2</v>
      </c>
      <c r="E23">
        <v>1.8098597937789871</v>
      </c>
      <c r="F23">
        <v>276</v>
      </c>
      <c r="G23">
        <v>1129</v>
      </c>
      <c r="H23">
        <v>19.644128113878999</v>
      </c>
      <c r="I23">
        <v>13</v>
      </c>
      <c r="J23">
        <v>30</v>
      </c>
      <c r="K23">
        <v>30.232558139534881</v>
      </c>
      <c r="L23">
        <v>0.25156279281028338</v>
      </c>
      <c r="M23">
        <f>LOG(Table1[[#This Row],[pct_pwy]]/Table1[[#This Row],[pct_total]],2)</f>
        <v>0.62200492176911393</v>
      </c>
    </row>
    <row r="24" spans="1:13" x14ac:dyDescent="0.3">
      <c r="A24" t="s">
        <v>15</v>
      </c>
      <c r="B24" t="s">
        <v>22</v>
      </c>
      <c r="C24" t="s">
        <v>31</v>
      </c>
      <c r="D24">
        <v>6.7083411416075572E-2</v>
      </c>
      <c r="E24">
        <v>2.9542760681843481</v>
      </c>
      <c r="F24">
        <v>276</v>
      </c>
      <c r="G24">
        <v>1129</v>
      </c>
      <c r="H24">
        <v>19.644128113878999</v>
      </c>
      <c r="I24">
        <v>5</v>
      </c>
      <c r="J24">
        <v>7</v>
      </c>
      <c r="K24">
        <v>41.666666666666657</v>
      </c>
      <c r="L24">
        <v>0.25156279281028338</v>
      </c>
      <c r="M24">
        <f>LOG(Table1[[#This Row],[pct_pwy]]/Table1[[#This Row],[pct_total]],2)</f>
        <v>1.0847955524963255</v>
      </c>
    </row>
    <row r="25" spans="1:13" x14ac:dyDescent="0.3">
      <c r="A25" t="s">
        <v>15</v>
      </c>
      <c r="B25" t="s">
        <v>53</v>
      </c>
      <c r="C25" t="s">
        <v>65</v>
      </c>
      <c r="D25">
        <v>7.8817191657440749E-2</v>
      </c>
      <c r="E25">
        <v>1.6493565000310479</v>
      </c>
      <c r="F25">
        <v>276</v>
      </c>
      <c r="G25">
        <v>1129</v>
      </c>
      <c r="H25">
        <v>19.644128113878999</v>
      </c>
      <c r="I25">
        <v>15</v>
      </c>
      <c r="J25">
        <v>38</v>
      </c>
      <c r="K25">
        <v>28.30188679245283</v>
      </c>
      <c r="L25">
        <v>0.29162360913253083</v>
      </c>
      <c r="M25">
        <f>LOG(Table1[[#This Row],[pct_pwy]]/Table1[[#This Row],[pct_total]],2)</f>
        <v>0.52680009937543903</v>
      </c>
    </row>
    <row r="26" spans="1:13" x14ac:dyDescent="0.3">
      <c r="A26" t="s">
        <v>15</v>
      </c>
      <c r="B26" t="s">
        <v>53</v>
      </c>
      <c r="C26" t="s">
        <v>69</v>
      </c>
      <c r="D26">
        <v>0.1139337994963565</v>
      </c>
      <c r="E26">
        <v>2.749924141780586</v>
      </c>
      <c r="F26">
        <v>276</v>
      </c>
      <c r="G26">
        <v>1129</v>
      </c>
      <c r="H26">
        <v>19.644128113878999</v>
      </c>
      <c r="I26">
        <v>4</v>
      </c>
      <c r="J26">
        <v>6</v>
      </c>
      <c r="K26">
        <v>40</v>
      </c>
      <c r="L26">
        <v>0.34504216173136909</v>
      </c>
      <c r="M26">
        <f>LOG(Table1[[#This Row],[pct_pwy]]/Table1[[#This Row],[pct_total]],2)</f>
        <v>1.0259018634427575</v>
      </c>
    </row>
    <row r="27" spans="1:13" x14ac:dyDescent="0.3">
      <c r="A27" t="s">
        <v>15</v>
      </c>
      <c r="B27" t="s">
        <v>53</v>
      </c>
      <c r="C27" t="s">
        <v>70</v>
      </c>
      <c r="D27">
        <v>0.1156993969767339</v>
      </c>
      <c r="E27">
        <v>1.7776395238375351</v>
      </c>
      <c r="F27">
        <v>276</v>
      </c>
      <c r="G27">
        <v>1129</v>
      </c>
      <c r="H27">
        <v>19.644128113878999</v>
      </c>
      <c r="I27">
        <v>9</v>
      </c>
      <c r="J27">
        <v>21</v>
      </c>
      <c r="K27">
        <v>30</v>
      </c>
      <c r="L27">
        <v>0.34504216173136909</v>
      </c>
      <c r="M27">
        <f>LOG(Table1[[#This Row],[pct_pwy]]/Table1[[#This Row],[pct_total]],2)</f>
        <v>0.61086436416391365</v>
      </c>
    </row>
    <row r="28" spans="1:13" x14ac:dyDescent="0.3">
      <c r="A28" t="s">
        <v>15</v>
      </c>
      <c r="B28" t="s">
        <v>53</v>
      </c>
      <c r="C28" t="s">
        <v>71</v>
      </c>
      <c r="D28">
        <v>0.12123102979750799</v>
      </c>
      <c r="E28">
        <v>2.2943479254987191</v>
      </c>
      <c r="F28">
        <v>276</v>
      </c>
      <c r="G28">
        <v>1129</v>
      </c>
      <c r="H28">
        <v>19.644128113878999</v>
      </c>
      <c r="I28">
        <v>5</v>
      </c>
      <c r="J28">
        <v>9</v>
      </c>
      <c r="K28">
        <v>35.714285714285722</v>
      </c>
      <c r="L28">
        <v>0.34504216173136909</v>
      </c>
      <c r="M28">
        <f>LOG(Table1[[#This Row],[pct_pwy]]/Table1[[#This Row],[pct_total]],2)</f>
        <v>0.86240313115987821</v>
      </c>
    </row>
    <row r="29" spans="1:13" x14ac:dyDescent="0.3">
      <c r="A29" t="s">
        <v>15</v>
      </c>
      <c r="B29" t="s">
        <v>22</v>
      </c>
      <c r="C29" t="s">
        <v>33</v>
      </c>
      <c r="D29">
        <v>0.1139337994963565</v>
      </c>
      <c r="E29">
        <v>2.749924141780586</v>
      </c>
      <c r="F29">
        <v>276</v>
      </c>
      <c r="G29">
        <v>1129</v>
      </c>
      <c r="H29">
        <v>19.644128113878999</v>
      </c>
      <c r="I29">
        <v>4</v>
      </c>
      <c r="J29">
        <v>6</v>
      </c>
      <c r="K29">
        <v>40</v>
      </c>
      <c r="L29">
        <v>0.37977933165452149</v>
      </c>
      <c r="M29">
        <f>LOG(Table1[[#This Row],[pct_pwy]]/Table1[[#This Row],[pct_total]],2)</f>
        <v>1.0259018634427575</v>
      </c>
    </row>
    <row r="30" spans="1:13" x14ac:dyDescent="0.3">
      <c r="A30" t="s">
        <v>15</v>
      </c>
      <c r="B30" t="s">
        <v>22</v>
      </c>
      <c r="C30" t="s">
        <v>34</v>
      </c>
      <c r="D30">
        <v>0.1279704805788999</v>
      </c>
      <c r="E30">
        <v>1.2621484778833969</v>
      </c>
      <c r="F30">
        <v>276</v>
      </c>
      <c r="G30">
        <v>1129</v>
      </c>
      <c r="H30">
        <v>19.644128113878999</v>
      </c>
      <c r="I30">
        <v>43</v>
      </c>
      <c r="J30">
        <v>144</v>
      </c>
      <c r="K30">
        <v>22.99465240641711</v>
      </c>
      <c r="L30">
        <v>0.38391144173669972</v>
      </c>
      <c r="M30">
        <f>LOG(Table1[[#This Row],[pct_pwy]]/Table1[[#This Row],[pct_total]],2)</f>
        <v>0.22720025314458081</v>
      </c>
    </row>
    <row r="31" spans="1:13" x14ac:dyDescent="0.3">
      <c r="A31" t="s">
        <v>15</v>
      </c>
      <c r="B31" t="s">
        <v>53</v>
      </c>
      <c r="C31" t="s">
        <v>72</v>
      </c>
      <c r="D31">
        <v>0.1515725065644084</v>
      </c>
      <c r="E31">
        <v>1.906560549249805</v>
      </c>
      <c r="F31">
        <v>276</v>
      </c>
      <c r="G31">
        <v>1129</v>
      </c>
      <c r="H31">
        <v>19.644128113878999</v>
      </c>
      <c r="I31">
        <v>6</v>
      </c>
      <c r="J31">
        <v>13</v>
      </c>
      <c r="K31">
        <v>31.578947368421051</v>
      </c>
      <c r="L31">
        <v>0.40058448163450788</v>
      </c>
      <c r="M31">
        <f>LOG(Table1[[#This Row],[pct_pwy]]/Table1[[#This Row],[pct_total]],2)</f>
        <v>0.68486494560769029</v>
      </c>
    </row>
    <row r="32" spans="1:13" x14ac:dyDescent="0.3">
      <c r="A32" t="s">
        <v>15</v>
      </c>
      <c r="B32" t="s">
        <v>22</v>
      </c>
      <c r="C32" t="s">
        <v>35</v>
      </c>
      <c r="D32">
        <v>0.1515725065644084</v>
      </c>
      <c r="E32">
        <v>1.906560549249805</v>
      </c>
      <c r="F32">
        <v>276</v>
      </c>
      <c r="G32">
        <v>1129</v>
      </c>
      <c r="H32">
        <v>19.644128113878999</v>
      </c>
      <c r="I32">
        <v>6</v>
      </c>
      <c r="J32">
        <v>13</v>
      </c>
      <c r="K32">
        <v>31.578947368421051</v>
      </c>
      <c r="L32">
        <v>0.41337956335747739</v>
      </c>
      <c r="M32">
        <f>LOG(Table1[[#This Row],[pct_pwy]]/Table1[[#This Row],[pct_total]],2)</f>
        <v>0.68486494560769029</v>
      </c>
    </row>
    <row r="33" spans="1:13" x14ac:dyDescent="0.3">
      <c r="A33" t="s">
        <v>15</v>
      </c>
      <c r="B33" t="s">
        <v>13</v>
      </c>
      <c r="C33" t="s">
        <v>19</v>
      </c>
      <c r="D33">
        <v>0.1892516361138796</v>
      </c>
      <c r="E33">
        <v>1.3560382171007039</v>
      </c>
      <c r="F33">
        <v>276</v>
      </c>
      <c r="G33">
        <v>1129</v>
      </c>
      <c r="H33">
        <v>19.644128113878999</v>
      </c>
      <c r="I33">
        <v>16</v>
      </c>
      <c r="J33">
        <v>49</v>
      </c>
      <c r="K33">
        <v>24.61538461538462</v>
      </c>
      <c r="L33">
        <v>0.44158715093238571</v>
      </c>
      <c r="M33">
        <f>LOG(Table1[[#This Row],[pct_pwy]]/Table1[[#This Row],[pct_total]],2)</f>
        <v>0.32546214530166562</v>
      </c>
    </row>
    <row r="34" spans="1:13" x14ac:dyDescent="0.3">
      <c r="A34" t="s">
        <v>15</v>
      </c>
      <c r="B34" t="s">
        <v>53</v>
      </c>
      <c r="C34" t="s">
        <v>67</v>
      </c>
      <c r="D34">
        <v>0.18285095684025809</v>
      </c>
      <c r="E34">
        <v>1.7690000709183751</v>
      </c>
      <c r="F34">
        <v>276</v>
      </c>
      <c r="G34">
        <v>1129</v>
      </c>
      <c r="H34">
        <v>19.644128113878999</v>
      </c>
      <c r="I34">
        <v>6</v>
      </c>
      <c r="J34">
        <v>14</v>
      </c>
      <c r="K34">
        <v>30</v>
      </c>
      <c r="L34">
        <v>0.45103236020596987</v>
      </c>
      <c r="M34">
        <f>LOG(Table1[[#This Row],[pct_pwy]]/Table1[[#This Row],[pct_total]],2)</f>
        <v>0.61086436416391365</v>
      </c>
    </row>
    <row r="35" spans="1:13" x14ac:dyDescent="0.3">
      <c r="A35" t="s">
        <v>15</v>
      </c>
      <c r="B35" t="s">
        <v>53</v>
      </c>
      <c r="C35" t="s">
        <v>73</v>
      </c>
      <c r="D35">
        <v>0.19527454865081431</v>
      </c>
      <c r="E35">
        <v>2.059437135330934</v>
      </c>
      <c r="F35">
        <v>276</v>
      </c>
      <c r="G35">
        <v>1129</v>
      </c>
      <c r="H35">
        <v>19.644128113878999</v>
      </c>
      <c r="I35">
        <v>4</v>
      </c>
      <c r="J35">
        <v>8</v>
      </c>
      <c r="K35">
        <v>33.333333333333343</v>
      </c>
      <c r="L35">
        <v>0.45157239375500802</v>
      </c>
      <c r="M35">
        <f>LOG(Table1[[#This Row],[pct_pwy]]/Table1[[#This Row],[pct_total]],2)</f>
        <v>0.76286745760896402</v>
      </c>
    </row>
    <row r="36" spans="1:13" x14ac:dyDescent="0.3">
      <c r="A36" t="s">
        <v>15</v>
      </c>
      <c r="B36" t="s">
        <v>22</v>
      </c>
      <c r="C36" t="s">
        <v>36</v>
      </c>
      <c r="D36">
        <v>0.1905673344972591</v>
      </c>
      <c r="E36">
        <v>1.3169075013669309</v>
      </c>
      <c r="F36">
        <v>276</v>
      </c>
      <c r="G36">
        <v>1129</v>
      </c>
      <c r="H36">
        <v>19.644128113878999</v>
      </c>
      <c r="I36">
        <v>19</v>
      </c>
      <c r="J36">
        <v>60</v>
      </c>
      <c r="K36">
        <v>24.050632911392409</v>
      </c>
      <c r="L36">
        <v>0.47641833624314772</v>
      </c>
      <c r="M36">
        <f>LOG(Table1[[#This Row],[pct_pwy]]/Table1[[#This Row],[pct_total]],2)</f>
        <v>0.29197672359660254</v>
      </c>
    </row>
    <row r="37" spans="1:13" x14ac:dyDescent="0.3">
      <c r="A37" t="s">
        <v>15</v>
      </c>
      <c r="B37" t="s">
        <v>22</v>
      </c>
      <c r="C37" t="s">
        <v>32</v>
      </c>
      <c r="D37">
        <v>0.2164254185081986</v>
      </c>
      <c r="E37">
        <v>1.649691812663828</v>
      </c>
      <c r="F37">
        <v>276</v>
      </c>
      <c r="G37">
        <v>1129</v>
      </c>
      <c r="H37">
        <v>19.644128113878999</v>
      </c>
      <c r="I37">
        <v>6</v>
      </c>
      <c r="J37">
        <v>15</v>
      </c>
      <c r="K37">
        <v>28.571428571428569</v>
      </c>
      <c r="L37">
        <v>0.49944327348045819</v>
      </c>
      <c r="M37">
        <f>LOG(Table1[[#This Row],[pct_pwy]]/Table1[[#This Row],[pct_total]],2)</f>
        <v>0.54047503627251547</v>
      </c>
    </row>
    <row r="38" spans="1:13" x14ac:dyDescent="0.3">
      <c r="A38" t="s">
        <v>12</v>
      </c>
      <c r="B38" t="s">
        <v>13</v>
      </c>
      <c r="C38" t="s">
        <v>18</v>
      </c>
      <c r="D38">
        <v>0.15161826095534439</v>
      </c>
      <c r="E38">
        <v>2.1882310738349009</v>
      </c>
      <c r="F38">
        <v>175</v>
      </c>
      <c r="G38">
        <v>1230</v>
      </c>
      <c r="H38">
        <v>12.455516014234879</v>
      </c>
      <c r="I38">
        <v>4</v>
      </c>
      <c r="J38">
        <v>13</v>
      </c>
      <c r="K38">
        <v>23.52941176470588</v>
      </c>
      <c r="L38">
        <v>0.53066391334370522</v>
      </c>
      <c r="M38">
        <f>LOG(Table1[[#This Row],[pct_pwy]]/Table1[[#This Row],[pct_total]],2)</f>
        <v>0.91768046202561981</v>
      </c>
    </row>
    <row r="39" spans="1:13" x14ac:dyDescent="0.3">
      <c r="A39" t="s">
        <v>12</v>
      </c>
      <c r="B39" t="s">
        <v>53</v>
      </c>
      <c r="C39" t="s">
        <v>66</v>
      </c>
      <c r="D39">
        <v>8.5403972835504549E-2</v>
      </c>
      <c r="E39">
        <v>2.8507644514856012</v>
      </c>
      <c r="F39">
        <v>175</v>
      </c>
      <c r="G39">
        <v>1230</v>
      </c>
      <c r="H39">
        <v>12.455516014234879</v>
      </c>
      <c r="I39">
        <v>4</v>
      </c>
      <c r="J39">
        <v>10</v>
      </c>
      <c r="K39">
        <v>28.571428571428569</v>
      </c>
      <c r="L39">
        <v>0.72661077953678099</v>
      </c>
      <c r="M39">
        <f>LOG(Table1[[#This Row],[pct_pwy]]/Table1[[#This Row],[pct_total]],2)</f>
        <v>1.197788381218355</v>
      </c>
    </row>
    <row r="40" spans="1:13" x14ac:dyDescent="0.3">
      <c r="A40" t="s">
        <v>12</v>
      </c>
      <c r="B40" t="s">
        <v>53</v>
      </c>
      <c r="C40" t="s">
        <v>67</v>
      </c>
      <c r="D40">
        <v>9.2391692441238446E-2</v>
      </c>
      <c r="E40">
        <v>2.3803671275239391</v>
      </c>
      <c r="F40">
        <v>175</v>
      </c>
      <c r="G40">
        <v>1230</v>
      </c>
      <c r="H40">
        <v>12.455516014234879</v>
      </c>
      <c r="I40">
        <v>5</v>
      </c>
      <c r="J40">
        <v>15</v>
      </c>
      <c r="K40">
        <v>25</v>
      </c>
      <c r="L40">
        <v>0.72661077953678099</v>
      </c>
      <c r="M40">
        <f>LOG(Table1[[#This Row],[pct_pwy]]/Table1[[#This Row],[pct_total]],2)</f>
        <v>1.0051433032759594</v>
      </c>
    </row>
    <row r="41" spans="1:13" x14ac:dyDescent="0.3">
      <c r="A41" t="s">
        <v>12</v>
      </c>
      <c r="B41" t="s">
        <v>53</v>
      </c>
      <c r="C41" t="s">
        <v>68</v>
      </c>
      <c r="D41">
        <v>0.1095870726910923</v>
      </c>
      <c r="E41">
        <v>2.2299363313406211</v>
      </c>
      <c r="F41">
        <v>175</v>
      </c>
      <c r="G41">
        <v>1230</v>
      </c>
      <c r="H41">
        <v>12.455516014234879</v>
      </c>
      <c r="I41">
        <v>5</v>
      </c>
      <c r="J41">
        <v>16</v>
      </c>
      <c r="K41">
        <v>23.80952380952381</v>
      </c>
      <c r="L41">
        <v>0.72661077953678099</v>
      </c>
      <c r="M41">
        <f>LOG(Table1[[#This Row],[pct_pwy]]/Table1[[#This Row],[pct_total]],2)</f>
        <v>0.93475397538456129</v>
      </c>
    </row>
    <row r="42" spans="1:13" x14ac:dyDescent="0.3">
      <c r="A42" t="s">
        <v>12</v>
      </c>
      <c r="B42" t="s">
        <v>53</v>
      </c>
      <c r="C42" t="s">
        <v>69</v>
      </c>
      <c r="D42">
        <v>0.1178287750600185</v>
      </c>
      <c r="E42">
        <v>3.043833486221649</v>
      </c>
      <c r="F42">
        <v>175</v>
      </c>
      <c r="G42">
        <v>1230</v>
      </c>
      <c r="H42">
        <v>12.455516014234879</v>
      </c>
      <c r="I42">
        <v>3</v>
      </c>
      <c r="J42">
        <v>7</v>
      </c>
      <c r="K42">
        <v>30</v>
      </c>
      <c r="L42">
        <v>0.72661077953678099</v>
      </c>
      <c r="M42">
        <f>LOG(Table1[[#This Row],[pct_pwy]]/Table1[[#This Row],[pct_total]],2)</f>
        <v>1.268177709109753</v>
      </c>
    </row>
    <row r="43" spans="1:13" x14ac:dyDescent="0.3">
      <c r="A43" t="s">
        <v>15</v>
      </c>
      <c r="B43" t="s">
        <v>22</v>
      </c>
      <c r="C43" t="s">
        <v>39</v>
      </c>
      <c r="D43">
        <v>0.35849591283492221</v>
      </c>
      <c r="E43">
        <v>1.210573529076125</v>
      </c>
      <c r="F43">
        <v>276</v>
      </c>
      <c r="G43">
        <v>1129</v>
      </c>
      <c r="H43">
        <v>19.644128113878999</v>
      </c>
      <c r="I43">
        <v>10</v>
      </c>
      <c r="J43">
        <v>34</v>
      </c>
      <c r="K43">
        <v>22.72727272727273</v>
      </c>
      <c r="L43">
        <v>0.73082228840051411</v>
      </c>
      <c r="M43">
        <f>LOG(Table1[[#This Row],[pct_pwy]]/Table1[[#This Row],[pct_total]],2)</f>
        <v>0.21032643458018505</v>
      </c>
    </row>
    <row r="44" spans="1:13" x14ac:dyDescent="0.3">
      <c r="A44" t="s">
        <v>15</v>
      </c>
      <c r="B44" t="s">
        <v>22</v>
      </c>
      <c r="C44" t="s">
        <v>40</v>
      </c>
      <c r="D44">
        <v>0.36541114420025711</v>
      </c>
      <c r="E44">
        <v>1.29798546466253</v>
      </c>
      <c r="F44">
        <v>276</v>
      </c>
      <c r="G44">
        <v>1129</v>
      </c>
      <c r="H44">
        <v>19.644128113878999</v>
      </c>
      <c r="I44">
        <v>6</v>
      </c>
      <c r="J44">
        <v>19</v>
      </c>
      <c r="K44">
        <v>24</v>
      </c>
      <c r="L44">
        <v>0.73082228840051411</v>
      </c>
      <c r="M44">
        <f>LOG(Table1[[#This Row],[pct_pwy]]/Table1[[#This Row],[pct_total]],2)</f>
        <v>0.28893626927655119</v>
      </c>
    </row>
    <row r="45" spans="1:13" x14ac:dyDescent="0.3">
      <c r="A45" t="s">
        <v>15</v>
      </c>
      <c r="B45" t="s">
        <v>53</v>
      </c>
      <c r="C45" t="s">
        <v>75</v>
      </c>
      <c r="D45">
        <v>0.33818158248961938</v>
      </c>
      <c r="E45">
        <v>1.49417215532416</v>
      </c>
      <c r="F45">
        <v>276</v>
      </c>
      <c r="G45">
        <v>1129</v>
      </c>
      <c r="H45">
        <v>19.644128113878999</v>
      </c>
      <c r="I45">
        <v>4</v>
      </c>
      <c r="J45">
        <v>11</v>
      </c>
      <c r="K45">
        <v>26.666666666666671</v>
      </c>
      <c r="L45">
        <v>0.73604226777152448</v>
      </c>
      <c r="M45">
        <f>LOG(Table1[[#This Row],[pct_pwy]]/Table1[[#This Row],[pct_total]],2)</f>
        <v>0.44093936272160139</v>
      </c>
    </row>
    <row r="46" spans="1:13" x14ac:dyDescent="0.3">
      <c r="A46" t="s">
        <v>12</v>
      </c>
      <c r="B46" t="s">
        <v>53</v>
      </c>
      <c r="C46" t="s">
        <v>73</v>
      </c>
      <c r="D46">
        <v>0.1799230615076228</v>
      </c>
      <c r="E46">
        <v>2.3641594384686049</v>
      </c>
      <c r="F46">
        <v>175</v>
      </c>
      <c r="G46">
        <v>1230</v>
      </c>
      <c r="H46">
        <v>12.455516014234879</v>
      </c>
      <c r="I46">
        <v>3</v>
      </c>
      <c r="J46">
        <v>9</v>
      </c>
      <c r="K46">
        <v>25</v>
      </c>
      <c r="L46">
        <v>0.83214415947275533</v>
      </c>
      <c r="M46">
        <f>LOG(Table1[[#This Row],[pct_pwy]]/Table1[[#This Row],[pct_total]],2)</f>
        <v>1.0051433032759594</v>
      </c>
    </row>
    <row r="47" spans="1:13" x14ac:dyDescent="0.3">
      <c r="A47" t="s">
        <v>12</v>
      </c>
      <c r="B47" t="s">
        <v>53</v>
      </c>
      <c r="C47" t="s">
        <v>62</v>
      </c>
      <c r="D47">
        <v>0.1799230615076228</v>
      </c>
      <c r="E47">
        <v>2.3641594384686049</v>
      </c>
      <c r="F47">
        <v>175</v>
      </c>
      <c r="G47">
        <v>1230</v>
      </c>
      <c r="H47">
        <v>12.455516014234879</v>
      </c>
      <c r="I47">
        <v>3</v>
      </c>
      <c r="J47">
        <v>9</v>
      </c>
      <c r="K47">
        <v>25</v>
      </c>
      <c r="L47">
        <v>0.83214415947275533</v>
      </c>
      <c r="M47">
        <f>LOG(Table1[[#This Row],[pct_pwy]]/Table1[[#This Row],[pct_total]],2)</f>
        <v>1.0051433032759594</v>
      </c>
    </row>
    <row r="48" spans="1:13" x14ac:dyDescent="0.3">
      <c r="A48" t="s">
        <v>15</v>
      </c>
      <c r="B48" t="s">
        <v>22</v>
      </c>
      <c r="C48" t="s">
        <v>43</v>
      </c>
      <c r="D48">
        <v>0.48565162258798328</v>
      </c>
      <c r="E48">
        <v>1.2294779915580341</v>
      </c>
      <c r="F48">
        <v>276</v>
      </c>
      <c r="G48">
        <v>1129</v>
      </c>
      <c r="H48">
        <v>19.644128113878999</v>
      </c>
      <c r="I48">
        <v>3</v>
      </c>
      <c r="J48">
        <v>10</v>
      </c>
      <c r="K48">
        <v>23.07692307692308</v>
      </c>
      <c r="L48">
        <v>0.91059679235246871</v>
      </c>
      <c r="M48">
        <f>LOG(Table1[[#This Row],[pct_pwy]]/Table1[[#This Row],[pct_total]],2)</f>
        <v>0.2323527409101839</v>
      </c>
    </row>
    <row r="49" spans="1:13" x14ac:dyDescent="0.3">
      <c r="A49" t="s">
        <v>15</v>
      </c>
      <c r="B49" t="s">
        <v>22</v>
      </c>
      <c r="C49" t="s">
        <v>37</v>
      </c>
      <c r="D49">
        <v>0.55359866535697577</v>
      </c>
      <c r="E49">
        <v>1.169872506856517</v>
      </c>
      <c r="F49">
        <v>276</v>
      </c>
      <c r="G49">
        <v>1129</v>
      </c>
      <c r="H49">
        <v>19.644128113878999</v>
      </c>
      <c r="I49">
        <v>2</v>
      </c>
      <c r="J49">
        <v>7</v>
      </c>
      <c r="K49">
        <v>22.222222222222221</v>
      </c>
      <c r="L49">
        <v>0.97693882121819253</v>
      </c>
      <c r="M49">
        <f>LOG(Table1[[#This Row],[pct_pwy]]/Table1[[#This Row],[pct_total]],2)</f>
        <v>0.17790495688780722</v>
      </c>
    </row>
    <row r="50" spans="1:13" x14ac:dyDescent="0.3">
      <c r="A50" t="s">
        <v>15</v>
      </c>
      <c r="B50" t="s">
        <v>53</v>
      </c>
      <c r="C50" t="s">
        <v>56</v>
      </c>
      <c r="D50">
        <v>0.48411123935694211</v>
      </c>
      <c r="E50">
        <v>1.171120730385584</v>
      </c>
      <c r="F50">
        <v>276</v>
      </c>
      <c r="G50">
        <v>1129</v>
      </c>
      <c r="H50">
        <v>19.644128113878999</v>
      </c>
      <c r="I50">
        <v>4</v>
      </c>
      <c r="J50">
        <v>14</v>
      </c>
      <c r="K50">
        <v>22.222222222222221</v>
      </c>
      <c r="L50">
        <v>0.99511754756704762</v>
      </c>
      <c r="M50">
        <f>LOG(Table1[[#This Row],[pct_pwy]]/Table1[[#This Row],[pct_total]],2)</f>
        <v>0.17790495688780722</v>
      </c>
    </row>
    <row r="51" spans="1:13" x14ac:dyDescent="0.3">
      <c r="A51" t="s">
        <v>12</v>
      </c>
      <c r="B51" t="s">
        <v>13</v>
      </c>
      <c r="C51" t="s">
        <v>20</v>
      </c>
      <c r="D51">
        <v>0.51447479796049733</v>
      </c>
      <c r="E51">
        <v>1.010316915063161</v>
      </c>
      <c r="F51">
        <v>175</v>
      </c>
      <c r="G51">
        <v>1230</v>
      </c>
      <c r="H51">
        <v>12.455516014234879</v>
      </c>
      <c r="I51">
        <v>34</v>
      </c>
      <c r="J51">
        <v>237</v>
      </c>
      <c r="K51">
        <v>12.54612546125461</v>
      </c>
      <c r="L51">
        <v>0.99998978531972138</v>
      </c>
      <c r="M51">
        <f>LOG(Table1[[#This Row],[pct_pwy]]/Table1[[#This Row],[pct_total]],2)</f>
        <v>1.0457103172426759E-2</v>
      </c>
    </row>
    <row r="52" spans="1:13" x14ac:dyDescent="0.3">
      <c r="A52" t="s">
        <v>12</v>
      </c>
      <c r="B52" t="s">
        <v>13</v>
      </c>
      <c r="C52" t="s">
        <v>19</v>
      </c>
      <c r="D52">
        <v>0.99190070267462049</v>
      </c>
      <c r="E52">
        <v>0.32875786724495382</v>
      </c>
      <c r="F52">
        <v>175</v>
      </c>
      <c r="G52">
        <v>1230</v>
      </c>
      <c r="H52">
        <v>12.455516014234879</v>
      </c>
      <c r="I52">
        <v>3</v>
      </c>
      <c r="J52">
        <v>62</v>
      </c>
      <c r="K52">
        <v>4.615384615384615</v>
      </c>
      <c r="L52">
        <v>0.99998978531972138</v>
      </c>
      <c r="M52">
        <f>LOG(Table1[[#This Row],[pct_pwy]]/Table1[[#This Row],[pct_total]],2)</f>
        <v>-1.4322620090313394</v>
      </c>
    </row>
    <row r="53" spans="1:13" x14ac:dyDescent="0.3">
      <c r="A53" t="s">
        <v>12</v>
      </c>
      <c r="B53" t="s">
        <v>13</v>
      </c>
      <c r="C53" t="s">
        <v>21</v>
      </c>
      <c r="D53">
        <v>0.99629262531041496</v>
      </c>
      <c r="E53">
        <v>0.44365544374485871</v>
      </c>
      <c r="F53">
        <v>175</v>
      </c>
      <c r="G53">
        <v>1230</v>
      </c>
      <c r="H53">
        <v>12.455516014234879</v>
      </c>
      <c r="I53">
        <v>9</v>
      </c>
      <c r="J53">
        <v>134</v>
      </c>
      <c r="K53">
        <v>6.2937062937062933</v>
      </c>
      <c r="L53">
        <v>0.99998978531972138</v>
      </c>
      <c r="M53">
        <f>LOG(Table1[[#This Row],[pct_pwy]]/Table1[[#This Row],[pct_total]],2)</f>
        <v>-0.98480303206011799</v>
      </c>
    </row>
    <row r="54" spans="1:13" x14ac:dyDescent="0.3">
      <c r="A54" t="s">
        <v>12</v>
      </c>
      <c r="B54" t="s">
        <v>13</v>
      </c>
      <c r="C54" t="s">
        <v>16</v>
      </c>
      <c r="D54">
        <v>0.99964831851801372</v>
      </c>
      <c r="E54">
        <v>0.22375233005956391</v>
      </c>
      <c r="F54">
        <v>175</v>
      </c>
      <c r="G54">
        <v>1230</v>
      </c>
      <c r="H54">
        <v>12.455516014234879</v>
      </c>
      <c r="I54">
        <v>3</v>
      </c>
      <c r="J54">
        <v>89</v>
      </c>
      <c r="K54">
        <v>3.2608695652173911</v>
      </c>
      <c r="L54">
        <v>0.99998978531972138</v>
      </c>
      <c r="M54">
        <f>LOG(Table1[[#This Row],[pct_pwy]]/Table1[[#This Row],[pct_total]],2)</f>
        <v>-1.9334561520598978</v>
      </c>
    </row>
    <row r="55" spans="1:13" x14ac:dyDescent="0.3">
      <c r="A55" t="s">
        <v>12</v>
      </c>
      <c r="B55" t="s">
        <v>13</v>
      </c>
      <c r="C55" t="s">
        <v>17</v>
      </c>
      <c r="D55">
        <v>0.99998978531972138</v>
      </c>
      <c r="E55">
        <v>0.47344630838031349</v>
      </c>
      <c r="F55">
        <v>175</v>
      </c>
      <c r="G55">
        <v>1230</v>
      </c>
      <c r="H55">
        <v>12.455516014234879</v>
      </c>
      <c r="I55">
        <v>41</v>
      </c>
      <c r="J55">
        <v>483</v>
      </c>
      <c r="K55">
        <v>7.8244274809160306</v>
      </c>
      <c r="L55">
        <v>0.99998978531972138</v>
      </c>
      <c r="M55">
        <f>LOG(Table1[[#This Row],[pct_pwy]]/Table1[[#This Row],[pct_total]],2)</f>
        <v>-0.67072769364340734</v>
      </c>
    </row>
    <row r="56" spans="1:13" x14ac:dyDescent="0.3">
      <c r="A56" t="s">
        <v>15</v>
      </c>
      <c r="B56" t="s">
        <v>13</v>
      </c>
      <c r="C56" t="s">
        <v>18</v>
      </c>
      <c r="D56">
        <v>0.87633737435596992</v>
      </c>
      <c r="E56">
        <v>0.54229641166026865</v>
      </c>
      <c r="F56">
        <v>276</v>
      </c>
      <c r="G56">
        <v>1129</v>
      </c>
      <c r="H56">
        <v>19.644128113878999</v>
      </c>
      <c r="I56">
        <v>2</v>
      </c>
      <c r="J56">
        <v>15</v>
      </c>
      <c r="K56">
        <v>11.76470588235294</v>
      </c>
      <c r="L56">
        <v>0.99999732990595747</v>
      </c>
      <c r="M56">
        <f>LOG(Table1[[#This Row],[pct_pwy]]/Table1[[#This Row],[pct_total]],2)</f>
        <v>-0.73963288292021989</v>
      </c>
    </row>
    <row r="57" spans="1:13" x14ac:dyDescent="0.3">
      <c r="A57" t="s">
        <v>15</v>
      </c>
      <c r="B57" t="s">
        <v>13</v>
      </c>
      <c r="C57" t="s">
        <v>20</v>
      </c>
      <c r="D57">
        <v>0.97899527844800482</v>
      </c>
      <c r="E57">
        <v>0.70557081540822275</v>
      </c>
      <c r="F57">
        <v>276</v>
      </c>
      <c r="G57">
        <v>1129</v>
      </c>
      <c r="H57">
        <v>19.644128113878999</v>
      </c>
      <c r="I57">
        <v>42</v>
      </c>
      <c r="J57">
        <v>229</v>
      </c>
      <c r="K57">
        <v>15.498154981549821</v>
      </c>
      <c r="L57">
        <v>0.99999732990595747</v>
      </c>
      <c r="M57">
        <f>LOG(Table1[[#This Row],[pct_pwy]]/Table1[[#This Row],[pct_total]],2)</f>
        <v>-0.34200166024499118</v>
      </c>
    </row>
    <row r="58" spans="1:13" x14ac:dyDescent="0.3">
      <c r="A58" t="s">
        <v>15</v>
      </c>
      <c r="B58" t="s">
        <v>13</v>
      </c>
      <c r="C58" t="s">
        <v>21</v>
      </c>
      <c r="D58">
        <v>0.99293194715104516</v>
      </c>
      <c r="E58">
        <v>0.56054991285900369</v>
      </c>
      <c r="F58">
        <v>276</v>
      </c>
      <c r="G58">
        <v>1129</v>
      </c>
      <c r="H58">
        <v>19.644128113878999</v>
      </c>
      <c r="I58">
        <v>18</v>
      </c>
      <c r="J58">
        <v>125</v>
      </c>
      <c r="K58">
        <v>12.58741258741259</v>
      </c>
      <c r="L58">
        <v>0.99999732990595747</v>
      </c>
      <c r="M58">
        <f>LOG(Table1[[#This Row],[pct_pwy]]/Table1[[#This Row],[pct_total]],2)</f>
        <v>-0.64211637700595692</v>
      </c>
    </row>
    <row r="59" spans="1:13" x14ac:dyDescent="0.3">
      <c r="A59" t="s">
        <v>15</v>
      </c>
      <c r="B59" t="s">
        <v>13</v>
      </c>
      <c r="C59" t="s">
        <v>14</v>
      </c>
      <c r="D59">
        <v>0.99999732990595747</v>
      </c>
      <c r="E59">
        <v>0.41842984021377733</v>
      </c>
      <c r="F59">
        <v>276</v>
      </c>
      <c r="G59">
        <v>1129</v>
      </c>
      <c r="H59">
        <v>19.644128113878999</v>
      </c>
      <c r="I59">
        <v>28</v>
      </c>
      <c r="J59">
        <v>240</v>
      </c>
      <c r="K59">
        <v>10.44776119402985</v>
      </c>
      <c r="L59">
        <v>0.99999732990595747</v>
      </c>
      <c r="M59">
        <f>LOG(Table1[[#This Row],[pct_pwy]]/Table1[[#This Row],[pct_total]],2)</f>
        <v>-0.91090431007004868</v>
      </c>
    </row>
    <row r="60" spans="1:13" x14ac:dyDescent="0.3">
      <c r="A60" t="s">
        <v>12</v>
      </c>
      <c r="B60" t="s">
        <v>22</v>
      </c>
      <c r="C60" t="s">
        <v>32</v>
      </c>
      <c r="D60">
        <v>0.1095870726910923</v>
      </c>
      <c r="E60">
        <v>2.2299363313406211</v>
      </c>
      <c r="F60">
        <v>175</v>
      </c>
      <c r="G60">
        <v>1230</v>
      </c>
      <c r="H60">
        <v>12.455516014234879</v>
      </c>
      <c r="I60">
        <v>5</v>
      </c>
      <c r="J60">
        <v>16</v>
      </c>
      <c r="K60">
        <v>23.80952380952381</v>
      </c>
      <c r="L60">
        <v>1</v>
      </c>
      <c r="M60">
        <f>LOG(Table1[[#This Row],[pct_pwy]]/Table1[[#This Row],[pct_total]],2)</f>
        <v>0.93475397538456129</v>
      </c>
    </row>
    <row r="61" spans="1:13" x14ac:dyDescent="0.3">
      <c r="A61" t="s">
        <v>12</v>
      </c>
      <c r="B61" t="s">
        <v>22</v>
      </c>
      <c r="C61" t="s">
        <v>33</v>
      </c>
      <c r="D61">
        <v>0.1178287750600185</v>
      </c>
      <c r="E61">
        <v>3.043833486221649</v>
      </c>
      <c r="F61">
        <v>175</v>
      </c>
      <c r="G61">
        <v>1230</v>
      </c>
      <c r="H61">
        <v>12.455516014234879</v>
      </c>
      <c r="I61">
        <v>3</v>
      </c>
      <c r="J61">
        <v>7</v>
      </c>
      <c r="K61">
        <v>30</v>
      </c>
      <c r="L61">
        <v>1</v>
      </c>
      <c r="M61">
        <f>LOG(Table1[[#This Row],[pct_pwy]]/Table1[[#This Row],[pct_total]],2)</f>
        <v>1.268177709109753</v>
      </c>
    </row>
    <row r="62" spans="1:13" x14ac:dyDescent="0.3">
      <c r="A62" t="s">
        <v>12</v>
      </c>
      <c r="B62" t="s">
        <v>22</v>
      </c>
      <c r="C62" t="s">
        <v>37</v>
      </c>
      <c r="D62">
        <v>0.31120459018347768</v>
      </c>
      <c r="E62">
        <v>2.0185616071958221</v>
      </c>
      <c r="F62">
        <v>175</v>
      </c>
      <c r="G62">
        <v>1230</v>
      </c>
      <c r="H62">
        <v>12.455516014234879</v>
      </c>
      <c r="I62">
        <v>2</v>
      </c>
      <c r="J62">
        <v>7</v>
      </c>
      <c r="K62">
        <v>22.222222222222221</v>
      </c>
      <c r="L62">
        <v>1</v>
      </c>
      <c r="M62">
        <f>LOG(Table1[[#This Row],[pct_pwy]]/Table1[[#This Row],[pct_total]],2)</f>
        <v>0.83521830183364687</v>
      </c>
    </row>
    <row r="63" spans="1:13" x14ac:dyDescent="0.3">
      <c r="A63" t="s">
        <v>12</v>
      </c>
      <c r="B63" t="s">
        <v>22</v>
      </c>
      <c r="C63" t="s">
        <v>38</v>
      </c>
      <c r="D63">
        <v>0.33588926165256822</v>
      </c>
      <c r="E63">
        <v>1.2244564263819699</v>
      </c>
      <c r="F63">
        <v>175</v>
      </c>
      <c r="G63">
        <v>1230</v>
      </c>
      <c r="H63">
        <v>12.455516014234879</v>
      </c>
      <c r="I63">
        <v>10</v>
      </c>
      <c r="J63">
        <v>58</v>
      </c>
      <c r="K63">
        <v>14.705882352941179</v>
      </c>
      <c r="L63">
        <v>1</v>
      </c>
      <c r="M63">
        <f>LOG(Table1[[#This Row],[pct_pwy]]/Table1[[#This Row],[pct_total]],2)</f>
        <v>0.23960855691298233</v>
      </c>
    </row>
    <row r="64" spans="1:13" x14ac:dyDescent="0.3">
      <c r="A64" t="s">
        <v>12</v>
      </c>
      <c r="B64" t="s">
        <v>22</v>
      </c>
      <c r="C64" t="s">
        <v>41</v>
      </c>
      <c r="D64">
        <v>0.36755912599379181</v>
      </c>
      <c r="E64">
        <v>1.3101780629443101</v>
      </c>
      <c r="F64">
        <v>175</v>
      </c>
      <c r="G64">
        <v>1230</v>
      </c>
      <c r="H64">
        <v>12.455516014234879</v>
      </c>
      <c r="I64">
        <v>5</v>
      </c>
      <c r="J64">
        <v>27</v>
      </c>
      <c r="K64">
        <v>15.625</v>
      </c>
      <c r="L64">
        <v>1</v>
      </c>
      <c r="M64">
        <f>LOG(Table1[[#This Row],[pct_pwy]]/Table1[[#This Row],[pct_total]],2)</f>
        <v>0.32707139816332159</v>
      </c>
    </row>
    <row r="65" spans="1:13" x14ac:dyDescent="0.3">
      <c r="A65" t="s">
        <v>12</v>
      </c>
      <c r="B65" t="s">
        <v>22</v>
      </c>
      <c r="C65" t="s">
        <v>40</v>
      </c>
      <c r="D65">
        <v>0.3796691920778863</v>
      </c>
      <c r="E65">
        <v>1.3463799983391209</v>
      </c>
      <c r="F65">
        <v>175</v>
      </c>
      <c r="G65">
        <v>1230</v>
      </c>
      <c r="H65">
        <v>12.455516014234879</v>
      </c>
      <c r="I65">
        <v>4</v>
      </c>
      <c r="J65">
        <v>21</v>
      </c>
      <c r="K65">
        <v>16</v>
      </c>
      <c r="L65">
        <v>1</v>
      </c>
      <c r="M65">
        <f>LOG(Table1[[#This Row],[pct_pwy]]/Table1[[#This Row],[pct_total]],2)</f>
        <v>0.36128711350123466</v>
      </c>
    </row>
    <row r="66" spans="1:13" x14ac:dyDescent="0.3">
      <c r="A66" t="s">
        <v>12</v>
      </c>
      <c r="B66" t="s">
        <v>22</v>
      </c>
      <c r="C66" t="s">
        <v>42</v>
      </c>
      <c r="D66">
        <v>0.40660255552963731</v>
      </c>
      <c r="E66">
        <v>1.5678026895518731</v>
      </c>
      <c r="F66">
        <v>175</v>
      </c>
      <c r="G66">
        <v>1230</v>
      </c>
      <c r="H66">
        <v>12.455516014234879</v>
      </c>
      <c r="I66">
        <v>2</v>
      </c>
      <c r="J66">
        <v>9</v>
      </c>
      <c r="K66">
        <v>18.18181818181818</v>
      </c>
      <c r="L66">
        <v>1</v>
      </c>
      <c r="M66">
        <f>LOG(Table1[[#This Row],[pct_pwy]]/Table1[[#This Row],[pct_total]],2)</f>
        <v>0.54571168463866171</v>
      </c>
    </row>
    <row r="67" spans="1:13" x14ac:dyDescent="0.3">
      <c r="A67" t="s">
        <v>12</v>
      </c>
      <c r="B67" t="s">
        <v>22</v>
      </c>
      <c r="C67" t="s">
        <v>30</v>
      </c>
      <c r="D67">
        <v>0.45089060555442068</v>
      </c>
      <c r="E67">
        <v>1.144589009065631</v>
      </c>
      <c r="F67">
        <v>175</v>
      </c>
      <c r="G67">
        <v>1230</v>
      </c>
      <c r="H67">
        <v>12.455516014234879</v>
      </c>
      <c r="I67">
        <v>6</v>
      </c>
      <c r="J67">
        <v>37</v>
      </c>
      <c r="K67">
        <v>13.95348837209302</v>
      </c>
      <c r="L67">
        <v>1</v>
      </c>
      <c r="M67">
        <f>LOG(Table1[[#This Row],[pct_pwy]]/Table1[[#This Row],[pct_total]],2)</f>
        <v>0.16384104929501717</v>
      </c>
    </row>
    <row r="68" spans="1:13" x14ac:dyDescent="0.3">
      <c r="A68" t="s">
        <v>12</v>
      </c>
      <c r="B68" t="s">
        <v>22</v>
      </c>
      <c r="C68" t="s">
        <v>39</v>
      </c>
      <c r="D68">
        <v>0.47419229554740627</v>
      </c>
      <c r="E68">
        <v>1.113546682934321</v>
      </c>
      <c r="F68">
        <v>175</v>
      </c>
      <c r="G68">
        <v>1230</v>
      </c>
      <c r="H68">
        <v>12.455516014234879</v>
      </c>
      <c r="I68">
        <v>6</v>
      </c>
      <c r="J68">
        <v>38</v>
      </c>
      <c r="K68">
        <v>13.63636363636364</v>
      </c>
      <c r="L68">
        <v>1</v>
      </c>
      <c r="M68">
        <f>LOG(Table1[[#This Row],[pct_pwy]]/Table1[[#This Row],[pct_total]],2)</f>
        <v>0.1306741853598184</v>
      </c>
    </row>
    <row r="69" spans="1:13" x14ac:dyDescent="0.3">
      <c r="A69" t="s">
        <v>12</v>
      </c>
      <c r="B69" t="s">
        <v>22</v>
      </c>
      <c r="C69" t="s">
        <v>44</v>
      </c>
      <c r="D69">
        <v>0.64539134077473581</v>
      </c>
      <c r="E69">
        <v>0.93645075761370056</v>
      </c>
      <c r="F69">
        <v>175</v>
      </c>
      <c r="G69">
        <v>1230</v>
      </c>
      <c r="H69">
        <v>12.455516014234879</v>
      </c>
      <c r="I69">
        <v>2</v>
      </c>
      <c r="J69">
        <v>15</v>
      </c>
      <c r="K69">
        <v>11.76470588235294</v>
      </c>
      <c r="L69">
        <v>1</v>
      </c>
      <c r="M69">
        <f>LOG(Table1[[#This Row],[pct_pwy]]/Table1[[#This Row],[pct_total]],2)</f>
        <v>-8.2319537974380311E-2</v>
      </c>
    </row>
    <row r="70" spans="1:13" x14ac:dyDescent="0.3">
      <c r="A70" t="s">
        <v>12</v>
      </c>
      <c r="B70" t="s">
        <v>22</v>
      </c>
      <c r="C70" t="s">
        <v>45</v>
      </c>
      <c r="D70">
        <v>0.65597168841127118</v>
      </c>
      <c r="E70">
        <v>1.0041022577117871</v>
      </c>
      <c r="F70">
        <v>175</v>
      </c>
      <c r="G70">
        <v>1230</v>
      </c>
      <c r="H70">
        <v>12.455516014234879</v>
      </c>
      <c r="I70">
        <v>1</v>
      </c>
      <c r="J70">
        <v>7</v>
      </c>
      <c r="K70">
        <v>12.5</v>
      </c>
      <c r="L70">
        <v>1</v>
      </c>
      <c r="M70">
        <f>LOG(Table1[[#This Row],[pct_pwy]]/Table1[[#This Row],[pct_total]],2)</f>
        <v>5.1433032759593059E-3</v>
      </c>
    </row>
    <row r="71" spans="1:13" x14ac:dyDescent="0.3">
      <c r="A71" t="s">
        <v>12</v>
      </c>
      <c r="B71" t="s">
        <v>22</v>
      </c>
      <c r="C71" t="s">
        <v>28</v>
      </c>
      <c r="D71">
        <v>0.67495275110211361</v>
      </c>
      <c r="E71">
        <v>0.8758371176493106</v>
      </c>
      <c r="F71">
        <v>175</v>
      </c>
      <c r="G71">
        <v>1230</v>
      </c>
      <c r="H71">
        <v>12.455516014234879</v>
      </c>
      <c r="I71">
        <v>4</v>
      </c>
      <c r="J71">
        <v>32</v>
      </c>
      <c r="K71">
        <v>11.111111111111111</v>
      </c>
      <c r="L71">
        <v>1</v>
      </c>
      <c r="M71">
        <f>LOG(Table1[[#This Row],[pct_pwy]]/Table1[[#This Row],[pct_total]],2)</f>
        <v>-0.16478169816635319</v>
      </c>
    </row>
    <row r="72" spans="1:13" x14ac:dyDescent="0.3">
      <c r="A72" t="s">
        <v>15</v>
      </c>
      <c r="B72" t="s">
        <v>22</v>
      </c>
      <c r="C72" t="s">
        <v>44</v>
      </c>
      <c r="D72">
        <v>0.67894438110772737</v>
      </c>
      <c r="E72">
        <v>0.87527652318736526</v>
      </c>
      <c r="F72">
        <v>276</v>
      </c>
      <c r="G72">
        <v>1129</v>
      </c>
      <c r="H72">
        <v>19.644128113878999</v>
      </c>
      <c r="I72">
        <v>3</v>
      </c>
      <c r="J72">
        <v>14</v>
      </c>
      <c r="K72">
        <v>17.647058823529409</v>
      </c>
      <c r="L72">
        <v>1</v>
      </c>
      <c r="M72">
        <f>LOG(Table1[[#This Row],[pct_pwy]]/Table1[[#This Row],[pct_total]],2)</f>
        <v>-0.15467038219906365</v>
      </c>
    </row>
    <row r="73" spans="1:13" x14ac:dyDescent="0.3">
      <c r="A73" t="s">
        <v>15</v>
      </c>
      <c r="B73" t="s">
        <v>22</v>
      </c>
      <c r="C73" t="s">
        <v>38</v>
      </c>
      <c r="D73">
        <v>0.71275895790914701</v>
      </c>
      <c r="E73">
        <v>0.87102495071640929</v>
      </c>
      <c r="F73">
        <v>276</v>
      </c>
      <c r="G73">
        <v>1129</v>
      </c>
      <c r="H73">
        <v>19.644128113878999</v>
      </c>
      <c r="I73">
        <v>12</v>
      </c>
      <c r="J73">
        <v>56</v>
      </c>
      <c r="K73">
        <v>17.647058823529409</v>
      </c>
      <c r="L73">
        <v>1</v>
      </c>
      <c r="M73">
        <f>LOG(Table1[[#This Row],[pct_pwy]]/Table1[[#This Row],[pct_total]],2)</f>
        <v>-0.15467038219906365</v>
      </c>
    </row>
    <row r="74" spans="1:13" x14ac:dyDescent="0.3">
      <c r="A74" t="s">
        <v>12</v>
      </c>
      <c r="B74" t="s">
        <v>22</v>
      </c>
      <c r="C74" t="s">
        <v>46</v>
      </c>
      <c r="D74">
        <v>0.78232988847299167</v>
      </c>
      <c r="E74">
        <v>0.72248279833489515</v>
      </c>
      <c r="F74">
        <v>175</v>
      </c>
      <c r="G74">
        <v>1230</v>
      </c>
      <c r="H74">
        <v>12.455516014234879</v>
      </c>
      <c r="I74">
        <v>3</v>
      </c>
      <c r="J74">
        <v>29</v>
      </c>
      <c r="K74">
        <v>9.375</v>
      </c>
      <c r="L74">
        <v>1</v>
      </c>
      <c r="M74">
        <f>LOG(Table1[[#This Row],[pct_pwy]]/Table1[[#This Row],[pct_total]],2)</f>
        <v>-0.40989419600288463</v>
      </c>
    </row>
    <row r="75" spans="1:13" x14ac:dyDescent="0.3">
      <c r="A75" t="s">
        <v>15</v>
      </c>
      <c r="B75" t="s">
        <v>22</v>
      </c>
      <c r="C75" t="s">
        <v>41</v>
      </c>
      <c r="D75">
        <v>0.7844860051632836</v>
      </c>
      <c r="E75">
        <v>0.75318401469647056</v>
      </c>
      <c r="F75">
        <v>276</v>
      </c>
      <c r="G75">
        <v>1129</v>
      </c>
      <c r="H75">
        <v>19.644128113878999</v>
      </c>
      <c r="I75">
        <v>5</v>
      </c>
      <c r="J75">
        <v>27</v>
      </c>
      <c r="K75">
        <v>15.625</v>
      </c>
      <c r="L75">
        <v>1</v>
      </c>
      <c r="M75">
        <f>LOG(Table1[[#This Row],[pct_pwy]]/Table1[[#This Row],[pct_total]],2)</f>
        <v>-0.33024194678251795</v>
      </c>
    </row>
    <row r="76" spans="1:13" x14ac:dyDescent="0.3">
      <c r="A76" t="s">
        <v>12</v>
      </c>
      <c r="B76" t="s">
        <v>22</v>
      </c>
      <c r="C76" t="s">
        <v>31</v>
      </c>
      <c r="D76">
        <v>0.79870833860596535</v>
      </c>
      <c r="E76">
        <v>0.63705956049737733</v>
      </c>
      <c r="F76">
        <v>175</v>
      </c>
      <c r="G76">
        <v>1230</v>
      </c>
      <c r="H76">
        <v>12.455516014234879</v>
      </c>
      <c r="I76">
        <v>1</v>
      </c>
      <c r="J76">
        <v>11</v>
      </c>
      <c r="K76">
        <v>8.3333333333333339</v>
      </c>
      <c r="L76">
        <v>1</v>
      </c>
      <c r="M76">
        <f>LOG(Table1[[#This Row],[pct_pwy]]/Table1[[#This Row],[pct_total]],2)</f>
        <v>-0.57981919744519694</v>
      </c>
    </row>
    <row r="77" spans="1:13" x14ac:dyDescent="0.3">
      <c r="A77" t="s">
        <v>15</v>
      </c>
      <c r="B77" t="s">
        <v>22</v>
      </c>
      <c r="C77" t="s">
        <v>47</v>
      </c>
      <c r="D77">
        <v>0.81291083134600617</v>
      </c>
      <c r="E77">
        <v>0.67843798294420554</v>
      </c>
      <c r="F77">
        <v>276</v>
      </c>
      <c r="G77">
        <v>1129</v>
      </c>
      <c r="H77">
        <v>19.644128113878999</v>
      </c>
      <c r="I77">
        <v>3</v>
      </c>
      <c r="J77">
        <v>18</v>
      </c>
      <c r="K77">
        <v>14.28571428571429</v>
      </c>
      <c r="L77">
        <v>1</v>
      </c>
      <c r="M77">
        <f>LOG(Table1[[#This Row],[pct_pwy]]/Table1[[#This Row],[pct_total]],2)</f>
        <v>-0.45952496372748386</v>
      </c>
    </row>
    <row r="78" spans="1:13" x14ac:dyDescent="0.3">
      <c r="A78" t="s">
        <v>12</v>
      </c>
      <c r="B78" t="s">
        <v>22</v>
      </c>
      <c r="C78" t="s">
        <v>34</v>
      </c>
      <c r="D78">
        <v>0.81541175477094785</v>
      </c>
      <c r="E78">
        <v>0.82143626442579287</v>
      </c>
      <c r="F78">
        <v>175</v>
      </c>
      <c r="G78">
        <v>1230</v>
      </c>
      <c r="H78">
        <v>12.455516014234879</v>
      </c>
      <c r="I78">
        <v>20</v>
      </c>
      <c r="J78">
        <v>167</v>
      </c>
      <c r="K78">
        <v>10.695187165775399</v>
      </c>
      <c r="L78">
        <v>1</v>
      </c>
      <c r="M78">
        <f>LOG(Table1[[#This Row],[pct_pwy]]/Table1[[#This Row],[pct_total]],2)</f>
        <v>-0.21982306172431534</v>
      </c>
    </row>
    <row r="79" spans="1:13" x14ac:dyDescent="0.3">
      <c r="A79" t="s">
        <v>12</v>
      </c>
      <c r="B79" t="s">
        <v>22</v>
      </c>
      <c r="C79" t="s">
        <v>25</v>
      </c>
      <c r="D79">
        <v>0.87186431326598124</v>
      </c>
      <c r="E79">
        <v>0.59569843751516327</v>
      </c>
      <c r="F79">
        <v>175</v>
      </c>
      <c r="G79">
        <v>1230</v>
      </c>
      <c r="H79">
        <v>12.455516014234879</v>
      </c>
      <c r="I79">
        <v>3</v>
      </c>
      <c r="J79">
        <v>35</v>
      </c>
      <c r="K79">
        <v>7.8947368421052628</v>
      </c>
      <c r="L79">
        <v>1</v>
      </c>
      <c r="M79">
        <f>LOG(Table1[[#This Row],[pct_pwy]]/Table1[[#This Row],[pct_total]],2)</f>
        <v>-0.65782170944647012</v>
      </c>
    </row>
    <row r="80" spans="1:13" x14ac:dyDescent="0.3">
      <c r="A80" t="s">
        <v>12</v>
      </c>
      <c r="B80" t="s">
        <v>22</v>
      </c>
      <c r="C80" t="s">
        <v>48</v>
      </c>
      <c r="D80">
        <v>0.87907722168013025</v>
      </c>
      <c r="E80">
        <v>0.68878610907087401</v>
      </c>
      <c r="F80">
        <v>175</v>
      </c>
      <c r="G80">
        <v>1230</v>
      </c>
      <c r="H80">
        <v>12.455516014234879</v>
      </c>
      <c r="I80">
        <v>8</v>
      </c>
      <c r="J80">
        <v>80</v>
      </c>
      <c r="K80">
        <v>9.0909090909090917</v>
      </c>
      <c r="L80">
        <v>1</v>
      </c>
      <c r="M80">
        <f>LOG(Table1[[#This Row],[pct_pwy]]/Table1[[#This Row],[pct_total]],2)</f>
        <v>-0.45428831536133801</v>
      </c>
    </row>
    <row r="81" spans="1:13" x14ac:dyDescent="0.3">
      <c r="A81" t="s">
        <v>15</v>
      </c>
      <c r="B81" t="s">
        <v>22</v>
      </c>
      <c r="C81" t="s">
        <v>42</v>
      </c>
      <c r="D81">
        <v>0.91066650788653092</v>
      </c>
      <c r="E81">
        <v>0.40709822337291568</v>
      </c>
      <c r="F81">
        <v>276</v>
      </c>
      <c r="G81">
        <v>1129</v>
      </c>
      <c r="H81">
        <v>19.644128113878999</v>
      </c>
      <c r="I81">
        <v>1</v>
      </c>
      <c r="J81">
        <v>10</v>
      </c>
      <c r="K81">
        <v>9.0909090909090917</v>
      </c>
      <c r="L81">
        <v>1</v>
      </c>
      <c r="M81">
        <f>LOG(Table1[[#This Row],[pct_pwy]]/Table1[[#This Row],[pct_total]],2)</f>
        <v>-1.1116016603071774</v>
      </c>
    </row>
    <row r="82" spans="1:13" x14ac:dyDescent="0.3">
      <c r="A82" t="s">
        <v>12</v>
      </c>
      <c r="B82" t="s">
        <v>22</v>
      </c>
      <c r="C82" t="s">
        <v>26</v>
      </c>
      <c r="D82">
        <v>0.93142969689167565</v>
      </c>
      <c r="E82">
        <v>0.36648414450443889</v>
      </c>
      <c r="F82">
        <v>175</v>
      </c>
      <c r="G82">
        <v>1230</v>
      </c>
      <c r="H82">
        <v>12.455516014234879</v>
      </c>
      <c r="I82">
        <v>1</v>
      </c>
      <c r="J82">
        <v>19</v>
      </c>
      <c r="K82">
        <v>5</v>
      </c>
      <c r="L82">
        <v>1</v>
      </c>
      <c r="M82">
        <f>LOG(Table1[[#This Row],[pct_pwy]]/Table1[[#This Row],[pct_total]],2)</f>
        <v>-1.316784791611403</v>
      </c>
    </row>
    <row r="83" spans="1:13" x14ac:dyDescent="0.3">
      <c r="A83" t="s">
        <v>12</v>
      </c>
      <c r="B83" t="s">
        <v>22</v>
      </c>
      <c r="C83" t="s">
        <v>47</v>
      </c>
      <c r="D83">
        <v>0.94009381461294406</v>
      </c>
      <c r="E83">
        <v>0.34787809690280991</v>
      </c>
      <c r="F83">
        <v>175</v>
      </c>
      <c r="G83">
        <v>1230</v>
      </c>
      <c r="H83">
        <v>12.455516014234879</v>
      </c>
      <c r="I83">
        <v>1</v>
      </c>
      <c r="J83">
        <v>20</v>
      </c>
      <c r="K83">
        <v>4.7619047619047619</v>
      </c>
      <c r="L83">
        <v>1</v>
      </c>
      <c r="M83">
        <f>LOG(Table1[[#This Row],[pct_pwy]]/Table1[[#This Row],[pct_total]],2)</f>
        <v>-1.3871741195028009</v>
      </c>
    </row>
    <row r="84" spans="1:13" x14ac:dyDescent="0.3">
      <c r="A84" t="s">
        <v>12</v>
      </c>
      <c r="B84" t="s">
        <v>22</v>
      </c>
      <c r="C84" t="s">
        <v>49</v>
      </c>
      <c r="D84">
        <v>0.9870174505520688</v>
      </c>
      <c r="E84">
        <v>0.47103619705290378</v>
      </c>
      <c r="F84">
        <v>175</v>
      </c>
      <c r="G84">
        <v>1230</v>
      </c>
      <c r="H84">
        <v>12.455516014234879</v>
      </c>
      <c r="I84">
        <v>7</v>
      </c>
      <c r="J84">
        <v>100</v>
      </c>
      <c r="K84">
        <v>6.5420560747663554</v>
      </c>
      <c r="L84">
        <v>1</v>
      </c>
      <c r="M84">
        <f>LOG(Table1[[#This Row],[pct_pwy]]/Table1[[#This Row],[pct_total]],2)</f>
        <v>-0.92896876106758364</v>
      </c>
    </row>
    <row r="85" spans="1:13" x14ac:dyDescent="0.3">
      <c r="A85" t="s">
        <v>15</v>
      </c>
      <c r="B85" t="s">
        <v>22</v>
      </c>
      <c r="C85" t="s">
        <v>46</v>
      </c>
      <c r="D85">
        <v>0.99243534042843917</v>
      </c>
      <c r="E85">
        <v>0.26755934076628518</v>
      </c>
      <c r="F85">
        <v>276</v>
      </c>
      <c r="G85">
        <v>1129</v>
      </c>
      <c r="H85">
        <v>19.644128113878999</v>
      </c>
      <c r="I85">
        <v>2</v>
      </c>
      <c r="J85">
        <v>30</v>
      </c>
      <c r="K85">
        <v>6.25</v>
      </c>
      <c r="L85">
        <v>1</v>
      </c>
      <c r="M85">
        <f>LOG(Table1[[#This Row],[pct_pwy]]/Table1[[#This Row],[pct_total]],2)</f>
        <v>-1.6521700416698804</v>
      </c>
    </row>
    <row r="86" spans="1:13" x14ac:dyDescent="0.3">
      <c r="A86" t="s">
        <v>12</v>
      </c>
      <c r="B86" t="s">
        <v>22</v>
      </c>
      <c r="C86" t="s">
        <v>29</v>
      </c>
      <c r="D86">
        <v>0.99275008699946143</v>
      </c>
      <c r="E86">
        <v>0.32326418967130388</v>
      </c>
      <c r="F86">
        <v>175</v>
      </c>
      <c r="G86">
        <v>1230</v>
      </c>
      <c r="H86">
        <v>12.455516014234879</v>
      </c>
      <c r="I86">
        <v>3</v>
      </c>
      <c r="J86">
        <v>63</v>
      </c>
      <c r="K86">
        <v>4.5454545454545459</v>
      </c>
      <c r="L86">
        <v>1</v>
      </c>
      <c r="M86">
        <f>LOG(Table1[[#This Row],[pct_pwy]]/Table1[[#This Row],[pct_total]],2)</f>
        <v>-1.454288315361338</v>
      </c>
    </row>
    <row r="87" spans="1:13" x14ac:dyDescent="0.3">
      <c r="A87" t="s">
        <v>15</v>
      </c>
      <c r="B87" t="s">
        <v>22</v>
      </c>
      <c r="C87" t="s">
        <v>50</v>
      </c>
      <c r="D87">
        <v>0.99590617927586311</v>
      </c>
      <c r="E87">
        <v>0.3604645242335256</v>
      </c>
      <c r="F87">
        <v>276</v>
      </c>
      <c r="G87">
        <v>1129</v>
      </c>
      <c r="H87">
        <v>19.644128113878999</v>
      </c>
      <c r="I87">
        <v>5</v>
      </c>
      <c r="J87">
        <v>55</v>
      </c>
      <c r="K87">
        <v>8.3333333333333339</v>
      </c>
      <c r="L87">
        <v>1</v>
      </c>
      <c r="M87">
        <f>LOG(Table1[[#This Row],[pct_pwy]]/Table1[[#This Row],[pct_total]],2)</f>
        <v>-1.2371325423910364</v>
      </c>
    </row>
    <row r="88" spans="1:13" x14ac:dyDescent="0.3">
      <c r="A88" t="s">
        <v>15</v>
      </c>
      <c r="B88" t="s">
        <v>22</v>
      </c>
      <c r="C88" t="s">
        <v>51</v>
      </c>
      <c r="D88">
        <v>0.99599621601322474</v>
      </c>
      <c r="E88">
        <v>0.1675442194614265</v>
      </c>
      <c r="F88">
        <v>276</v>
      </c>
      <c r="G88">
        <v>1129</v>
      </c>
      <c r="H88">
        <v>19.644128113878999</v>
      </c>
      <c r="I88">
        <v>1</v>
      </c>
      <c r="J88">
        <v>24</v>
      </c>
      <c r="K88">
        <v>4</v>
      </c>
      <c r="L88">
        <v>1</v>
      </c>
      <c r="M88">
        <f>LOG(Table1[[#This Row],[pct_pwy]]/Table1[[#This Row],[pct_total]],2)</f>
        <v>-2.2960262314446047</v>
      </c>
    </row>
    <row r="89" spans="1:13" x14ac:dyDescent="0.3">
      <c r="A89" t="s">
        <v>15</v>
      </c>
      <c r="B89" t="s">
        <v>22</v>
      </c>
      <c r="C89" t="s">
        <v>52</v>
      </c>
      <c r="D89">
        <v>0.99956200466306666</v>
      </c>
      <c r="E89">
        <v>0.33243732135190579</v>
      </c>
      <c r="F89">
        <v>276</v>
      </c>
      <c r="G89">
        <v>1129</v>
      </c>
      <c r="H89">
        <v>19.644128113878999</v>
      </c>
      <c r="I89">
        <v>7</v>
      </c>
      <c r="J89">
        <v>82</v>
      </c>
      <c r="K89">
        <v>7.8651685393258424</v>
      </c>
      <c r="L89">
        <v>1</v>
      </c>
      <c r="M89">
        <f>LOG(Table1[[#This Row],[pct_pwy]]/Table1[[#This Row],[pct_total]],2)</f>
        <v>-1.3205485505786743</v>
      </c>
    </row>
    <row r="90" spans="1:13" x14ac:dyDescent="0.3">
      <c r="A90" t="s">
        <v>12</v>
      </c>
      <c r="B90" t="s">
        <v>22</v>
      </c>
      <c r="C90" t="s">
        <v>50</v>
      </c>
      <c r="D90">
        <v>0.99971591523164838</v>
      </c>
      <c r="E90">
        <v>0.1141501300980262</v>
      </c>
      <c r="F90">
        <v>175</v>
      </c>
      <c r="G90">
        <v>1230</v>
      </c>
      <c r="H90">
        <v>12.455516014234879</v>
      </c>
      <c r="I90">
        <v>1</v>
      </c>
      <c r="J90">
        <v>59</v>
      </c>
      <c r="K90">
        <v>1.666666666666667</v>
      </c>
      <c r="L90">
        <v>1</v>
      </c>
      <c r="M90">
        <f>LOG(Table1[[#This Row],[pct_pwy]]/Table1[[#This Row],[pct_total]],2)</f>
        <v>-2.9017472923325589</v>
      </c>
    </row>
    <row r="91" spans="1:13" x14ac:dyDescent="0.3">
      <c r="A91" t="s">
        <v>15</v>
      </c>
      <c r="B91" t="s">
        <v>22</v>
      </c>
      <c r="C91" t="s">
        <v>49</v>
      </c>
      <c r="D91">
        <v>0.99992068891097619</v>
      </c>
      <c r="E91">
        <v>0.31074028570200679</v>
      </c>
      <c r="F91">
        <v>276</v>
      </c>
      <c r="G91">
        <v>1129</v>
      </c>
      <c r="H91">
        <v>19.644128113878999</v>
      </c>
      <c r="I91">
        <v>8</v>
      </c>
      <c r="J91">
        <v>99</v>
      </c>
      <c r="K91">
        <v>7.4766355140186924</v>
      </c>
      <c r="L91">
        <v>1</v>
      </c>
      <c r="M91">
        <f>LOG(Table1[[#This Row],[pct_pwy]]/Table1[[#This Row],[pct_total]],2)</f>
        <v>-1.3936370280710273</v>
      </c>
    </row>
    <row r="92" spans="1:13" x14ac:dyDescent="0.3">
      <c r="A92" t="s">
        <v>12</v>
      </c>
      <c r="B92" t="s">
        <v>22</v>
      </c>
      <c r="C92" t="s">
        <v>52</v>
      </c>
      <c r="D92">
        <v>0.99993026148074815</v>
      </c>
      <c r="E92">
        <v>0.15199218082093191</v>
      </c>
      <c r="F92">
        <v>175</v>
      </c>
      <c r="G92">
        <v>1230</v>
      </c>
      <c r="H92">
        <v>12.455516014234879</v>
      </c>
      <c r="I92">
        <v>2</v>
      </c>
      <c r="J92">
        <v>87</v>
      </c>
      <c r="K92">
        <v>2.2471910112359552</v>
      </c>
      <c r="L92">
        <v>1</v>
      </c>
      <c r="M92">
        <f>LOG(Table1[[#This Row],[pct_pwy]]/Table1[[#This Row],[pct_total]],2)</f>
        <v>-2.4705901276904383</v>
      </c>
    </row>
    <row r="93" spans="1:13" x14ac:dyDescent="0.3">
      <c r="A93" t="s">
        <v>12</v>
      </c>
      <c r="B93" t="s">
        <v>22</v>
      </c>
      <c r="C93" t="s">
        <v>36</v>
      </c>
      <c r="D93">
        <v>0.99998027963549974</v>
      </c>
      <c r="E93">
        <v>8.4946762062542425E-2</v>
      </c>
      <c r="F93">
        <v>175</v>
      </c>
      <c r="G93">
        <v>1230</v>
      </c>
      <c r="H93">
        <v>12.455516014234879</v>
      </c>
      <c r="I93">
        <v>1</v>
      </c>
      <c r="J93">
        <v>78</v>
      </c>
      <c r="K93">
        <v>1.2658227848101271</v>
      </c>
      <c r="L93">
        <v>1</v>
      </c>
      <c r="M93">
        <f>LOG(Table1[[#This Row],[pct_pwy]]/Table1[[#This Row],[pct_total]],2)</f>
        <v>-3.2986374449011429</v>
      </c>
    </row>
    <row r="94" spans="1:13" x14ac:dyDescent="0.3">
      <c r="A94" t="s">
        <v>15</v>
      </c>
      <c r="B94" t="s">
        <v>22</v>
      </c>
      <c r="C94" t="s">
        <v>23</v>
      </c>
      <c r="D94">
        <v>0.99999999166718601</v>
      </c>
      <c r="E94">
        <v>0.1496523612873745</v>
      </c>
      <c r="F94">
        <v>276</v>
      </c>
      <c r="G94">
        <v>1129</v>
      </c>
      <c r="H94">
        <v>19.644128113878999</v>
      </c>
      <c r="I94">
        <v>5</v>
      </c>
      <c r="J94">
        <v>124</v>
      </c>
      <c r="K94">
        <v>3.8759689922480618</v>
      </c>
      <c r="L94">
        <v>1</v>
      </c>
      <c r="M94">
        <f>LOG(Table1[[#This Row],[pct_pwy]]/Table1[[#This Row],[pct_total]],2)</f>
        <v>-2.3414692022057721</v>
      </c>
    </row>
    <row r="95" spans="1:13" x14ac:dyDescent="0.3">
      <c r="A95" t="s">
        <v>15</v>
      </c>
      <c r="B95" t="s">
        <v>22</v>
      </c>
      <c r="C95" t="s">
        <v>48</v>
      </c>
      <c r="D95">
        <v>1</v>
      </c>
      <c r="E95">
        <v>0</v>
      </c>
      <c r="F95">
        <v>276</v>
      </c>
      <c r="G95">
        <v>1129</v>
      </c>
      <c r="H95">
        <v>19.644128113878999</v>
      </c>
      <c r="I95">
        <v>0</v>
      </c>
      <c r="J95">
        <v>88</v>
      </c>
      <c r="K95">
        <v>0</v>
      </c>
      <c r="L95">
        <v>1</v>
      </c>
      <c r="M95" t="e">
        <f>LOG(Table1[[#This Row],[pct_pwy]]/Table1[[#This Row],[pct_total]],2)</f>
        <v>#NUM!</v>
      </c>
    </row>
    <row r="96" spans="1:13" x14ac:dyDescent="0.3">
      <c r="A96" t="s">
        <v>12</v>
      </c>
      <c r="B96" t="s">
        <v>22</v>
      </c>
      <c r="C96" t="s">
        <v>51</v>
      </c>
      <c r="D96">
        <v>1</v>
      </c>
      <c r="E96">
        <v>0</v>
      </c>
      <c r="F96">
        <v>175</v>
      </c>
      <c r="G96">
        <v>1230</v>
      </c>
      <c r="H96">
        <v>12.455516014234879</v>
      </c>
      <c r="I96">
        <v>0</v>
      </c>
      <c r="J96">
        <v>25</v>
      </c>
      <c r="K96">
        <v>0</v>
      </c>
      <c r="L96">
        <v>1</v>
      </c>
      <c r="M96" t="e">
        <f>LOG(Table1[[#This Row],[pct_pwy]]/Table1[[#This Row],[pct_total]],2)</f>
        <v>#NUM!</v>
      </c>
    </row>
    <row r="97" spans="1:13" x14ac:dyDescent="0.3">
      <c r="A97" t="s">
        <v>12</v>
      </c>
      <c r="B97" t="s">
        <v>22</v>
      </c>
      <c r="C97" t="s">
        <v>24</v>
      </c>
      <c r="D97">
        <v>1</v>
      </c>
      <c r="E97">
        <v>0</v>
      </c>
      <c r="F97">
        <v>175</v>
      </c>
      <c r="G97">
        <v>1230</v>
      </c>
      <c r="H97">
        <v>12.455516014234879</v>
      </c>
      <c r="I97">
        <v>0</v>
      </c>
      <c r="J97">
        <v>23</v>
      </c>
      <c r="K97">
        <v>0</v>
      </c>
      <c r="L97">
        <v>1</v>
      </c>
      <c r="M97" t="e">
        <f>LOG(Table1[[#This Row],[pct_pwy]]/Table1[[#This Row],[pct_total]],2)</f>
        <v>#NUM!</v>
      </c>
    </row>
    <row r="98" spans="1:13" x14ac:dyDescent="0.3">
      <c r="A98" t="s">
        <v>12</v>
      </c>
      <c r="B98" t="s">
        <v>22</v>
      </c>
      <c r="C98" t="s">
        <v>35</v>
      </c>
      <c r="D98">
        <v>1</v>
      </c>
      <c r="E98">
        <v>0</v>
      </c>
      <c r="F98">
        <v>175</v>
      </c>
      <c r="G98">
        <v>1230</v>
      </c>
      <c r="H98">
        <v>12.455516014234879</v>
      </c>
      <c r="I98">
        <v>0</v>
      </c>
      <c r="J98">
        <v>19</v>
      </c>
      <c r="K98">
        <v>0</v>
      </c>
      <c r="L98">
        <v>1</v>
      </c>
      <c r="M98" t="e">
        <f>LOG(Table1[[#This Row],[pct_pwy]]/Table1[[#This Row],[pct_total]],2)</f>
        <v>#NUM!</v>
      </c>
    </row>
    <row r="99" spans="1:13" x14ac:dyDescent="0.3">
      <c r="A99" t="s">
        <v>15</v>
      </c>
      <c r="B99" t="s">
        <v>22</v>
      </c>
      <c r="C99" t="s">
        <v>45</v>
      </c>
      <c r="D99">
        <v>1</v>
      </c>
      <c r="E99">
        <v>0</v>
      </c>
      <c r="F99">
        <v>276</v>
      </c>
      <c r="G99">
        <v>1129</v>
      </c>
      <c r="H99">
        <v>19.644128113878999</v>
      </c>
      <c r="I99">
        <v>0</v>
      </c>
      <c r="J99">
        <v>8</v>
      </c>
      <c r="K99">
        <v>0</v>
      </c>
      <c r="L99">
        <v>1</v>
      </c>
      <c r="M99" t="e">
        <f>LOG(Table1[[#This Row],[pct_pwy]]/Table1[[#This Row],[pct_total]],2)</f>
        <v>#NUM!</v>
      </c>
    </row>
    <row r="100" spans="1:13" x14ac:dyDescent="0.3">
      <c r="A100" t="s">
        <v>12</v>
      </c>
      <c r="B100" t="s">
        <v>22</v>
      </c>
      <c r="C100" t="s">
        <v>43</v>
      </c>
      <c r="D100">
        <v>1</v>
      </c>
      <c r="E100">
        <v>0</v>
      </c>
      <c r="F100">
        <v>175</v>
      </c>
      <c r="G100">
        <v>1230</v>
      </c>
      <c r="H100">
        <v>12.455516014234879</v>
      </c>
      <c r="I100">
        <v>0</v>
      </c>
      <c r="J100">
        <v>13</v>
      </c>
      <c r="K100">
        <v>0</v>
      </c>
      <c r="L100">
        <v>1</v>
      </c>
      <c r="M100" t="e">
        <f>LOG(Table1[[#This Row],[pct_pwy]]/Table1[[#This Row],[pct_total]],2)</f>
        <v>#NUM!</v>
      </c>
    </row>
    <row r="101" spans="1:13" x14ac:dyDescent="0.3">
      <c r="A101" t="s">
        <v>12</v>
      </c>
      <c r="B101" t="s">
        <v>22</v>
      </c>
      <c r="C101" t="s">
        <v>27</v>
      </c>
      <c r="D101">
        <v>1</v>
      </c>
      <c r="E101">
        <v>0</v>
      </c>
      <c r="F101">
        <v>175</v>
      </c>
      <c r="G101">
        <v>1230</v>
      </c>
      <c r="H101">
        <v>12.455516014234879</v>
      </c>
      <c r="I101">
        <v>0</v>
      </c>
      <c r="J101">
        <v>10</v>
      </c>
      <c r="K101">
        <v>0</v>
      </c>
      <c r="L101">
        <v>1</v>
      </c>
      <c r="M101" t="e">
        <f>LOG(Table1[[#This Row],[pct_pwy]]/Table1[[#This Row],[pct_total]],2)</f>
        <v>#NUM!</v>
      </c>
    </row>
    <row r="102" spans="1:13" x14ac:dyDescent="0.3">
      <c r="A102" t="s">
        <v>12</v>
      </c>
      <c r="B102" t="s">
        <v>53</v>
      </c>
      <c r="C102" t="s">
        <v>74</v>
      </c>
      <c r="D102">
        <v>0.31120459018347768</v>
      </c>
      <c r="E102">
        <v>2.0185616071958221</v>
      </c>
      <c r="F102">
        <v>175</v>
      </c>
      <c r="G102">
        <v>1230</v>
      </c>
      <c r="H102">
        <v>12.455516014234879</v>
      </c>
      <c r="I102">
        <v>2</v>
      </c>
      <c r="J102">
        <v>7</v>
      </c>
      <c r="K102">
        <v>22.222222222222221</v>
      </c>
      <c r="L102">
        <v>1</v>
      </c>
      <c r="M102">
        <f>LOG(Table1[[#This Row],[pct_pwy]]/Table1[[#This Row],[pct_total]],2)</f>
        <v>0.83521830183364687</v>
      </c>
    </row>
    <row r="103" spans="1:13" x14ac:dyDescent="0.3">
      <c r="A103" t="s">
        <v>12</v>
      </c>
      <c r="B103" t="s">
        <v>53</v>
      </c>
      <c r="C103" t="s">
        <v>76</v>
      </c>
      <c r="D103">
        <v>0.341291287374765</v>
      </c>
      <c r="E103">
        <v>1.361653879778713</v>
      </c>
      <c r="F103">
        <v>175</v>
      </c>
      <c r="G103">
        <v>1230</v>
      </c>
      <c r="H103">
        <v>12.455516014234879</v>
      </c>
      <c r="I103">
        <v>5</v>
      </c>
      <c r="J103">
        <v>26</v>
      </c>
      <c r="K103">
        <v>16.12903225806452</v>
      </c>
      <c r="L103">
        <v>1</v>
      </c>
      <c r="M103">
        <f>LOG(Table1[[#This Row],[pct_pwy]]/Table1[[#This Row],[pct_total]],2)</f>
        <v>0.37287508777644657</v>
      </c>
    </row>
    <row r="104" spans="1:13" x14ac:dyDescent="0.3">
      <c r="A104" t="s">
        <v>12</v>
      </c>
      <c r="B104" t="s">
        <v>53</v>
      </c>
      <c r="C104" t="s">
        <v>77</v>
      </c>
      <c r="D104">
        <v>0.4519384543340399</v>
      </c>
      <c r="E104">
        <v>1.4100089872118839</v>
      </c>
      <c r="F104">
        <v>175</v>
      </c>
      <c r="G104">
        <v>1230</v>
      </c>
      <c r="H104">
        <v>12.455516014234879</v>
      </c>
      <c r="I104">
        <v>2</v>
      </c>
      <c r="J104">
        <v>10</v>
      </c>
      <c r="K104">
        <v>16.666666666666671</v>
      </c>
      <c r="L104">
        <v>1</v>
      </c>
      <c r="M104">
        <f>LOG(Table1[[#This Row],[pct_pwy]]/Table1[[#This Row],[pct_total]],2)</f>
        <v>0.42018080255480333</v>
      </c>
    </row>
    <row r="105" spans="1:13" x14ac:dyDescent="0.3">
      <c r="A105" t="s">
        <v>15</v>
      </c>
      <c r="B105" t="s">
        <v>53</v>
      </c>
      <c r="C105" t="s">
        <v>78</v>
      </c>
      <c r="D105">
        <v>0.59469602525657439</v>
      </c>
      <c r="E105">
        <v>0.96778333192395072</v>
      </c>
      <c r="F105">
        <v>276</v>
      </c>
      <c r="G105">
        <v>1129</v>
      </c>
      <c r="H105">
        <v>19.644128113878999</v>
      </c>
      <c r="I105">
        <v>9</v>
      </c>
      <c r="J105">
        <v>38</v>
      </c>
      <c r="K105">
        <v>19.148936170212771</v>
      </c>
      <c r="L105">
        <v>1</v>
      </c>
      <c r="M105">
        <f>LOG(Table1[[#This Row],[pct_pwy]]/Table1[[#This Row],[pct_total]],2)</f>
        <v>-3.6833891905204932E-2</v>
      </c>
    </row>
    <row r="106" spans="1:13" x14ac:dyDescent="0.3">
      <c r="A106" t="s">
        <v>15</v>
      </c>
      <c r="B106" t="s">
        <v>53</v>
      </c>
      <c r="C106" t="s">
        <v>79</v>
      </c>
      <c r="D106">
        <v>0.6141911947742249</v>
      </c>
      <c r="E106">
        <v>1.022795228886459</v>
      </c>
      <c r="F106">
        <v>276</v>
      </c>
      <c r="G106">
        <v>1129</v>
      </c>
      <c r="H106">
        <v>19.644128113878999</v>
      </c>
      <c r="I106">
        <v>2</v>
      </c>
      <c r="J106">
        <v>8</v>
      </c>
      <c r="K106">
        <v>20</v>
      </c>
      <c r="L106">
        <v>1</v>
      </c>
      <c r="M106">
        <f>LOG(Table1[[#This Row],[pct_pwy]]/Table1[[#This Row],[pct_total]],2)</f>
        <v>2.5901863442757474E-2</v>
      </c>
    </row>
    <row r="107" spans="1:13" x14ac:dyDescent="0.3">
      <c r="A107" t="s">
        <v>12</v>
      </c>
      <c r="B107" t="s">
        <v>53</v>
      </c>
      <c r="C107" t="s">
        <v>80</v>
      </c>
      <c r="D107">
        <v>0.65597168841127118</v>
      </c>
      <c r="E107">
        <v>1.0041022577117871</v>
      </c>
      <c r="F107">
        <v>175</v>
      </c>
      <c r="G107">
        <v>1230</v>
      </c>
      <c r="H107">
        <v>12.455516014234879</v>
      </c>
      <c r="I107">
        <v>1</v>
      </c>
      <c r="J107">
        <v>7</v>
      </c>
      <c r="K107">
        <v>12.5</v>
      </c>
      <c r="L107">
        <v>1</v>
      </c>
      <c r="M107">
        <f>LOG(Table1[[#This Row],[pct_pwy]]/Table1[[#This Row],[pct_total]],2)</f>
        <v>5.1433032759593059E-3</v>
      </c>
    </row>
    <row r="108" spans="1:13" x14ac:dyDescent="0.3">
      <c r="A108" t="s">
        <v>12</v>
      </c>
      <c r="B108" t="s">
        <v>53</v>
      </c>
      <c r="C108" t="s">
        <v>81</v>
      </c>
      <c r="D108">
        <v>0.65597168841127118</v>
      </c>
      <c r="E108">
        <v>1.0041022577117871</v>
      </c>
      <c r="F108">
        <v>175</v>
      </c>
      <c r="G108">
        <v>1230</v>
      </c>
      <c r="H108">
        <v>12.455516014234879</v>
      </c>
      <c r="I108">
        <v>1</v>
      </c>
      <c r="J108">
        <v>7</v>
      </c>
      <c r="K108">
        <v>12.5</v>
      </c>
      <c r="L108">
        <v>1</v>
      </c>
      <c r="M108">
        <f>LOG(Table1[[#This Row],[pct_pwy]]/Table1[[#This Row],[pct_total]],2)</f>
        <v>5.1433032759593059E-3</v>
      </c>
    </row>
    <row r="109" spans="1:13" x14ac:dyDescent="0.3">
      <c r="A109" t="s">
        <v>12</v>
      </c>
      <c r="B109" t="s">
        <v>53</v>
      </c>
      <c r="C109" t="s">
        <v>61</v>
      </c>
      <c r="D109">
        <v>0.67495275110211361</v>
      </c>
      <c r="E109">
        <v>0.8758371176493106</v>
      </c>
      <c r="F109">
        <v>175</v>
      </c>
      <c r="G109">
        <v>1230</v>
      </c>
      <c r="H109">
        <v>12.455516014234879</v>
      </c>
      <c r="I109">
        <v>4</v>
      </c>
      <c r="J109">
        <v>32</v>
      </c>
      <c r="K109">
        <v>11.111111111111111</v>
      </c>
      <c r="L109">
        <v>1</v>
      </c>
      <c r="M109">
        <f>LOG(Table1[[#This Row],[pct_pwy]]/Table1[[#This Row],[pct_total]],2)</f>
        <v>-0.16478169816635319</v>
      </c>
    </row>
    <row r="110" spans="1:13" x14ac:dyDescent="0.3">
      <c r="A110" t="s">
        <v>12</v>
      </c>
      <c r="B110" t="s">
        <v>53</v>
      </c>
      <c r="C110" t="s">
        <v>82</v>
      </c>
      <c r="D110">
        <v>0.78232988847299167</v>
      </c>
      <c r="E110">
        <v>0.72248279833489515</v>
      </c>
      <c r="F110">
        <v>175</v>
      </c>
      <c r="G110">
        <v>1230</v>
      </c>
      <c r="H110">
        <v>12.455516014234879</v>
      </c>
      <c r="I110">
        <v>3</v>
      </c>
      <c r="J110">
        <v>29</v>
      </c>
      <c r="K110">
        <v>9.375</v>
      </c>
      <c r="L110">
        <v>1</v>
      </c>
      <c r="M110">
        <f>LOG(Table1[[#This Row],[pct_pwy]]/Table1[[#This Row],[pct_total]],2)</f>
        <v>-0.40989419600288463</v>
      </c>
    </row>
    <row r="111" spans="1:13" x14ac:dyDescent="0.3">
      <c r="A111" t="s">
        <v>15</v>
      </c>
      <c r="B111" t="s">
        <v>53</v>
      </c>
      <c r="C111" t="s">
        <v>81</v>
      </c>
      <c r="D111">
        <v>0.8270117435516493</v>
      </c>
      <c r="E111">
        <v>0.58305308361215757</v>
      </c>
      <c r="F111">
        <v>276</v>
      </c>
      <c r="G111">
        <v>1129</v>
      </c>
      <c r="H111">
        <v>19.644128113878999</v>
      </c>
      <c r="I111">
        <v>1</v>
      </c>
      <c r="J111">
        <v>7</v>
      </c>
      <c r="K111">
        <v>12.5</v>
      </c>
      <c r="L111">
        <v>1</v>
      </c>
      <c r="M111">
        <f>LOG(Table1[[#This Row],[pct_pwy]]/Table1[[#This Row],[pct_total]],2)</f>
        <v>-0.65217004166988035</v>
      </c>
    </row>
    <row r="112" spans="1:13" x14ac:dyDescent="0.3">
      <c r="A112" t="s">
        <v>15</v>
      </c>
      <c r="B112" t="s">
        <v>53</v>
      </c>
      <c r="C112" t="s">
        <v>74</v>
      </c>
      <c r="D112">
        <v>0.86118837832598305</v>
      </c>
      <c r="E112">
        <v>0.50975129929224516</v>
      </c>
      <c r="F112">
        <v>276</v>
      </c>
      <c r="G112">
        <v>1129</v>
      </c>
      <c r="H112">
        <v>19.644128113878999</v>
      </c>
      <c r="I112">
        <v>1</v>
      </c>
      <c r="J112">
        <v>8</v>
      </c>
      <c r="K112">
        <v>11.111111111111111</v>
      </c>
      <c r="L112">
        <v>1</v>
      </c>
      <c r="M112">
        <f>LOG(Table1[[#This Row],[pct_pwy]]/Table1[[#This Row],[pct_total]],2)</f>
        <v>-0.82209504311219284</v>
      </c>
    </row>
    <row r="113" spans="1:13" x14ac:dyDescent="0.3">
      <c r="A113" t="s">
        <v>12</v>
      </c>
      <c r="B113" t="s">
        <v>53</v>
      </c>
      <c r="C113" t="s">
        <v>57</v>
      </c>
      <c r="D113">
        <v>0.88241789743043941</v>
      </c>
      <c r="E113">
        <v>0.46570896910848752</v>
      </c>
      <c r="F113">
        <v>175</v>
      </c>
      <c r="G113">
        <v>1230</v>
      </c>
      <c r="H113">
        <v>12.455516014234879</v>
      </c>
      <c r="I113">
        <v>1</v>
      </c>
      <c r="J113">
        <v>15</v>
      </c>
      <c r="K113">
        <v>6.25</v>
      </c>
      <c r="L113">
        <v>1</v>
      </c>
      <c r="M113">
        <f>LOG(Table1[[#This Row],[pct_pwy]]/Table1[[#This Row],[pct_total]],2)</f>
        <v>-0.99485669672404065</v>
      </c>
    </row>
    <row r="114" spans="1:13" x14ac:dyDescent="0.3">
      <c r="A114" t="s">
        <v>12</v>
      </c>
      <c r="B114" t="s">
        <v>53</v>
      </c>
      <c r="C114" t="s">
        <v>59</v>
      </c>
      <c r="D114">
        <v>0.90504338735776435</v>
      </c>
      <c r="E114">
        <v>0.4964770346109918</v>
      </c>
      <c r="F114">
        <v>175</v>
      </c>
      <c r="G114">
        <v>1230</v>
      </c>
      <c r="H114">
        <v>12.455516014234879</v>
      </c>
      <c r="I114">
        <v>2</v>
      </c>
      <c r="J114">
        <v>28</v>
      </c>
      <c r="K114">
        <v>6.666666666666667</v>
      </c>
      <c r="L114">
        <v>1</v>
      </c>
      <c r="M114">
        <f>LOG(Table1[[#This Row],[pct_pwy]]/Table1[[#This Row],[pct_total]],2)</f>
        <v>-0.90174729233255935</v>
      </c>
    </row>
    <row r="115" spans="1:13" x14ac:dyDescent="0.3">
      <c r="A115" t="s">
        <v>12</v>
      </c>
      <c r="B115" t="s">
        <v>53</v>
      </c>
      <c r="C115" t="s">
        <v>83</v>
      </c>
      <c r="D115">
        <v>0.9117462477396463</v>
      </c>
      <c r="E115">
        <v>0.63285449729943499</v>
      </c>
      <c r="F115">
        <v>175</v>
      </c>
      <c r="G115">
        <v>1230</v>
      </c>
      <c r="H115">
        <v>12.455516014234879</v>
      </c>
      <c r="I115">
        <v>7</v>
      </c>
      <c r="J115">
        <v>76</v>
      </c>
      <c r="K115">
        <v>8.4337349397590362</v>
      </c>
      <c r="L115">
        <v>1</v>
      </c>
      <c r="M115">
        <f>LOG(Table1[[#This Row],[pct_pwy]]/Table1[[#This Row],[pct_total]],2)</f>
        <v>-0.56254120601336144</v>
      </c>
    </row>
    <row r="116" spans="1:13" x14ac:dyDescent="0.3">
      <c r="A116" t="s">
        <v>15</v>
      </c>
      <c r="B116" t="s">
        <v>53</v>
      </c>
      <c r="C116" t="s">
        <v>77</v>
      </c>
      <c r="D116">
        <v>0.92835377031358823</v>
      </c>
      <c r="E116">
        <v>0.36977201219155992</v>
      </c>
      <c r="F116">
        <v>276</v>
      </c>
      <c r="G116">
        <v>1129</v>
      </c>
      <c r="H116">
        <v>19.644128113878999</v>
      </c>
      <c r="I116">
        <v>1</v>
      </c>
      <c r="J116">
        <v>11</v>
      </c>
      <c r="K116">
        <v>8.3333333333333339</v>
      </c>
      <c r="L116">
        <v>1</v>
      </c>
      <c r="M116">
        <f>LOG(Table1[[#This Row],[pct_pwy]]/Table1[[#This Row],[pct_total]],2)</f>
        <v>-1.2371325423910364</v>
      </c>
    </row>
    <row r="117" spans="1:13" x14ac:dyDescent="0.3">
      <c r="A117" t="s">
        <v>15</v>
      </c>
      <c r="B117" t="s">
        <v>53</v>
      </c>
      <c r="C117" t="s">
        <v>68</v>
      </c>
      <c r="D117">
        <v>0.93924836358908004</v>
      </c>
      <c r="E117">
        <v>0.42662091453861628</v>
      </c>
      <c r="F117">
        <v>276</v>
      </c>
      <c r="G117">
        <v>1129</v>
      </c>
      <c r="H117">
        <v>19.644128113878999</v>
      </c>
      <c r="I117">
        <v>2</v>
      </c>
      <c r="J117">
        <v>19</v>
      </c>
      <c r="K117">
        <v>9.5238095238095237</v>
      </c>
      <c r="L117">
        <v>1</v>
      </c>
      <c r="M117">
        <f>LOG(Table1[[#This Row],[pct_pwy]]/Table1[[#This Row],[pct_total]],2)</f>
        <v>-1.0444874644486406</v>
      </c>
    </row>
    <row r="118" spans="1:13" x14ac:dyDescent="0.3">
      <c r="A118" t="s">
        <v>15</v>
      </c>
      <c r="B118" t="s">
        <v>53</v>
      </c>
      <c r="C118" t="s">
        <v>66</v>
      </c>
      <c r="D118">
        <v>0.95394037932238684</v>
      </c>
      <c r="E118">
        <v>0.31234237287171679</v>
      </c>
      <c r="F118">
        <v>276</v>
      </c>
      <c r="G118">
        <v>1129</v>
      </c>
      <c r="H118">
        <v>19.644128113878999</v>
      </c>
      <c r="I118">
        <v>1</v>
      </c>
      <c r="J118">
        <v>13</v>
      </c>
      <c r="K118">
        <v>7.1428571428571432</v>
      </c>
      <c r="L118">
        <v>1</v>
      </c>
      <c r="M118">
        <f>LOG(Table1[[#This Row],[pct_pwy]]/Table1[[#This Row],[pct_total]],2)</f>
        <v>-1.4595249637274843</v>
      </c>
    </row>
    <row r="119" spans="1:13" x14ac:dyDescent="0.3">
      <c r="A119" t="s">
        <v>12</v>
      </c>
      <c r="B119" t="s">
        <v>53</v>
      </c>
      <c r="C119" t="s">
        <v>65</v>
      </c>
      <c r="D119">
        <v>0.97063227999168289</v>
      </c>
      <c r="E119">
        <v>0.41181653459401329</v>
      </c>
      <c r="F119">
        <v>175</v>
      </c>
      <c r="G119">
        <v>1230</v>
      </c>
      <c r="H119">
        <v>12.455516014234879</v>
      </c>
      <c r="I119">
        <v>3</v>
      </c>
      <c r="J119">
        <v>50</v>
      </c>
      <c r="K119">
        <v>5.6603773584905657</v>
      </c>
      <c r="L119">
        <v>1</v>
      </c>
      <c r="M119">
        <f>LOG(Table1[[#This Row],[pct_pwy]]/Table1[[#This Row],[pct_total]],2)</f>
        <v>-1.137814650566084</v>
      </c>
    </row>
    <row r="120" spans="1:13" x14ac:dyDescent="0.3">
      <c r="A120" t="s">
        <v>12</v>
      </c>
      <c r="B120" t="s">
        <v>53</v>
      </c>
      <c r="C120" t="s">
        <v>84</v>
      </c>
      <c r="D120">
        <v>0.98317623429418066</v>
      </c>
      <c r="E120">
        <v>0.48688596758361607</v>
      </c>
      <c r="F120">
        <v>175</v>
      </c>
      <c r="G120">
        <v>1230</v>
      </c>
      <c r="H120">
        <v>12.455516014234879</v>
      </c>
      <c r="I120">
        <v>7</v>
      </c>
      <c r="J120">
        <v>97</v>
      </c>
      <c r="K120">
        <v>6.7307692307692308</v>
      </c>
      <c r="L120">
        <v>1</v>
      </c>
      <c r="M120">
        <f>LOG(Table1[[#This Row],[pct_pwy]]/Table1[[#This Row],[pct_total]],2)</f>
        <v>-0.88794149280752888</v>
      </c>
    </row>
    <row r="121" spans="1:13" x14ac:dyDescent="0.3">
      <c r="A121" t="s">
        <v>15</v>
      </c>
      <c r="B121" t="s">
        <v>53</v>
      </c>
      <c r="C121" t="s">
        <v>82</v>
      </c>
      <c r="D121">
        <v>0.99243534042843917</v>
      </c>
      <c r="E121">
        <v>0.26755934076628518</v>
      </c>
      <c r="F121">
        <v>276</v>
      </c>
      <c r="G121">
        <v>1129</v>
      </c>
      <c r="H121">
        <v>19.644128113878999</v>
      </c>
      <c r="I121">
        <v>2</v>
      </c>
      <c r="J121">
        <v>30</v>
      </c>
      <c r="K121">
        <v>6.25</v>
      </c>
      <c r="L121">
        <v>1</v>
      </c>
      <c r="M121">
        <f>LOG(Table1[[#This Row],[pct_pwy]]/Table1[[#This Row],[pct_total]],2)</f>
        <v>-1.6521700416698804</v>
      </c>
    </row>
    <row r="122" spans="1:13" x14ac:dyDescent="0.3">
      <c r="A122" t="s">
        <v>15</v>
      </c>
      <c r="B122" t="s">
        <v>53</v>
      </c>
      <c r="C122" t="s">
        <v>85</v>
      </c>
      <c r="D122">
        <v>0.99384205910086898</v>
      </c>
      <c r="E122">
        <v>0.5007178297399103</v>
      </c>
      <c r="F122">
        <v>276</v>
      </c>
      <c r="G122">
        <v>1129</v>
      </c>
      <c r="H122">
        <v>19.644128113878999</v>
      </c>
      <c r="I122">
        <v>12</v>
      </c>
      <c r="J122">
        <v>94</v>
      </c>
      <c r="K122">
        <v>11.32075471698113</v>
      </c>
      <c r="L122">
        <v>1</v>
      </c>
      <c r="M122">
        <f>LOG(Table1[[#This Row],[pct_pwy]]/Table1[[#This Row],[pct_total]],2)</f>
        <v>-0.79512799551192359</v>
      </c>
    </row>
    <row r="123" spans="1:13" x14ac:dyDescent="0.3">
      <c r="A123" t="s">
        <v>15</v>
      </c>
      <c r="B123" t="s">
        <v>53</v>
      </c>
      <c r="C123" t="s">
        <v>86</v>
      </c>
      <c r="D123">
        <v>0.99599621601322474</v>
      </c>
      <c r="E123">
        <v>0.1675442194614265</v>
      </c>
      <c r="F123">
        <v>276</v>
      </c>
      <c r="G123">
        <v>1129</v>
      </c>
      <c r="H123">
        <v>19.644128113878999</v>
      </c>
      <c r="I123">
        <v>1</v>
      </c>
      <c r="J123">
        <v>24</v>
      </c>
      <c r="K123">
        <v>4</v>
      </c>
      <c r="L123">
        <v>1</v>
      </c>
      <c r="M123">
        <f>LOG(Table1[[#This Row],[pct_pwy]]/Table1[[#This Row],[pct_total]],2)</f>
        <v>-2.2960262314446047</v>
      </c>
    </row>
    <row r="124" spans="1:13" x14ac:dyDescent="0.3">
      <c r="A124" t="s">
        <v>12</v>
      </c>
      <c r="B124" t="s">
        <v>53</v>
      </c>
      <c r="C124" t="s">
        <v>78</v>
      </c>
      <c r="D124">
        <v>0.99827790212730405</v>
      </c>
      <c r="E124">
        <v>0.1480295030827006</v>
      </c>
      <c r="F124">
        <v>175</v>
      </c>
      <c r="G124">
        <v>1230</v>
      </c>
      <c r="H124">
        <v>12.455516014234879</v>
      </c>
      <c r="I124">
        <v>1</v>
      </c>
      <c r="J124">
        <v>46</v>
      </c>
      <c r="K124">
        <v>2.1276595744680851</v>
      </c>
      <c r="L124">
        <v>1</v>
      </c>
      <c r="M124">
        <f>LOG(Table1[[#This Row],[pct_pwy]]/Table1[[#This Row],[pct_total]],2)</f>
        <v>-2.5494455484016783</v>
      </c>
    </row>
    <row r="125" spans="1:13" x14ac:dyDescent="0.3">
      <c r="A125" t="s">
        <v>12</v>
      </c>
      <c r="B125" t="s">
        <v>53</v>
      </c>
      <c r="C125" t="s">
        <v>85</v>
      </c>
      <c r="D125">
        <v>0.99964222322334306</v>
      </c>
      <c r="E125">
        <v>0.25884408997680558</v>
      </c>
      <c r="F125">
        <v>175</v>
      </c>
      <c r="G125">
        <v>1230</v>
      </c>
      <c r="H125">
        <v>12.455516014234879</v>
      </c>
      <c r="I125">
        <v>4</v>
      </c>
      <c r="J125">
        <v>102</v>
      </c>
      <c r="K125">
        <v>3.773584905660377</v>
      </c>
      <c r="L125">
        <v>1</v>
      </c>
      <c r="M125">
        <f>LOG(Table1[[#This Row],[pct_pwy]]/Table1[[#This Row],[pct_total]],2)</f>
        <v>-1.7227771512872403</v>
      </c>
    </row>
    <row r="126" spans="1:13" x14ac:dyDescent="0.3">
      <c r="A126" t="s">
        <v>12</v>
      </c>
      <c r="B126" t="s">
        <v>53</v>
      </c>
      <c r="C126" t="s">
        <v>87</v>
      </c>
      <c r="D126">
        <v>0.99982608205597745</v>
      </c>
      <c r="E126">
        <v>0.16630082632483459</v>
      </c>
      <c r="F126">
        <v>175</v>
      </c>
      <c r="G126">
        <v>1230</v>
      </c>
      <c r="H126">
        <v>12.455516014234879</v>
      </c>
      <c r="I126">
        <v>2</v>
      </c>
      <c r="J126">
        <v>80</v>
      </c>
      <c r="K126">
        <v>2.4390243902439019</v>
      </c>
      <c r="L126">
        <v>1</v>
      </c>
      <c r="M126">
        <f>LOG(Table1[[#This Row],[pct_pwy]]/Table1[[#This Row],[pct_total]],2)</f>
        <v>-2.3524087013421244</v>
      </c>
    </row>
    <row r="127" spans="1:13" x14ac:dyDescent="0.3">
      <c r="A127" t="s">
        <v>15</v>
      </c>
      <c r="B127" t="s">
        <v>53</v>
      </c>
      <c r="C127" t="s">
        <v>84</v>
      </c>
      <c r="D127">
        <v>0.99986908743620762</v>
      </c>
      <c r="E127">
        <v>0.32138028860681728</v>
      </c>
      <c r="F127">
        <v>276</v>
      </c>
      <c r="G127">
        <v>1129</v>
      </c>
      <c r="H127">
        <v>19.644128113878999</v>
      </c>
      <c r="I127">
        <v>8</v>
      </c>
      <c r="J127">
        <v>96</v>
      </c>
      <c r="K127">
        <v>7.6923076923076934</v>
      </c>
      <c r="L127">
        <v>1</v>
      </c>
      <c r="M127">
        <f>LOG(Table1[[#This Row],[pct_pwy]]/Table1[[#This Row],[pct_total]],2)</f>
        <v>-1.3526097598109723</v>
      </c>
    </row>
    <row r="128" spans="1:13" x14ac:dyDescent="0.3">
      <c r="A128" t="s">
        <v>15</v>
      </c>
      <c r="B128" t="s">
        <v>53</v>
      </c>
      <c r="C128" t="s">
        <v>87</v>
      </c>
      <c r="D128">
        <v>0.99998357143180683</v>
      </c>
      <c r="E128">
        <v>0.19829092645103921</v>
      </c>
      <c r="F128">
        <v>276</v>
      </c>
      <c r="G128">
        <v>1129</v>
      </c>
      <c r="H128">
        <v>19.644128113878999</v>
      </c>
      <c r="I128">
        <v>4</v>
      </c>
      <c r="J128">
        <v>78</v>
      </c>
      <c r="K128">
        <v>4.8780487804878048</v>
      </c>
      <c r="L128">
        <v>1</v>
      </c>
      <c r="M128">
        <f>LOG(Table1[[#This Row],[pct_pwy]]/Table1[[#This Row],[pct_total]],2)</f>
        <v>-2.0097220462879641</v>
      </c>
    </row>
    <row r="129" spans="1:13" x14ac:dyDescent="0.3">
      <c r="A129" t="s">
        <v>15</v>
      </c>
      <c r="B129" t="s">
        <v>53</v>
      </c>
      <c r="C129" t="s">
        <v>88</v>
      </c>
      <c r="D129">
        <v>0.99998568477195005</v>
      </c>
      <c r="E129">
        <v>8.0214954649940523E-2</v>
      </c>
      <c r="F129">
        <v>276</v>
      </c>
      <c r="G129">
        <v>1129</v>
      </c>
      <c r="H129">
        <v>19.644128113878999</v>
      </c>
      <c r="I129">
        <v>1</v>
      </c>
      <c r="J129">
        <v>49</v>
      </c>
      <c r="K129">
        <v>2</v>
      </c>
      <c r="L129">
        <v>1</v>
      </c>
      <c r="M129">
        <f>LOG(Table1[[#This Row],[pct_pwy]]/Table1[[#This Row],[pct_total]],2)</f>
        <v>-3.2960262314446052</v>
      </c>
    </row>
    <row r="130" spans="1:13" x14ac:dyDescent="0.3">
      <c r="A130" t="s">
        <v>15</v>
      </c>
      <c r="B130" t="s">
        <v>53</v>
      </c>
      <c r="C130" t="s">
        <v>54</v>
      </c>
      <c r="D130">
        <v>0.99999995615413328</v>
      </c>
      <c r="E130">
        <v>0.16124346313070961</v>
      </c>
      <c r="F130">
        <v>276</v>
      </c>
      <c r="G130">
        <v>1129</v>
      </c>
      <c r="H130">
        <v>19.644128113878999</v>
      </c>
      <c r="I130">
        <v>5</v>
      </c>
      <c r="J130">
        <v>116</v>
      </c>
      <c r="K130">
        <v>4.1322314049586772</v>
      </c>
      <c r="L130">
        <v>1</v>
      </c>
      <c r="M130">
        <f>LOG(Table1[[#This Row],[pct_pwy]]/Table1[[#This Row],[pct_total]],2)</f>
        <v>-2.2491051840571128</v>
      </c>
    </row>
    <row r="131" spans="1:13" x14ac:dyDescent="0.3">
      <c r="A131" t="s">
        <v>12</v>
      </c>
      <c r="B131" t="s">
        <v>53</v>
      </c>
      <c r="C131" t="s">
        <v>75</v>
      </c>
      <c r="D131">
        <v>1</v>
      </c>
      <c r="E131">
        <v>0</v>
      </c>
      <c r="F131">
        <v>175</v>
      </c>
      <c r="G131">
        <v>1230</v>
      </c>
      <c r="H131">
        <v>12.455516014234879</v>
      </c>
      <c r="I131">
        <v>0</v>
      </c>
      <c r="J131">
        <v>15</v>
      </c>
      <c r="K131">
        <v>0</v>
      </c>
      <c r="L131">
        <v>1</v>
      </c>
      <c r="M131" t="e">
        <f>LOG(Table1[[#This Row],[pct_pwy]]/Table1[[#This Row],[pct_total]],2)</f>
        <v>#NUM!</v>
      </c>
    </row>
    <row r="132" spans="1:13" x14ac:dyDescent="0.3">
      <c r="A132" t="s">
        <v>15</v>
      </c>
      <c r="B132" t="s">
        <v>53</v>
      </c>
      <c r="C132" t="s">
        <v>89</v>
      </c>
      <c r="D132">
        <v>1</v>
      </c>
      <c r="E132">
        <v>0</v>
      </c>
      <c r="F132">
        <v>276</v>
      </c>
      <c r="G132">
        <v>1129</v>
      </c>
      <c r="H132">
        <v>19.644128113878999</v>
      </c>
      <c r="I132">
        <v>0</v>
      </c>
      <c r="J132">
        <v>15</v>
      </c>
      <c r="K132">
        <v>0</v>
      </c>
      <c r="L132">
        <v>1</v>
      </c>
      <c r="M132" t="e">
        <f>LOG(Table1[[#This Row],[pct_pwy]]/Table1[[#This Row],[pct_total]],2)</f>
        <v>#NUM!</v>
      </c>
    </row>
    <row r="133" spans="1:13" x14ac:dyDescent="0.3">
      <c r="A133" t="s">
        <v>12</v>
      </c>
      <c r="B133" t="s">
        <v>53</v>
      </c>
      <c r="C133" t="s">
        <v>89</v>
      </c>
      <c r="D133">
        <v>1</v>
      </c>
      <c r="E133">
        <v>0</v>
      </c>
      <c r="F133">
        <v>175</v>
      </c>
      <c r="G133">
        <v>1230</v>
      </c>
      <c r="H133">
        <v>12.455516014234879</v>
      </c>
      <c r="I133">
        <v>0</v>
      </c>
      <c r="J133">
        <v>15</v>
      </c>
      <c r="K133">
        <v>0</v>
      </c>
      <c r="L133">
        <v>1</v>
      </c>
      <c r="M133" t="e">
        <f>LOG(Table1[[#This Row],[pct_pwy]]/Table1[[#This Row],[pct_total]],2)</f>
        <v>#NUM!</v>
      </c>
    </row>
    <row r="134" spans="1:13" x14ac:dyDescent="0.3">
      <c r="A134" t="s">
        <v>15</v>
      </c>
      <c r="B134" t="s">
        <v>53</v>
      </c>
      <c r="C134" t="s">
        <v>76</v>
      </c>
      <c r="D134">
        <v>1</v>
      </c>
      <c r="E134">
        <v>0</v>
      </c>
      <c r="F134">
        <v>276</v>
      </c>
      <c r="G134">
        <v>1129</v>
      </c>
      <c r="H134">
        <v>19.644128113878999</v>
      </c>
      <c r="I134">
        <v>0</v>
      </c>
      <c r="J134">
        <v>31</v>
      </c>
      <c r="K134">
        <v>0</v>
      </c>
      <c r="L134">
        <v>1</v>
      </c>
      <c r="M134" t="e">
        <f>LOG(Table1[[#This Row],[pct_pwy]]/Table1[[#This Row],[pct_total]],2)</f>
        <v>#NUM!</v>
      </c>
    </row>
    <row r="135" spans="1:13" x14ac:dyDescent="0.3">
      <c r="A135" t="s">
        <v>15</v>
      </c>
      <c r="B135" t="s">
        <v>53</v>
      </c>
      <c r="C135" t="s">
        <v>83</v>
      </c>
      <c r="D135">
        <v>1</v>
      </c>
      <c r="E135">
        <v>0</v>
      </c>
      <c r="F135">
        <v>276</v>
      </c>
      <c r="G135">
        <v>1129</v>
      </c>
      <c r="H135">
        <v>19.644128113878999</v>
      </c>
      <c r="I135">
        <v>0</v>
      </c>
      <c r="J135">
        <v>83</v>
      </c>
      <c r="K135">
        <v>0</v>
      </c>
      <c r="L135">
        <v>1</v>
      </c>
      <c r="M135" t="e">
        <f>LOG(Table1[[#This Row],[pct_pwy]]/Table1[[#This Row],[pct_total]],2)</f>
        <v>#NUM!</v>
      </c>
    </row>
    <row r="136" spans="1:13" x14ac:dyDescent="0.3">
      <c r="A136" t="s">
        <v>12</v>
      </c>
      <c r="B136" t="s">
        <v>53</v>
      </c>
      <c r="C136" t="s">
        <v>86</v>
      </c>
      <c r="D136">
        <v>1</v>
      </c>
      <c r="E136">
        <v>0</v>
      </c>
      <c r="F136">
        <v>175</v>
      </c>
      <c r="G136">
        <v>1230</v>
      </c>
      <c r="H136">
        <v>12.455516014234879</v>
      </c>
      <c r="I136">
        <v>0</v>
      </c>
      <c r="J136">
        <v>25</v>
      </c>
      <c r="K136">
        <v>0</v>
      </c>
      <c r="L136">
        <v>1</v>
      </c>
      <c r="M136" t="e">
        <f>LOG(Table1[[#This Row],[pct_pwy]]/Table1[[#This Row],[pct_total]],2)</f>
        <v>#NUM!</v>
      </c>
    </row>
    <row r="137" spans="1:13" x14ac:dyDescent="0.3">
      <c r="A137" t="s">
        <v>12</v>
      </c>
      <c r="B137" t="s">
        <v>53</v>
      </c>
      <c r="C137" t="s">
        <v>60</v>
      </c>
      <c r="D137">
        <v>1</v>
      </c>
      <c r="E137">
        <v>0</v>
      </c>
      <c r="F137">
        <v>175</v>
      </c>
      <c r="G137">
        <v>1230</v>
      </c>
      <c r="H137">
        <v>12.455516014234879</v>
      </c>
      <c r="I137">
        <v>0</v>
      </c>
      <c r="J137">
        <v>13</v>
      </c>
      <c r="K137">
        <v>0</v>
      </c>
      <c r="L137">
        <v>1</v>
      </c>
      <c r="M137" t="e">
        <f>LOG(Table1[[#This Row],[pct_pwy]]/Table1[[#This Row],[pct_total]],2)</f>
        <v>#NUM!</v>
      </c>
    </row>
    <row r="138" spans="1:13" x14ac:dyDescent="0.3">
      <c r="A138" t="s">
        <v>12</v>
      </c>
      <c r="B138" t="s">
        <v>53</v>
      </c>
      <c r="C138" t="s">
        <v>63</v>
      </c>
      <c r="D138">
        <v>1</v>
      </c>
      <c r="E138">
        <v>0</v>
      </c>
      <c r="F138">
        <v>175</v>
      </c>
      <c r="G138">
        <v>1230</v>
      </c>
      <c r="H138">
        <v>12.455516014234879</v>
      </c>
      <c r="I138">
        <v>0</v>
      </c>
      <c r="J138">
        <v>11</v>
      </c>
      <c r="K138">
        <v>0</v>
      </c>
      <c r="L138">
        <v>1</v>
      </c>
      <c r="M138" t="e">
        <f>LOG(Table1[[#This Row],[pct_pwy]]/Table1[[#This Row],[pct_total]],2)</f>
        <v>#NUM!</v>
      </c>
    </row>
    <row r="139" spans="1:13" x14ac:dyDescent="0.3">
      <c r="A139" t="s">
        <v>12</v>
      </c>
      <c r="B139" t="s">
        <v>53</v>
      </c>
      <c r="C139" t="s">
        <v>55</v>
      </c>
      <c r="D139">
        <v>1</v>
      </c>
      <c r="E139">
        <v>0</v>
      </c>
      <c r="F139">
        <v>175</v>
      </c>
      <c r="G139">
        <v>1230</v>
      </c>
      <c r="H139">
        <v>12.455516014234879</v>
      </c>
      <c r="I139">
        <v>0</v>
      </c>
      <c r="J139">
        <v>23</v>
      </c>
      <c r="K139">
        <v>0</v>
      </c>
      <c r="L139">
        <v>1</v>
      </c>
      <c r="M139" t="e">
        <f>LOG(Table1[[#This Row],[pct_pwy]]/Table1[[#This Row],[pct_total]],2)</f>
        <v>#NUM!</v>
      </c>
    </row>
    <row r="140" spans="1:13" x14ac:dyDescent="0.3">
      <c r="A140" t="s">
        <v>12</v>
      </c>
      <c r="B140" t="s">
        <v>53</v>
      </c>
      <c r="C140" t="s">
        <v>70</v>
      </c>
      <c r="D140">
        <v>1</v>
      </c>
      <c r="E140">
        <v>0</v>
      </c>
      <c r="F140">
        <v>175</v>
      </c>
      <c r="G140">
        <v>1230</v>
      </c>
      <c r="H140">
        <v>12.455516014234879</v>
      </c>
      <c r="I140">
        <v>0</v>
      </c>
      <c r="J140">
        <v>30</v>
      </c>
      <c r="K140">
        <v>0</v>
      </c>
      <c r="L140">
        <v>1</v>
      </c>
      <c r="M140" t="e">
        <f>LOG(Table1[[#This Row],[pct_pwy]]/Table1[[#This Row],[pct_total]],2)</f>
        <v>#NUM!</v>
      </c>
    </row>
    <row r="141" spans="1:13" x14ac:dyDescent="0.3">
      <c r="A141" t="s">
        <v>12</v>
      </c>
      <c r="B141" t="s">
        <v>53</v>
      </c>
      <c r="C141" t="s">
        <v>72</v>
      </c>
      <c r="D141">
        <v>1</v>
      </c>
      <c r="E141">
        <v>0</v>
      </c>
      <c r="F141">
        <v>175</v>
      </c>
      <c r="G141">
        <v>1230</v>
      </c>
      <c r="H141">
        <v>12.455516014234879</v>
      </c>
      <c r="I141">
        <v>0</v>
      </c>
      <c r="J141">
        <v>19</v>
      </c>
      <c r="K141">
        <v>0</v>
      </c>
      <c r="L141">
        <v>1</v>
      </c>
      <c r="M141" t="e">
        <f>LOG(Table1[[#This Row],[pct_pwy]]/Table1[[#This Row],[pct_total]],2)</f>
        <v>#NUM!</v>
      </c>
    </row>
    <row r="142" spans="1:13" x14ac:dyDescent="0.3">
      <c r="A142" t="s">
        <v>15</v>
      </c>
      <c r="B142" t="s">
        <v>53</v>
      </c>
      <c r="C142" t="s">
        <v>80</v>
      </c>
      <c r="D142">
        <v>1</v>
      </c>
      <c r="E142">
        <v>0</v>
      </c>
      <c r="F142">
        <v>276</v>
      </c>
      <c r="G142">
        <v>1129</v>
      </c>
      <c r="H142">
        <v>19.644128113878999</v>
      </c>
      <c r="I142">
        <v>0</v>
      </c>
      <c r="J142">
        <v>8</v>
      </c>
      <c r="K142">
        <v>0</v>
      </c>
      <c r="L142">
        <v>1</v>
      </c>
      <c r="M142" t="e">
        <f>LOG(Table1[[#This Row],[pct_pwy]]/Table1[[#This Row],[pct_total]],2)</f>
        <v>#NUM!</v>
      </c>
    </row>
    <row r="143" spans="1:13" x14ac:dyDescent="0.3">
      <c r="A143" t="s">
        <v>12</v>
      </c>
      <c r="B143" t="s">
        <v>53</v>
      </c>
      <c r="C143" t="s">
        <v>58</v>
      </c>
      <c r="D143">
        <v>1</v>
      </c>
      <c r="E143">
        <v>0</v>
      </c>
      <c r="F143">
        <v>175</v>
      </c>
      <c r="G143">
        <v>1230</v>
      </c>
      <c r="H143">
        <v>12.455516014234879</v>
      </c>
      <c r="I143">
        <v>0</v>
      </c>
      <c r="J143">
        <v>13</v>
      </c>
      <c r="K143">
        <v>0</v>
      </c>
      <c r="L143">
        <v>1</v>
      </c>
      <c r="M143" t="e">
        <f>LOG(Table1[[#This Row],[pct_pwy]]/Table1[[#This Row],[pct_total]],2)</f>
        <v>#NUM!</v>
      </c>
    </row>
    <row r="144" spans="1:13" x14ac:dyDescent="0.3">
      <c r="A144" t="s">
        <v>12</v>
      </c>
      <c r="B144" t="s">
        <v>53</v>
      </c>
      <c r="C144" t="s">
        <v>64</v>
      </c>
      <c r="D144">
        <v>1</v>
      </c>
      <c r="E144">
        <v>0</v>
      </c>
      <c r="F144">
        <v>175</v>
      </c>
      <c r="G144">
        <v>1230</v>
      </c>
      <c r="H144">
        <v>12.455516014234879</v>
      </c>
      <c r="I144">
        <v>0</v>
      </c>
      <c r="J144">
        <v>8</v>
      </c>
      <c r="K144">
        <v>0</v>
      </c>
      <c r="L144">
        <v>1</v>
      </c>
      <c r="M144" t="e">
        <f>LOG(Table1[[#This Row],[pct_pwy]]/Table1[[#This Row],[pct_total]],2)</f>
        <v>#NUM!</v>
      </c>
    </row>
    <row r="145" spans="1:13" x14ac:dyDescent="0.3">
      <c r="A145" t="s">
        <v>12</v>
      </c>
      <c r="B145" t="s">
        <v>53</v>
      </c>
      <c r="C145" t="s">
        <v>71</v>
      </c>
      <c r="D145">
        <v>1</v>
      </c>
      <c r="E145">
        <v>0</v>
      </c>
      <c r="F145">
        <v>175</v>
      </c>
      <c r="G145">
        <v>1230</v>
      </c>
      <c r="H145">
        <v>12.455516014234879</v>
      </c>
      <c r="I145">
        <v>0</v>
      </c>
      <c r="J145">
        <v>14</v>
      </c>
      <c r="K145">
        <v>0</v>
      </c>
      <c r="L145">
        <v>1</v>
      </c>
      <c r="M145" t="e">
        <f>LOG(Table1[[#This Row],[pct_pwy]]/Table1[[#This Row],[pct_total]],2)</f>
        <v>#NUM!</v>
      </c>
    </row>
    <row r="146" spans="1:13" x14ac:dyDescent="0.3">
      <c r="A146" t="s">
        <v>12</v>
      </c>
      <c r="B146" t="s">
        <v>53</v>
      </c>
      <c r="C146" t="s">
        <v>79</v>
      </c>
      <c r="D146">
        <v>1</v>
      </c>
      <c r="E146">
        <v>0</v>
      </c>
      <c r="F146">
        <v>175</v>
      </c>
      <c r="G146">
        <v>1230</v>
      </c>
      <c r="H146">
        <v>12.455516014234879</v>
      </c>
      <c r="I146">
        <v>0</v>
      </c>
      <c r="J146">
        <v>10</v>
      </c>
      <c r="K146">
        <v>0</v>
      </c>
      <c r="L146">
        <v>1</v>
      </c>
      <c r="M146" t="e">
        <f>LOG(Table1[[#This Row],[pct_pwy]]/Table1[[#This Row],[pct_total]],2)</f>
        <v>#NUM!</v>
      </c>
    </row>
    <row r="147" spans="1:13" x14ac:dyDescent="0.3">
      <c r="A147" t="s">
        <v>12</v>
      </c>
      <c r="B147" t="s">
        <v>53</v>
      </c>
      <c r="C147" t="s">
        <v>88</v>
      </c>
      <c r="D147">
        <v>1</v>
      </c>
      <c r="E147">
        <v>0</v>
      </c>
      <c r="F147">
        <v>175</v>
      </c>
      <c r="G147">
        <v>1230</v>
      </c>
      <c r="H147">
        <v>12.455516014234879</v>
      </c>
      <c r="I147">
        <v>0</v>
      </c>
      <c r="J147">
        <v>50</v>
      </c>
      <c r="K147">
        <v>0</v>
      </c>
      <c r="L147">
        <v>1</v>
      </c>
      <c r="M147" t="e">
        <f>LOG(Table1[[#This Row],[pct_pwy]]/Table1[[#This Row],[pct_total]],2)</f>
        <v>#NUM!</v>
      </c>
    </row>
    <row r="148" spans="1:13" x14ac:dyDescent="0.3">
      <c r="A148" t="s">
        <v>15</v>
      </c>
      <c r="B148" t="s">
        <v>53</v>
      </c>
      <c r="C148" t="s">
        <v>90</v>
      </c>
      <c r="D148">
        <v>1</v>
      </c>
      <c r="E148">
        <v>0</v>
      </c>
      <c r="F148">
        <v>276</v>
      </c>
      <c r="G148">
        <v>1129</v>
      </c>
      <c r="H148">
        <v>19.644128113878999</v>
      </c>
      <c r="I148">
        <v>0</v>
      </c>
      <c r="J148">
        <v>10</v>
      </c>
      <c r="K148">
        <v>0</v>
      </c>
      <c r="L148">
        <v>1</v>
      </c>
      <c r="M148" t="e">
        <f>LOG(Table1[[#This Row],[pct_pwy]]/Table1[[#This Row],[pct_total]],2)</f>
        <v>#NUM!</v>
      </c>
    </row>
    <row r="149" spans="1:13" x14ac:dyDescent="0.3">
      <c r="A149" t="s">
        <v>12</v>
      </c>
      <c r="B149" t="s">
        <v>53</v>
      </c>
      <c r="C149" t="s">
        <v>90</v>
      </c>
      <c r="D149">
        <v>1</v>
      </c>
      <c r="E149">
        <v>0</v>
      </c>
      <c r="F149">
        <v>175</v>
      </c>
      <c r="G149">
        <v>1230</v>
      </c>
      <c r="H149">
        <v>12.455516014234879</v>
      </c>
      <c r="I149">
        <v>0</v>
      </c>
      <c r="J149">
        <v>10</v>
      </c>
      <c r="K149">
        <v>0</v>
      </c>
      <c r="L149">
        <v>1</v>
      </c>
      <c r="M149" t="e">
        <f>LOG(Table1[[#This Row],[pct_pwy]]/Table1[[#This Row],[pct_total]],2)</f>
        <v>#NUM!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Avril Metcalfe-Roach</cp:lastModifiedBy>
  <dcterms:created xsi:type="dcterms:W3CDTF">2023-09-12T20:19:25Z</dcterms:created>
  <dcterms:modified xsi:type="dcterms:W3CDTF">2024-06-17T00:33:05Z</dcterms:modified>
</cp:coreProperties>
</file>