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12"/>
  <workbookPr codeName="ThisWorkbook"/>
  <mc:AlternateContent xmlns:mc="http://schemas.openxmlformats.org/markup-compatibility/2006">
    <mc:Choice Requires="x15">
      <x15ac:absPath xmlns:x15ac="http://schemas.microsoft.com/office/spreadsheetml/2010/11/ac" url="C:\Users\jhmur\Dropbox\Hubbard Decision Research\Webinars, Website, Business Development\Website\2018 Updated spreadsheets for HTMA Sites\"/>
    </mc:Choice>
  </mc:AlternateContent>
  <xr:revisionPtr revIDLastSave="0" documentId="13_ncr:1_{E28F5561-DADF-4C39-9E3A-1465AAC7AB0A}" xr6:coauthVersionLast="45" xr6:coauthVersionMax="45" xr10:uidLastSave="{00000000-0000-0000-0000-000000000000}"/>
  <bookViews>
    <workbookView xWindow="-96" yWindow="-96" windowWidth="23232" windowHeight="12552" xr2:uid="{00000000-000D-0000-FFFF-FFFF00000000}"/>
  </bookViews>
  <sheets>
    <sheet name="Sheet1" sheetId="2" r:id="rId1"/>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 i="2" l="1"/>
  <c r="H18" i="2"/>
  <c r="H16" i="2"/>
  <c r="H15" i="2" s="1"/>
  <c r="H12" i="2" l="1"/>
  <c r="H14" i="2" l="1"/>
  <c r="H13" i="2" s="1"/>
</calcChain>
</file>

<file path=xl/sharedStrings.xml><?xml version="1.0" encoding="utf-8"?>
<sst xmlns="http://schemas.openxmlformats.org/spreadsheetml/2006/main" count="27" uniqueCount="27">
  <si>
    <t>P(MDB)</t>
  </si>
  <si>
    <t>MDB</t>
  </si>
  <si>
    <t>Check answers computed down here</t>
  </si>
  <si>
    <t>Major Data Breach</t>
  </si>
  <si>
    <t>Remotely Exploitable Vuln</t>
  </si>
  <si>
    <t>Positive Pen Test</t>
  </si>
  <si>
    <t>Key</t>
  </si>
  <si>
    <t>P(MDB|REV)</t>
  </si>
  <si>
    <t>P(MDB|~REV)</t>
  </si>
  <si>
    <t>REV</t>
  </si>
  <si>
    <t>P(REV|MDB)</t>
  </si>
  <si>
    <t>P(REV|~MDB)</t>
  </si>
  <si>
    <t>P(~MDB|REV)</t>
  </si>
  <si>
    <t>P(REV)</t>
  </si>
  <si>
    <t>P(REV|PPT)</t>
  </si>
  <si>
    <t>P(REV|~PPT)</t>
  </si>
  <si>
    <t>PPT</t>
  </si>
  <si>
    <t>P(PPT)</t>
  </si>
  <si>
    <t>P(MDB|PPT)</t>
  </si>
  <si>
    <t>P(MDB|~PPT)</t>
  </si>
  <si>
    <t>Chapter 8 Simple Bayes Example</t>
  </si>
  <si>
    <t>Figure 8.2 Major Data Breach Decomposition Example with Conditional
Probabilities</t>
  </si>
  <si>
    <t>www.hubbardresearch.com</t>
  </si>
  <si>
    <t>info@hubbardresearch.com</t>
  </si>
  <si>
    <t>This is the major data breach example from Chapter 8.  The tables below contain the calculations necessary to compute the table on the right from the inputs in the table on the left (in yellow).</t>
  </si>
  <si>
    <t>Contact HDR to develop custom quantitative methods for your firm.</t>
  </si>
  <si>
    <t>Fill in everything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</si>
</sst>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_(&quot;$&quot;* #,##0_);_(&quot;$&quot;* \(#,##0\);_(&quot;$&quot;*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b/>
      <u/>
      <sz val="12"/>
      <color theme="10"/>
      <name val="Calibri"/>
      <family val="2"/>
      <scheme val="minor"/>
    </font>
    <font>
      <sz val="11"/>
      <name val="Calibri"/>
      <family val="2"/>
      <scheme val="minor"/>
    </font>
    <font>
      <b/>
      <sz val="12"/>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002060"/>
        <bgColor indexed="64"/>
      </patternFill>
    </fill>
    <fill>
      <patternFill patternType="solid">
        <fgColor theme="7" tint="0.59999389629810485"/>
        <bgColor indexed="64"/>
      </patternFill>
    </fill>
    <fill>
      <patternFill patternType="solid">
        <fgColor theme="0" tint="-0.14999847407452621"/>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49">
    <xf numFmtId="0" fontId="0" fillId="0" borderId="0" xfId="0"/>
    <xf numFmtId="6" fontId="0" fillId="0" borderId="0" xfId="0" applyNumberFormat="1"/>
    <xf numFmtId="164" fontId="0" fillId="0" borderId="0" xfId="0" applyNumberFormat="1"/>
    <xf numFmtId="0" fontId="0" fillId="0" borderId="0" xfId="0" applyBorder="1" applyAlignment="1">
      <alignment horizontal="center" vertical="top"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3" borderId="9" xfId="0" applyFill="1" applyBorder="1"/>
    <xf numFmtId="0" fontId="0" fillId="3" borderId="10" xfId="0" applyFill="1" applyBorder="1"/>
    <xf numFmtId="0" fontId="0" fillId="3" borderId="11" xfId="0" applyFill="1" applyBorder="1"/>
    <xf numFmtId="0" fontId="0" fillId="0" borderId="12" xfId="0" applyBorder="1"/>
    <xf numFmtId="0" fontId="0" fillId="0" borderId="0" xfId="0" applyBorder="1"/>
    <xf numFmtId="0" fontId="0" fillId="0" borderId="13" xfId="0" applyBorder="1"/>
    <xf numFmtId="0" fontId="3" fillId="0" borderId="0" xfId="2" applyFont="1" applyBorder="1" applyAlignment="1">
      <alignment horizontal="center" vertical="center"/>
    </xf>
    <xf numFmtId="10" fontId="0" fillId="0" borderId="0" xfId="1" applyNumberFormat="1" applyFont="1" applyBorder="1"/>
    <xf numFmtId="0" fontId="0" fillId="0" borderId="14" xfId="0" applyBorder="1"/>
    <xf numFmtId="0" fontId="0" fillId="0" borderId="15" xfId="0" applyBorder="1"/>
    <xf numFmtId="0" fontId="0" fillId="0" borderId="16" xfId="0" applyBorder="1"/>
    <xf numFmtId="0" fontId="0" fillId="0" borderId="2" xfId="0" applyBorder="1" applyAlignment="1">
      <alignment horizontal="center" vertical="top"/>
    </xf>
    <xf numFmtId="0" fontId="0" fillId="0" borderId="0" xfId="0" applyBorder="1" applyAlignment="1">
      <alignment horizontal="center" vertical="top"/>
    </xf>
    <xf numFmtId="0" fontId="0" fillId="0" borderId="7" xfId="0" applyBorder="1" applyAlignment="1">
      <alignment horizontal="center" vertical="top"/>
    </xf>
    <xf numFmtId="0" fontId="0" fillId="0" borderId="17" xfId="0" applyBorder="1" applyAlignment="1">
      <alignment horizontal="center" vertical="top" wrapText="1"/>
    </xf>
    <xf numFmtId="10" fontId="0" fillId="4" borderId="19" xfId="1" applyNumberFormat="1" applyFont="1" applyFill="1" applyBorder="1"/>
    <xf numFmtId="10" fontId="0" fillId="4" borderId="21" xfId="1" applyNumberFormat="1" applyFont="1" applyFill="1" applyBorder="1"/>
    <xf numFmtId="10" fontId="0" fillId="4" borderId="23" xfId="1" applyNumberFormat="1" applyFont="1" applyFill="1" applyBorder="1"/>
    <xf numFmtId="0" fontId="4" fillId="2" borderId="18" xfId="0" applyFont="1" applyFill="1" applyBorder="1" applyAlignment="1">
      <alignment horizontal="center"/>
    </xf>
    <xf numFmtId="0" fontId="4" fillId="2" borderId="20" xfId="0" applyFont="1" applyFill="1" applyBorder="1" applyAlignment="1">
      <alignment horizontal="center"/>
    </xf>
    <xf numFmtId="0" fontId="4" fillId="2" borderId="22" xfId="0" applyFont="1" applyFill="1" applyBorder="1" applyAlignment="1">
      <alignment horizontal="center"/>
    </xf>
    <xf numFmtId="10" fontId="0" fillId="5" borderId="19" xfId="1" applyNumberFormat="1" applyFont="1" applyFill="1" applyBorder="1"/>
    <xf numFmtId="10" fontId="0" fillId="5" borderId="21" xfId="1" applyNumberFormat="1" applyFont="1" applyFill="1" applyBorder="1"/>
    <xf numFmtId="10" fontId="0" fillId="5" borderId="23" xfId="1" applyNumberFormat="1" applyFont="1" applyFill="1" applyBorder="1"/>
    <xf numFmtId="0" fontId="5" fillId="0" borderId="0" xfId="0" applyFont="1" applyBorder="1" applyAlignment="1">
      <alignment horizontal="center" vertical="center" wrapText="1"/>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1" xfId="0" applyFont="1" applyFill="1" applyBorder="1" applyAlignment="1">
      <alignment horizontal="center" wrapText="1"/>
    </xf>
    <xf numFmtId="0" fontId="0" fillId="2" borderId="24" xfId="0" applyFill="1" applyBorder="1" applyAlignment="1">
      <alignment horizontal="center" vertical="center"/>
    </xf>
    <xf numFmtId="0" fontId="0" fillId="0" borderId="25" xfId="0" applyBorder="1"/>
    <xf numFmtId="0" fontId="0" fillId="2" borderId="20" xfId="0" applyFill="1" applyBorder="1" applyAlignment="1">
      <alignment horizontal="center" vertical="center"/>
    </xf>
    <xf numFmtId="0" fontId="0" fillId="0" borderId="26" xfId="0" applyBorder="1"/>
    <xf numFmtId="0" fontId="0" fillId="2" borderId="22" xfId="0" applyFill="1" applyBorder="1" applyAlignment="1">
      <alignment horizontal="center" vertical="center"/>
    </xf>
    <xf numFmtId="0" fontId="0" fillId="0" borderId="27" xfId="0" applyBorder="1"/>
    <xf numFmtId="0" fontId="0" fillId="0" borderId="28" xfId="0" applyBorder="1"/>
    <xf numFmtId="0" fontId="0" fillId="0" borderId="4" xfId="0" applyBorder="1" applyAlignment="1">
      <alignment horizontal="left" vertical="center" wrapText="1" indent="1"/>
    </xf>
    <xf numFmtId="0" fontId="0" fillId="0" borderId="0" xfId="0" applyBorder="1" applyAlignment="1">
      <alignment horizontal="left" vertical="center" wrapText="1" indent="1"/>
    </xf>
    <xf numFmtId="0" fontId="0" fillId="0" borderId="5" xfId="0" applyBorder="1" applyAlignment="1">
      <alignment horizontal="left" vertical="center" wrapText="1" indent="1"/>
    </xf>
    <xf numFmtId="0" fontId="0" fillId="0" borderId="6" xfId="0" applyBorder="1" applyAlignment="1">
      <alignment horizontal="left" vertical="center" wrapText="1" indent="1"/>
    </xf>
    <xf numFmtId="0" fontId="0" fillId="0" borderId="7" xfId="0" applyBorder="1" applyAlignment="1">
      <alignment horizontal="left" vertical="center" wrapText="1" indent="1"/>
    </xf>
    <xf numFmtId="0" fontId="0" fillId="0" borderId="8" xfId="0" applyBorder="1" applyAlignment="1">
      <alignment horizontal="left" vertical="center" wrapText="1" inden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hubbardresearch.com/" TargetMode="External"/></Relationships>
</file>

<file path=xl/drawings/drawing1.xml><?xml version="1.0" encoding="utf-8"?>
<xdr:wsDr xmlns:xdr="http://schemas.openxmlformats.org/drawingml/2006/spreadsheetDrawing" xmlns:a="http://schemas.openxmlformats.org/drawingml/2006/main">
  <xdr:twoCellAnchor>
    <xdr:from>
      <xdr:col>1</xdr:col>
      <xdr:colOff>28162</xdr:colOff>
      <xdr:row>1</xdr:row>
      <xdr:rowOff>122959</xdr:rowOff>
    </xdr:from>
    <xdr:to>
      <xdr:col>2</xdr:col>
      <xdr:colOff>1118754</xdr:colOff>
      <xdr:row>3</xdr:row>
      <xdr:rowOff>24245</xdr:rowOff>
    </xdr:to>
    <xdr:pic>
      <xdr:nvPicPr>
        <xdr:cNvPr id="2" name="Picture 1">
          <a:hlinkClick xmlns:r="http://schemas.openxmlformats.org/officeDocument/2006/relationships" r:id="rId1"/>
          <a:extLst>
            <a:ext uri="{FF2B5EF4-FFF2-40B4-BE49-F238E27FC236}">
              <a16:creationId xmlns:a16="http://schemas.microsoft.com/office/drawing/2014/main" id="{128EE21E-6A30-403C-A866-52B3C29694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53298" y="313459"/>
          <a:ext cx="2476047" cy="625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hubbardresear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30"/>
  <sheetViews>
    <sheetView showGridLines="0" tabSelected="1" zoomScale="110" zoomScaleNormal="110" workbookViewId="0">
      <selection activeCell="M4" sqref="M4"/>
    </sheetView>
  </sheetViews>
  <sheetFormatPr defaultRowHeight="14.4" x14ac:dyDescent="0.55000000000000004"/>
  <cols>
    <col min="1" max="1" width="3.1015625" customWidth="1"/>
    <col min="2" max="2" width="19.15625" customWidth="1"/>
    <col min="3" max="3" width="21.578125" customWidth="1"/>
    <col min="4" max="4" width="11.41796875" bestFit="1" customWidth="1"/>
    <col min="5" max="5" width="2.41796875" customWidth="1"/>
    <col min="6" max="6" width="7.26171875" customWidth="1"/>
    <col min="7" max="7" width="15.89453125" customWidth="1"/>
    <col min="8" max="8" width="11.578125" bestFit="1" customWidth="1"/>
    <col min="9" max="9" width="10.89453125" customWidth="1"/>
    <col min="10" max="10" width="3.1015625" customWidth="1"/>
  </cols>
  <sheetData>
    <row r="1" spans="1:10" ht="15" thickTop="1" thickBot="1" x14ac:dyDescent="0.6">
      <c r="A1" s="7"/>
      <c r="B1" s="8"/>
      <c r="C1" s="8"/>
      <c r="D1" s="8"/>
      <c r="E1" s="8"/>
      <c r="F1" s="8"/>
      <c r="G1" s="8"/>
      <c r="H1" s="8"/>
      <c r="I1" s="8"/>
      <c r="J1" s="9"/>
    </row>
    <row r="2" spans="1:10" ht="37.200000000000003" customHeight="1" x14ac:dyDescent="0.55000000000000004">
      <c r="A2" s="10"/>
      <c r="B2" s="18"/>
      <c r="D2" s="31" t="s">
        <v>25</v>
      </c>
      <c r="E2" s="31"/>
      <c r="F2" s="31"/>
      <c r="G2" s="31"/>
      <c r="H2" s="11"/>
      <c r="I2" s="11"/>
      <c r="J2" s="12"/>
    </row>
    <row r="3" spans="1:10" ht="19.8" customHeight="1" x14ac:dyDescent="0.55000000000000004">
      <c r="A3" s="10"/>
      <c r="B3" s="19"/>
      <c r="D3" s="13" t="s">
        <v>22</v>
      </c>
      <c r="E3" s="13"/>
      <c r="F3" s="13"/>
      <c r="G3" s="13"/>
      <c r="H3" s="11"/>
      <c r="I3" s="11"/>
      <c r="J3" s="12"/>
    </row>
    <row r="4" spans="1:10" ht="19.8" customHeight="1" thickBot="1" x14ac:dyDescent="0.6">
      <c r="A4" s="10"/>
      <c r="B4" s="20"/>
      <c r="D4" s="13" t="s">
        <v>23</v>
      </c>
      <c r="E4" s="13"/>
      <c r="F4" s="13"/>
      <c r="G4" s="13"/>
      <c r="H4" s="11"/>
      <c r="I4" s="11"/>
      <c r="J4" s="12"/>
    </row>
    <row r="5" spans="1:10" x14ac:dyDescent="0.55000000000000004">
      <c r="A5" s="10"/>
      <c r="B5" s="32" t="s">
        <v>20</v>
      </c>
      <c r="C5" s="33"/>
      <c r="D5" s="33"/>
      <c r="E5" s="34"/>
      <c r="F5" s="11"/>
      <c r="G5" s="32" t="s">
        <v>6</v>
      </c>
      <c r="H5" s="33"/>
      <c r="I5" s="34"/>
      <c r="J5" s="12"/>
    </row>
    <row r="6" spans="1:10" ht="14.5" customHeight="1" x14ac:dyDescent="0.55000000000000004">
      <c r="A6" s="10"/>
      <c r="B6" s="43" t="s">
        <v>24</v>
      </c>
      <c r="C6" s="44"/>
      <c r="D6" s="44"/>
      <c r="E6" s="45"/>
      <c r="F6" s="11"/>
      <c r="G6" s="36" t="s">
        <v>1</v>
      </c>
      <c r="H6" s="37" t="s">
        <v>3</v>
      </c>
      <c r="I6" s="37"/>
      <c r="J6" s="12"/>
    </row>
    <row r="7" spans="1:10" x14ac:dyDescent="0.55000000000000004">
      <c r="A7" s="10"/>
      <c r="B7" s="43"/>
      <c r="C7" s="44"/>
      <c r="D7" s="44"/>
      <c r="E7" s="45"/>
      <c r="F7" s="11"/>
      <c r="G7" s="38" t="s">
        <v>9</v>
      </c>
      <c r="H7" s="39" t="s">
        <v>4</v>
      </c>
      <c r="I7" s="39"/>
      <c r="J7" s="12"/>
    </row>
    <row r="8" spans="1:10" ht="14.1" customHeight="1" thickBot="1" x14ac:dyDescent="0.6">
      <c r="A8" s="10"/>
      <c r="B8" s="43"/>
      <c r="C8" s="44"/>
      <c r="D8" s="44"/>
      <c r="E8" s="45"/>
      <c r="F8" s="11"/>
      <c r="G8" s="40" t="s">
        <v>16</v>
      </c>
      <c r="H8" s="41" t="s">
        <v>5</v>
      </c>
      <c r="I8" s="42"/>
      <c r="J8" s="12"/>
    </row>
    <row r="9" spans="1:10" ht="14.7" thickBot="1" x14ac:dyDescent="0.6">
      <c r="A9" s="10"/>
      <c r="B9" s="46"/>
      <c r="C9" s="47"/>
      <c r="D9" s="47"/>
      <c r="E9" s="48"/>
      <c r="F9" s="11"/>
      <c r="G9" s="11"/>
      <c r="H9" s="11"/>
      <c r="I9" s="11"/>
      <c r="J9" s="12"/>
    </row>
    <row r="10" spans="1:10" ht="14.7" thickBot="1" x14ac:dyDescent="0.6">
      <c r="A10" s="10"/>
      <c r="B10" s="21"/>
      <c r="C10" s="3"/>
      <c r="D10" s="3"/>
      <c r="E10" s="3"/>
      <c r="F10" s="11"/>
      <c r="G10" s="11"/>
      <c r="H10" s="11"/>
      <c r="I10" s="11"/>
      <c r="J10" s="12"/>
    </row>
    <row r="11" spans="1:10" ht="28.5" customHeight="1" thickBot="1" x14ac:dyDescent="0.6">
      <c r="A11" s="10"/>
      <c r="B11" s="35" t="s">
        <v>21</v>
      </c>
      <c r="C11" s="33"/>
      <c r="D11" s="33"/>
      <c r="E11" s="33"/>
      <c r="F11" s="33"/>
      <c r="G11" s="33"/>
      <c r="H11" s="33"/>
      <c r="I11" s="34"/>
      <c r="J11" s="12"/>
    </row>
    <row r="12" spans="1:10" x14ac:dyDescent="0.55000000000000004">
      <c r="A12" s="10"/>
      <c r="B12" s="25" t="s">
        <v>7</v>
      </c>
      <c r="C12" s="22">
        <v>0.25</v>
      </c>
      <c r="D12" s="4" t="s">
        <v>26</v>
      </c>
      <c r="E12" s="11"/>
      <c r="F12" s="11"/>
      <c r="G12" s="25" t="s">
        <v>10</v>
      </c>
      <c r="H12" s="28">
        <f>C12*H16/H15</f>
        <v>0.20153159983224181</v>
      </c>
      <c r="I12" s="4" t="s">
        <v>2</v>
      </c>
      <c r="J12" s="12"/>
    </row>
    <row r="13" spans="1:10" x14ac:dyDescent="0.55000000000000004">
      <c r="A13" s="10"/>
      <c r="B13" s="26" t="s">
        <v>8</v>
      </c>
      <c r="C13" s="23">
        <v>0.01</v>
      </c>
      <c r="D13" s="5"/>
      <c r="E13" s="11"/>
      <c r="F13" s="11"/>
      <c r="G13" s="26" t="s">
        <v>11</v>
      </c>
      <c r="H13" s="29">
        <f>H14*H16/(1-H15)</f>
        <v>7.5903613725864256E-3</v>
      </c>
      <c r="I13" s="5"/>
      <c r="J13" s="12"/>
    </row>
    <row r="14" spans="1:10" x14ac:dyDescent="0.55000000000000004">
      <c r="A14" s="10"/>
      <c r="B14" s="26" t="s">
        <v>14</v>
      </c>
      <c r="C14" s="23">
        <v>0.95</v>
      </c>
      <c r="D14" s="5"/>
      <c r="E14" s="11"/>
      <c r="F14" s="11"/>
      <c r="G14" s="26" t="s">
        <v>12</v>
      </c>
      <c r="H14" s="29">
        <f>1-C12</f>
        <v>0.75</v>
      </c>
      <c r="I14" s="5"/>
      <c r="J14" s="12"/>
    </row>
    <row r="15" spans="1:10" x14ac:dyDescent="0.55000000000000004">
      <c r="A15" s="10"/>
      <c r="B15" s="26" t="s">
        <v>15</v>
      </c>
      <c r="C15" s="23">
        <v>5.0000000000000001E-4</v>
      </c>
      <c r="D15" s="5"/>
      <c r="E15" s="11"/>
      <c r="F15" s="11"/>
      <c r="G15" s="26" t="s">
        <v>0</v>
      </c>
      <c r="H15" s="29">
        <f>H16*C12+(1-H16)*C13</f>
        <v>1.2398800000000001E-2</v>
      </c>
      <c r="I15" s="5"/>
      <c r="J15" s="12"/>
    </row>
    <row r="16" spans="1:10" ht="14.7" thickBot="1" x14ac:dyDescent="0.6">
      <c r="A16" s="10"/>
      <c r="B16" s="27" t="s">
        <v>17</v>
      </c>
      <c r="C16" s="24">
        <v>0.01</v>
      </c>
      <c r="D16" s="6"/>
      <c r="E16" s="11"/>
      <c r="F16" s="11"/>
      <c r="G16" s="26" t="s">
        <v>13</v>
      </c>
      <c r="H16" s="29">
        <f>C16*C14+(1-C16)*C15</f>
        <v>9.9950000000000004E-3</v>
      </c>
      <c r="I16" s="5"/>
      <c r="J16" s="12"/>
    </row>
    <row r="17" spans="1:10" x14ac:dyDescent="0.55000000000000004">
      <c r="A17" s="10"/>
      <c r="B17" s="11"/>
      <c r="C17" s="14"/>
      <c r="D17" s="11"/>
      <c r="E17" s="11"/>
      <c r="F17" s="11"/>
      <c r="G17" s="26" t="s">
        <v>18</v>
      </c>
      <c r="H17" s="29">
        <f>C14*C12+(1-C14)*C13</f>
        <v>0.23799999999999999</v>
      </c>
      <c r="I17" s="5"/>
      <c r="J17" s="12"/>
    </row>
    <row r="18" spans="1:10" ht="14.7" thickBot="1" x14ac:dyDescent="0.6">
      <c r="A18" s="10"/>
      <c r="B18" s="11"/>
      <c r="C18" s="11"/>
      <c r="D18" s="11"/>
      <c r="E18" s="11"/>
      <c r="F18" s="11"/>
      <c r="G18" s="27" t="s">
        <v>19</v>
      </c>
      <c r="H18" s="30">
        <f>C15*C12+(1-C15)*C13</f>
        <v>1.0120000000000001E-2</v>
      </c>
      <c r="I18" s="6"/>
      <c r="J18" s="12"/>
    </row>
    <row r="19" spans="1:10" ht="14.7" thickBot="1" x14ac:dyDescent="0.6">
      <c r="A19" s="15"/>
      <c r="B19" s="16"/>
      <c r="C19" s="16"/>
      <c r="D19" s="16"/>
      <c r="E19" s="16"/>
      <c r="F19" s="16"/>
      <c r="G19" s="16"/>
      <c r="H19" s="16"/>
      <c r="I19" s="16"/>
      <c r="J19" s="17"/>
    </row>
    <row r="20" spans="1:10" ht="14.7" thickTop="1" x14ac:dyDescent="0.55000000000000004"/>
    <row r="24" spans="1:10" x14ac:dyDescent="0.55000000000000004">
      <c r="G24" s="2"/>
      <c r="H24" s="2"/>
    </row>
    <row r="29" spans="1:10" x14ac:dyDescent="0.55000000000000004">
      <c r="D29" s="1"/>
    </row>
    <row r="30" spans="1:10" x14ac:dyDescent="0.55000000000000004">
      <c r="D30" s="1"/>
    </row>
  </sheetData>
  <mergeCells count="13">
    <mergeCell ref="D4:G4"/>
    <mergeCell ref="B2:B4"/>
    <mergeCell ref="D12:D16"/>
    <mergeCell ref="I12:I18"/>
    <mergeCell ref="B5:E5"/>
    <mergeCell ref="B11:I11"/>
    <mergeCell ref="B6:E9"/>
    <mergeCell ref="H6:I6"/>
    <mergeCell ref="H7:I7"/>
    <mergeCell ref="H8:I8"/>
    <mergeCell ref="G5:I5"/>
    <mergeCell ref="D2:G2"/>
    <mergeCell ref="D3:G3"/>
  </mergeCells>
  <hyperlinks>
    <hyperlink ref="D3" r:id="rId1" xr:uid="{31A1D883-0A58-4770-947C-2958B4DA2A19}"/>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4626DB3B41CC4AA53BE26545C36D7C" ma:contentTypeVersion="17" ma:contentTypeDescription="Create a new document." ma:contentTypeScope="" ma:versionID="ec4b96351403d194e667da9e4f5b300a">
  <xsd:schema xmlns:xsd="http://www.w3.org/2001/XMLSchema" xmlns:xs="http://www.w3.org/2001/XMLSchema" xmlns:p="http://schemas.microsoft.com/office/2006/metadata/properties" xmlns:ns2="637b445d-e957-4b2b-868c-b8da2737f946" xmlns:ns3="d84dbf10-1143-4dde-ab31-7bfb5be695bc" targetNamespace="http://schemas.microsoft.com/office/2006/metadata/properties" ma:root="true" ma:fieldsID="3a487435f60da3ca69f311c6515a5bf7" ns2:_="" ns3:_="">
    <xsd:import namespace="637b445d-e957-4b2b-868c-b8da2737f946"/>
    <xsd:import namespace="d84dbf10-1143-4dde-ab31-7bfb5be695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7b445d-e957-4b2b-868c-b8da2737f9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f54bde2-7ae1-46a6-9cca-9d61fbebac43"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84dbf10-1143-4dde-ab31-7bfb5be695bc"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92b52a14-a119-487e-a913-87c562c716c8}" ma:internalName="TaxCatchAll" ma:showField="CatchAllData" ma:web="d84dbf10-1143-4dde-ab31-7bfb5be695bc">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84dbf10-1143-4dde-ab31-7bfb5be695bc" xsi:nil="true"/>
    <lcf76f155ced4ddcb4097134ff3c332f xmlns="637b445d-e957-4b2b-868c-b8da2737f94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88CFB0A-5EE8-4914-871C-E69F041995D8}"/>
</file>

<file path=customXml/itemProps2.xml><?xml version="1.0" encoding="utf-8"?>
<ds:datastoreItem xmlns:ds="http://schemas.openxmlformats.org/officeDocument/2006/customXml" ds:itemID="{5F055E67-E434-457C-87AD-5D9A821776F1}"/>
</file>

<file path=customXml/itemProps3.xml><?xml version="1.0" encoding="utf-8"?>
<ds:datastoreItem xmlns:ds="http://schemas.openxmlformats.org/officeDocument/2006/customXml" ds:itemID="{8EC84E50-1DCA-4F61-8983-0A16880FDBD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dwhubbard</dc:creator>
  <cp:lastModifiedBy>Jon Murphy</cp:lastModifiedBy>
  <dcterms:created xsi:type="dcterms:W3CDTF">2015-10-24T20:58:08Z</dcterms:created>
  <dcterms:modified xsi:type="dcterms:W3CDTF">2019-09-18T14:07:10Z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0x010100E24626DB3B41CC4AA53BE26545C36D7C</vt:lpwstr>
  </property>
</Properties>
</file>