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24226"/>
  <mc:AlternateContent xmlns:mc="http://schemas.openxmlformats.org/markup-compatibility/2006">
    <mc:Choice Requires="x15">
      <x15ac:absPath xmlns:x15ac="http://schemas.microsoft.com/office/spreadsheetml/2010/11/ac" url="E:\Dropbox\Transition\SCTM\"/>
    </mc:Choice>
  </mc:AlternateContent>
  <bookViews>
    <workbookView xWindow="0" yWindow="0" windowWidth="28800" windowHeight="12435"/>
  </bookViews>
  <sheets>
    <sheet name="Instructions" sheetId="2" r:id="rId1"/>
    <sheet name="SCTM Rev 4" sheetId="16" r:id="rId2"/>
    <sheet name="Rev 4 Overlays" sheetId="30" r:id="rId3"/>
    <sheet name="Rev 3 Overlays for Rev 4 format" sheetId="29" state="hidden" r:id="rId4"/>
  </sheets>
  <externalReferences>
    <externalReference r:id="rId5"/>
  </externalReferences>
  <definedNames>
    <definedName name="_xlnm._FilterDatabase" localSheetId="2" hidden="1">'Rev 4 Overlays'!$A$3:$AE$966</definedName>
    <definedName name="_xlnm._FilterDatabase" localSheetId="1" hidden="1">'SCTM Rev 4'!$A$3:$AE$966</definedName>
    <definedName name="Dfield">'[1]rework for adding CDS'!$D$1:$D$530</definedName>
    <definedName name="KField">'[1]rework for adding CDS'!F$1:F$530</definedName>
  </definedNames>
  <calcPr calcId="152511" concurrentCalc="0"/>
</workbook>
</file>

<file path=xl/calcChain.xml><?xml version="1.0" encoding="utf-8"?>
<calcChain xmlns="http://schemas.openxmlformats.org/spreadsheetml/2006/main">
  <c r="AE4" i="30" l="1"/>
  <c r="AE5" i="30"/>
  <c r="AE6" i="30"/>
  <c r="AE7" i="30"/>
  <c r="AE8" i="30"/>
  <c r="AE9" i="30"/>
  <c r="AE11" i="30"/>
  <c r="AE12" i="30"/>
  <c r="AE13" i="30"/>
  <c r="AE14" i="30"/>
  <c r="AE15" i="30"/>
  <c r="AE16" i="30"/>
  <c r="AE17" i="30"/>
  <c r="AE18" i="30"/>
  <c r="AE19" i="30"/>
  <c r="AE20" i="30"/>
  <c r="AE21" i="30"/>
  <c r="AE22" i="30"/>
  <c r="AE23" i="30"/>
  <c r="AE24" i="30"/>
  <c r="AE25" i="30"/>
  <c r="AE26" i="30"/>
  <c r="AE27" i="30"/>
  <c r="AE28" i="30"/>
  <c r="AE29" i="30"/>
  <c r="AE30" i="30"/>
  <c r="AE31" i="30"/>
  <c r="AE32" i="30"/>
  <c r="AE33" i="30"/>
  <c r="AE34" i="30"/>
  <c r="AE35" i="30"/>
  <c r="AE36" i="30"/>
  <c r="AE37" i="30"/>
  <c r="AE38" i="30"/>
  <c r="AE39" i="30"/>
  <c r="AE40" i="30"/>
  <c r="AE41" i="30"/>
  <c r="AE42" i="30"/>
  <c r="AE43" i="30"/>
  <c r="AE44" i="30"/>
  <c r="AE45" i="30"/>
  <c r="AE46" i="30"/>
  <c r="AE47" i="30"/>
  <c r="AE48" i="30"/>
  <c r="AE49" i="30"/>
  <c r="AE50" i="30"/>
  <c r="AE51" i="30"/>
  <c r="AE52" i="30"/>
  <c r="AE53" i="30"/>
  <c r="AE54" i="30"/>
  <c r="AE55" i="30"/>
  <c r="AE56" i="30"/>
  <c r="AE57" i="30"/>
  <c r="AE58" i="30"/>
  <c r="AE59" i="30"/>
  <c r="AE60" i="30"/>
  <c r="AE61" i="30"/>
  <c r="AE62" i="30"/>
  <c r="AE63" i="30"/>
  <c r="AE64" i="30"/>
  <c r="AE65" i="30"/>
  <c r="AE66" i="30"/>
  <c r="AE67" i="30"/>
  <c r="AE68" i="30"/>
  <c r="AE69" i="30"/>
  <c r="AE70" i="30"/>
  <c r="AE71" i="30"/>
  <c r="AE72" i="30"/>
  <c r="AE73" i="30"/>
  <c r="AE74" i="30"/>
  <c r="AE75" i="30"/>
  <c r="AE76" i="30"/>
  <c r="AE77" i="30"/>
  <c r="AE78" i="30"/>
  <c r="AE79" i="30"/>
  <c r="AE80" i="30"/>
  <c r="AE81" i="30"/>
  <c r="AE82" i="30"/>
  <c r="AE83" i="30"/>
  <c r="AE84" i="30"/>
  <c r="AE85" i="30"/>
  <c r="AE86" i="30"/>
  <c r="AE87" i="30"/>
  <c r="AE88" i="30"/>
  <c r="AE89" i="30"/>
  <c r="AE90" i="30"/>
  <c r="AE91" i="30"/>
  <c r="AE92" i="30"/>
  <c r="AE93" i="30"/>
  <c r="AE94" i="30"/>
  <c r="AE95" i="30"/>
  <c r="AE96" i="30"/>
  <c r="AE97" i="30"/>
  <c r="AE98" i="30"/>
  <c r="AE99" i="30"/>
  <c r="AE100" i="30"/>
  <c r="AE101" i="30"/>
  <c r="AE102" i="30"/>
  <c r="AE103" i="30"/>
  <c r="AE104" i="30"/>
  <c r="AE105" i="30"/>
  <c r="AE106" i="30"/>
  <c r="AE107" i="30"/>
  <c r="AE108" i="30"/>
  <c r="AE109" i="30"/>
  <c r="AE110" i="30"/>
  <c r="AE111" i="30"/>
  <c r="AE112" i="30"/>
  <c r="AE113" i="30"/>
  <c r="AE114" i="30"/>
  <c r="AE115" i="30"/>
  <c r="AE116" i="30"/>
  <c r="AE117" i="30"/>
  <c r="AE118" i="30"/>
  <c r="AE119" i="30"/>
  <c r="AE120" i="30"/>
  <c r="AE121" i="30"/>
  <c r="AE122" i="30"/>
  <c r="AE123" i="30"/>
  <c r="AE124" i="30"/>
  <c r="AE125" i="30"/>
  <c r="AE126" i="30"/>
  <c r="AE127" i="30"/>
  <c r="AE128" i="30"/>
  <c r="AE129" i="30"/>
  <c r="AE130" i="30"/>
  <c r="AE131" i="30"/>
  <c r="AE132" i="30"/>
  <c r="AE133" i="30"/>
  <c r="AE134" i="30"/>
  <c r="AE135" i="30"/>
  <c r="AE136" i="30"/>
  <c r="AE137" i="30"/>
  <c r="AE138" i="30"/>
  <c r="AE139" i="30"/>
  <c r="AE140" i="30"/>
  <c r="AE141" i="30"/>
  <c r="AE142" i="30"/>
  <c r="AE143" i="30"/>
  <c r="AE144" i="30"/>
  <c r="AE145" i="30"/>
  <c r="AE146" i="30"/>
  <c r="AE147" i="30"/>
  <c r="AE148" i="30"/>
  <c r="AE149" i="30"/>
  <c r="AE150" i="30"/>
  <c r="AE151" i="30"/>
  <c r="AE152" i="30"/>
  <c r="AE153" i="30"/>
  <c r="AE154" i="30"/>
  <c r="AE155" i="30"/>
  <c r="AE156" i="30"/>
  <c r="AE157" i="30"/>
  <c r="AE158" i="30"/>
  <c r="AE159" i="30"/>
  <c r="AE160" i="30"/>
  <c r="AE161" i="30"/>
  <c r="AE162" i="30"/>
  <c r="AE163" i="30"/>
  <c r="AE164" i="30"/>
  <c r="AE165" i="30"/>
  <c r="AE166" i="30"/>
  <c r="AE167" i="30"/>
  <c r="AE168" i="30"/>
  <c r="AE169" i="30"/>
  <c r="AE170" i="30"/>
  <c r="AE171" i="30"/>
  <c r="AE172" i="30"/>
  <c r="AE173" i="30"/>
  <c r="AE174" i="30"/>
  <c r="AE175" i="30"/>
  <c r="AE176" i="30"/>
  <c r="AE177" i="30"/>
  <c r="AE178" i="30"/>
  <c r="AE179" i="30"/>
  <c r="AE180" i="30"/>
  <c r="AE181" i="30"/>
  <c r="AE182" i="30"/>
  <c r="AE183" i="30"/>
  <c r="AE184" i="30"/>
  <c r="AE185" i="30"/>
  <c r="AE186" i="30"/>
  <c r="AE187" i="30"/>
  <c r="AE188" i="30"/>
  <c r="AE189" i="30"/>
  <c r="AE190" i="30"/>
  <c r="AE191" i="30"/>
  <c r="AE192" i="30"/>
  <c r="AE193" i="30"/>
  <c r="AE194" i="30"/>
  <c r="AE195" i="30"/>
  <c r="AE196" i="30"/>
  <c r="AE197" i="30"/>
  <c r="AE198" i="30"/>
  <c r="AE199" i="30"/>
  <c r="AE200" i="30"/>
  <c r="AE201" i="30"/>
  <c r="AE202" i="30"/>
  <c r="AE203" i="30"/>
  <c r="AE204" i="30"/>
  <c r="AE205" i="30"/>
  <c r="AE206" i="30"/>
  <c r="AE207" i="30"/>
  <c r="AE208" i="30"/>
  <c r="AE209" i="30"/>
  <c r="AE210" i="30"/>
  <c r="AE211" i="30"/>
  <c r="AE212" i="30"/>
  <c r="AE213" i="30"/>
  <c r="AE214" i="30"/>
  <c r="AE215" i="30"/>
  <c r="AE216" i="30"/>
  <c r="AE217" i="30"/>
  <c r="AE218" i="30"/>
  <c r="AE219" i="30"/>
  <c r="AE220" i="30"/>
  <c r="AE221" i="30"/>
  <c r="AE222" i="30"/>
  <c r="AE223" i="30"/>
  <c r="AE224" i="30"/>
  <c r="AE225" i="30"/>
  <c r="AE226" i="30"/>
  <c r="AE227" i="30"/>
  <c r="AE228" i="30"/>
  <c r="AE229" i="30"/>
  <c r="AE230" i="30"/>
  <c r="AE231" i="30"/>
  <c r="AE232" i="30"/>
  <c r="AE233" i="30"/>
  <c r="AE234" i="30"/>
  <c r="AE235" i="30"/>
  <c r="AE236" i="30"/>
  <c r="AE237" i="30"/>
  <c r="AE238" i="30"/>
  <c r="AE239" i="30"/>
  <c r="AE240" i="30"/>
  <c r="AE241" i="30"/>
  <c r="AE242" i="30"/>
  <c r="AE243" i="30"/>
  <c r="AE244" i="30"/>
  <c r="AE245" i="30"/>
  <c r="AE246" i="30"/>
  <c r="AE247" i="30"/>
  <c r="AE248" i="30"/>
  <c r="AE249" i="30"/>
  <c r="AE250" i="30"/>
  <c r="AE251" i="30"/>
  <c r="AE252" i="30"/>
  <c r="AE253" i="30"/>
  <c r="AE254" i="30"/>
  <c r="AE255" i="30"/>
  <c r="AE256" i="30"/>
  <c r="AE257" i="30"/>
  <c r="AE258" i="30"/>
  <c r="AE259" i="30"/>
  <c r="AE260" i="30"/>
  <c r="AE261" i="30"/>
  <c r="AE262" i="30"/>
  <c r="AE263" i="30"/>
  <c r="AE264" i="30"/>
  <c r="AE265" i="30"/>
  <c r="AE266" i="30"/>
  <c r="AE267" i="30"/>
  <c r="AE268" i="30"/>
  <c r="AE269" i="30"/>
  <c r="AE270" i="30"/>
  <c r="AE271" i="30"/>
  <c r="AE272" i="30"/>
  <c r="AE273" i="30"/>
  <c r="AE274" i="30"/>
  <c r="AE275" i="30"/>
  <c r="AE276" i="30"/>
  <c r="AE277" i="30"/>
  <c r="AE278" i="30"/>
  <c r="AE279" i="30"/>
  <c r="AE280" i="30"/>
  <c r="AE281" i="30"/>
  <c r="AE282" i="30"/>
  <c r="AE283" i="30"/>
  <c r="AE284" i="30"/>
  <c r="AE285" i="30"/>
  <c r="AE286" i="30"/>
  <c r="AE287" i="30"/>
  <c r="AE288" i="30"/>
  <c r="AE289" i="30"/>
  <c r="AE290" i="30"/>
  <c r="AE291" i="30"/>
  <c r="AE292" i="30"/>
  <c r="AE293" i="30"/>
  <c r="AE294" i="30"/>
  <c r="AE295" i="30"/>
  <c r="AE296" i="30"/>
  <c r="AE297" i="30"/>
  <c r="AE298" i="30"/>
  <c r="AE299" i="30"/>
  <c r="AE300" i="30"/>
  <c r="AE301" i="30"/>
  <c r="AE302" i="30"/>
  <c r="AE303" i="30"/>
  <c r="AE304" i="30"/>
  <c r="AE305" i="30"/>
  <c r="AE306" i="30"/>
  <c r="AE307" i="30"/>
  <c r="AE308" i="30"/>
  <c r="AE309" i="30"/>
  <c r="AE310" i="30"/>
  <c r="AE311" i="30"/>
  <c r="AE312" i="30"/>
  <c r="AE313" i="30"/>
  <c r="AE314" i="30"/>
  <c r="AE315" i="30"/>
  <c r="AE316" i="30"/>
  <c r="AE317" i="30"/>
  <c r="AE318" i="30"/>
  <c r="AE319" i="30"/>
  <c r="AE320" i="30"/>
  <c r="AE321" i="30"/>
  <c r="AE322" i="30"/>
  <c r="AE323" i="30"/>
  <c r="AE324" i="30"/>
  <c r="AE325" i="30"/>
  <c r="AE326" i="30"/>
  <c r="AE327" i="30"/>
  <c r="AE328" i="30"/>
  <c r="AE329" i="30"/>
  <c r="AE330" i="30"/>
  <c r="AE331" i="30"/>
  <c r="AE332" i="30"/>
  <c r="AE333" i="30"/>
  <c r="AE334" i="30"/>
  <c r="AE335" i="30"/>
  <c r="AE336" i="30"/>
  <c r="AE337" i="30"/>
  <c r="AE338" i="30"/>
  <c r="AE339" i="30"/>
  <c r="AE340" i="30"/>
  <c r="AE341" i="30"/>
  <c r="AE342" i="30"/>
  <c r="AE343" i="30"/>
  <c r="AE344" i="30"/>
  <c r="AE345" i="30"/>
  <c r="AE346" i="30"/>
  <c r="AE347" i="30"/>
  <c r="AE348" i="30"/>
  <c r="AE349" i="30"/>
  <c r="AE350" i="30"/>
  <c r="AE351" i="30"/>
  <c r="AE352" i="30"/>
  <c r="AE353" i="30"/>
  <c r="AE354" i="30"/>
  <c r="AE355" i="30"/>
  <c r="AE356" i="30"/>
  <c r="AE357" i="30"/>
  <c r="AE358" i="30"/>
  <c r="AE359" i="30"/>
  <c r="AE360" i="30"/>
  <c r="AE361" i="30"/>
  <c r="AE362" i="30"/>
  <c r="AE363" i="30"/>
  <c r="AE364" i="30"/>
  <c r="AE365" i="30"/>
  <c r="AE366" i="30"/>
  <c r="AE367" i="30"/>
  <c r="AE368" i="30"/>
  <c r="AE369" i="30"/>
  <c r="AE370" i="30"/>
  <c r="AE371" i="30"/>
  <c r="AE372" i="30"/>
  <c r="AE373" i="30"/>
  <c r="AE374" i="30"/>
  <c r="AE375" i="30"/>
  <c r="AE376" i="30"/>
  <c r="AE377" i="30"/>
  <c r="AE378" i="30"/>
  <c r="AE379" i="30"/>
  <c r="AE380" i="30"/>
  <c r="AE381" i="30"/>
  <c r="AE382" i="30"/>
  <c r="AE383" i="30"/>
  <c r="AE384" i="30"/>
  <c r="AE385" i="30"/>
  <c r="AE386" i="30"/>
  <c r="AE387" i="30"/>
  <c r="AE388" i="30"/>
  <c r="AE389" i="30"/>
  <c r="AE390" i="30"/>
  <c r="AE391" i="30"/>
  <c r="AE392" i="30"/>
  <c r="AE393" i="30"/>
  <c r="AE394" i="30"/>
  <c r="AE395" i="30"/>
  <c r="AE396" i="30"/>
  <c r="AE397" i="30"/>
  <c r="AE398" i="30"/>
  <c r="AE399" i="30"/>
  <c r="AE400" i="30"/>
  <c r="AE401" i="30"/>
  <c r="AE402" i="30"/>
  <c r="AE403" i="30"/>
  <c r="AE404" i="30"/>
  <c r="AE405" i="30"/>
  <c r="AE406" i="30"/>
  <c r="AE407" i="30"/>
  <c r="AE408" i="30"/>
  <c r="AE409" i="30"/>
  <c r="AE410" i="30"/>
  <c r="AE411" i="30"/>
  <c r="AE412" i="30"/>
  <c r="AE413" i="30"/>
  <c r="AE414" i="30"/>
  <c r="AE415" i="30"/>
  <c r="AE416" i="30"/>
  <c r="AE417" i="30"/>
  <c r="AE418" i="30"/>
  <c r="AE419" i="30"/>
  <c r="AE420" i="30"/>
  <c r="AE421" i="30"/>
  <c r="AE422" i="30"/>
  <c r="AE423" i="30"/>
  <c r="AE424" i="30"/>
  <c r="AE425" i="30"/>
  <c r="AE426" i="30"/>
  <c r="AE427" i="30"/>
  <c r="AE428" i="30"/>
  <c r="AE429" i="30"/>
  <c r="AE430" i="30"/>
  <c r="AE431" i="30"/>
  <c r="AE432" i="30"/>
  <c r="AE433" i="30"/>
  <c r="AE434" i="30"/>
  <c r="AE435" i="30"/>
  <c r="AE436" i="30"/>
  <c r="AE437" i="30"/>
  <c r="AE438" i="30"/>
  <c r="AE439" i="30"/>
  <c r="AE440" i="30"/>
  <c r="AE441" i="30"/>
  <c r="AE442" i="30"/>
  <c r="AE443" i="30"/>
  <c r="AE444" i="30"/>
  <c r="AE445" i="30"/>
  <c r="AE446" i="30"/>
  <c r="AE447" i="30"/>
  <c r="AE448" i="30"/>
  <c r="AE449" i="30"/>
  <c r="AE450" i="30"/>
  <c r="AE451" i="30"/>
  <c r="AE452" i="30"/>
  <c r="AE453" i="30"/>
  <c r="AE454" i="30"/>
  <c r="AE455" i="30"/>
  <c r="AE456" i="30"/>
  <c r="AE457" i="30"/>
  <c r="AE458" i="30"/>
  <c r="AE459" i="30"/>
  <c r="AE460" i="30"/>
  <c r="AE461" i="30"/>
  <c r="AE462" i="30"/>
  <c r="AE463" i="30"/>
  <c r="AE464" i="30"/>
  <c r="AE465" i="30"/>
  <c r="AE466" i="30"/>
  <c r="AE467" i="30"/>
  <c r="AE468" i="30"/>
  <c r="AE469" i="30"/>
  <c r="AE470" i="30"/>
  <c r="AE471" i="30"/>
  <c r="AE472" i="30"/>
  <c r="AE473" i="30"/>
  <c r="AE474" i="30"/>
  <c r="AE475" i="30"/>
  <c r="AE476" i="30"/>
  <c r="AE477" i="30"/>
  <c r="AE478" i="30"/>
  <c r="AE479" i="30"/>
  <c r="AE480" i="30"/>
  <c r="AE481" i="30"/>
  <c r="AE482" i="30"/>
  <c r="AE483" i="30"/>
  <c r="AE484" i="30"/>
  <c r="AE485" i="30"/>
  <c r="AE486" i="30"/>
  <c r="AE487" i="30"/>
  <c r="AE488" i="30"/>
  <c r="AE489" i="30"/>
  <c r="AE490" i="30"/>
  <c r="AE491" i="30"/>
  <c r="AE492" i="30"/>
  <c r="AE493" i="30"/>
  <c r="AE494" i="30"/>
  <c r="AE495" i="30"/>
  <c r="AE496" i="30"/>
  <c r="AE497" i="30"/>
  <c r="AE498" i="30"/>
  <c r="AE499" i="30"/>
  <c r="AE500" i="30"/>
  <c r="AE501" i="30"/>
  <c r="AE502" i="30"/>
  <c r="AE503" i="30"/>
  <c r="AE504" i="30"/>
  <c r="AE505" i="30"/>
  <c r="AE506" i="30"/>
  <c r="AE507" i="30"/>
  <c r="AE508" i="30"/>
  <c r="AE509" i="30"/>
  <c r="AE510" i="30"/>
  <c r="AE511" i="30"/>
  <c r="AE512" i="30"/>
  <c r="AE513" i="30"/>
  <c r="AE514" i="30"/>
  <c r="AE515" i="30"/>
  <c r="AE516" i="30"/>
  <c r="AE517" i="30"/>
  <c r="AE518" i="30"/>
  <c r="AE519" i="30"/>
  <c r="AE520" i="30"/>
  <c r="AE521" i="30"/>
  <c r="AE522" i="30"/>
  <c r="AE523" i="30"/>
  <c r="AE524" i="30"/>
  <c r="AE525" i="30"/>
  <c r="AE526" i="30"/>
  <c r="AE527" i="30"/>
  <c r="AE528" i="30"/>
  <c r="AE529" i="30"/>
  <c r="AE530" i="30"/>
  <c r="AE531" i="30"/>
  <c r="AE532" i="30"/>
  <c r="AE533" i="30"/>
  <c r="AE534" i="30"/>
  <c r="AE535" i="30"/>
  <c r="AE536" i="30"/>
  <c r="AE537" i="30"/>
  <c r="AE538" i="30"/>
  <c r="AE539" i="30"/>
  <c r="AE540" i="30"/>
  <c r="AE541" i="30"/>
  <c r="AE542" i="30"/>
  <c r="AE543" i="30"/>
  <c r="AE544" i="30"/>
  <c r="AE545" i="30"/>
  <c r="AE546" i="30"/>
  <c r="AE547" i="30"/>
  <c r="AE548" i="30"/>
  <c r="AE549" i="30"/>
  <c r="AE550" i="30"/>
  <c r="AE551" i="30"/>
  <c r="AE552" i="30"/>
  <c r="AE553" i="30"/>
  <c r="AE554" i="30"/>
  <c r="AE555" i="30"/>
  <c r="AE556" i="30"/>
  <c r="AE557" i="30"/>
  <c r="AE558" i="30"/>
  <c r="AE559" i="30"/>
  <c r="AE560" i="30"/>
  <c r="AE561" i="30"/>
  <c r="AE562" i="30"/>
  <c r="AE563" i="30"/>
  <c r="AE564" i="30"/>
  <c r="AE565" i="30"/>
  <c r="AE566" i="30"/>
  <c r="AE567" i="30"/>
  <c r="AE568" i="30"/>
  <c r="AE569" i="30"/>
  <c r="AE570" i="30"/>
  <c r="AE571" i="30"/>
  <c r="AE572" i="30"/>
  <c r="AE573" i="30"/>
  <c r="AE574" i="30"/>
  <c r="AE575" i="30"/>
  <c r="AE576" i="30"/>
  <c r="AE577" i="30"/>
  <c r="AE578" i="30"/>
  <c r="AE579" i="30"/>
  <c r="AE580" i="30"/>
  <c r="AE581" i="30"/>
  <c r="AE582" i="30"/>
  <c r="AE583" i="30"/>
  <c r="AE584" i="30"/>
  <c r="AE585" i="30"/>
  <c r="AE586" i="30"/>
  <c r="AE587" i="30"/>
  <c r="AE588" i="30"/>
  <c r="AE589" i="30"/>
  <c r="AE590" i="30"/>
  <c r="AE591" i="30"/>
  <c r="AE592" i="30"/>
  <c r="AE593" i="30"/>
  <c r="AE594" i="30"/>
  <c r="AE595" i="30"/>
  <c r="AE596" i="30"/>
  <c r="AE597" i="30"/>
  <c r="AE598" i="30"/>
  <c r="AE599" i="30"/>
  <c r="AE600" i="30"/>
  <c r="AE601" i="30"/>
  <c r="AE602" i="30"/>
  <c r="AE603" i="30"/>
  <c r="AE604" i="30"/>
  <c r="AE605" i="30"/>
  <c r="AE606" i="30"/>
  <c r="AE607" i="30"/>
  <c r="AE608" i="30"/>
  <c r="AE609" i="30"/>
  <c r="AE610" i="30"/>
  <c r="AE611" i="30"/>
  <c r="AE612" i="30"/>
  <c r="AE613" i="30"/>
  <c r="AE614" i="30"/>
  <c r="AE615" i="30"/>
  <c r="AE616" i="30"/>
  <c r="AE617" i="30"/>
  <c r="AE618" i="30"/>
  <c r="AE619" i="30"/>
  <c r="AE620" i="30"/>
  <c r="AE621" i="30"/>
  <c r="AE622" i="30"/>
  <c r="AE623" i="30"/>
  <c r="AE624" i="30"/>
  <c r="AE625" i="30"/>
  <c r="AE626" i="30"/>
  <c r="AE627" i="30"/>
  <c r="AE628" i="30"/>
  <c r="AE629" i="30"/>
  <c r="AE630" i="30"/>
  <c r="AE631" i="30"/>
  <c r="AE632" i="30"/>
  <c r="AE633" i="30"/>
  <c r="AE634" i="30"/>
  <c r="AE635" i="30"/>
  <c r="AE636" i="30"/>
  <c r="AE637" i="30"/>
  <c r="AE638" i="30"/>
  <c r="AE639" i="30"/>
  <c r="AE640" i="30"/>
  <c r="AE641" i="30"/>
  <c r="AE642" i="30"/>
  <c r="AE643" i="30"/>
  <c r="AE644" i="30"/>
  <c r="AE645" i="30"/>
  <c r="AE646" i="30"/>
  <c r="AE647" i="30"/>
  <c r="AE648" i="30"/>
  <c r="AE649" i="30"/>
  <c r="AE650" i="30"/>
  <c r="AE651" i="30"/>
  <c r="AE652" i="30"/>
  <c r="AE653" i="30"/>
  <c r="AE654" i="30"/>
  <c r="AE655" i="30"/>
  <c r="AE656" i="30"/>
  <c r="AE657" i="30"/>
  <c r="AE658" i="30"/>
  <c r="AE659" i="30"/>
  <c r="AE660" i="30"/>
  <c r="AE661" i="30"/>
  <c r="AE662" i="30"/>
  <c r="AE663" i="30"/>
  <c r="AE664" i="30"/>
  <c r="AE665" i="30"/>
  <c r="AE666" i="30"/>
  <c r="AE667" i="30"/>
  <c r="AE668" i="30"/>
  <c r="AE669" i="30"/>
  <c r="AE670" i="30"/>
  <c r="AE671" i="30"/>
  <c r="AE672" i="30"/>
  <c r="AE673" i="30"/>
  <c r="AE674" i="30"/>
  <c r="AE675" i="30"/>
  <c r="AE676" i="30"/>
  <c r="AE677" i="30"/>
  <c r="AE678" i="30"/>
  <c r="AE679" i="30"/>
  <c r="AE680" i="30"/>
  <c r="AE681" i="30"/>
  <c r="AE682" i="30"/>
  <c r="AE683" i="30"/>
  <c r="AE684" i="30"/>
  <c r="AE685" i="30"/>
  <c r="AE686" i="30"/>
  <c r="AE687" i="30"/>
  <c r="AE688" i="30"/>
  <c r="AE689" i="30"/>
  <c r="AE690" i="30"/>
  <c r="AE691" i="30"/>
  <c r="AE692" i="30"/>
  <c r="AE693" i="30"/>
  <c r="AE694" i="30"/>
  <c r="AE695" i="30"/>
  <c r="AE696" i="30"/>
  <c r="AE697" i="30"/>
  <c r="AE698" i="30"/>
  <c r="AE699" i="30"/>
  <c r="AE700" i="30"/>
  <c r="AE701" i="30"/>
  <c r="AE702" i="30"/>
  <c r="AE703" i="30"/>
  <c r="AE704" i="30"/>
  <c r="AE705" i="30"/>
  <c r="AE706" i="30"/>
  <c r="AE707" i="30"/>
  <c r="AE708" i="30"/>
  <c r="AE709" i="30"/>
  <c r="AE710" i="30"/>
  <c r="AE711" i="30"/>
  <c r="AE712" i="30"/>
  <c r="AE713" i="30"/>
  <c r="AE714" i="30"/>
  <c r="AE715" i="30"/>
  <c r="AE716" i="30"/>
  <c r="AE717" i="30"/>
  <c r="AE718" i="30"/>
  <c r="AE719" i="30"/>
  <c r="AE720" i="30"/>
  <c r="AE721" i="30"/>
  <c r="AE722" i="30"/>
  <c r="AE723" i="30"/>
  <c r="AE724" i="30"/>
  <c r="AE725" i="30"/>
  <c r="AE726" i="30"/>
  <c r="AE727" i="30"/>
  <c r="AE728" i="30"/>
  <c r="AE729" i="30"/>
  <c r="AE730" i="30"/>
  <c r="AE731" i="30"/>
  <c r="AE732" i="30"/>
  <c r="AE733" i="30"/>
  <c r="AE734" i="30"/>
  <c r="AE735" i="30"/>
  <c r="AE736" i="30"/>
  <c r="AE737" i="30"/>
  <c r="AE738" i="30"/>
  <c r="AE739" i="30"/>
  <c r="AE740" i="30"/>
  <c r="AE741" i="30"/>
  <c r="AE742" i="30"/>
  <c r="AE743" i="30"/>
  <c r="AE744" i="30"/>
  <c r="AE745" i="30"/>
  <c r="AE746" i="30"/>
  <c r="AE747" i="30"/>
  <c r="AE748" i="30"/>
  <c r="AE749" i="30"/>
  <c r="AE750" i="30"/>
  <c r="AE751" i="30"/>
  <c r="AE752" i="30"/>
  <c r="AE753" i="30"/>
  <c r="AE754" i="30"/>
  <c r="AE755" i="30"/>
  <c r="AE756" i="30"/>
  <c r="AE757" i="30"/>
  <c r="AE758" i="30"/>
  <c r="AE759" i="30"/>
  <c r="AE760" i="30"/>
  <c r="AE761" i="30"/>
  <c r="AE762" i="30"/>
  <c r="AE763" i="30"/>
  <c r="AE764" i="30"/>
  <c r="AE765" i="30"/>
  <c r="AE766" i="30"/>
  <c r="AE767" i="30"/>
  <c r="AE768" i="30"/>
  <c r="AE769" i="30"/>
  <c r="AE770" i="30"/>
  <c r="AE771" i="30"/>
  <c r="AE772" i="30"/>
  <c r="AE773" i="30"/>
  <c r="AE774" i="30"/>
  <c r="AE775" i="30"/>
  <c r="AE776" i="30"/>
  <c r="AE777" i="30"/>
  <c r="AE778" i="30"/>
  <c r="AE779" i="30"/>
  <c r="AE780" i="30"/>
  <c r="AE781" i="30"/>
  <c r="AE782" i="30"/>
  <c r="AE783" i="30"/>
  <c r="AE784" i="30"/>
  <c r="AE785" i="30"/>
  <c r="AE786" i="30"/>
  <c r="AE787" i="30"/>
  <c r="AE788" i="30"/>
  <c r="AE789" i="30"/>
  <c r="AE790" i="30"/>
  <c r="AE791" i="30"/>
  <c r="AE792" i="30"/>
  <c r="AE793" i="30"/>
  <c r="AE794" i="30"/>
  <c r="AE795" i="30"/>
  <c r="AE796" i="30"/>
  <c r="AE797" i="30"/>
  <c r="AE798" i="30"/>
  <c r="AE799" i="30"/>
  <c r="AE800" i="30"/>
  <c r="AE801" i="30"/>
  <c r="AE802" i="30"/>
  <c r="AE803" i="30"/>
  <c r="AE804" i="30"/>
  <c r="AE805" i="30"/>
  <c r="AE806" i="30"/>
  <c r="AE807" i="30"/>
  <c r="AE808" i="30"/>
  <c r="AE809" i="30"/>
  <c r="AE810" i="30"/>
  <c r="AE811" i="30"/>
  <c r="AE812" i="30"/>
  <c r="AE813" i="30"/>
  <c r="AE814" i="30"/>
  <c r="AE815" i="30"/>
  <c r="AE816" i="30"/>
  <c r="AE817" i="30"/>
  <c r="AE818" i="30"/>
  <c r="AE819" i="30"/>
  <c r="AE820" i="30"/>
  <c r="AE821" i="30"/>
  <c r="AE822" i="30"/>
  <c r="AE823" i="30"/>
  <c r="AE824" i="30"/>
  <c r="AE825" i="30"/>
  <c r="AE826" i="30"/>
  <c r="AE827" i="30"/>
  <c r="AE828" i="30"/>
  <c r="AE829" i="30"/>
  <c r="AE830" i="30"/>
  <c r="AE831" i="30"/>
  <c r="AE832" i="30"/>
  <c r="AE833" i="30"/>
  <c r="AE834" i="30"/>
  <c r="AE835" i="30"/>
  <c r="AE836" i="30"/>
  <c r="AE837" i="30"/>
  <c r="AE838" i="30"/>
  <c r="AE839" i="30"/>
  <c r="AE840" i="30"/>
  <c r="AE841" i="30"/>
  <c r="AE842" i="30"/>
  <c r="AE843" i="30"/>
  <c r="AE844" i="30"/>
  <c r="AE845" i="30"/>
  <c r="AE846" i="30"/>
  <c r="AE847" i="30"/>
  <c r="AE848" i="30"/>
  <c r="AE849" i="30"/>
  <c r="AE850" i="30"/>
  <c r="AE851" i="30"/>
  <c r="AE852" i="30"/>
  <c r="AE853" i="30"/>
  <c r="AE854" i="30"/>
  <c r="AE855" i="30"/>
  <c r="AE856" i="30"/>
  <c r="AE857" i="30"/>
  <c r="AE858" i="30"/>
  <c r="AE859" i="30"/>
  <c r="AE860" i="30"/>
  <c r="AE861" i="30"/>
  <c r="AE862" i="30"/>
  <c r="AE863" i="30"/>
  <c r="AE864" i="30"/>
  <c r="AE865" i="30"/>
  <c r="AE866" i="30"/>
  <c r="AE867" i="30"/>
  <c r="AE868" i="30"/>
  <c r="AE869" i="30"/>
  <c r="AE870" i="30"/>
  <c r="AE871" i="30"/>
  <c r="AE872" i="30"/>
  <c r="AE873" i="30"/>
  <c r="AE874" i="30"/>
  <c r="AE875" i="30"/>
  <c r="AE876" i="30"/>
  <c r="AE877" i="30"/>
  <c r="AE878" i="30"/>
  <c r="AE879" i="30"/>
  <c r="AE880" i="30"/>
  <c r="AE881" i="30"/>
  <c r="AE882" i="30"/>
  <c r="AE883" i="30"/>
  <c r="AE884" i="30"/>
  <c r="AE885" i="30"/>
  <c r="AE886" i="30"/>
  <c r="AE887" i="30"/>
  <c r="AE888" i="30"/>
  <c r="AE889" i="30"/>
  <c r="AE890" i="30"/>
  <c r="AE891" i="30"/>
  <c r="AE892" i="30"/>
  <c r="AE893" i="30"/>
  <c r="AE894" i="30"/>
  <c r="AE895" i="30"/>
  <c r="AE896" i="30"/>
  <c r="AE897" i="30"/>
  <c r="AE898" i="30"/>
  <c r="AE899" i="30"/>
  <c r="AE900" i="30"/>
  <c r="AE901" i="30"/>
  <c r="AE902" i="30"/>
  <c r="AE903" i="30"/>
  <c r="AE904" i="30"/>
  <c r="AE905" i="30"/>
  <c r="AE906" i="30"/>
  <c r="AE907" i="30"/>
  <c r="AE908" i="30"/>
  <c r="AE909" i="30"/>
  <c r="AE910" i="30"/>
  <c r="AE911" i="30"/>
  <c r="AE912" i="30"/>
  <c r="AE913" i="30"/>
  <c r="AE914" i="30"/>
  <c r="AE915" i="30"/>
  <c r="AE916" i="30"/>
  <c r="AE917" i="30"/>
  <c r="AE918" i="30"/>
  <c r="AE919" i="30"/>
  <c r="AE920" i="30"/>
  <c r="AE921" i="30"/>
  <c r="AE922" i="30"/>
  <c r="AE923" i="30"/>
  <c r="AE924" i="30"/>
  <c r="AE925" i="30"/>
  <c r="AE926" i="30"/>
  <c r="AE927" i="30"/>
  <c r="AE928" i="30"/>
  <c r="AE929" i="30"/>
  <c r="AE930" i="30"/>
  <c r="AE931" i="30"/>
  <c r="AE932" i="30"/>
  <c r="AE933" i="30"/>
  <c r="AE934" i="30"/>
  <c r="AE935" i="30"/>
  <c r="AE936" i="30"/>
  <c r="AE937" i="30"/>
  <c r="AE938" i="30"/>
  <c r="AE939" i="30"/>
  <c r="AE940" i="30"/>
  <c r="AE941" i="30"/>
  <c r="AE942" i="30"/>
  <c r="AE943" i="30"/>
  <c r="AE944" i="30"/>
  <c r="AE945" i="30"/>
  <c r="AE946" i="30"/>
  <c r="AE947" i="30"/>
  <c r="AE948" i="30"/>
  <c r="AE949" i="30"/>
  <c r="AE950" i="30"/>
  <c r="AE951" i="30"/>
  <c r="AE952" i="30"/>
  <c r="AE953" i="30"/>
  <c r="AE954" i="30"/>
  <c r="AE955" i="30"/>
  <c r="AE956" i="30"/>
  <c r="AE957" i="30"/>
  <c r="AE958" i="30"/>
  <c r="AE959" i="30"/>
  <c r="AE960" i="30"/>
  <c r="AE961" i="30"/>
  <c r="AE962" i="30"/>
  <c r="AE963" i="30"/>
  <c r="AE964" i="30"/>
  <c r="AE965" i="30"/>
  <c r="AE966" i="30"/>
  <c r="AE10" i="30"/>
  <c r="AC966" i="16" a="1"/>
  <c r="AC966" i="16"/>
  <c r="AE966" i="16" a="1"/>
  <c r="AE966" i="16"/>
  <c r="U966" i="16"/>
  <c r="AC965" i="16" a="1"/>
  <c r="AC965" i="16"/>
  <c r="AE965" i="16" a="1"/>
  <c r="AE965" i="16"/>
  <c r="U965" i="16"/>
  <c r="AC964" i="16" a="1"/>
  <c r="AC964" i="16"/>
  <c r="AE964" i="16" a="1"/>
  <c r="AE964" i="16"/>
  <c r="U964" i="16"/>
  <c r="AC963" i="16" a="1"/>
  <c r="AC963" i="16"/>
  <c r="AE963" i="16" a="1"/>
  <c r="AE963" i="16"/>
  <c r="U963" i="16"/>
  <c r="AC962" i="16" a="1"/>
  <c r="AC962" i="16"/>
  <c r="AE962" i="16" a="1"/>
  <c r="AE962" i="16"/>
  <c r="U962" i="16"/>
  <c r="AC961" i="16" a="1"/>
  <c r="AC961" i="16"/>
  <c r="AE961" i="16" a="1"/>
  <c r="AE961" i="16"/>
  <c r="U961" i="16"/>
  <c r="AC960" i="16" a="1"/>
  <c r="AC960" i="16"/>
  <c r="AE960" i="16" a="1"/>
  <c r="AE960" i="16"/>
  <c r="U960" i="16"/>
  <c r="AC959" i="16" a="1"/>
  <c r="AC959" i="16"/>
  <c r="AE959" i="16" a="1"/>
  <c r="AE959" i="16"/>
  <c r="U959" i="16"/>
  <c r="AC958" i="16" a="1"/>
  <c r="AC958" i="16"/>
  <c r="AE958" i="16" a="1"/>
  <c r="AE958" i="16"/>
  <c r="U958" i="16"/>
  <c r="AC957" i="16" a="1"/>
  <c r="AC957" i="16"/>
  <c r="AE957" i="16" a="1"/>
  <c r="AE957" i="16"/>
  <c r="U957" i="16"/>
  <c r="AC956" i="16" a="1"/>
  <c r="AC956" i="16"/>
  <c r="AE956" i="16" a="1"/>
  <c r="AE956" i="16"/>
  <c r="U956" i="16"/>
  <c r="AC955" i="16" a="1"/>
  <c r="AC955" i="16"/>
  <c r="AE955" i="16" a="1"/>
  <c r="AE955" i="16"/>
  <c r="U955" i="16"/>
  <c r="AC954" i="16" a="1"/>
  <c r="AC954" i="16"/>
  <c r="AE954" i="16" a="1"/>
  <c r="AE954" i="16"/>
  <c r="U954" i="16"/>
  <c r="AC953" i="16" a="1"/>
  <c r="AC953" i="16"/>
  <c r="AE953" i="16" a="1"/>
  <c r="AE953" i="16"/>
  <c r="U953" i="16"/>
  <c r="AC952" i="16" a="1"/>
  <c r="AC952" i="16"/>
  <c r="AE952" i="16" a="1"/>
  <c r="AE952" i="16"/>
  <c r="U952" i="16"/>
  <c r="AC951" i="16" a="1"/>
  <c r="AC951" i="16"/>
  <c r="AE951" i="16" a="1"/>
  <c r="AE951" i="16"/>
  <c r="U951" i="16"/>
  <c r="AC950" i="16" a="1"/>
  <c r="AC950" i="16"/>
  <c r="AE950" i="16" a="1"/>
  <c r="AE950" i="16"/>
  <c r="U950" i="16"/>
  <c r="AC949" i="16" a="1"/>
  <c r="AC949" i="16"/>
  <c r="AE949" i="16" a="1"/>
  <c r="AE949" i="16"/>
  <c r="U949" i="16"/>
  <c r="AC948" i="16" a="1"/>
  <c r="AC948" i="16"/>
  <c r="AE948" i="16" a="1"/>
  <c r="AE948" i="16"/>
  <c r="U948" i="16"/>
  <c r="AC947" i="16" a="1"/>
  <c r="AC947" i="16"/>
  <c r="AE947" i="16" a="1"/>
  <c r="AE947" i="16"/>
  <c r="U947" i="16"/>
  <c r="AC946" i="16" a="1"/>
  <c r="AC946" i="16"/>
  <c r="AE946" i="16" a="1"/>
  <c r="AE946" i="16"/>
  <c r="U946" i="16"/>
  <c r="AC945" i="16" a="1"/>
  <c r="AC945" i="16"/>
  <c r="AE945" i="16" a="1"/>
  <c r="AE945" i="16"/>
  <c r="U945" i="16"/>
  <c r="AC944" i="16" a="1"/>
  <c r="AC944" i="16"/>
  <c r="AE944" i="16" a="1"/>
  <c r="AE944" i="16"/>
  <c r="U944" i="16"/>
  <c r="AC943" i="16" a="1"/>
  <c r="AC943" i="16"/>
  <c r="AE943" i="16" a="1"/>
  <c r="AE943" i="16"/>
  <c r="U943" i="16"/>
  <c r="AC942" i="16" a="1"/>
  <c r="AC942" i="16"/>
  <c r="AE942" i="16" a="1"/>
  <c r="AE942" i="16"/>
  <c r="U942" i="16"/>
  <c r="AC941" i="16" a="1"/>
  <c r="AC941" i="16"/>
  <c r="AE941" i="16" a="1"/>
  <c r="AE941" i="16"/>
  <c r="U941" i="16"/>
  <c r="AC940" i="16" a="1"/>
  <c r="AC940" i="16"/>
  <c r="AE940" i="16" a="1"/>
  <c r="AE940" i="16"/>
  <c r="U940" i="16"/>
  <c r="AC939" i="16" a="1"/>
  <c r="AC939" i="16"/>
  <c r="AE939" i="16" a="1"/>
  <c r="AE939" i="16"/>
  <c r="U939" i="16"/>
  <c r="AC938" i="16" a="1"/>
  <c r="AC938" i="16"/>
  <c r="AE938" i="16" a="1"/>
  <c r="AE938" i="16"/>
  <c r="U938" i="16"/>
  <c r="AC937" i="16" a="1"/>
  <c r="AC937" i="16"/>
  <c r="AE937" i="16" a="1"/>
  <c r="AE937" i="16"/>
  <c r="U937" i="16"/>
  <c r="AC936" i="16" a="1"/>
  <c r="AC936" i="16"/>
  <c r="AE936" i="16" a="1"/>
  <c r="AE936" i="16"/>
  <c r="U936" i="16"/>
  <c r="AC935" i="16" a="1"/>
  <c r="AC935" i="16"/>
  <c r="AE935" i="16" a="1"/>
  <c r="AE935" i="16"/>
  <c r="U935" i="16"/>
  <c r="AC934" i="16" a="1"/>
  <c r="AC934" i="16"/>
  <c r="AE934" i="16" a="1"/>
  <c r="AE934" i="16"/>
  <c r="U934" i="16"/>
  <c r="AC933" i="16" a="1"/>
  <c r="AC933" i="16"/>
  <c r="AE933" i="16" a="1"/>
  <c r="AE933" i="16"/>
  <c r="U933" i="16"/>
  <c r="AC932" i="16" a="1"/>
  <c r="AC932" i="16"/>
  <c r="AE932" i="16" a="1"/>
  <c r="AE932" i="16"/>
  <c r="U932" i="16"/>
  <c r="AC931" i="16" a="1"/>
  <c r="AC931" i="16"/>
  <c r="AE931" i="16" a="1"/>
  <c r="AE931" i="16"/>
  <c r="U931" i="16"/>
  <c r="AC930" i="16" a="1"/>
  <c r="AC930" i="16"/>
  <c r="AE930" i="16" a="1"/>
  <c r="AE930" i="16"/>
  <c r="U930" i="16"/>
  <c r="AC929" i="16" a="1"/>
  <c r="AC929" i="16"/>
  <c r="AE929" i="16" a="1"/>
  <c r="AE929" i="16"/>
  <c r="U929" i="16"/>
  <c r="AC928" i="16" a="1"/>
  <c r="AC928" i="16"/>
  <c r="AE928" i="16" a="1"/>
  <c r="AE928" i="16"/>
  <c r="U928" i="16"/>
  <c r="AC927" i="16" a="1"/>
  <c r="AC927" i="16"/>
  <c r="AE927" i="16" a="1"/>
  <c r="AE927" i="16"/>
  <c r="U927" i="16"/>
  <c r="AC926" i="16" a="1"/>
  <c r="AC926" i="16"/>
  <c r="AE926" i="16" a="1"/>
  <c r="AE926" i="16"/>
  <c r="U926" i="16"/>
  <c r="AC925" i="16" a="1"/>
  <c r="AC925" i="16"/>
  <c r="AE925" i="16" a="1"/>
  <c r="AE925" i="16"/>
  <c r="U925" i="16"/>
  <c r="AC924" i="16" a="1"/>
  <c r="AC924" i="16"/>
  <c r="AE924" i="16" a="1"/>
  <c r="AE924" i="16"/>
  <c r="U924" i="16"/>
  <c r="AC923" i="16" a="1"/>
  <c r="AC923" i="16"/>
  <c r="AE923" i="16" a="1"/>
  <c r="AE923" i="16"/>
  <c r="U923" i="16"/>
  <c r="AC922" i="16" a="1"/>
  <c r="AC922" i="16"/>
  <c r="AE922" i="16" a="1"/>
  <c r="AE922" i="16"/>
  <c r="U922" i="16"/>
  <c r="AC921" i="16" a="1"/>
  <c r="AC921" i="16"/>
  <c r="AE921" i="16" a="1"/>
  <c r="AE921" i="16"/>
  <c r="U921" i="16"/>
  <c r="AC920" i="16" a="1"/>
  <c r="AC920" i="16"/>
  <c r="AE920" i="16" a="1"/>
  <c r="AE920" i="16"/>
  <c r="U920" i="16"/>
  <c r="AC919" i="16" a="1"/>
  <c r="AC919" i="16"/>
  <c r="AE919" i="16" a="1"/>
  <c r="AE919" i="16"/>
  <c r="U919" i="16"/>
  <c r="AC918" i="16" a="1"/>
  <c r="AC918" i="16"/>
  <c r="AE918" i="16" a="1"/>
  <c r="AE918" i="16"/>
  <c r="U918" i="16"/>
  <c r="AC917" i="16" a="1"/>
  <c r="AC917" i="16"/>
  <c r="AE917" i="16" a="1"/>
  <c r="AE917" i="16"/>
  <c r="U917" i="16"/>
  <c r="AC916" i="16" a="1"/>
  <c r="AC916" i="16"/>
  <c r="AE916" i="16" a="1"/>
  <c r="AE916" i="16"/>
  <c r="U916" i="16"/>
  <c r="AC915" i="16" a="1"/>
  <c r="AC915" i="16"/>
  <c r="AE915" i="16" a="1"/>
  <c r="AE915" i="16"/>
  <c r="U915" i="16"/>
  <c r="AC914" i="16" a="1"/>
  <c r="AC914" i="16"/>
  <c r="AE914" i="16" a="1"/>
  <c r="AE914" i="16"/>
  <c r="U914" i="16"/>
  <c r="AC913" i="16" a="1"/>
  <c r="AC913" i="16"/>
  <c r="AE913" i="16" a="1"/>
  <c r="AE913" i="16"/>
  <c r="U913" i="16"/>
  <c r="AC912" i="16" a="1"/>
  <c r="AC912" i="16"/>
  <c r="AE912" i="16" a="1"/>
  <c r="AE912" i="16"/>
  <c r="U912" i="16"/>
  <c r="AC911" i="16" a="1"/>
  <c r="AC911" i="16"/>
  <c r="AE911" i="16" a="1"/>
  <c r="AE911" i="16"/>
  <c r="U911" i="16"/>
  <c r="AC910" i="16" a="1"/>
  <c r="AC910" i="16"/>
  <c r="AE910" i="16" a="1"/>
  <c r="AE910" i="16"/>
  <c r="U910" i="16"/>
  <c r="AC909" i="16" a="1"/>
  <c r="AC909" i="16"/>
  <c r="AE909" i="16" a="1"/>
  <c r="AE909" i="16"/>
  <c r="U909" i="16"/>
  <c r="AC908" i="16" a="1"/>
  <c r="AC908" i="16"/>
  <c r="AE908" i="16" a="1"/>
  <c r="AE908" i="16"/>
  <c r="U908" i="16"/>
  <c r="AC907" i="16" a="1"/>
  <c r="AC907" i="16"/>
  <c r="AE907" i="16" a="1"/>
  <c r="AE907" i="16"/>
  <c r="U907" i="16"/>
  <c r="AC906" i="16" a="1"/>
  <c r="AC906" i="16"/>
  <c r="AE906" i="16" a="1"/>
  <c r="AE906" i="16"/>
  <c r="U906" i="16"/>
  <c r="AC905" i="16" a="1"/>
  <c r="AC905" i="16"/>
  <c r="AE905" i="16" a="1"/>
  <c r="AE905" i="16"/>
  <c r="U905" i="16"/>
  <c r="AC904" i="16" a="1"/>
  <c r="AC904" i="16"/>
  <c r="AE904" i="16" a="1"/>
  <c r="AE904" i="16"/>
  <c r="U904" i="16"/>
  <c r="AC903" i="16" a="1"/>
  <c r="AC903" i="16"/>
  <c r="AE903" i="16" a="1"/>
  <c r="AE903" i="16"/>
  <c r="U903" i="16"/>
  <c r="AC902" i="16" a="1"/>
  <c r="AC902" i="16"/>
  <c r="AE902" i="16" a="1"/>
  <c r="AE902" i="16"/>
  <c r="U902" i="16"/>
  <c r="AC901" i="16" a="1"/>
  <c r="AC901" i="16"/>
  <c r="AE901" i="16" a="1"/>
  <c r="AE901" i="16"/>
  <c r="U901" i="16"/>
  <c r="AC900" i="16" a="1"/>
  <c r="AC900" i="16"/>
  <c r="AE900" i="16" a="1"/>
  <c r="AE900" i="16"/>
  <c r="U900" i="16"/>
  <c r="AC899" i="16" a="1"/>
  <c r="AC899" i="16"/>
  <c r="AE899" i="16" a="1"/>
  <c r="AE899" i="16"/>
  <c r="U899" i="16"/>
  <c r="AC898" i="16" a="1"/>
  <c r="AC898" i="16"/>
  <c r="AE898" i="16" a="1"/>
  <c r="AE898" i="16"/>
  <c r="U898" i="16"/>
  <c r="AC897" i="16" a="1"/>
  <c r="AC897" i="16"/>
  <c r="AE897" i="16" a="1"/>
  <c r="AE897" i="16"/>
  <c r="U897" i="16"/>
  <c r="AC896" i="16" a="1"/>
  <c r="AC896" i="16"/>
  <c r="AE896" i="16" a="1"/>
  <c r="AE896" i="16"/>
  <c r="U896" i="16"/>
  <c r="AC895" i="16" a="1"/>
  <c r="AC895" i="16"/>
  <c r="AE895" i="16" a="1"/>
  <c r="AE895" i="16"/>
  <c r="U895" i="16"/>
  <c r="AC894" i="16" a="1"/>
  <c r="AC894" i="16"/>
  <c r="AE894" i="16" a="1"/>
  <c r="AE894" i="16"/>
  <c r="U894" i="16"/>
  <c r="AC893" i="16" a="1"/>
  <c r="AC893" i="16"/>
  <c r="AE893" i="16" a="1"/>
  <c r="AE893" i="16"/>
  <c r="U893" i="16"/>
  <c r="AC892" i="16" a="1"/>
  <c r="AC892" i="16"/>
  <c r="AE892" i="16" a="1"/>
  <c r="AE892" i="16"/>
  <c r="U892" i="16"/>
  <c r="AC891" i="16" a="1"/>
  <c r="AC891" i="16"/>
  <c r="AE891" i="16" a="1"/>
  <c r="AE891" i="16"/>
  <c r="U891" i="16"/>
  <c r="AC890" i="16" a="1"/>
  <c r="AC890" i="16"/>
  <c r="AE890" i="16" a="1"/>
  <c r="AE890" i="16"/>
  <c r="U890" i="16"/>
  <c r="AC889" i="16" a="1"/>
  <c r="AC889" i="16"/>
  <c r="AE889" i="16" a="1"/>
  <c r="AE889" i="16"/>
  <c r="U889" i="16"/>
  <c r="AC888" i="16" a="1"/>
  <c r="AC888" i="16"/>
  <c r="AE888" i="16" a="1"/>
  <c r="AE888" i="16"/>
  <c r="U888" i="16"/>
  <c r="AC887" i="16" a="1"/>
  <c r="AC887" i="16"/>
  <c r="AE887" i="16" a="1"/>
  <c r="AE887" i="16"/>
  <c r="U887" i="16"/>
  <c r="AC886" i="16" a="1"/>
  <c r="AC886" i="16"/>
  <c r="AE886" i="16" a="1"/>
  <c r="AE886" i="16"/>
  <c r="U886" i="16"/>
  <c r="AC885" i="16" a="1"/>
  <c r="AC885" i="16"/>
  <c r="AE885" i="16" a="1"/>
  <c r="AE885" i="16"/>
  <c r="U885" i="16"/>
  <c r="AC884" i="16" a="1"/>
  <c r="AC884" i="16"/>
  <c r="AE884" i="16" a="1"/>
  <c r="AE884" i="16"/>
  <c r="U884" i="16"/>
  <c r="AC883" i="16" a="1"/>
  <c r="AC883" i="16"/>
  <c r="AE883" i="16" a="1"/>
  <c r="AE883" i="16"/>
  <c r="U883" i="16"/>
  <c r="AC882" i="16" a="1"/>
  <c r="AC882" i="16"/>
  <c r="AE882" i="16" a="1"/>
  <c r="AE882" i="16"/>
  <c r="U882" i="16"/>
  <c r="AC881" i="16" a="1"/>
  <c r="AC881" i="16"/>
  <c r="AE881" i="16" a="1"/>
  <c r="AE881" i="16"/>
  <c r="U881" i="16"/>
  <c r="AC880" i="16" a="1"/>
  <c r="AC880" i="16"/>
  <c r="AE880" i="16" a="1"/>
  <c r="AE880" i="16"/>
  <c r="U880" i="16"/>
  <c r="AC879" i="16" a="1"/>
  <c r="AC879" i="16"/>
  <c r="AE879" i="16" a="1"/>
  <c r="AE879" i="16"/>
  <c r="U879" i="16"/>
  <c r="AC878" i="16" a="1"/>
  <c r="AC878" i="16"/>
  <c r="AE878" i="16" a="1"/>
  <c r="AE878" i="16"/>
  <c r="U878" i="16"/>
  <c r="AC877" i="16" a="1"/>
  <c r="AC877" i="16"/>
  <c r="AE877" i="16" a="1"/>
  <c r="AE877" i="16"/>
  <c r="U877" i="16"/>
  <c r="AC876" i="16" a="1"/>
  <c r="AC876" i="16"/>
  <c r="AE876" i="16" a="1"/>
  <c r="AE876" i="16"/>
  <c r="U876" i="16"/>
  <c r="AC875" i="16" a="1"/>
  <c r="AC875" i="16"/>
  <c r="AE875" i="16" a="1"/>
  <c r="AE875" i="16"/>
  <c r="U875" i="16"/>
  <c r="AC874" i="16" a="1"/>
  <c r="AC874" i="16"/>
  <c r="AE874" i="16" a="1"/>
  <c r="AE874" i="16"/>
  <c r="U874" i="16"/>
  <c r="AC873" i="16" a="1"/>
  <c r="AC873" i="16"/>
  <c r="AE873" i="16" a="1"/>
  <c r="AE873" i="16"/>
  <c r="U873" i="16"/>
  <c r="AC872" i="16" a="1"/>
  <c r="AC872" i="16"/>
  <c r="AE872" i="16" a="1"/>
  <c r="AE872" i="16"/>
  <c r="U872" i="16"/>
  <c r="AC871" i="16" a="1"/>
  <c r="AC871" i="16"/>
  <c r="AE871" i="16" a="1"/>
  <c r="AE871" i="16"/>
  <c r="U871" i="16"/>
  <c r="AC870" i="16" a="1"/>
  <c r="AC870" i="16"/>
  <c r="AE870" i="16" a="1"/>
  <c r="AE870" i="16"/>
  <c r="U870" i="16"/>
  <c r="AC869" i="16" a="1"/>
  <c r="AC869" i="16"/>
  <c r="AE869" i="16" a="1"/>
  <c r="AE869" i="16"/>
  <c r="U869" i="16"/>
  <c r="AC868" i="16" a="1"/>
  <c r="AC868" i="16"/>
  <c r="AE868" i="16" a="1"/>
  <c r="AE868" i="16"/>
  <c r="U868" i="16"/>
  <c r="AC867" i="16" a="1"/>
  <c r="AC867" i="16"/>
  <c r="AE867" i="16" a="1"/>
  <c r="AE867" i="16"/>
  <c r="U867" i="16"/>
  <c r="AC866" i="16" a="1"/>
  <c r="AC866" i="16"/>
  <c r="AE866" i="16" a="1"/>
  <c r="AE866" i="16"/>
  <c r="U866" i="16"/>
  <c r="AC865" i="16" a="1"/>
  <c r="AC865" i="16"/>
  <c r="AE865" i="16" a="1"/>
  <c r="AE865" i="16"/>
  <c r="U865" i="16"/>
  <c r="AC864" i="16" a="1"/>
  <c r="AC864" i="16"/>
  <c r="AE864" i="16" a="1"/>
  <c r="AE864" i="16"/>
  <c r="U864" i="16"/>
  <c r="AC863" i="16" a="1"/>
  <c r="AC863" i="16"/>
  <c r="AE863" i="16" a="1"/>
  <c r="AE863" i="16"/>
  <c r="U863" i="16"/>
  <c r="AC862" i="16" a="1"/>
  <c r="AC862" i="16"/>
  <c r="AE862" i="16" a="1"/>
  <c r="AE862" i="16"/>
  <c r="U862" i="16"/>
  <c r="AC861" i="16" a="1"/>
  <c r="AC861" i="16"/>
  <c r="AE861" i="16" a="1"/>
  <c r="AE861" i="16"/>
  <c r="U861" i="16"/>
  <c r="AC860" i="16" a="1"/>
  <c r="AC860" i="16"/>
  <c r="AE860" i="16" a="1"/>
  <c r="AE860" i="16"/>
  <c r="U860" i="16"/>
  <c r="AC859" i="16" a="1"/>
  <c r="AC859" i="16"/>
  <c r="AE859" i="16" a="1"/>
  <c r="AE859" i="16"/>
  <c r="U859" i="16"/>
  <c r="AC858" i="16" a="1"/>
  <c r="AC858" i="16"/>
  <c r="AE858" i="16" a="1"/>
  <c r="AE858" i="16"/>
  <c r="U858" i="16"/>
  <c r="AC857" i="16" a="1"/>
  <c r="AC857" i="16"/>
  <c r="AE857" i="16" a="1"/>
  <c r="AE857" i="16"/>
  <c r="U857" i="16"/>
  <c r="AC856" i="16" a="1"/>
  <c r="AC856" i="16"/>
  <c r="AE856" i="16" a="1"/>
  <c r="AE856" i="16"/>
  <c r="U856" i="16"/>
  <c r="AC855" i="16" a="1"/>
  <c r="AC855" i="16"/>
  <c r="AE855" i="16" a="1"/>
  <c r="AE855" i="16"/>
  <c r="U855" i="16"/>
  <c r="AC854" i="16" a="1"/>
  <c r="AC854" i="16"/>
  <c r="AE854" i="16" a="1"/>
  <c r="AE854" i="16"/>
  <c r="U854" i="16"/>
  <c r="AC853" i="16" a="1"/>
  <c r="AC853" i="16"/>
  <c r="AE853" i="16" a="1"/>
  <c r="AE853" i="16"/>
  <c r="U853" i="16"/>
  <c r="AC852" i="16" a="1"/>
  <c r="AC852" i="16"/>
  <c r="AE852" i="16" a="1"/>
  <c r="AE852" i="16"/>
  <c r="U852" i="16"/>
  <c r="AC851" i="16" a="1"/>
  <c r="AC851" i="16"/>
  <c r="AE851" i="16" a="1"/>
  <c r="AE851" i="16"/>
  <c r="U851" i="16"/>
  <c r="AC850" i="16" a="1"/>
  <c r="AC850" i="16"/>
  <c r="AE850" i="16" a="1"/>
  <c r="AE850" i="16"/>
  <c r="U850" i="16"/>
  <c r="AC849" i="16" a="1"/>
  <c r="AC849" i="16"/>
  <c r="AE849" i="16" a="1"/>
  <c r="AE849" i="16"/>
  <c r="U849" i="16"/>
  <c r="AC848" i="16" a="1"/>
  <c r="AC848" i="16"/>
  <c r="AE848" i="16" a="1"/>
  <c r="AE848" i="16"/>
  <c r="U848" i="16"/>
  <c r="AC847" i="16" a="1"/>
  <c r="AC847" i="16"/>
  <c r="AE847" i="16" a="1"/>
  <c r="AE847" i="16"/>
  <c r="U847" i="16"/>
  <c r="AC846" i="16" a="1"/>
  <c r="AC846" i="16"/>
  <c r="AE846" i="16" a="1"/>
  <c r="AE846" i="16"/>
  <c r="U846" i="16"/>
  <c r="AC845" i="16" a="1"/>
  <c r="AC845" i="16"/>
  <c r="AE845" i="16" a="1"/>
  <c r="AE845" i="16"/>
  <c r="U845" i="16"/>
  <c r="AC844" i="16" a="1"/>
  <c r="AC844" i="16"/>
  <c r="AE844" i="16" a="1"/>
  <c r="AE844" i="16"/>
  <c r="U844" i="16"/>
  <c r="AC843" i="16" a="1"/>
  <c r="AC843" i="16"/>
  <c r="AE843" i="16" a="1"/>
  <c r="AE843" i="16"/>
  <c r="U843" i="16"/>
  <c r="AC842" i="16" a="1"/>
  <c r="AC842" i="16"/>
  <c r="AE842" i="16" a="1"/>
  <c r="AE842" i="16"/>
  <c r="U842" i="16"/>
  <c r="AC841" i="16" a="1"/>
  <c r="AC841" i="16"/>
  <c r="AE841" i="16" a="1"/>
  <c r="AE841" i="16"/>
  <c r="U841" i="16"/>
  <c r="AC840" i="16" a="1"/>
  <c r="AC840" i="16"/>
  <c r="AE840" i="16" a="1"/>
  <c r="AE840" i="16"/>
  <c r="U840" i="16"/>
  <c r="AC839" i="16" a="1"/>
  <c r="AC839" i="16"/>
  <c r="AE839" i="16" a="1"/>
  <c r="AE839" i="16"/>
  <c r="U839" i="16"/>
  <c r="AC838" i="16" a="1"/>
  <c r="AC838" i="16"/>
  <c r="AE838" i="16" a="1"/>
  <c r="AE838" i="16"/>
  <c r="U838" i="16"/>
  <c r="AC837" i="16" a="1"/>
  <c r="AC837" i="16"/>
  <c r="AE837" i="16" a="1"/>
  <c r="AE837" i="16"/>
  <c r="U837" i="16"/>
  <c r="AC836" i="16" a="1"/>
  <c r="AC836" i="16"/>
  <c r="AE836" i="16" a="1"/>
  <c r="AE836" i="16"/>
  <c r="U836" i="16"/>
  <c r="AC835" i="16" a="1"/>
  <c r="AC835" i="16"/>
  <c r="AE835" i="16" a="1"/>
  <c r="AE835" i="16"/>
  <c r="U835" i="16"/>
  <c r="AC834" i="16" a="1"/>
  <c r="AC834" i="16"/>
  <c r="AE834" i="16" a="1"/>
  <c r="AE834" i="16"/>
  <c r="U834" i="16"/>
  <c r="AC833" i="16" a="1"/>
  <c r="AC833" i="16"/>
  <c r="AE833" i="16" a="1"/>
  <c r="AE833" i="16"/>
  <c r="U833" i="16"/>
  <c r="AC832" i="16" a="1"/>
  <c r="AC832" i="16"/>
  <c r="AE832" i="16" a="1"/>
  <c r="AE832" i="16"/>
  <c r="U832" i="16"/>
  <c r="AC831" i="16" a="1"/>
  <c r="AC831" i="16"/>
  <c r="AE831" i="16" a="1"/>
  <c r="AE831" i="16"/>
  <c r="U831" i="16"/>
  <c r="AC830" i="16" a="1"/>
  <c r="AC830" i="16"/>
  <c r="AE830" i="16" a="1"/>
  <c r="AE830" i="16"/>
  <c r="U830" i="16"/>
  <c r="AC829" i="16" a="1"/>
  <c r="AC829" i="16"/>
  <c r="AE829" i="16" a="1"/>
  <c r="AE829" i="16"/>
  <c r="U829" i="16"/>
  <c r="AC828" i="16" a="1"/>
  <c r="AC828" i="16"/>
  <c r="AE828" i="16" a="1"/>
  <c r="AE828" i="16"/>
  <c r="U828" i="16"/>
  <c r="AC827" i="16" a="1"/>
  <c r="AC827" i="16"/>
  <c r="AE827" i="16" a="1"/>
  <c r="AE827" i="16"/>
  <c r="U827" i="16"/>
  <c r="AC826" i="16" a="1"/>
  <c r="AC826" i="16"/>
  <c r="AE826" i="16" a="1"/>
  <c r="AE826" i="16"/>
  <c r="U826" i="16"/>
  <c r="AC825" i="16" a="1"/>
  <c r="AC825" i="16"/>
  <c r="AE825" i="16" a="1"/>
  <c r="AE825" i="16"/>
  <c r="U825" i="16"/>
  <c r="AC824" i="16" a="1"/>
  <c r="AC824" i="16"/>
  <c r="AE824" i="16" a="1"/>
  <c r="AE824" i="16"/>
  <c r="U824" i="16"/>
  <c r="AC823" i="16" a="1"/>
  <c r="AC823" i="16"/>
  <c r="AE823" i="16" a="1"/>
  <c r="AE823" i="16"/>
  <c r="U823" i="16"/>
  <c r="AC822" i="16" a="1"/>
  <c r="AC822" i="16"/>
  <c r="AE822" i="16" a="1"/>
  <c r="AE822" i="16"/>
  <c r="U822" i="16"/>
  <c r="AC821" i="16" a="1"/>
  <c r="AC821" i="16"/>
  <c r="AE821" i="16" a="1"/>
  <c r="AE821" i="16"/>
  <c r="U821" i="16"/>
  <c r="AC820" i="16" a="1"/>
  <c r="AC820" i="16"/>
  <c r="AE820" i="16" a="1"/>
  <c r="AE820" i="16"/>
  <c r="U820" i="16"/>
  <c r="AC819" i="16" a="1"/>
  <c r="AC819" i="16"/>
  <c r="AE819" i="16" a="1"/>
  <c r="AE819" i="16"/>
  <c r="U819" i="16"/>
  <c r="AC818" i="16" a="1"/>
  <c r="AC818" i="16"/>
  <c r="AE818" i="16" a="1"/>
  <c r="AE818" i="16"/>
  <c r="U818" i="16"/>
  <c r="AC817" i="16" a="1"/>
  <c r="AC817" i="16"/>
  <c r="AE817" i="16" a="1"/>
  <c r="AE817" i="16"/>
  <c r="U817" i="16"/>
  <c r="AC816" i="16" a="1"/>
  <c r="AC816" i="16"/>
  <c r="AE816" i="16" a="1"/>
  <c r="AE816" i="16"/>
  <c r="U816" i="16"/>
  <c r="AC815" i="16" a="1"/>
  <c r="AC815" i="16"/>
  <c r="AE815" i="16" a="1"/>
  <c r="AE815" i="16"/>
  <c r="U815" i="16"/>
  <c r="AC814" i="16" a="1"/>
  <c r="AC814" i="16"/>
  <c r="AE814" i="16" a="1"/>
  <c r="AE814" i="16"/>
  <c r="U814" i="16"/>
  <c r="AC813" i="16" a="1"/>
  <c r="AC813" i="16"/>
  <c r="AE813" i="16" a="1"/>
  <c r="AE813" i="16"/>
  <c r="U813" i="16"/>
  <c r="AC812" i="16" a="1"/>
  <c r="AC812" i="16"/>
  <c r="AE812" i="16" a="1"/>
  <c r="AE812" i="16"/>
  <c r="U812" i="16"/>
  <c r="AC811" i="16" a="1"/>
  <c r="AC811" i="16"/>
  <c r="AE811" i="16" a="1"/>
  <c r="AE811" i="16"/>
  <c r="U811" i="16"/>
  <c r="AC810" i="16" a="1"/>
  <c r="AC810" i="16"/>
  <c r="AE810" i="16" a="1"/>
  <c r="AE810" i="16"/>
  <c r="U810" i="16"/>
  <c r="AC809" i="16" a="1"/>
  <c r="AC809" i="16"/>
  <c r="AE809" i="16" a="1"/>
  <c r="AE809" i="16"/>
  <c r="U809" i="16"/>
  <c r="AC808" i="16" a="1"/>
  <c r="AC808" i="16"/>
  <c r="AE808" i="16" a="1"/>
  <c r="AE808" i="16"/>
  <c r="U808" i="16"/>
  <c r="AC807" i="16" a="1"/>
  <c r="AC807" i="16"/>
  <c r="AE807" i="16" a="1"/>
  <c r="AE807" i="16"/>
  <c r="U807" i="16"/>
  <c r="AC806" i="16" a="1"/>
  <c r="AC806" i="16"/>
  <c r="AE806" i="16" a="1"/>
  <c r="AE806" i="16"/>
  <c r="U806" i="16"/>
  <c r="AC805" i="16" a="1"/>
  <c r="AC805" i="16"/>
  <c r="AE805" i="16" a="1"/>
  <c r="AE805" i="16"/>
  <c r="U805" i="16"/>
  <c r="AC804" i="16" a="1"/>
  <c r="AC804" i="16"/>
  <c r="AE804" i="16" a="1"/>
  <c r="AE804" i="16"/>
  <c r="U804" i="16"/>
  <c r="AC803" i="16" a="1"/>
  <c r="AC803" i="16"/>
  <c r="AE803" i="16" a="1"/>
  <c r="AE803" i="16"/>
  <c r="U803" i="16"/>
  <c r="AC802" i="16" a="1"/>
  <c r="AC802" i="16"/>
  <c r="AE802" i="16" a="1"/>
  <c r="AE802" i="16"/>
  <c r="U802" i="16"/>
  <c r="AC801" i="16" a="1"/>
  <c r="AC801" i="16"/>
  <c r="AE801" i="16" a="1"/>
  <c r="AE801" i="16"/>
  <c r="U801" i="16"/>
  <c r="AC800" i="16" a="1"/>
  <c r="AC800" i="16"/>
  <c r="AE800" i="16" a="1"/>
  <c r="AE800" i="16"/>
  <c r="U800" i="16"/>
  <c r="AC799" i="16" a="1"/>
  <c r="AC799" i="16"/>
  <c r="AE799" i="16" a="1"/>
  <c r="AE799" i="16"/>
  <c r="U799" i="16"/>
  <c r="AC798" i="16" a="1"/>
  <c r="AC798" i="16"/>
  <c r="AE798" i="16" a="1"/>
  <c r="AE798" i="16"/>
  <c r="U798" i="16"/>
  <c r="AC797" i="16" a="1"/>
  <c r="AC797" i="16"/>
  <c r="AE797" i="16" a="1"/>
  <c r="AE797" i="16"/>
  <c r="U797" i="16"/>
  <c r="AC796" i="16" a="1"/>
  <c r="AC796" i="16"/>
  <c r="AE796" i="16" a="1"/>
  <c r="AE796" i="16"/>
  <c r="U796" i="16"/>
  <c r="AC795" i="16" a="1"/>
  <c r="AC795" i="16"/>
  <c r="AE795" i="16" a="1"/>
  <c r="AE795" i="16"/>
  <c r="U795" i="16"/>
  <c r="AC794" i="16" a="1"/>
  <c r="AC794" i="16"/>
  <c r="AE794" i="16" a="1"/>
  <c r="AE794" i="16"/>
  <c r="U794" i="16"/>
  <c r="AC793" i="16" a="1"/>
  <c r="AC793" i="16"/>
  <c r="AE793" i="16" a="1"/>
  <c r="AE793" i="16"/>
  <c r="U793" i="16"/>
  <c r="AC792" i="16" a="1"/>
  <c r="AC792" i="16"/>
  <c r="AE792" i="16" a="1"/>
  <c r="AE792" i="16"/>
  <c r="U792" i="16"/>
  <c r="AC791" i="16" a="1"/>
  <c r="AC791" i="16"/>
  <c r="AE791" i="16" a="1"/>
  <c r="AE791" i="16"/>
  <c r="U791" i="16"/>
  <c r="AC790" i="16" a="1"/>
  <c r="AC790" i="16"/>
  <c r="AE790" i="16" a="1"/>
  <c r="AE790" i="16"/>
  <c r="U790" i="16"/>
  <c r="AC789" i="16" a="1"/>
  <c r="AC789" i="16"/>
  <c r="AE789" i="16" a="1"/>
  <c r="AE789" i="16"/>
  <c r="U789" i="16"/>
  <c r="AC788" i="16" a="1"/>
  <c r="AC788" i="16"/>
  <c r="AE788" i="16" a="1"/>
  <c r="AE788" i="16"/>
  <c r="U788" i="16"/>
  <c r="AC787" i="16" a="1"/>
  <c r="AC787" i="16"/>
  <c r="AE787" i="16" a="1"/>
  <c r="AE787" i="16"/>
  <c r="U787" i="16"/>
  <c r="AC786" i="16" a="1"/>
  <c r="AC786" i="16"/>
  <c r="AE786" i="16" a="1"/>
  <c r="AE786" i="16"/>
  <c r="U786" i="16"/>
  <c r="AC785" i="16" a="1"/>
  <c r="AC785" i="16"/>
  <c r="AE785" i="16" a="1"/>
  <c r="AE785" i="16"/>
  <c r="U785" i="16"/>
  <c r="AC784" i="16" a="1"/>
  <c r="AC784" i="16"/>
  <c r="AE784" i="16" a="1"/>
  <c r="AE784" i="16"/>
  <c r="U784" i="16"/>
  <c r="AC783" i="16" a="1"/>
  <c r="AC783" i="16"/>
  <c r="AE783" i="16" a="1"/>
  <c r="AE783" i="16"/>
  <c r="U783" i="16"/>
  <c r="AC782" i="16" a="1"/>
  <c r="AC782" i="16"/>
  <c r="AE782" i="16" a="1"/>
  <c r="AE782" i="16"/>
  <c r="U782" i="16"/>
  <c r="AC781" i="16" a="1"/>
  <c r="AC781" i="16"/>
  <c r="AE781" i="16" a="1"/>
  <c r="AE781" i="16"/>
  <c r="U781" i="16"/>
  <c r="AC780" i="16" a="1"/>
  <c r="AC780" i="16"/>
  <c r="AE780" i="16" a="1"/>
  <c r="AE780" i="16"/>
  <c r="U780" i="16"/>
  <c r="AC779" i="16" a="1"/>
  <c r="AC779" i="16"/>
  <c r="AE779" i="16" a="1"/>
  <c r="AE779" i="16"/>
  <c r="U779" i="16"/>
  <c r="AC778" i="16" a="1"/>
  <c r="AC778" i="16"/>
  <c r="AE778" i="16" a="1"/>
  <c r="AE778" i="16"/>
  <c r="U778" i="16"/>
  <c r="AC777" i="16" a="1"/>
  <c r="AC777" i="16"/>
  <c r="AE777" i="16" a="1"/>
  <c r="AE777" i="16"/>
  <c r="U777" i="16"/>
  <c r="AC776" i="16" a="1"/>
  <c r="AC776" i="16"/>
  <c r="AE776" i="16" a="1"/>
  <c r="AE776" i="16"/>
  <c r="U776" i="16"/>
  <c r="AC775" i="16" a="1"/>
  <c r="AC775" i="16"/>
  <c r="AE775" i="16" a="1"/>
  <c r="AE775" i="16"/>
  <c r="U775" i="16"/>
  <c r="AC774" i="16" a="1"/>
  <c r="AC774" i="16"/>
  <c r="AE774" i="16" a="1"/>
  <c r="AE774" i="16"/>
  <c r="U774" i="16"/>
  <c r="AC773" i="16" a="1"/>
  <c r="AC773" i="16"/>
  <c r="AE773" i="16" a="1"/>
  <c r="AE773" i="16"/>
  <c r="U773" i="16"/>
  <c r="AC772" i="16" a="1"/>
  <c r="AC772" i="16"/>
  <c r="AE772" i="16" a="1"/>
  <c r="AE772" i="16"/>
  <c r="U772" i="16"/>
  <c r="AC771" i="16" a="1"/>
  <c r="AC771" i="16"/>
  <c r="AE771" i="16" a="1"/>
  <c r="AE771" i="16"/>
  <c r="U771" i="16"/>
  <c r="AC770" i="16" a="1"/>
  <c r="AC770" i="16"/>
  <c r="AE770" i="16" a="1"/>
  <c r="AE770" i="16"/>
  <c r="U770" i="16"/>
  <c r="AC769" i="16" a="1"/>
  <c r="AC769" i="16"/>
  <c r="AE769" i="16" a="1"/>
  <c r="AE769" i="16"/>
  <c r="U769" i="16"/>
  <c r="AC768" i="16" a="1"/>
  <c r="AC768" i="16"/>
  <c r="AE768" i="16" a="1"/>
  <c r="AE768" i="16"/>
  <c r="U768" i="16"/>
  <c r="AC767" i="16" a="1"/>
  <c r="AC767" i="16"/>
  <c r="AE767" i="16" a="1"/>
  <c r="AE767" i="16"/>
  <c r="U767" i="16"/>
  <c r="AC766" i="16" a="1"/>
  <c r="AC766" i="16"/>
  <c r="AE766" i="16" a="1"/>
  <c r="AE766" i="16"/>
  <c r="U766" i="16"/>
  <c r="AC765" i="16" a="1"/>
  <c r="AC765" i="16"/>
  <c r="AE765" i="16" a="1"/>
  <c r="AE765" i="16"/>
  <c r="U765" i="16"/>
  <c r="AC764" i="16" a="1"/>
  <c r="AC764" i="16"/>
  <c r="AE764" i="16" a="1"/>
  <c r="AE764" i="16"/>
  <c r="U764" i="16"/>
  <c r="AC763" i="16" a="1"/>
  <c r="AC763" i="16"/>
  <c r="AE763" i="16" a="1"/>
  <c r="AE763" i="16"/>
  <c r="U763" i="16"/>
  <c r="AC762" i="16" a="1"/>
  <c r="AC762" i="16"/>
  <c r="AE762" i="16" a="1"/>
  <c r="AE762" i="16"/>
  <c r="U762" i="16"/>
  <c r="AC761" i="16" a="1"/>
  <c r="AC761" i="16"/>
  <c r="AE761" i="16" a="1"/>
  <c r="AE761" i="16"/>
  <c r="U761" i="16"/>
  <c r="AC760" i="16" a="1"/>
  <c r="AC760" i="16"/>
  <c r="AE760" i="16" a="1"/>
  <c r="AE760" i="16"/>
  <c r="U760" i="16"/>
  <c r="AC759" i="16" a="1"/>
  <c r="AC759" i="16"/>
  <c r="AE759" i="16" a="1"/>
  <c r="AE759" i="16"/>
  <c r="U759" i="16"/>
  <c r="AC758" i="16" a="1"/>
  <c r="AC758" i="16"/>
  <c r="AE758" i="16" a="1"/>
  <c r="AE758" i="16"/>
  <c r="U758" i="16"/>
  <c r="AC757" i="16" a="1"/>
  <c r="AC757" i="16"/>
  <c r="AE757" i="16" a="1"/>
  <c r="AE757" i="16"/>
  <c r="U757" i="16"/>
  <c r="AC756" i="16" a="1"/>
  <c r="AC756" i="16"/>
  <c r="AE756" i="16" a="1"/>
  <c r="AE756" i="16"/>
  <c r="U756" i="16"/>
  <c r="AC755" i="16" a="1"/>
  <c r="AC755" i="16"/>
  <c r="AE755" i="16" a="1"/>
  <c r="AE755" i="16"/>
  <c r="U755" i="16"/>
  <c r="AC754" i="16" a="1"/>
  <c r="AC754" i="16"/>
  <c r="AE754" i="16" a="1"/>
  <c r="AE754" i="16"/>
  <c r="U754" i="16"/>
  <c r="AC753" i="16" a="1"/>
  <c r="AC753" i="16"/>
  <c r="AE753" i="16" a="1"/>
  <c r="AE753" i="16"/>
  <c r="U753" i="16"/>
  <c r="AC752" i="16" a="1"/>
  <c r="AC752" i="16"/>
  <c r="AE752" i="16" a="1"/>
  <c r="AE752" i="16"/>
  <c r="U752" i="16"/>
  <c r="AC751" i="16" a="1"/>
  <c r="AC751" i="16"/>
  <c r="AE751" i="16" a="1"/>
  <c r="AE751" i="16"/>
  <c r="U751" i="16"/>
  <c r="AC750" i="16" a="1"/>
  <c r="AC750" i="16"/>
  <c r="AE750" i="16" a="1"/>
  <c r="AE750" i="16"/>
  <c r="U750" i="16"/>
  <c r="AC749" i="16" a="1"/>
  <c r="AC749" i="16"/>
  <c r="AE749" i="16" a="1"/>
  <c r="AE749" i="16"/>
  <c r="U749" i="16"/>
  <c r="AC748" i="16" a="1"/>
  <c r="AC748" i="16"/>
  <c r="AE748" i="16" a="1"/>
  <c r="AE748" i="16"/>
  <c r="U748" i="16"/>
  <c r="AC747" i="16" a="1"/>
  <c r="AC747" i="16"/>
  <c r="AE747" i="16" a="1"/>
  <c r="AE747" i="16"/>
  <c r="U747" i="16"/>
  <c r="AC746" i="16" a="1"/>
  <c r="AC746" i="16"/>
  <c r="AE746" i="16" a="1"/>
  <c r="AE746" i="16"/>
  <c r="U746" i="16"/>
  <c r="AC745" i="16" a="1"/>
  <c r="AC745" i="16"/>
  <c r="AE745" i="16" a="1"/>
  <c r="AE745" i="16"/>
  <c r="U745" i="16"/>
  <c r="AC744" i="16" a="1"/>
  <c r="AC744" i="16"/>
  <c r="AE744" i="16" a="1"/>
  <c r="AE744" i="16"/>
  <c r="U744" i="16"/>
  <c r="AC743" i="16" a="1"/>
  <c r="AC743" i="16"/>
  <c r="AE743" i="16" a="1"/>
  <c r="AE743" i="16"/>
  <c r="U743" i="16"/>
  <c r="AC742" i="16" a="1"/>
  <c r="AC742" i="16"/>
  <c r="AE742" i="16" a="1"/>
  <c r="AE742" i="16"/>
  <c r="U742" i="16"/>
  <c r="AC741" i="16" a="1"/>
  <c r="AC741" i="16"/>
  <c r="AE741" i="16" a="1"/>
  <c r="AE741" i="16"/>
  <c r="U741" i="16"/>
  <c r="AC740" i="16" a="1"/>
  <c r="AC740" i="16"/>
  <c r="AE740" i="16" a="1"/>
  <c r="AE740" i="16"/>
  <c r="U740" i="16"/>
  <c r="AC739" i="16" a="1"/>
  <c r="AC739" i="16"/>
  <c r="AE739" i="16" a="1"/>
  <c r="AE739" i="16"/>
  <c r="U739" i="16"/>
  <c r="AC738" i="16" a="1"/>
  <c r="AC738" i="16"/>
  <c r="AE738" i="16" a="1"/>
  <c r="AE738" i="16"/>
  <c r="U738" i="16"/>
  <c r="AC737" i="16" a="1"/>
  <c r="AC737" i="16"/>
  <c r="AE737" i="16" a="1"/>
  <c r="AE737" i="16"/>
  <c r="U737" i="16"/>
  <c r="AC736" i="16" a="1"/>
  <c r="AC736" i="16"/>
  <c r="AE736" i="16" a="1"/>
  <c r="AE736" i="16"/>
  <c r="U736" i="16"/>
  <c r="AC735" i="16" a="1"/>
  <c r="AC735" i="16"/>
  <c r="AE735" i="16" a="1"/>
  <c r="AE735" i="16"/>
  <c r="U735" i="16"/>
  <c r="AC734" i="16" a="1"/>
  <c r="AC734" i="16"/>
  <c r="AE734" i="16" a="1"/>
  <c r="AE734" i="16"/>
  <c r="U734" i="16"/>
  <c r="AC733" i="16" a="1"/>
  <c r="AC733" i="16"/>
  <c r="AE733" i="16" a="1"/>
  <c r="AE733" i="16"/>
  <c r="U733" i="16"/>
  <c r="AC732" i="16" a="1"/>
  <c r="AC732" i="16"/>
  <c r="AE732" i="16" a="1"/>
  <c r="AE732" i="16"/>
  <c r="U732" i="16"/>
  <c r="AC731" i="16" a="1"/>
  <c r="AC731" i="16"/>
  <c r="AE731" i="16" a="1"/>
  <c r="AE731" i="16"/>
  <c r="U731" i="16"/>
  <c r="AC730" i="16" a="1"/>
  <c r="AC730" i="16"/>
  <c r="AE730" i="16" a="1"/>
  <c r="AE730" i="16"/>
  <c r="U730" i="16"/>
  <c r="AC729" i="16" a="1"/>
  <c r="AC729" i="16"/>
  <c r="AE729" i="16" a="1"/>
  <c r="AE729" i="16"/>
  <c r="U729" i="16"/>
  <c r="AC728" i="16" a="1"/>
  <c r="AC728" i="16"/>
  <c r="AE728" i="16" a="1"/>
  <c r="AE728" i="16"/>
  <c r="U728" i="16"/>
  <c r="AC727" i="16" a="1"/>
  <c r="AC727" i="16"/>
  <c r="AE727" i="16" a="1"/>
  <c r="AE727" i="16"/>
  <c r="U727" i="16"/>
  <c r="AC726" i="16" a="1"/>
  <c r="AC726" i="16"/>
  <c r="AE726" i="16" a="1"/>
  <c r="AE726" i="16"/>
  <c r="U726" i="16"/>
  <c r="AC725" i="16" a="1"/>
  <c r="AC725" i="16"/>
  <c r="AE725" i="16" a="1"/>
  <c r="AE725" i="16"/>
  <c r="U725" i="16"/>
  <c r="AC724" i="16" a="1"/>
  <c r="AC724" i="16"/>
  <c r="AE724" i="16" a="1"/>
  <c r="AE724" i="16"/>
  <c r="U724" i="16"/>
  <c r="AC723" i="16" a="1"/>
  <c r="AC723" i="16"/>
  <c r="AE723" i="16" a="1"/>
  <c r="AE723" i="16"/>
  <c r="U723" i="16"/>
  <c r="AC722" i="16" a="1"/>
  <c r="AC722" i="16"/>
  <c r="AE722" i="16" a="1"/>
  <c r="AE722" i="16"/>
  <c r="U722" i="16"/>
  <c r="AC721" i="16" a="1"/>
  <c r="AC721" i="16"/>
  <c r="AE721" i="16" a="1"/>
  <c r="AE721" i="16"/>
  <c r="U721" i="16"/>
  <c r="AC720" i="16" a="1"/>
  <c r="AC720" i="16"/>
  <c r="AE720" i="16" a="1"/>
  <c r="AE720" i="16"/>
  <c r="U720" i="16"/>
  <c r="AC719" i="16" a="1"/>
  <c r="AC719" i="16"/>
  <c r="AE719" i="16" a="1"/>
  <c r="AE719" i="16"/>
  <c r="U719" i="16"/>
  <c r="AC718" i="16" a="1"/>
  <c r="AC718" i="16"/>
  <c r="AE718" i="16" a="1"/>
  <c r="AE718" i="16"/>
  <c r="U718" i="16"/>
  <c r="AC717" i="16" a="1"/>
  <c r="AC717" i="16"/>
  <c r="AE717" i="16" a="1"/>
  <c r="AE717" i="16"/>
  <c r="U717" i="16"/>
  <c r="AC716" i="16" a="1"/>
  <c r="AC716" i="16"/>
  <c r="AE716" i="16" a="1"/>
  <c r="AE716" i="16"/>
  <c r="U716" i="16"/>
  <c r="AC715" i="16" a="1"/>
  <c r="AC715" i="16"/>
  <c r="AE715" i="16" a="1"/>
  <c r="AE715" i="16"/>
  <c r="U715" i="16"/>
  <c r="AC714" i="16" a="1"/>
  <c r="AC714" i="16"/>
  <c r="AE714" i="16" a="1"/>
  <c r="AE714" i="16"/>
  <c r="U714" i="16"/>
  <c r="AC713" i="16" a="1"/>
  <c r="AC713" i="16"/>
  <c r="AE713" i="16" a="1"/>
  <c r="AE713" i="16"/>
  <c r="U713" i="16"/>
  <c r="AC712" i="16" a="1"/>
  <c r="AC712" i="16"/>
  <c r="AE712" i="16" a="1"/>
  <c r="AE712" i="16"/>
  <c r="U712" i="16"/>
  <c r="AC711" i="16" a="1"/>
  <c r="AC711" i="16"/>
  <c r="AE711" i="16" a="1"/>
  <c r="AE711" i="16"/>
  <c r="U711" i="16"/>
  <c r="AC710" i="16" a="1"/>
  <c r="AC710" i="16"/>
  <c r="AE710" i="16" a="1"/>
  <c r="AE710" i="16"/>
  <c r="U710" i="16"/>
  <c r="AC709" i="16" a="1"/>
  <c r="AC709" i="16"/>
  <c r="AE709" i="16" a="1"/>
  <c r="AE709" i="16"/>
  <c r="U709" i="16"/>
  <c r="AC708" i="16" a="1"/>
  <c r="AC708" i="16"/>
  <c r="AE708" i="16" a="1"/>
  <c r="AE708" i="16"/>
  <c r="U708" i="16"/>
  <c r="AC707" i="16" a="1"/>
  <c r="AC707" i="16"/>
  <c r="AE707" i="16" a="1"/>
  <c r="AE707" i="16"/>
  <c r="U707" i="16"/>
  <c r="AC706" i="16" a="1"/>
  <c r="AC706" i="16"/>
  <c r="AE706" i="16" a="1"/>
  <c r="AE706" i="16"/>
  <c r="U706" i="16"/>
  <c r="AC705" i="16" a="1"/>
  <c r="AC705" i="16"/>
  <c r="AE705" i="16" a="1"/>
  <c r="AE705" i="16"/>
  <c r="U705" i="16"/>
  <c r="AC704" i="16" a="1"/>
  <c r="AC704" i="16"/>
  <c r="AE704" i="16" a="1"/>
  <c r="AE704" i="16"/>
  <c r="U704" i="16"/>
  <c r="AC703" i="16" a="1"/>
  <c r="AC703" i="16"/>
  <c r="AE703" i="16" a="1"/>
  <c r="AE703" i="16"/>
  <c r="U703" i="16"/>
  <c r="AC702" i="16" a="1"/>
  <c r="AC702" i="16"/>
  <c r="AE702" i="16" a="1"/>
  <c r="AE702" i="16"/>
  <c r="U702" i="16"/>
  <c r="AC701" i="16" a="1"/>
  <c r="AC701" i="16"/>
  <c r="AE701" i="16" a="1"/>
  <c r="AE701" i="16"/>
  <c r="U701" i="16"/>
  <c r="AC700" i="16" a="1"/>
  <c r="AC700" i="16"/>
  <c r="AE700" i="16" a="1"/>
  <c r="AE700" i="16"/>
  <c r="U700" i="16"/>
  <c r="AC699" i="16" a="1"/>
  <c r="AC699" i="16"/>
  <c r="AE699" i="16" a="1"/>
  <c r="AE699" i="16"/>
  <c r="U699" i="16"/>
  <c r="AC698" i="16" a="1"/>
  <c r="AC698" i="16"/>
  <c r="AE698" i="16" a="1"/>
  <c r="AE698" i="16"/>
  <c r="U698" i="16"/>
  <c r="AC697" i="16" a="1"/>
  <c r="AC697" i="16"/>
  <c r="AE697" i="16" a="1"/>
  <c r="AE697" i="16"/>
  <c r="U697" i="16"/>
  <c r="AC696" i="16" a="1"/>
  <c r="AC696" i="16"/>
  <c r="AE696" i="16" a="1"/>
  <c r="AE696" i="16"/>
  <c r="U696" i="16"/>
  <c r="AC695" i="16" a="1"/>
  <c r="AC695" i="16"/>
  <c r="AE695" i="16" a="1"/>
  <c r="AE695" i="16"/>
  <c r="U695" i="16"/>
  <c r="AC694" i="16" a="1"/>
  <c r="AC694" i="16"/>
  <c r="AE694" i="16" a="1"/>
  <c r="AE694" i="16"/>
  <c r="U694" i="16"/>
  <c r="AC693" i="16" a="1"/>
  <c r="AC693" i="16"/>
  <c r="AE693" i="16" a="1"/>
  <c r="AE693" i="16"/>
  <c r="U693" i="16"/>
  <c r="AC692" i="16" a="1"/>
  <c r="AC692" i="16"/>
  <c r="AE692" i="16" a="1"/>
  <c r="AE692" i="16"/>
  <c r="U692" i="16"/>
  <c r="AC691" i="16" a="1"/>
  <c r="AC691" i="16"/>
  <c r="AE691" i="16" a="1"/>
  <c r="AE691" i="16"/>
  <c r="U691" i="16"/>
  <c r="AC690" i="16" a="1"/>
  <c r="AC690" i="16"/>
  <c r="AE690" i="16" a="1"/>
  <c r="AE690" i="16"/>
  <c r="U690" i="16"/>
  <c r="AC689" i="16" a="1"/>
  <c r="AC689" i="16"/>
  <c r="AE689" i="16" a="1"/>
  <c r="AE689" i="16"/>
  <c r="U689" i="16"/>
  <c r="AC688" i="16" a="1"/>
  <c r="AC688" i="16"/>
  <c r="AE688" i="16" a="1"/>
  <c r="AE688" i="16"/>
  <c r="U688" i="16"/>
  <c r="AC687" i="16" a="1"/>
  <c r="AC687" i="16"/>
  <c r="AE687" i="16" a="1"/>
  <c r="AE687" i="16"/>
  <c r="U687" i="16"/>
  <c r="AC686" i="16" a="1"/>
  <c r="AC686" i="16"/>
  <c r="AE686" i="16" a="1"/>
  <c r="AE686" i="16"/>
  <c r="U686" i="16"/>
  <c r="AC685" i="16" a="1"/>
  <c r="AC685" i="16"/>
  <c r="AE685" i="16" a="1"/>
  <c r="AE685" i="16"/>
  <c r="U685" i="16"/>
  <c r="AC684" i="16" a="1"/>
  <c r="AC684" i="16"/>
  <c r="AE684" i="16" a="1"/>
  <c r="AE684" i="16"/>
  <c r="U684" i="16"/>
  <c r="AC683" i="16" a="1"/>
  <c r="AC683" i="16"/>
  <c r="AE683" i="16" a="1"/>
  <c r="AE683" i="16"/>
  <c r="U683" i="16"/>
  <c r="AC682" i="16" a="1"/>
  <c r="AC682" i="16"/>
  <c r="AE682" i="16" a="1"/>
  <c r="AE682" i="16"/>
  <c r="U682" i="16"/>
  <c r="AC681" i="16" a="1"/>
  <c r="AC681" i="16"/>
  <c r="AE681" i="16" a="1"/>
  <c r="AE681" i="16"/>
  <c r="U681" i="16"/>
  <c r="AC680" i="16" a="1"/>
  <c r="AC680" i="16"/>
  <c r="AE680" i="16" a="1"/>
  <c r="AE680" i="16"/>
  <c r="U680" i="16"/>
  <c r="AC679" i="16" a="1"/>
  <c r="AC679" i="16"/>
  <c r="AE679" i="16" a="1"/>
  <c r="AE679" i="16"/>
  <c r="U679" i="16"/>
  <c r="AC678" i="16" a="1"/>
  <c r="AC678" i="16"/>
  <c r="AE678" i="16" a="1"/>
  <c r="AE678" i="16"/>
  <c r="U678" i="16"/>
  <c r="AC677" i="16" a="1"/>
  <c r="AC677" i="16"/>
  <c r="AE677" i="16" a="1"/>
  <c r="AE677" i="16"/>
  <c r="U677" i="16"/>
  <c r="AC676" i="16" a="1"/>
  <c r="AC676" i="16"/>
  <c r="AE676" i="16" a="1"/>
  <c r="AE676" i="16"/>
  <c r="U676" i="16"/>
  <c r="AC675" i="16" a="1"/>
  <c r="AC675" i="16"/>
  <c r="AE675" i="16" a="1"/>
  <c r="AE675" i="16"/>
  <c r="U675" i="16"/>
  <c r="AC674" i="16" a="1"/>
  <c r="AC674" i="16"/>
  <c r="AE674" i="16" a="1"/>
  <c r="AE674" i="16"/>
  <c r="U674" i="16"/>
  <c r="AC673" i="16" a="1"/>
  <c r="AC673" i="16"/>
  <c r="AE673" i="16" a="1"/>
  <c r="AE673" i="16"/>
  <c r="U673" i="16"/>
  <c r="AC672" i="16" a="1"/>
  <c r="AC672" i="16"/>
  <c r="AE672" i="16" a="1"/>
  <c r="AE672" i="16"/>
  <c r="U672" i="16"/>
  <c r="AC671" i="16" a="1"/>
  <c r="AC671" i="16"/>
  <c r="AE671" i="16" a="1"/>
  <c r="AE671" i="16"/>
  <c r="U671" i="16"/>
  <c r="AC670" i="16" a="1"/>
  <c r="AC670" i="16"/>
  <c r="AE670" i="16" a="1"/>
  <c r="AE670" i="16"/>
  <c r="U670" i="16"/>
  <c r="AC669" i="16" a="1"/>
  <c r="AC669" i="16"/>
  <c r="AE669" i="16" a="1"/>
  <c r="AE669" i="16"/>
  <c r="U669" i="16"/>
  <c r="AC668" i="16" a="1"/>
  <c r="AC668" i="16"/>
  <c r="AE668" i="16" a="1"/>
  <c r="AE668" i="16"/>
  <c r="U668" i="16"/>
  <c r="AC667" i="16" a="1"/>
  <c r="AC667" i="16"/>
  <c r="AE667" i="16" a="1"/>
  <c r="AE667" i="16"/>
  <c r="U667" i="16"/>
  <c r="AC666" i="16" a="1"/>
  <c r="AC666" i="16"/>
  <c r="AE666" i="16" a="1"/>
  <c r="AE666" i="16"/>
  <c r="U666" i="16"/>
  <c r="AC665" i="16" a="1"/>
  <c r="AC665" i="16"/>
  <c r="AE665" i="16" a="1"/>
  <c r="AE665" i="16"/>
  <c r="U665" i="16"/>
  <c r="AC664" i="16" a="1"/>
  <c r="AC664" i="16"/>
  <c r="AE664" i="16" a="1"/>
  <c r="AE664" i="16"/>
  <c r="U664" i="16"/>
  <c r="AC663" i="16" a="1"/>
  <c r="AC663" i="16"/>
  <c r="AE663" i="16" a="1"/>
  <c r="AE663" i="16"/>
  <c r="U663" i="16"/>
  <c r="AC662" i="16" a="1"/>
  <c r="AC662" i="16"/>
  <c r="AE662" i="16" a="1"/>
  <c r="AE662" i="16"/>
  <c r="U662" i="16"/>
  <c r="AC661" i="16" a="1"/>
  <c r="AC661" i="16"/>
  <c r="AE661" i="16" a="1"/>
  <c r="AE661" i="16"/>
  <c r="U661" i="16"/>
  <c r="AC660" i="16" a="1"/>
  <c r="AC660" i="16"/>
  <c r="AE660" i="16" a="1"/>
  <c r="AE660" i="16"/>
  <c r="U660" i="16"/>
  <c r="AC659" i="16" a="1"/>
  <c r="AC659" i="16"/>
  <c r="AE659" i="16" a="1"/>
  <c r="AE659" i="16"/>
  <c r="U659" i="16"/>
  <c r="AC658" i="16" a="1"/>
  <c r="AC658" i="16"/>
  <c r="AE658" i="16" a="1"/>
  <c r="AE658" i="16"/>
  <c r="U658" i="16"/>
  <c r="AC657" i="16" a="1"/>
  <c r="AC657" i="16"/>
  <c r="AE657" i="16" a="1"/>
  <c r="AE657" i="16"/>
  <c r="U657" i="16"/>
  <c r="AC656" i="16" a="1"/>
  <c r="AC656" i="16"/>
  <c r="AE656" i="16" a="1"/>
  <c r="AE656" i="16"/>
  <c r="U656" i="16"/>
  <c r="AC655" i="16" a="1"/>
  <c r="AC655" i="16"/>
  <c r="AE655" i="16" a="1"/>
  <c r="AE655" i="16"/>
  <c r="U655" i="16"/>
  <c r="AC654" i="16" a="1"/>
  <c r="AC654" i="16"/>
  <c r="AE654" i="16" a="1"/>
  <c r="AE654" i="16"/>
  <c r="U654" i="16"/>
  <c r="AC653" i="16" a="1"/>
  <c r="AC653" i="16"/>
  <c r="AE653" i="16" a="1"/>
  <c r="AE653" i="16"/>
  <c r="U653" i="16"/>
  <c r="AC652" i="16" a="1"/>
  <c r="AC652" i="16"/>
  <c r="AE652" i="16" a="1"/>
  <c r="AE652" i="16"/>
  <c r="U652" i="16"/>
  <c r="AC651" i="16" a="1"/>
  <c r="AC651" i="16"/>
  <c r="AE651" i="16" a="1"/>
  <c r="AE651" i="16"/>
  <c r="U651" i="16"/>
  <c r="AC650" i="16" a="1"/>
  <c r="AC650" i="16"/>
  <c r="AE650" i="16" a="1"/>
  <c r="AE650" i="16"/>
  <c r="U650" i="16"/>
  <c r="AC649" i="16" a="1"/>
  <c r="AC649" i="16"/>
  <c r="AE649" i="16" a="1"/>
  <c r="AE649" i="16"/>
  <c r="U649" i="16"/>
  <c r="AC648" i="16" a="1"/>
  <c r="AC648" i="16"/>
  <c r="AE648" i="16" a="1"/>
  <c r="AE648" i="16"/>
  <c r="U648" i="16"/>
  <c r="AC647" i="16" a="1"/>
  <c r="AC647" i="16"/>
  <c r="AE647" i="16" a="1"/>
  <c r="AE647" i="16"/>
  <c r="U647" i="16"/>
  <c r="AC646" i="16" a="1"/>
  <c r="AC646" i="16"/>
  <c r="AE646" i="16" a="1"/>
  <c r="AE646" i="16"/>
  <c r="U646" i="16"/>
  <c r="AC645" i="16" a="1"/>
  <c r="AC645" i="16"/>
  <c r="AE645" i="16" a="1"/>
  <c r="AE645" i="16"/>
  <c r="U645" i="16"/>
  <c r="AC644" i="16" a="1"/>
  <c r="AC644" i="16"/>
  <c r="AE644" i="16" a="1"/>
  <c r="AE644" i="16"/>
  <c r="U644" i="16"/>
  <c r="AC643" i="16" a="1"/>
  <c r="AC643" i="16"/>
  <c r="AE643" i="16" a="1"/>
  <c r="AE643" i="16"/>
  <c r="U643" i="16"/>
  <c r="AC642" i="16" a="1"/>
  <c r="AC642" i="16"/>
  <c r="AE642" i="16" a="1"/>
  <c r="AE642" i="16"/>
  <c r="U642" i="16"/>
  <c r="AC641" i="16" a="1"/>
  <c r="AC641" i="16"/>
  <c r="AE641" i="16" a="1"/>
  <c r="AE641" i="16"/>
  <c r="U641" i="16"/>
  <c r="AC640" i="16" a="1"/>
  <c r="AC640" i="16"/>
  <c r="AE640" i="16" a="1"/>
  <c r="AE640" i="16"/>
  <c r="U640" i="16"/>
  <c r="AC639" i="16" a="1"/>
  <c r="AC639" i="16"/>
  <c r="AE639" i="16" a="1"/>
  <c r="AE639" i="16"/>
  <c r="U639" i="16"/>
  <c r="AC638" i="16" a="1"/>
  <c r="AC638" i="16"/>
  <c r="AE638" i="16" a="1"/>
  <c r="AE638" i="16"/>
  <c r="U638" i="16"/>
  <c r="AC637" i="16" a="1"/>
  <c r="AC637" i="16"/>
  <c r="AE637" i="16" a="1"/>
  <c r="AE637" i="16"/>
  <c r="U637" i="16"/>
  <c r="AC636" i="16" a="1"/>
  <c r="AC636" i="16"/>
  <c r="AE636" i="16" a="1"/>
  <c r="AE636" i="16"/>
  <c r="U636" i="16"/>
  <c r="AC635" i="16" a="1"/>
  <c r="AC635" i="16"/>
  <c r="AE635" i="16" a="1"/>
  <c r="AE635" i="16"/>
  <c r="U635" i="16"/>
  <c r="AC634" i="16" a="1"/>
  <c r="AC634" i="16"/>
  <c r="AE634" i="16" a="1"/>
  <c r="AE634" i="16"/>
  <c r="U634" i="16"/>
  <c r="AC633" i="16" a="1"/>
  <c r="AC633" i="16"/>
  <c r="AE633" i="16" a="1"/>
  <c r="AE633" i="16"/>
  <c r="U633" i="16"/>
  <c r="AC632" i="16" a="1"/>
  <c r="AC632" i="16"/>
  <c r="AE632" i="16" a="1"/>
  <c r="AE632" i="16"/>
  <c r="U632" i="16"/>
  <c r="AC631" i="16" a="1"/>
  <c r="AC631" i="16"/>
  <c r="AE631" i="16" a="1"/>
  <c r="AE631" i="16"/>
  <c r="U631" i="16"/>
  <c r="AC630" i="16" a="1"/>
  <c r="AC630" i="16"/>
  <c r="AE630" i="16" a="1"/>
  <c r="AE630" i="16"/>
  <c r="U630" i="16"/>
  <c r="AC629" i="16" a="1"/>
  <c r="AC629" i="16"/>
  <c r="AE629" i="16" a="1"/>
  <c r="AE629" i="16"/>
  <c r="U629" i="16"/>
  <c r="AC628" i="16" a="1"/>
  <c r="AC628" i="16"/>
  <c r="AE628" i="16" a="1"/>
  <c r="AE628" i="16"/>
  <c r="U628" i="16"/>
  <c r="AC627" i="16" a="1"/>
  <c r="AC627" i="16"/>
  <c r="AE627" i="16" a="1"/>
  <c r="AE627" i="16"/>
  <c r="U627" i="16"/>
  <c r="AC626" i="16" a="1"/>
  <c r="AC626" i="16"/>
  <c r="AE626" i="16" a="1"/>
  <c r="AE626" i="16"/>
  <c r="U626" i="16"/>
  <c r="AC625" i="16" a="1"/>
  <c r="AC625" i="16"/>
  <c r="AE625" i="16" a="1"/>
  <c r="AE625" i="16"/>
  <c r="U625" i="16"/>
  <c r="AC624" i="16" a="1"/>
  <c r="AC624" i="16"/>
  <c r="AE624" i="16" a="1"/>
  <c r="AE624" i="16"/>
  <c r="U624" i="16"/>
  <c r="AC623" i="16" a="1"/>
  <c r="AC623" i="16"/>
  <c r="AE623" i="16" a="1"/>
  <c r="AE623" i="16"/>
  <c r="U623" i="16"/>
  <c r="AC622" i="16" a="1"/>
  <c r="AC622" i="16"/>
  <c r="AE622" i="16" a="1"/>
  <c r="AE622" i="16"/>
  <c r="U622" i="16"/>
  <c r="AC621" i="16" a="1"/>
  <c r="AC621" i="16"/>
  <c r="AE621" i="16" a="1"/>
  <c r="AE621" i="16"/>
  <c r="U621" i="16"/>
  <c r="AC620" i="16" a="1"/>
  <c r="AC620" i="16"/>
  <c r="AE620" i="16" a="1"/>
  <c r="AE620" i="16"/>
  <c r="U620" i="16"/>
  <c r="AC619" i="16" a="1"/>
  <c r="AC619" i="16"/>
  <c r="AE619" i="16" a="1"/>
  <c r="AE619" i="16"/>
  <c r="U619" i="16"/>
  <c r="AC618" i="16" a="1"/>
  <c r="AC618" i="16"/>
  <c r="AE618" i="16" a="1"/>
  <c r="AE618" i="16"/>
  <c r="U618" i="16"/>
  <c r="AC617" i="16" a="1"/>
  <c r="AC617" i="16"/>
  <c r="AE617" i="16" a="1"/>
  <c r="AE617" i="16"/>
  <c r="U617" i="16"/>
  <c r="AC616" i="16" a="1"/>
  <c r="AC616" i="16"/>
  <c r="AE616" i="16" a="1"/>
  <c r="AE616" i="16"/>
  <c r="U616" i="16"/>
  <c r="AC615" i="16" a="1"/>
  <c r="AC615" i="16"/>
  <c r="AE615" i="16" a="1"/>
  <c r="AE615" i="16"/>
  <c r="U615" i="16"/>
  <c r="AC614" i="16" a="1"/>
  <c r="AC614" i="16"/>
  <c r="AE614" i="16" a="1"/>
  <c r="AE614" i="16"/>
  <c r="U614" i="16"/>
  <c r="AC613" i="16" a="1"/>
  <c r="AC613" i="16"/>
  <c r="AE613" i="16" a="1"/>
  <c r="AE613" i="16"/>
  <c r="U613" i="16"/>
  <c r="AC612" i="16" a="1"/>
  <c r="AC612" i="16"/>
  <c r="AE612" i="16" a="1"/>
  <c r="AE612" i="16"/>
  <c r="U612" i="16"/>
  <c r="AC611" i="16" a="1"/>
  <c r="AC611" i="16"/>
  <c r="AE611" i="16" a="1"/>
  <c r="AE611" i="16"/>
  <c r="U611" i="16"/>
  <c r="AC610" i="16" a="1"/>
  <c r="AC610" i="16"/>
  <c r="AE610" i="16" a="1"/>
  <c r="AE610" i="16"/>
  <c r="U610" i="16"/>
  <c r="AC609" i="16" a="1"/>
  <c r="AC609" i="16"/>
  <c r="AE609" i="16" a="1"/>
  <c r="AE609" i="16"/>
  <c r="U609" i="16"/>
  <c r="AC608" i="16" a="1"/>
  <c r="AC608" i="16"/>
  <c r="AE608" i="16" a="1"/>
  <c r="AE608" i="16"/>
  <c r="U608" i="16"/>
  <c r="AC607" i="16" a="1"/>
  <c r="AC607" i="16"/>
  <c r="AE607" i="16" a="1"/>
  <c r="AE607" i="16"/>
  <c r="U607" i="16"/>
  <c r="AC606" i="16" a="1"/>
  <c r="AC606" i="16"/>
  <c r="AE606" i="16" a="1"/>
  <c r="AE606" i="16"/>
  <c r="U606" i="16"/>
  <c r="AC605" i="16" a="1"/>
  <c r="AC605" i="16"/>
  <c r="AE605" i="16" a="1"/>
  <c r="AE605" i="16"/>
  <c r="U605" i="16"/>
  <c r="AC604" i="16" a="1"/>
  <c r="AC604" i="16"/>
  <c r="AE604" i="16" a="1"/>
  <c r="AE604" i="16"/>
  <c r="U604" i="16"/>
  <c r="AC603" i="16" a="1"/>
  <c r="AC603" i="16"/>
  <c r="AE603" i="16" a="1"/>
  <c r="AE603" i="16"/>
  <c r="U603" i="16"/>
  <c r="AC602" i="16" a="1"/>
  <c r="AC602" i="16"/>
  <c r="AE602" i="16" a="1"/>
  <c r="AE602" i="16"/>
  <c r="U602" i="16"/>
  <c r="AC601" i="16" a="1"/>
  <c r="AC601" i="16"/>
  <c r="AE601" i="16" a="1"/>
  <c r="AE601" i="16"/>
  <c r="U601" i="16"/>
  <c r="AC600" i="16" a="1"/>
  <c r="AC600" i="16"/>
  <c r="AE600" i="16" a="1"/>
  <c r="AE600" i="16"/>
  <c r="U600" i="16"/>
  <c r="AC599" i="16" a="1"/>
  <c r="AC599" i="16"/>
  <c r="AE599" i="16" a="1"/>
  <c r="AE599" i="16"/>
  <c r="U599" i="16"/>
  <c r="AC598" i="16" a="1"/>
  <c r="AC598" i="16"/>
  <c r="AE598" i="16" a="1"/>
  <c r="AE598" i="16"/>
  <c r="U598" i="16"/>
  <c r="AC597" i="16" a="1"/>
  <c r="AC597" i="16"/>
  <c r="AE597" i="16" a="1"/>
  <c r="AE597" i="16"/>
  <c r="U597" i="16"/>
  <c r="AC596" i="16" a="1"/>
  <c r="AC596" i="16"/>
  <c r="AE596" i="16" a="1"/>
  <c r="AE596" i="16"/>
  <c r="U596" i="16"/>
  <c r="AC595" i="16" a="1"/>
  <c r="AC595" i="16"/>
  <c r="AE595" i="16" a="1"/>
  <c r="AE595" i="16"/>
  <c r="U595" i="16"/>
  <c r="AC594" i="16" a="1"/>
  <c r="AC594" i="16"/>
  <c r="AE594" i="16" a="1"/>
  <c r="AE594" i="16"/>
  <c r="U594" i="16"/>
  <c r="AC593" i="16" a="1"/>
  <c r="AC593" i="16"/>
  <c r="AE593" i="16" a="1"/>
  <c r="AE593" i="16"/>
  <c r="U593" i="16"/>
  <c r="AC592" i="16" a="1"/>
  <c r="AC592" i="16"/>
  <c r="AE592" i="16" a="1"/>
  <c r="AE592" i="16"/>
  <c r="U592" i="16"/>
  <c r="AC591" i="16" a="1"/>
  <c r="AC591" i="16"/>
  <c r="AE591" i="16" a="1"/>
  <c r="AE591" i="16"/>
  <c r="U591" i="16"/>
  <c r="AC590" i="16" a="1"/>
  <c r="AC590" i="16"/>
  <c r="AE590" i="16" a="1"/>
  <c r="AE590" i="16"/>
  <c r="U590" i="16"/>
  <c r="AC589" i="16" a="1"/>
  <c r="AC589" i="16"/>
  <c r="AE589" i="16" a="1"/>
  <c r="AE589" i="16"/>
  <c r="U589" i="16"/>
  <c r="AC588" i="16" a="1"/>
  <c r="AC588" i="16"/>
  <c r="AE588" i="16" a="1"/>
  <c r="AE588" i="16"/>
  <c r="U588" i="16"/>
  <c r="AC587" i="16" a="1"/>
  <c r="AC587" i="16"/>
  <c r="AE587" i="16" a="1"/>
  <c r="AE587" i="16"/>
  <c r="U587" i="16"/>
  <c r="AC586" i="16" a="1"/>
  <c r="AC586" i="16"/>
  <c r="AE586" i="16" a="1"/>
  <c r="AE586" i="16"/>
  <c r="U586" i="16"/>
  <c r="AC585" i="16" a="1"/>
  <c r="AC585" i="16"/>
  <c r="AE585" i="16" a="1"/>
  <c r="AE585" i="16"/>
  <c r="U585" i="16"/>
  <c r="AC584" i="16" a="1"/>
  <c r="AC584" i="16"/>
  <c r="AE584" i="16" a="1"/>
  <c r="AE584" i="16"/>
  <c r="U584" i="16"/>
  <c r="AC583" i="16" a="1"/>
  <c r="AC583" i="16"/>
  <c r="AE583" i="16" a="1"/>
  <c r="AE583" i="16"/>
  <c r="U583" i="16"/>
  <c r="AC582" i="16" a="1"/>
  <c r="AC582" i="16"/>
  <c r="AE582" i="16" a="1"/>
  <c r="AE582" i="16"/>
  <c r="U582" i="16"/>
  <c r="AC581" i="16" a="1"/>
  <c r="AC581" i="16"/>
  <c r="AE581" i="16" a="1"/>
  <c r="AE581" i="16"/>
  <c r="U581" i="16"/>
  <c r="AC580" i="16" a="1"/>
  <c r="AC580" i="16"/>
  <c r="AE580" i="16" a="1"/>
  <c r="AE580" i="16"/>
  <c r="U580" i="16"/>
  <c r="AC579" i="16" a="1"/>
  <c r="AC579" i="16"/>
  <c r="AE579" i="16" a="1"/>
  <c r="AE579" i="16"/>
  <c r="U579" i="16"/>
  <c r="AC578" i="16" a="1"/>
  <c r="AC578" i="16"/>
  <c r="AE578" i="16" a="1"/>
  <c r="AE578" i="16"/>
  <c r="U578" i="16"/>
  <c r="AC577" i="16" a="1"/>
  <c r="AC577" i="16"/>
  <c r="AE577" i="16" a="1"/>
  <c r="AE577" i="16"/>
  <c r="U577" i="16"/>
  <c r="AC576" i="16" a="1"/>
  <c r="AC576" i="16"/>
  <c r="AE576" i="16" a="1"/>
  <c r="AE576" i="16"/>
  <c r="U576" i="16"/>
  <c r="AC575" i="16" a="1"/>
  <c r="AC575" i="16"/>
  <c r="AE575" i="16" a="1"/>
  <c r="AE575" i="16"/>
  <c r="U575" i="16"/>
  <c r="AC574" i="16" a="1"/>
  <c r="AC574" i="16"/>
  <c r="AE574" i="16" a="1"/>
  <c r="AE574" i="16"/>
  <c r="U574" i="16"/>
  <c r="AC573" i="16" a="1"/>
  <c r="AC573" i="16"/>
  <c r="AE573" i="16" a="1"/>
  <c r="AE573" i="16"/>
  <c r="U573" i="16"/>
  <c r="AC572" i="16" a="1"/>
  <c r="AC572" i="16"/>
  <c r="AE572" i="16" a="1"/>
  <c r="AE572" i="16"/>
  <c r="U572" i="16"/>
  <c r="AC571" i="16" a="1"/>
  <c r="AC571" i="16"/>
  <c r="AE571" i="16" a="1"/>
  <c r="AE571" i="16"/>
  <c r="U571" i="16"/>
  <c r="AC570" i="16" a="1"/>
  <c r="AC570" i="16"/>
  <c r="AE570" i="16" a="1"/>
  <c r="AE570" i="16"/>
  <c r="U570" i="16"/>
  <c r="AC569" i="16" a="1"/>
  <c r="AC569" i="16"/>
  <c r="AE569" i="16" a="1"/>
  <c r="AE569" i="16"/>
  <c r="U569" i="16"/>
  <c r="AC568" i="16" a="1"/>
  <c r="AC568" i="16"/>
  <c r="AE568" i="16" a="1"/>
  <c r="AE568" i="16"/>
  <c r="U568" i="16"/>
  <c r="AC567" i="16" a="1"/>
  <c r="AC567" i="16"/>
  <c r="AE567" i="16" a="1"/>
  <c r="AE567" i="16"/>
  <c r="U567" i="16"/>
  <c r="AC566" i="16" a="1"/>
  <c r="AC566" i="16"/>
  <c r="AE566" i="16" a="1"/>
  <c r="AE566" i="16"/>
  <c r="U566" i="16"/>
  <c r="AC565" i="16" a="1"/>
  <c r="AC565" i="16"/>
  <c r="AE565" i="16" a="1"/>
  <c r="AE565" i="16"/>
  <c r="U565" i="16"/>
  <c r="AC564" i="16" a="1"/>
  <c r="AC564" i="16"/>
  <c r="AE564" i="16" a="1"/>
  <c r="AE564" i="16"/>
  <c r="U564" i="16"/>
  <c r="AC563" i="16" a="1"/>
  <c r="AC563" i="16"/>
  <c r="AE563" i="16" a="1"/>
  <c r="AE563" i="16"/>
  <c r="U563" i="16"/>
  <c r="AC562" i="16" a="1"/>
  <c r="AC562" i="16"/>
  <c r="AE562" i="16" a="1"/>
  <c r="AE562" i="16"/>
  <c r="U562" i="16"/>
  <c r="AC561" i="16" a="1"/>
  <c r="AC561" i="16"/>
  <c r="AE561" i="16" a="1"/>
  <c r="AE561" i="16"/>
  <c r="U561" i="16"/>
  <c r="AC560" i="16" a="1"/>
  <c r="AC560" i="16"/>
  <c r="AE560" i="16" a="1"/>
  <c r="AE560" i="16"/>
  <c r="U560" i="16"/>
  <c r="AC559" i="16" a="1"/>
  <c r="AC559" i="16"/>
  <c r="AE559" i="16" a="1"/>
  <c r="AE559" i="16"/>
  <c r="U559" i="16"/>
  <c r="AC558" i="16" a="1"/>
  <c r="AC558" i="16"/>
  <c r="AE558" i="16" a="1"/>
  <c r="AE558" i="16"/>
  <c r="U558" i="16"/>
  <c r="AC557" i="16" a="1"/>
  <c r="AC557" i="16"/>
  <c r="AE557" i="16" a="1"/>
  <c r="AE557" i="16"/>
  <c r="U557" i="16"/>
  <c r="AC556" i="16" a="1"/>
  <c r="AC556" i="16"/>
  <c r="AE556" i="16" a="1"/>
  <c r="AE556" i="16"/>
  <c r="U556" i="16"/>
  <c r="AC555" i="16" a="1"/>
  <c r="AC555" i="16"/>
  <c r="AE555" i="16" a="1"/>
  <c r="AE555" i="16"/>
  <c r="U555" i="16"/>
  <c r="AC554" i="16" a="1"/>
  <c r="AC554" i="16"/>
  <c r="AE554" i="16" a="1"/>
  <c r="AE554" i="16"/>
  <c r="U554" i="16"/>
  <c r="AC553" i="16" a="1"/>
  <c r="AC553" i="16"/>
  <c r="AE553" i="16" a="1"/>
  <c r="AE553" i="16"/>
  <c r="U553" i="16"/>
  <c r="AC552" i="16" a="1"/>
  <c r="AC552" i="16"/>
  <c r="AE552" i="16" a="1"/>
  <c r="AE552" i="16"/>
  <c r="U552" i="16"/>
  <c r="AC551" i="16" a="1"/>
  <c r="AC551" i="16"/>
  <c r="AE551" i="16" a="1"/>
  <c r="AE551" i="16"/>
  <c r="U551" i="16"/>
  <c r="AC550" i="16" a="1"/>
  <c r="AC550" i="16"/>
  <c r="AE550" i="16" a="1"/>
  <c r="AE550" i="16"/>
  <c r="U550" i="16"/>
  <c r="AC549" i="16" a="1"/>
  <c r="AC549" i="16"/>
  <c r="AE549" i="16" a="1"/>
  <c r="AE549" i="16"/>
  <c r="U549" i="16"/>
  <c r="AC548" i="16" a="1"/>
  <c r="AC548" i="16"/>
  <c r="AE548" i="16" a="1"/>
  <c r="AE548" i="16"/>
  <c r="U548" i="16"/>
  <c r="AC547" i="16" a="1"/>
  <c r="AC547" i="16"/>
  <c r="AE547" i="16" a="1"/>
  <c r="AE547" i="16"/>
  <c r="U547" i="16"/>
  <c r="AC546" i="16" a="1"/>
  <c r="AC546" i="16"/>
  <c r="AE546" i="16" a="1"/>
  <c r="AE546" i="16"/>
  <c r="U546" i="16"/>
  <c r="AC545" i="16" a="1"/>
  <c r="AC545" i="16"/>
  <c r="AE545" i="16" a="1"/>
  <c r="AE545" i="16"/>
  <c r="U545" i="16"/>
  <c r="AC544" i="16" a="1"/>
  <c r="AC544" i="16"/>
  <c r="AE544" i="16" a="1"/>
  <c r="AE544" i="16"/>
  <c r="U544" i="16"/>
  <c r="AC543" i="16" a="1"/>
  <c r="AC543" i="16"/>
  <c r="AE543" i="16" a="1"/>
  <c r="AE543" i="16"/>
  <c r="U543" i="16"/>
  <c r="AC542" i="16" a="1"/>
  <c r="AC542" i="16"/>
  <c r="AE542" i="16" a="1"/>
  <c r="AE542" i="16"/>
  <c r="U542" i="16"/>
  <c r="AC541" i="16" a="1"/>
  <c r="AC541" i="16"/>
  <c r="AE541" i="16" a="1"/>
  <c r="AE541" i="16"/>
  <c r="U541" i="16"/>
  <c r="AC540" i="16" a="1"/>
  <c r="AC540" i="16"/>
  <c r="AE540" i="16" a="1"/>
  <c r="AE540" i="16"/>
  <c r="U540" i="16"/>
  <c r="AC539" i="16" a="1"/>
  <c r="AC539" i="16"/>
  <c r="AE539" i="16" a="1"/>
  <c r="AE539" i="16"/>
  <c r="U539" i="16"/>
  <c r="AC538" i="16" a="1"/>
  <c r="AC538" i="16"/>
  <c r="AE538" i="16" a="1"/>
  <c r="AE538" i="16"/>
  <c r="U538" i="16"/>
  <c r="AC537" i="16" a="1"/>
  <c r="AC537" i="16"/>
  <c r="AE537" i="16" a="1"/>
  <c r="AE537" i="16"/>
  <c r="U537" i="16"/>
  <c r="AC536" i="16" a="1"/>
  <c r="AC536" i="16"/>
  <c r="AE536" i="16" a="1"/>
  <c r="AE536" i="16"/>
  <c r="U536" i="16"/>
  <c r="AC535" i="16" a="1"/>
  <c r="AC535" i="16"/>
  <c r="AE535" i="16" a="1"/>
  <c r="AE535" i="16"/>
  <c r="U535" i="16"/>
  <c r="AC534" i="16" a="1"/>
  <c r="AC534" i="16"/>
  <c r="AE534" i="16" a="1"/>
  <c r="AE534" i="16"/>
  <c r="U534" i="16"/>
  <c r="AC533" i="16" a="1"/>
  <c r="AC533" i="16"/>
  <c r="AE533" i="16" a="1"/>
  <c r="AE533" i="16"/>
  <c r="U533" i="16"/>
  <c r="AC532" i="16" a="1"/>
  <c r="AC532" i="16"/>
  <c r="AE532" i="16" a="1"/>
  <c r="AE532" i="16"/>
  <c r="U532" i="16"/>
  <c r="AC531" i="16" a="1"/>
  <c r="AC531" i="16"/>
  <c r="AE531" i="16" a="1"/>
  <c r="AE531" i="16"/>
  <c r="U531" i="16"/>
  <c r="AC530" i="16" a="1"/>
  <c r="AC530" i="16"/>
  <c r="AE530" i="16" a="1"/>
  <c r="AE530" i="16"/>
  <c r="U530" i="16"/>
  <c r="AC529" i="16" a="1"/>
  <c r="AC529" i="16"/>
  <c r="AE529" i="16" a="1"/>
  <c r="AE529" i="16"/>
  <c r="U529" i="16"/>
  <c r="AC528" i="16" a="1"/>
  <c r="AC528" i="16"/>
  <c r="AE528" i="16" a="1"/>
  <c r="AE528" i="16"/>
  <c r="U528" i="16"/>
  <c r="AC527" i="16" a="1"/>
  <c r="AC527" i="16"/>
  <c r="AE527" i="16" a="1"/>
  <c r="AE527" i="16"/>
  <c r="U527" i="16"/>
  <c r="AC526" i="16" a="1"/>
  <c r="AC526" i="16"/>
  <c r="AE526" i="16" a="1"/>
  <c r="AE526" i="16"/>
  <c r="U526" i="16"/>
  <c r="AC525" i="16" a="1"/>
  <c r="AC525" i="16"/>
  <c r="AE525" i="16" a="1"/>
  <c r="AE525" i="16"/>
  <c r="U525" i="16"/>
  <c r="AC524" i="16" a="1"/>
  <c r="AC524" i="16"/>
  <c r="AE524" i="16" a="1"/>
  <c r="AE524" i="16"/>
  <c r="U524" i="16"/>
  <c r="AC523" i="16" a="1"/>
  <c r="AC523" i="16"/>
  <c r="AE523" i="16" a="1"/>
  <c r="AE523" i="16"/>
  <c r="U523" i="16"/>
  <c r="AC522" i="16" a="1"/>
  <c r="AC522" i="16"/>
  <c r="AE522" i="16" a="1"/>
  <c r="AE522" i="16"/>
  <c r="U522" i="16"/>
  <c r="AC521" i="16" a="1"/>
  <c r="AC521" i="16"/>
  <c r="AE521" i="16" a="1"/>
  <c r="AE521" i="16"/>
  <c r="U521" i="16"/>
  <c r="AC520" i="16" a="1"/>
  <c r="AC520" i="16"/>
  <c r="AE520" i="16" a="1"/>
  <c r="AE520" i="16"/>
  <c r="U520" i="16"/>
  <c r="AC519" i="16" a="1"/>
  <c r="AC519" i="16"/>
  <c r="AE519" i="16" a="1"/>
  <c r="AE519" i="16"/>
  <c r="U519" i="16"/>
  <c r="AC518" i="16" a="1"/>
  <c r="AC518" i="16"/>
  <c r="AE518" i="16" a="1"/>
  <c r="AE518" i="16"/>
  <c r="U518" i="16"/>
  <c r="AC517" i="16" a="1"/>
  <c r="AC517" i="16"/>
  <c r="AE517" i="16" a="1"/>
  <c r="AE517" i="16"/>
  <c r="U517" i="16"/>
  <c r="AC516" i="16" a="1"/>
  <c r="AC516" i="16"/>
  <c r="AE516" i="16" a="1"/>
  <c r="AE516" i="16"/>
  <c r="U516" i="16"/>
  <c r="AC515" i="16" a="1"/>
  <c r="AC515" i="16"/>
  <c r="AE515" i="16" a="1"/>
  <c r="AE515" i="16"/>
  <c r="U515" i="16"/>
  <c r="AC514" i="16" a="1"/>
  <c r="AC514" i="16"/>
  <c r="AE514" i="16" a="1"/>
  <c r="AE514" i="16"/>
  <c r="U514" i="16"/>
  <c r="AC513" i="16" a="1"/>
  <c r="AC513" i="16"/>
  <c r="AE513" i="16" a="1"/>
  <c r="AE513" i="16"/>
  <c r="U513" i="16"/>
  <c r="AC512" i="16" a="1"/>
  <c r="AC512" i="16"/>
  <c r="AE512" i="16" a="1"/>
  <c r="AE512" i="16"/>
  <c r="U512" i="16"/>
  <c r="AC511" i="16" a="1"/>
  <c r="AC511" i="16"/>
  <c r="AE511" i="16" a="1"/>
  <c r="AE511" i="16"/>
  <c r="U511" i="16"/>
  <c r="AC510" i="16" a="1"/>
  <c r="AC510" i="16"/>
  <c r="AE510" i="16" a="1"/>
  <c r="AE510" i="16"/>
  <c r="U510" i="16"/>
  <c r="AC509" i="16" a="1"/>
  <c r="AC509" i="16"/>
  <c r="AE509" i="16" a="1"/>
  <c r="AE509" i="16"/>
  <c r="U509" i="16"/>
  <c r="AC508" i="16" a="1"/>
  <c r="AC508" i="16"/>
  <c r="AE508" i="16" a="1"/>
  <c r="AE508" i="16"/>
  <c r="U508" i="16"/>
  <c r="AC507" i="16" a="1"/>
  <c r="AC507" i="16"/>
  <c r="AE507" i="16" a="1"/>
  <c r="AE507" i="16"/>
  <c r="U507" i="16"/>
  <c r="AC506" i="16" a="1"/>
  <c r="AC506" i="16"/>
  <c r="AE506" i="16" a="1"/>
  <c r="AE506" i="16"/>
  <c r="U506" i="16"/>
  <c r="AC505" i="16" a="1"/>
  <c r="AC505" i="16"/>
  <c r="AE505" i="16" a="1"/>
  <c r="AE505" i="16"/>
  <c r="U505" i="16"/>
  <c r="AC504" i="16" a="1"/>
  <c r="AC504" i="16"/>
  <c r="AE504" i="16" a="1"/>
  <c r="AE504" i="16"/>
  <c r="U504" i="16"/>
  <c r="AC503" i="16" a="1"/>
  <c r="AC503" i="16"/>
  <c r="AE503" i="16" a="1"/>
  <c r="AE503" i="16"/>
  <c r="U503" i="16"/>
  <c r="AC502" i="16" a="1"/>
  <c r="AC502" i="16"/>
  <c r="AE502" i="16" a="1"/>
  <c r="AE502" i="16"/>
  <c r="U502" i="16"/>
  <c r="AC501" i="16" a="1"/>
  <c r="AC501" i="16"/>
  <c r="AE501" i="16" a="1"/>
  <c r="AE501" i="16"/>
  <c r="U501" i="16"/>
  <c r="AC500" i="16" a="1"/>
  <c r="AC500" i="16"/>
  <c r="AE500" i="16" a="1"/>
  <c r="AE500" i="16"/>
  <c r="U500" i="16"/>
  <c r="AC499" i="16" a="1"/>
  <c r="AC499" i="16"/>
  <c r="AE499" i="16" a="1"/>
  <c r="AE499" i="16"/>
  <c r="U499" i="16"/>
  <c r="AC498" i="16" a="1"/>
  <c r="AC498" i="16"/>
  <c r="AE498" i="16" a="1"/>
  <c r="AE498" i="16"/>
  <c r="U498" i="16"/>
  <c r="AC497" i="16" a="1"/>
  <c r="AC497" i="16"/>
  <c r="AE497" i="16" a="1"/>
  <c r="AE497" i="16"/>
  <c r="U497" i="16"/>
  <c r="AC496" i="16" a="1"/>
  <c r="AC496" i="16"/>
  <c r="AE496" i="16" a="1"/>
  <c r="AE496" i="16"/>
  <c r="U496" i="16"/>
  <c r="AC495" i="16" a="1"/>
  <c r="AC495" i="16"/>
  <c r="AE495" i="16" a="1"/>
  <c r="AE495" i="16"/>
  <c r="U495" i="16"/>
  <c r="AC494" i="16" a="1"/>
  <c r="AC494" i="16"/>
  <c r="AE494" i="16" a="1"/>
  <c r="AE494" i="16"/>
  <c r="U494" i="16"/>
  <c r="AC493" i="16" a="1"/>
  <c r="AC493" i="16"/>
  <c r="AE493" i="16" a="1"/>
  <c r="AE493" i="16"/>
  <c r="U493" i="16"/>
  <c r="AC492" i="16" a="1"/>
  <c r="AC492" i="16"/>
  <c r="AE492" i="16" a="1"/>
  <c r="AE492" i="16"/>
  <c r="U492" i="16"/>
  <c r="AC491" i="16" a="1"/>
  <c r="AC491" i="16"/>
  <c r="AE491" i="16" a="1"/>
  <c r="AE491" i="16"/>
  <c r="U491" i="16"/>
  <c r="AC490" i="16" a="1"/>
  <c r="AC490" i="16"/>
  <c r="AE490" i="16" a="1"/>
  <c r="AE490" i="16"/>
  <c r="U490" i="16"/>
  <c r="AC489" i="16" a="1"/>
  <c r="AC489" i="16"/>
  <c r="AE489" i="16" a="1"/>
  <c r="AE489" i="16"/>
  <c r="U489" i="16"/>
  <c r="AC488" i="16" a="1"/>
  <c r="AC488" i="16"/>
  <c r="AE488" i="16" a="1"/>
  <c r="AE488" i="16"/>
  <c r="U488" i="16"/>
  <c r="AC487" i="16" a="1"/>
  <c r="AC487" i="16"/>
  <c r="AE487" i="16" a="1"/>
  <c r="AE487" i="16"/>
  <c r="U487" i="16"/>
  <c r="AC486" i="16" a="1"/>
  <c r="AC486" i="16"/>
  <c r="AE486" i="16" a="1"/>
  <c r="AE486" i="16"/>
  <c r="U486" i="16"/>
  <c r="AC485" i="16" a="1"/>
  <c r="AC485" i="16"/>
  <c r="AE485" i="16" a="1"/>
  <c r="AE485" i="16"/>
  <c r="U485" i="16"/>
  <c r="AC484" i="16" a="1"/>
  <c r="AC484" i="16"/>
  <c r="AE484" i="16" a="1"/>
  <c r="AE484" i="16"/>
  <c r="U484" i="16"/>
  <c r="AC483" i="16" a="1"/>
  <c r="AC483" i="16"/>
  <c r="AE483" i="16" a="1"/>
  <c r="AE483" i="16"/>
  <c r="U483" i="16"/>
  <c r="AC482" i="16" a="1"/>
  <c r="AC482" i="16"/>
  <c r="AE482" i="16" a="1"/>
  <c r="AE482" i="16"/>
  <c r="U482" i="16"/>
  <c r="AC481" i="16" a="1"/>
  <c r="AC481" i="16"/>
  <c r="AE481" i="16" a="1"/>
  <c r="AE481" i="16"/>
  <c r="U481" i="16"/>
  <c r="AC480" i="16" a="1"/>
  <c r="AC480" i="16"/>
  <c r="AE480" i="16" a="1"/>
  <c r="AE480" i="16"/>
  <c r="U480" i="16"/>
  <c r="AC479" i="16" a="1"/>
  <c r="AC479" i="16"/>
  <c r="AE479" i="16" a="1"/>
  <c r="AE479" i="16"/>
  <c r="U479" i="16"/>
  <c r="AC478" i="16" a="1"/>
  <c r="AC478" i="16"/>
  <c r="AE478" i="16" a="1"/>
  <c r="AE478" i="16"/>
  <c r="U478" i="16"/>
  <c r="AC477" i="16" a="1"/>
  <c r="AC477" i="16"/>
  <c r="AE477" i="16" a="1"/>
  <c r="AE477" i="16"/>
  <c r="U477" i="16"/>
  <c r="AC476" i="16" a="1"/>
  <c r="AC476" i="16"/>
  <c r="AE476" i="16" a="1"/>
  <c r="AE476" i="16"/>
  <c r="U476" i="16"/>
  <c r="AC475" i="16" a="1"/>
  <c r="AC475" i="16"/>
  <c r="AE475" i="16" a="1"/>
  <c r="AE475" i="16"/>
  <c r="U475" i="16"/>
  <c r="AC474" i="16" a="1"/>
  <c r="AC474" i="16"/>
  <c r="AE474" i="16" a="1"/>
  <c r="AE474" i="16"/>
  <c r="U474" i="16"/>
  <c r="AC473" i="16" a="1"/>
  <c r="AC473" i="16"/>
  <c r="AE473" i="16" a="1"/>
  <c r="AE473" i="16"/>
  <c r="U473" i="16"/>
  <c r="AC472" i="16" a="1"/>
  <c r="AC472" i="16"/>
  <c r="AE472" i="16" a="1"/>
  <c r="AE472" i="16"/>
  <c r="U472" i="16"/>
  <c r="AC471" i="16" a="1"/>
  <c r="AC471" i="16"/>
  <c r="AE471" i="16" a="1"/>
  <c r="AE471" i="16"/>
  <c r="U471" i="16"/>
  <c r="AC470" i="16" a="1"/>
  <c r="AC470" i="16"/>
  <c r="AE470" i="16" a="1"/>
  <c r="AE470" i="16"/>
  <c r="U470" i="16"/>
  <c r="AC469" i="16" a="1"/>
  <c r="AC469" i="16"/>
  <c r="AE469" i="16" a="1"/>
  <c r="AE469" i="16"/>
  <c r="U469" i="16"/>
  <c r="AC468" i="16" a="1"/>
  <c r="AC468" i="16"/>
  <c r="AE468" i="16" a="1"/>
  <c r="AE468" i="16"/>
  <c r="U468" i="16"/>
  <c r="AC467" i="16" a="1"/>
  <c r="AC467" i="16"/>
  <c r="AE467" i="16" a="1"/>
  <c r="AE467" i="16"/>
  <c r="U467" i="16"/>
  <c r="AC466" i="16" a="1"/>
  <c r="AC466" i="16"/>
  <c r="AE466" i="16" a="1"/>
  <c r="AE466" i="16"/>
  <c r="U466" i="16"/>
  <c r="AC465" i="16" a="1"/>
  <c r="AC465" i="16"/>
  <c r="AE465" i="16" a="1"/>
  <c r="AE465" i="16"/>
  <c r="U465" i="16"/>
  <c r="AC464" i="16" a="1"/>
  <c r="AC464" i="16"/>
  <c r="AE464" i="16" a="1"/>
  <c r="AE464" i="16"/>
  <c r="U464" i="16"/>
  <c r="AC463" i="16" a="1"/>
  <c r="AC463" i="16"/>
  <c r="AE463" i="16" a="1"/>
  <c r="AE463" i="16"/>
  <c r="U463" i="16"/>
  <c r="AC462" i="16" a="1"/>
  <c r="AC462" i="16"/>
  <c r="AE462" i="16" a="1"/>
  <c r="AE462" i="16"/>
  <c r="U462" i="16"/>
  <c r="AC461" i="16" a="1"/>
  <c r="AC461" i="16"/>
  <c r="AE461" i="16" a="1"/>
  <c r="AE461" i="16"/>
  <c r="U461" i="16"/>
  <c r="AC460" i="16" a="1"/>
  <c r="AC460" i="16"/>
  <c r="AE460" i="16" a="1"/>
  <c r="AE460" i="16"/>
  <c r="U460" i="16"/>
  <c r="AC459" i="16" a="1"/>
  <c r="AC459" i="16"/>
  <c r="AE459" i="16" a="1"/>
  <c r="AE459" i="16"/>
  <c r="U459" i="16"/>
  <c r="AC458" i="16" a="1"/>
  <c r="AC458" i="16"/>
  <c r="AE458" i="16" a="1"/>
  <c r="AE458" i="16"/>
  <c r="U458" i="16"/>
  <c r="AC457" i="16" a="1"/>
  <c r="AC457" i="16"/>
  <c r="AE457" i="16" a="1"/>
  <c r="AE457" i="16"/>
  <c r="U457" i="16"/>
  <c r="AC456" i="16" a="1"/>
  <c r="AC456" i="16"/>
  <c r="AE456" i="16" a="1"/>
  <c r="AE456" i="16"/>
  <c r="U456" i="16"/>
  <c r="AC455" i="16" a="1"/>
  <c r="AC455" i="16"/>
  <c r="AE455" i="16" a="1"/>
  <c r="AE455" i="16"/>
  <c r="U455" i="16"/>
  <c r="AC454" i="16" a="1"/>
  <c r="AC454" i="16"/>
  <c r="AE454" i="16" a="1"/>
  <c r="AE454" i="16"/>
  <c r="U454" i="16"/>
  <c r="AC453" i="16" a="1"/>
  <c r="AC453" i="16"/>
  <c r="AE453" i="16" a="1"/>
  <c r="AE453" i="16"/>
  <c r="U453" i="16"/>
  <c r="AC452" i="16" a="1"/>
  <c r="AC452" i="16"/>
  <c r="AE452" i="16" a="1"/>
  <c r="AE452" i="16"/>
  <c r="U452" i="16"/>
  <c r="AC451" i="16" a="1"/>
  <c r="AC451" i="16"/>
  <c r="AE451" i="16" a="1"/>
  <c r="AE451" i="16"/>
  <c r="U451" i="16"/>
  <c r="AC450" i="16" a="1"/>
  <c r="AC450" i="16"/>
  <c r="AE450" i="16" a="1"/>
  <c r="AE450" i="16"/>
  <c r="U450" i="16"/>
  <c r="AC449" i="16" a="1"/>
  <c r="AC449" i="16"/>
  <c r="AE449" i="16" a="1"/>
  <c r="AE449" i="16"/>
  <c r="U449" i="16"/>
  <c r="AC448" i="16" a="1"/>
  <c r="AC448" i="16"/>
  <c r="AE448" i="16" a="1"/>
  <c r="AE448" i="16"/>
  <c r="U448" i="16"/>
  <c r="AC447" i="16" a="1"/>
  <c r="AC447" i="16"/>
  <c r="AE447" i="16" a="1"/>
  <c r="AE447" i="16"/>
  <c r="U447" i="16"/>
  <c r="AC446" i="16" a="1"/>
  <c r="AC446" i="16"/>
  <c r="AE446" i="16" a="1"/>
  <c r="AE446" i="16"/>
  <c r="U446" i="16"/>
  <c r="AC445" i="16" a="1"/>
  <c r="AC445" i="16"/>
  <c r="AE445" i="16" a="1"/>
  <c r="AE445" i="16"/>
  <c r="U445" i="16"/>
  <c r="AC444" i="16" a="1"/>
  <c r="AC444" i="16"/>
  <c r="AE444" i="16" a="1"/>
  <c r="AE444" i="16"/>
  <c r="U444" i="16"/>
  <c r="AC443" i="16" a="1"/>
  <c r="AC443" i="16"/>
  <c r="AE443" i="16" a="1"/>
  <c r="AE443" i="16"/>
  <c r="U443" i="16"/>
  <c r="AC442" i="16" a="1"/>
  <c r="AC442" i="16"/>
  <c r="AE442" i="16" a="1"/>
  <c r="AE442" i="16"/>
  <c r="U442" i="16"/>
  <c r="AC441" i="16" a="1"/>
  <c r="AC441" i="16"/>
  <c r="AE441" i="16" a="1"/>
  <c r="AE441" i="16"/>
  <c r="U441" i="16"/>
  <c r="AC440" i="16" a="1"/>
  <c r="AC440" i="16"/>
  <c r="AE440" i="16" a="1"/>
  <c r="AE440" i="16"/>
  <c r="U440" i="16"/>
  <c r="AC439" i="16" a="1"/>
  <c r="AC439" i="16"/>
  <c r="AE439" i="16" a="1"/>
  <c r="AE439" i="16"/>
  <c r="U439" i="16"/>
  <c r="AC438" i="16" a="1"/>
  <c r="AC438" i="16"/>
  <c r="AE438" i="16" a="1"/>
  <c r="AE438" i="16"/>
  <c r="U438" i="16"/>
  <c r="AC437" i="16" a="1"/>
  <c r="AC437" i="16"/>
  <c r="AE437" i="16" a="1"/>
  <c r="AE437" i="16"/>
  <c r="U437" i="16"/>
  <c r="AC436" i="16" a="1"/>
  <c r="AC436" i="16"/>
  <c r="AE436" i="16" a="1"/>
  <c r="AE436" i="16"/>
  <c r="U436" i="16"/>
  <c r="AC435" i="16" a="1"/>
  <c r="AC435" i="16"/>
  <c r="AE435" i="16" a="1"/>
  <c r="AE435" i="16"/>
  <c r="U435" i="16"/>
  <c r="AC434" i="16" a="1"/>
  <c r="AC434" i="16"/>
  <c r="AE434" i="16" a="1"/>
  <c r="AE434" i="16"/>
  <c r="U434" i="16"/>
  <c r="AC433" i="16" a="1"/>
  <c r="AC433" i="16"/>
  <c r="AE433" i="16" a="1"/>
  <c r="AE433" i="16"/>
  <c r="U433" i="16"/>
  <c r="AC432" i="16" a="1"/>
  <c r="AC432" i="16"/>
  <c r="AE432" i="16" a="1"/>
  <c r="AE432" i="16"/>
  <c r="U432" i="16"/>
  <c r="AC431" i="16" a="1"/>
  <c r="AC431" i="16"/>
  <c r="AE431" i="16" a="1"/>
  <c r="AE431" i="16"/>
  <c r="U431" i="16"/>
  <c r="AC430" i="16" a="1"/>
  <c r="AC430" i="16"/>
  <c r="AE430" i="16" a="1"/>
  <c r="AE430" i="16"/>
  <c r="U430" i="16"/>
  <c r="AC429" i="16" a="1"/>
  <c r="AC429" i="16"/>
  <c r="AE429" i="16" a="1"/>
  <c r="AE429" i="16"/>
  <c r="U429" i="16"/>
  <c r="AC428" i="16" a="1"/>
  <c r="AC428" i="16"/>
  <c r="AE428" i="16" a="1"/>
  <c r="AE428" i="16"/>
  <c r="U428" i="16"/>
  <c r="AC427" i="16" a="1"/>
  <c r="AC427" i="16"/>
  <c r="AE427" i="16" a="1"/>
  <c r="AE427" i="16"/>
  <c r="U427" i="16"/>
  <c r="AC426" i="16" a="1"/>
  <c r="AC426" i="16"/>
  <c r="AE426" i="16" a="1"/>
  <c r="AE426" i="16"/>
  <c r="U426" i="16"/>
  <c r="AC425" i="16" a="1"/>
  <c r="AC425" i="16"/>
  <c r="AE425" i="16" a="1"/>
  <c r="AE425" i="16"/>
  <c r="U425" i="16"/>
  <c r="AC424" i="16" a="1"/>
  <c r="AC424" i="16"/>
  <c r="AE424" i="16" a="1"/>
  <c r="AE424" i="16"/>
  <c r="U424" i="16"/>
  <c r="AC423" i="16" a="1"/>
  <c r="AC423" i="16"/>
  <c r="AE423" i="16" a="1"/>
  <c r="AE423" i="16"/>
  <c r="U423" i="16"/>
  <c r="AC422" i="16" a="1"/>
  <c r="AC422" i="16"/>
  <c r="AE422" i="16" a="1"/>
  <c r="AE422" i="16"/>
  <c r="U422" i="16"/>
  <c r="AC421" i="16" a="1"/>
  <c r="AC421" i="16"/>
  <c r="AE421" i="16" a="1"/>
  <c r="AE421" i="16"/>
  <c r="U421" i="16"/>
  <c r="AC420" i="16" a="1"/>
  <c r="AC420" i="16"/>
  <c r="AE420" i="16" a="1"/>
  <c r="AE420" i="16"/>
  <c r="U420" i="16"/>
  <c r="AC419" i="16" a="1"/>
  <c r="AC419" i="16"/>
  <c r="AE419" i="16" a="1"/>
  <c r="AE419" i="16"/>
  <c r="U419" i="16"/>
  <c r="AC418" i="16" a="1"/>
  <c r="AC418" i="16"/>
  <c r="AE418" i="16" a="1"/>
  <c r="AE418" i="16"/>
  <c r="U418" i="16"/>
  <c r="AC417" i="16" a="1"/>
  <c r="AC417" i="16"/>
  <c r="AE417" i="16" a="1"/>
  <c r="AE417" i="16"/>
  <c r="U417" i="16"/>
  <c r="AC416" i="16" a="1"/>
  <c r="AC416" i="16"/>
  <c r="AE416" i="16" a="1"/>
  <c r="AE416" i="16"/>
  <c r="U416" i="16"/>
  <c r="AC415" i="16" a="1"/>
  <c r="AC415" i="16"/>
  <c r="AE415" i="16" a="1"/>
  <c r="AE415" i="16"/>
  <c r="U415" i="16"/>
  <c r="AC414" i="16" a="1"/>
  <c r="AC414" i="16"/>
  <c r="AE414" i="16" a="1"/>
  <c r="AE414" i="16"/>
  <c r="U414" i="16"/>
  <c r="AC413" i="16" a="1"/>
  <c r="AC413" i="16"/>
  <c r="AE413" i="16" a="1"/>
  <c r="AE413" i="16"/>
  <c r="U413" i="16"/>
  <c r="AC412" i="16" a="1"/>
  <c r="AC412" i="16"/>
  <c r="AE412" i="16" a="1"/>
  <c r="AE412" i="16"/>
  <c r="U412" i="16"/>
  <c r="AC411" i="16" a="1"/>
  <c r="AC411" i="16"/>
  <c r="AE411" i="16" a="1"/>
  <c r="AE411" i="16"/>
  <c r="U411" i="16"/>
  <c r="AC410" i="16" a="1"/>
  <c r="AC410" i="16"/>
  <c r="AE410" i="16" a="1"/>
  <c r="AE410" i="16"/>
  <c r="U410" i="16"/>
  <c r="AC409" i="16" a="1"/>
  <c r="AC409" i="16"/>
  <c r="AE409" i="16" a="1"/>
  <c r="AE409" i="16"/>
  <c r="U409" i="16"/>
  <c r="AC408" i="16" a="1"/>
  <c r="AC408" i="16"/>
  <c r="AE408" i="16" a="1"/>
  <c r="AE408" i="16"/>
  <c r="U408" i="16"/>
  <c r="AC407" i="16" a="1"/>
  <c r="AC407" i="16"/>
  <c r="AE407" i="16" a="1"/>
  <c r="AE407" i="16"/>
  <c r="U407" i="16"/>
  <c r="AC406" i="16" a="1"/>
  <c r="AC406" i="16"/>
  <c r="AE406" i="16" a="1"/>
  <c r="AE406" i="16"/>
  <c r="U406" i="16"/>
  <c r="AC405" i="16" a="1"/>
  <c r="AC405" i="16"/>
  <c r="AE405" i="16" a="1"/>
  <c r="AE405" i="16"/>
  <c r="U405" i="16"/>
  <c r="AC404" i="16" a="1"/>
  <c r="AC404" i="16"/>
  <c r="AE404" i="16" a="1"/>
  <c r="AE404" i="16"/>
  <c r="U404" i="16"/>
  <c r="AC403" i="16" a="1"/>
  <c r="AC403" i="16"/>
  <c r="AE403" i="16" a="1"/>
  <c r="AE403" i="16"/>
  <c r="U403" i="16"/>
  <c r="AC402" i="16" a="1"/>
  <c r="AC402" i="16"/>
  <c r="AE402" i="16" a="1"/>
  <c r="AE402" i="16"/>
  <c r="U402" i="16"/>
  <c r="AC401" i="16" a="1"/>
  <c r="AC401" i="16"/>
  <c r="AE401" i="16" a="1"/>
  <c r="AE401" i="16"/>
  <c r="U401" i="16"/>
  <c r="AC400" i="16" a="1"/>
  <c r="AC400" i="16"/>
  <c r="AE400" i="16" a="1"/>
  <c r="AE400" i="16"/>
  <c r="U400" i="16"/>
  <c r="AC399" i="16" a="1"/>
  <c r="AC399" i="16"/>
  <c r="AE399" i="16" a="1"/>
  <c r="AE399" i="16"/>
  <c r="U399" i="16"/>
  <c r="AC398" i="16" a="1"/>
  <c r="AC398" i="16"/>
  <c r="AE398" i="16" a="1"/>
  <c r="AE398" i="16"/>
  <c r="U398" i="16"/>
  <c r="AC397" i="16" a="1"/>
  <c r="AC397" i="16"/>
  <c r="AE397" i="16" a="1"/>
  <c r="AE397" i="16"/>
  <c r="U397" i="16"/>
  <c r="AC396" i="16" a="1"/>
  <c r="AC396" i="16"/>
  <c r="AE396" i="16" a="1"/>
  <c r="AE396" i="16"/>
  <c r="U396" i="16"/>
  <c r="AC395" i="16" a="1"/>
  <c r="AC395" i="16"/>
  <c r="AE395" i="16" a="1"/>
  <c r="AE395" i="16"/>
  <c r="U395" i="16"/>
  <c r="AC394" i="16" a="1"/>
  <c r="AC394" i="16"/>
  <c r="AE394" i="16" a="1"/>
  <c r="AE394" i="16"/>
  <c r="U394" i="16"/>
  <c r="AC393" i="16" a="1"/>
  <c r="AC393" i="16"/>
  <c r="AE393" i="16" a="1"/>
  <c r="AE393" i="16"/>
  <c r="U393" i="16"/>
  <c r="AC392" i="16" a="1"/>
  <c r="AC392" i="16"/>
  <c r="AE392" i="16" a="1"/>
  <c r="AE392" i="16"/>
  <c r="U392" i="16"/>
  <c r="AC391" i="16" a="1"/>
  <c r="AC391" i="16"/>
  <c r="AE391" i="16" a="1"/>
  <c r="AE391" i="16"/>
  <c r="U391" i="16"/>
  <c r="AC390" i="16" a="1"/>
  <c r="AC390" i="16"/>
  <c r="AE390" i="16" a="1"/>
  <c r="AE390" i="16"/>
  <c r="U390" i="16"/>
  <c r="AC389" i="16" a="1"/>
  <c r="AC389" i="16"/>
  <c r="AE389" i="16" a="1"/>
  <c r="AE389" i="16"/>
  <c r="U389" i="16"/>
  <c r="AC388" i="16" a="1"/>
  <c r="AC388" i="16"/>
  <c r="AE388" i="16" a="1"/>
  <c r="AE388" i="16"/>
  <c r="U388" i="16"/>
  <c r="AC387" i="16" a="1"/>
  <c r="AC387" i="16"/>
  <c r="AE387" i="16" a="1"/>
  <c r="AE387" i="16"/>
  <c r="U387" i="16"/>
  <c r="AC386" i="16" a="1"/>
  <c r="AC386" i="16"/>
  <c r="AE386" i="16" a="1"/>
  <c r="AE386" i="16"/>
  <c r="U386" i="16"/>
  <c r="AC385" i="16" a="1"/>
  <c r="AC385" i="16"/>
  <c r="AE385" i="16" a="1"/>
  <c r="AE385" i="16"/>
  <c r="U385" i="16"/>
  <c r="AC384" i="16" a="1"/>
  <c r="AC384" i="16"/>
  <c r="AE384" i="16" a="1"/>
  <c r="AE384" i="16"/>
  <c r="U384" i="16"/>
  <c r="AC383" i="16" a="1"/>
  <c r="AC383" i="16"/>
  <c r="AE383" i="16" a="1"/>
  <c r="AE383" i="16"/>
  <c r="U383" i="16"/>
  <c r="AC382" i="16" a="1"/>
  <c r="AC382" i="16"/>
  <c r="AE382" i="16" a="1"/>
  <c r="AE382" i="16"/>
  <c r="U382" i="16"/>
  <c r="AC381" i="16" a="1"/>
  <c r="AC381" i="16"/>
  <c r="AE381" i="16" a="1"/>
  <c r="AE381" i="16"/>
  <c r="U381" i="16"/>
  <c r="AC380" i="16" a="1"/>
  <c r="AC380" i="16"/>
  <c r="AE380" i="16" a="1"/>
  <c r="AE380" i="16"/>
  <c r="U380" i="16"/>
  <c r="AC379" i="16" a="1"/>
  <c r="AC379" i="16"/>
  <c r="AE379" i="16" a="1"/>
  <c r="AE379" i="16"/>
  <c r="U379" i="16"/>
  <c r="AC378" i="16" a="1"/>
  <c r="AC378" i="16"/>
  <c r="AE378" i="16" a="1"/>
  <c r="AE378" i="16"/>
  <c r="U378" i="16"/>
  <c r="AC377" i="16" a="1"/>
  <c r="AC377" i="16"/>
  <c r="AE377" i="16" a="1"/>
  <c r="AE377" i="16"/>
  <c r="U377" i="16"/>
  <c r="AC376" i="16" a="1"/>
  <c r="AC376" i="16"/>
  <c r="AE376" i="16" a="1"/>
  <c r="AE376" i="16"/>
  <c r="U376" i="16"/>
  <c r="AC375" i="16" a="1"/>
  <c r="AC375" i="16"/>
  <c r="AE375" i="16" a="1"/>
  <c r="AE375" i="16"/>
  <c r="U375" i="16"/>
  <c r="AC374" i="16" a="1"/>
  <c r="AC374" i="16"/>
  <c r="AE374" i="16" a="1"/>
  <c r="AE374" i="16"/>
  <c r="U374" i="16"/>
  <c r="AC373" i="16" a="1"/>
  <c r="AC373" i="16"/>
  <c r="AE373" i="16" a="1"/>
  <c r="AE373" i="16"/>
  <c r="U373" i="16"/>
  <c r="AC372" i="16" a="1"/>
  <c r="AC372" i="16"/>
  <c r="AE372" i="16" a="1"/>
  <c r="AE372" i="16"/>
  <c r="U372" i="16"/>
  <c r="AC371" i="16" a="1"/>
  <c r="AC371" i="16"/>
  <c r="AE371" i="16" a="1"/>
  <c r="AE371" i="16"/>
  <c r="U371" i="16"/>
  <c r="AC370" i="16" a="1"/>
  <c r="AC370" i="16"/>
  <c r="AE370" i="16" a="1"/>
  <c r="AE370" i="16"/>
  <c r="U370" i="16"/>
  <c r="AC369" i="16" a="1"/>
  <c r="AC369" i="16"/>
  <c r="AE369" i="16" a="1"/>
  <c r="AE369" i="16"/>
  <c r="U369" i="16"/>
  <c r="AC368" i="16" a="1"/>
  <c r="AC368" i="16"/>
  <c r="AE368" i="16" a="1"/>
  <c r="AE368" i="16"/>
  <c r="U368" i="16"/>
  <c r="AC367" i="16" a="1"/>
  <c r="AC367" i="16"/>
  <c r="AE367" i="16" a="1"/>
  <c r="AE367" i="16"/>
  <c r="U367" i="16"/>
  <c r="AC366" i="16" a="1"/>
  <c r="AC366" i="16"/>
  <c r="AE366" i="16" a="1"/>
  <c r="AE366" i="16"/>
  <c r="U366" i="16"/>
  <c r="AC365" i="16" a="1"/>
  <c r="AC365" i="16"/>
  <c r="AE365" i="16" a="1"/>
  <c r="AE365" i="16"/>
  <c r="U365" i="16"/>
  <c r="AC364" i="16" a="1"/>
  <c r="AC364" i="16"/>
  <c r="AE364" i="16" a="1"/>
  <c r="AE364" i="16"/>
  <c r="U364" i="16"/>
  <c r="AC363" i="16" a="1"/>
  <c r="AC363" i="16"/>
  <c r="AE363" i="16" a="1"/>
  <c r="AE363" i="16"/>
  <c r="U363" i="16"/>
  <c r="AC362" i="16" a="1"/>
  <c r="AC362" i="16"/>
  <c r="AE362" i="16" a="1"/>
  <c r="AE362" i="16"/>
  <c r="U362" i="16"/>
  <c r="AC361" i="16" a="1"/>
  <c r="AC361" i="16"/>
  <c r="AE361" i="16" a="1"/>
  <c r="AE361" i="16"/>
  <c r="U361" i="16"/>
  <c r="AC360" i="16" a="1"/>
  <c r="AC360" i="16"/>
  <c r="AE360" i="16" a="1"/>
  <c r="AE360" i="16"/>
  <c r="U360" i="16"/>
  <c r="AC359" i="16" a="1"/>
  <c r="AC359" i="16"/>
  <c r="AE359" i="16" a="1"/>
  <c r="AE359" i="16"/>
  <c r="U359" i="16"/>
  <c r="AC358" i="16" a="1"/>
  <c r="AC358" i="16"/>
  <c r="AE358" i="16" a="1"/>
  <c r="AE358" i="16"/>
  <c r="U358" i="16"/>
  <c r="AC357" i="16" a="1"/>
  <c r="AC357" i="16"/>
  <c r="AE357" i="16" a="1"/>
  <c r="AE357" i="16"/>
  <c r="U357" i="16"/>
  <c r="AC356" i="16" a="1"/>
  <c r="AC356" i="16"/>
  <c r="AE356" i="16" a="1"/>
  <c r="AE356" i="16"/>
  <c r="U356" i="16"/>
  <c r="AC355" i="16" a="1"/>
  <c r="AC355" i="16"/>
  <c r="AE355" i="16" a="1"/>
  <c r="AE355" i="16"/>
  <c r="U355" i="16"/>
  <c r="AC354" i="16" a="1"/>
  <c r="AC354" i="16"/>
  <c r="AE354" i="16" a="1"/>
  <c r="AE354" i="16"/>
  <c r="U354" i="16"/>
  <c r="AC353" i="16" a="1"/>
  <c r="AC353" i="16"/>
  <c r="AE353" i="16" a="1"/>
  <c r="AE353" i="16"/>
  <c r="U353" i="16"/>
  <c r="AC352" i="16" a="1"/>
  <c r="AC352" i="16"/>
  <c r="AE352" i="16" a="1"/>
  <c r="AE352" i="16"/>
  <c r="U352" i="16"/>
  <c r="AC351" i="16" a="1"/>
  <c r="AC351" i="16"/>
  <c r="AE351" i="16" a="1"/>
  <c r="AE351" i="16"/>
  <c r="U351" i="16"/>
  <c r="AC350" i="16" a="1"/>
  <c r="AC350" i="16"/>
  <c r="AE350" i="16" a="1"/>
  <c r="AE350" i="16"/>
  <c r="U350" i="16"/>
  <c r="AC349" i="16" a="1"/>
  <c r="AC349" i="16"/>
  <c r="AE349" i="16" a="1"/>
  <c r="AE349" i="16"/>
  <c r="U349" i="16"/>
  <c r="AC348" i="16" a="1"/>
  <c r="AC348" i="16"/>
  <c r="AE348" i="16" a="1"/>
  <c r="AE348" i="16"/>
  <c r="U348" i="16"/>
  <c r="AC347" i="16" a="1"/>
  <c r="AC347" i="16"/>
  <c r="AE347" i="16" a="1"/>
  <c r="AE347" i="16"/>
  <c r="U347" i="16"/>
  <c r="AC346" i="16" a="1"/>
  <c r="AC346" i="16"/>
  <c r="AE346" i="16" a="1"/>
  <c r="AE346" i="16"/>
  <c r="U346" i="16"/>
  <c r="AC345" i="16" a="1"/>
  <c r="AC345" i="16"/>
  <c r="AE345" i="16" a="1"/>
  <c r="AE345" i="16"/>
  <c r="U345" i="16"/>
  <c r="AC344" i="16" a="1"/>
  <c r="AC344" i="16"/>
  <c r="AE344" i="16" a="1"/>
  <c r="AE344" i="16"/>
  <c r="U344" i="16"/>
  <c r="AC343" i="16" a="1"/>
  <c r="AC343" i="16"/>
  <c r="AE343" i="16" a="1"/>
  <c r="AE343" i="16"/>
  <c r="U343" i="16"/>
  <c r="AC342" i="16" a="1"/>
  <c r="AC342" i="16"/>
  <c r="AE342" i="16" a="1"/>
  <c r="AE342" i="16"/>
  <c r="U342" i="16"/>
  <c r="AC341" i="16" a="1"/>
  <c r="AC341" i="16"/>
  <c r="AE341" i="16" a="1"/>
  <c r="AE341" i="16"/>
  <c r="U341" i="16"/>
  <c r="AC340" i="16" a="1"/>
  <c r="AC340" i="16"/>
  <c r="AE340" i="16" a="1"/>
  <c r="AE340" i="16"/>
  <c r="U340" i="16"/>
  <c r="AC339" i="16" a="1"/>
  <c r="AC339" i="16"/>
  <c r="AE339" i="16" a="1"/>
  <c r="AE339" i="16"/>
  <c r="U339" i="16"/>
  <c r="AC338" i="16" a="1"/>
  <c r="AC338" i="16"/>
  <c r="AE338" i="16" a="1"/>
  <c r="AE338" i="16"/>
  <c r="U338" i="16"/>
  <c r="AC337" i="16" a="1"/>
  <c r="AC337" i="16"/>
  <c r="AE337" i="16" a="1"/>
  <c r="AE337" i="16"/>
  <c r="U337" i="16"/>
  <c r="AC336" i="16" a="1"/>
  <c r="AC336" i="16"/>
  <c r="AE336" i="16" a="1"/>
  <c r="AE336" i="16"/>
  <c r="U336" i="16"/>
  <c r="AC335" i="16" a="1"/>
  <c r="AC335" i="16"/>
  <c r="AE335" i="16" a="1"/>
  <c r="AE335" i="16"/>
  <c r="U335" i="16"/>
  <c r="AC334" i="16" a="1"/>
  <c r="AC334" i="16"/>
  <c r="AE334" i="16" a="1"/>
  <c r="AE334" i="16"/>
  <c r="U334" i="16"/>
  <c r="AC333" i="16" a="1"/>
  <c r="AC333" i="16"/>
  <c r="AE333" i="16" a="1"/>
  <c r="AE333" i="16"/>
  <c r="U333" i="16"/>
  <c r="AC332" i="16" a="1"/>
  <c r="AC332" i="16"/>
  <c r="AE332" i="16" a="1"/>
  <c r="AE332" i="16"/>
  <c r="U332" i="16"/>
  <c r="AC331" i="16" a="1"/>
  <c r="AC331" i="16"/>
  <c r="AE331" i="16" a="1"/>
  <c r="AE331" i="16"/>
  <c r="U331" i="16"/>
  <c r="AC330" i="16" a="1"/>
  <c r="AC330" i="16"/>
  <c r="AE330" i="16" a="1"/>
  <c r="AE330" i="16"/>
  <c r="U330" i="16"/>
  <c r="AC329" i="16" a="1"/>
  <c r="AC329" i="16"/>
  <c r="AE329" i="16" a="1"/>
  <c r="AE329" i="16"/>
  <c r="U329" i="16"/>
  <c r="AC328" i="16" a="1"/>
  <c r="AC328" i="16"/>
  <c r="AE328" i="16" a="1"/>
  <c r="AE328" i="16"/>
  <c r="U328" i="16"/>
  <c r="AC327" i="16" a="1"/>
  <c r="AC327" i="16"/>
  <c r="AE327" i="16" a="1"/>
  <c r="AE327" i="16"/>
  <c r="U327" i="16"/>
  <c r="AC326" i="16" a="1"/>
  <c r="AC326" i="16"/>
  <c r="AE326" i="16" a="1"/>
  <c r="AE326" i="16"/>
  <c r="U326" i="16"/>
  <c r="AC325" i="16" a="1"/>
  <c r="AC325" i="16"/>
  <c r="AE325" i="16" a="1"/>
  <c r="AE325" i="16"/>
  <c r="U325" i="16"/>
  <c r="AC324" i="16" a="1"/>
  <c r="AC324" i="16"/>
  <c r="AE324" i="16" a="1"/>
  <c r="AE324" i="16"/>
  <c r="U324" i="16"/>
  <c r="AC323" i="16" a="1"/>
  <c r="AC323" i="16"/>
  <c r="AE323" i="16" a="1"/>
  <c r="AE323" i="16"/>
  <c r="U323" i="16"/>
  <c r="AC322" i="16" a="1"/>
  <c r="AC322" i="16"/>
  <c r="AE322" i="16" a="1"/>
  <c r="AE322" i="16"/>
  <c r="U322" i="16"/>
  <c r="AC321" i="16" a="1"/>
  <c r="AC321" i="16"/>
  <c r="AE321" i="16" a="1"/>
  <c r="AE321" i="16"/>
  <c r="U321" i="16"/>
  <c r="AC320" i="16" a="1"/>
  <c r="AC320" i="16"/>
  <c r="AE320" i="16" a="1"/>
  <c r="AE320" i="16"/>
  <c r="U320" i="16"/>
  <c r="AC319" i="16" a="1"/>
  <c r="AC319" i="16"/>
  <c r="AE319" i="16" a="1"/>
  <c r="AE319" i="16"/>
  <c r="U319" i="16"/>
  <c r="AC318" i="16" a="1"/>
  <c r="AC318" i="16"/>
  <c r="AE318" i="16" a="1"/>
  <c r="AE318" i="16"/>
  <c r="U318" i="16"/>
  <c r="AC317" i="16" a="1"/>
  <c r="AC317" i="16"/>
  <c r="AE317" i="16" a="1"/>
  <c r="AE317" i="16"/>
  <c r="U317" i="16"/>
  <c r="AC316" i="16" a="1"/>
  <c r="AC316" i="16"/>
  <c r="AE316" i="16" a="1"/>
  <c r="AE316" i="16"/>
  <c r="U316" i="16"/>
  <c r="AC315" i="16" a="1"/>
  <c r="AC315" i="16"/>
  <c r="AE315" i="16" a="1"/>
  <c r="AE315" i="16"/>
  <c r="U315" i="16"/>
  <c r="AC314" i="16" a="1"/>
  <c r="AC314" i="16"/>
  <c r="AE314" i="16" a="1"/>
  <c r="AE314" i="16"/>
  <c r="U314" i="16"/>
  <c r="AC313" i="16" a="1"/>
  <c r="AC313" i="16"/>
  <c r="AE313" i="16" a="1"/>
  <c r="AE313" i="16"/>
  <c r="U313" i="16"/>
  <c r="AC312" i="16" a="1"/>
  <c r="AC312" i="16"/>
  <c r="AE312" i="16" a="1"/>
  <c r="AE312" i="16"/>
  <c r="U312" i="16"/>
  <c r="AC311" i="16" a="1"/>
  <c r="AC311" i="16"/>
  <c r="AE311" i="16" a="1"/>
  <c r="AE311" i="16"/>
  <c r="U311" i="16"/>
  <c r="AC310" i="16" a="1"/>
  <c r="AC310" i="16"/>
  <c r="AE310" i="16" a="1"/>
  <c r="AE310" i="16"/>
  <c r="U310" i="16"/>
  <c r="AC309" i="16" a="1"/>
  <c r="AC309" i="16"/>
  <c r="AE309" i="16" a="1"/>
  <c r="AE309" i="16"/>
  <c r="U309" i="16"/>
  <c r="AC308" i="16" a="1"/>
  <c r="AC308" i="16"/>
  <c r="AE308" i="16" a="1"/>
  <c r="AE308" i="16"/>
  <c r="U308" i="16"/>
  <c r="AC307" i="16" a="1"/>
  <c r="AC307" i="16"/>
  <c r="AE307" i="16" a="1"/>
  <c r="AE307" i="16"/>
  <c r="U307" i="16"/>
  <c r="AC306" i="16" a="1"/>
  <c r="AC306" i="16"/>
  <c r="AE306" i="16" a="1"/>
  <c r="AE306" i="16"/>
  <c r="U306" i="16"/>
  <c r="AC305" i="16" a="1"/>
  <c r="AC305" i="16"/>
  <c r="AE305" i="16" a="1"/>
  <c r="AE305" i="16"/>
  <c r="U305" i="16"/>
  <c r="AC304" i="16" a="1"/>
  <c r="AC304" i="16"/>
  <c r="AE304" i="16" a="1"/>
  <c r="AE304" i="16"/>
  <c r="U304" i="16"/>
  <c r="AC303" i="16" a="1"/>
  <c r="AC303" i="16"/>
  <c r="AE303" i="16" a="1"/>
  <c r="AE303" i="16"/>
  <c r="U303" i="16"/>
  <c r="AC302" i="16" a="1"/>
  <c r="AC302" i="16"/>
  <c r="AE302" i="16" a="1"/>
  <c r="AE302" i="16"/>
  <c r="U302" i="16"/>
  <c r="AC301" i="16" a="1"/>
  <c r="AC301" i="16"/>
  <c r="AE301" i="16" a="1"/>
  <c r="AE301" i="16"/>
  <c r="U301" i="16"/>
  <c r="AC300" i="16" a="1"/>
  <c r="AC300" i="16"/>
  <c r="AE300" i="16" a="1"/>
  <c r="AE300" i="16"/>
  <c r="U300" i="16"/>
  <c r="AC299" i="16" a="1"/>
  <c r="AC299" i="16"/>
  <c r="AE299" i="16" a="1"/>
  <c r="AE299" i="16"/>
  <c r="U299" i="16"/>
  <c r="AC298" i="16" a="1"/>
  <c r="AC298" i="16"/>
  <c r="AE298" i="16" a="1"/>
  <c r="AE298" i="16"/>
  <c r="U298" i="16"/>
  <c r="AC297" i="16" a="1"/>
  <c r="AC297" i="16"/>
  <c r="AE297" i="16" a="1"/>
  <c r="AE297" i="16"/>
  <c r="U297" i="16"/>
  <c r="AC296" i="16" a="1"/>
  <c r="AC296" i="16"/>
  <c r="AE296" i="16" a="1"/>
  <c r="AE296" i="16"/>
  <c r="U296" i="16"/>
  <c r="AC295" i="16" a="1"/>
  <c r="AC295" i="16"/>
  <c r="AE295" i="16" a="1"/>
  <c r="AE295" i="16"/>
  <c r="U295" i="16"/>
  <c r="AC294" i="16" a="1"/>
  <c r="AC294" i="16"/>
  <c r="AE294" i="16" a="1"/>
  <c r="AE294" i="16"/>
  <c r="U294" i="16"/>
  <c r="AC293" i="16" a="1"/>
  <c r="AC293" i="16"/>
  <c r="AE293" i="16" a="1"/>
  <c r="AE293" i="16"/>
  <c r="U293" i="16"/>
  <c r="AC292" i="16" a="1"/>
  <c r="AC292" i="16"/>
  <c r="AE292" i="16" a="1"/>
  <c r="AE292" i="16"/>
  <c r="U292" i="16"/>
  <c r="AC291" i="16" a="1"/>
  <c r="AC291" i="16"/>
  <c r="AE291" i="16" a="1"/>
  <c r="AE291" i="16"/>
  <c r="U291" i="16"/>
  <c r="AC290" i="16" a="1"/>
  <c r="AC290" i="16"/>
  <c r="AE290" i="16" a="1"/>
  <c r="AE290" i="16"/>
  <c r="U290" i="16"/>
  <c r="AC289" i="16" a="1"/>
  <c r="AC289" i="16"/>
  <c r="AE289" i="16" a="1"/>
  <c r="AE289" i="16"/>
  <c r="U289" i="16"/>
  <c r="AC288" i="16" a="1"/>
  <c r="AC288" i="16"/>
  <c r="AE288" i="16" a="1"/>
  <c r="AE288" i="16"/>
  <c r="U288" i="16"/>
  <c r="AC287" i="16" a="1"/>
  <c r="AC287" i="16"/>
  <c r="AE287" i="16" a="1"/>
  <c r="AE287" i="16"/>
  <c r="U287" i="16"/>
  <c r="AC286" i="16" a="1"/>
  <c r="AC286" i="16"/>
  <c r="AE286" i="16" a="1"/>
  <c r="AE286" i="16"/>
  <c r="U286" i="16"/>
  <c r="AC285" i="16" a="1"/>
  <c r="AC285" i="16"/>
  <c r="AE285" i="16" a="1"/>
  <c r="AE285" i="16"/>
  <c r="U285" i="16"/>
  <c r="AC284" i="16" a="1"/>
  <c r="AC284" i="16"/>
  <c r="AE284" i="16" a="1"/>
  <c r="AE284" i="16"/>
  <c r="U284" i="16"/>
  <c r="AC283" i="16" a="1"/>
  <c r="AC283" i="16"/>
  <c r="AE283" i="16" a="1"/>
  <c r="AE283" i="16"/>
  <c r="U283" i="16"/>
  <c r="AC282" i="16" a="1"/>
  <c r="AC282" i="16"/>
  <c r="AE282" i="16" a="1"/>
  <c r="AE282" i="16"/>
  <c r="U282" i="16"/>
  <c r="AC281" i="16" a="1"/>
  <c r="AC281" i="16"/>
  <c r="AE281" i="16" a="1"/>
  <c r="AE281" i="16"/>
  <c r="U281" i="16"/>
  <c r="AC280" i="16" a="1"/>
  <c r="AC280" i="16"/>
  <c r="AE280" i="16" a="1"/>
  <c r="AE280" i="16"/>
  <c r="U280" i="16"/>
  <c r="AC279" i="16" a="1"/>
  <c r="AC279" i="16"/>
  <c r="AE279" i="16" a="1"/>
  <c r="AE279" i="16"/>
  <c r="U279" i="16"/>
  <c r="AC278" i="16" a="1"/>
  <c r="AC278" i="16"/>
  <c r="AE278" i="16" a="1"/>
  <c r="AE278" i="16"/>
  <c r="U278" i="16"/>
  <c r="AC277" i="16" a="1"/>
  <c r="AC277" i="16"/>
  <c r="AE277" i="16" a="1"/>
  <c r="AE277" i="16"/>
  <c r="U277" i="16"/>
  <c r="AC276" i="16" a="1"/>
  <c r="AC276" i="16"/>
  <c r="AE276" i="16" a="1"/>
  <c r="AE276" i="16"/>
  <c r="U276" i="16"/>
  <c r="AC275" i="16" a="1"/>
  <c r="AC275" i="16"/>
  <c r="AE275" i="16" a="1"/>
  <c r="AE275" i="16"/>
  <c r="U275" i="16"/>
  <c r="AC274" i="16" a="1"/>
  <c r="AC274" i="16"/>
  <c r="AE274" i="16" a="1"/>
  <c r="AE274" i="16"/>
  <c r="U274" i="16"/>
  <c r="AC273" i="16" a="1"/>
  <c r="AC273" i="16"/>
  <c r="AE273" i="16" a="1"/>
  <c r="AE273" i="16"/>
  <c r="U273" i="16"/>
  <c r="AC272" i="16" a="1"/>
  <c r="AC272" i="16"/>
  <c r="AE272" i="16" a="1"/>
  <c r="AE272" i="16"/>
  <c r="U272" i="16"/>
  <c r="AC271" i="16" a="1"/>
  <c r="AC271" i="16"/>
  <c r="AE271" i="16" a="1"/>
  <c r="AE271" i="16"/>
  <c r="U271" i="16"/>
  <c r="AC270" i="16" a="1"/>
  <c r="AC270" i="16"/>
  <c r="AE270" i="16" a="1"/>
  <c r="AE270" i="16"/>
  <c r="U270" i="16"/>
  <c r="AC269" i="16" a="1"/>
  <c r="AC269" i="16"/>
  <c r="AE269" i="16" a="1"/>
  <c r="AE269" i="16"/>
  <c r="U269" i="16"/>
  <c r="AC268" i="16" a="1"/>
  <c r="AC268" i="16"/>
  <c r="AE268" i="16" a="1"/>
  <c r="AE268" i="16"/>
  <c r="U268" i="16"/>
  <c r="AC267" i="16" a="1"/>
  <c r="AC267" i="16"/>
  <c r="AE267" i="16" a="1"/>
  <c r="AE267" i="16"/>
  <c r="U267" i="16"/>
  <c r="AC266" i="16" a="1"/>
  <c r="AC266" i="16"/>
  <c r="AE266" i="16" a="1"/>
  <c r="AE266" i="16"/>
  <c r="U266" i="16"/>
  <c r="AC265" i="16" a="1"/>
  <c r="AC265" i="16"/>
  <c r="AE265" i="16" a="1"/>
  <c r="AE265" i="16"/>
  <c r="U265" i="16"/>
  <c r="AC264" i="16" a="1"/>
  <c r="AC264" i="16"/>
  <c r="AE264" i="16" a="1"/>
  <c r="AE264" i="16"/>
  <c r="U264" i="16"/>
  <c r="AC263" i="16" a="1"/>
  <c r="AC263" i="16"/>
  <c r="AE263" i="16" a="1"/>
  <c r="AE263" i="16"/>
  <c r="U263" i="16"/>
  <c r="AC262" i="16" a="1"/>
  <c r="AC262" i="16"/>
  <c r="AE262" i="16" a="1"/>
  <c r="AE262" i="16"/>
  <c r="U262" i="16"/>
  <c r="AC261" i="16" a="1"/>
  <c r="AC261" i="16"/>
  <c r="AE261" i="16" a="1"/>
  <c r="AE261" i="16"/>
  <c r="U261" i="16"/>
  <c r="AC260" i="16" a="1"/>
  <c r="AC260" i="16"/>
  <c r="AE260" i="16" a="1"/>
  <c r="AE260" i="16"/>
  <c r="U260" i="16"/>
  <c r="AC259" i="16" a="1"/>
  <c r="AC259" i="16"/>
  <c r="AE259" i="16" a="1"/>
  <c r="AE259" i="16"/>
  <c r="U259" i="16"/>
  <c r="AC258" i="16" a="1"/>
  <c r="AC258" i="16"/>
  <c r="AE258" i="16" a="1"/>
  <c r="AE258" i="16"/>
  <c r="U258" i="16"/>
  <c r="AC257" i="16" a="1"/>
  <c r="AC257" i="16"/>
  <c r="AE257" i="16" a="1"/>
  <c r="AE257" i="16"/>
  <c r="U257" i="16"/>
  <c r="AC256" i="16" a="1"/>
  <c r="AC256" i="16"/>
  <c r="AE256" i="16" a="1"/>
  <c r="AE256" i="16"/>
  <c r="U256" i="16"/>
  <c r="AC255" i="16" a="1"/>
  <c r="AC255" i="16"/>
  <c r="AE255" i="16" a="1"/>
  <c r="AE255" i="16"/>
  <c r="U255" i="16"/>
  <c r="AC254" i="16" a="1"/>
  <c r="AC254" i="16"/>
  <c r="AE254" i="16" a="1"/>
  <c r="AE254" i="16"/>
  <c r="U254" i="16"/>
  <c r="AC253" i="16" a="1"/>
  <c r="AC253" i="16"/>
  <c r="AE253" i="16" a="1"/>
  <c r="AE253" i="16"/>
  <c r="U253" i="16"/>
  <c r="AC252" i="16" a="1"/>
  <c r="AC252" i="16"/>
  <c r="AE252" i="16" a="1"/>
  <c r="AE252" i="16"/>
  <c r="U252" i="16"/>
  <c r="AC251" i="16" a="1"/>
  <c r="AC251" i="16"/>
  <c r="AE251" i="16" a="1"/>
  <c r="AE251" i="16"/>
  <c r="U251" i="16"/>
  <c r="AC250" i="16" a="1"/>
  <c r="AC250" i="16"/>
  <c r="AE250" i="16" a="1"/>
  <c r="AE250" i="16"/>
  <c r="U250" i="16"/>
  <c r="AC249" i="16" a="1"/>
  <c r="AC249" i="16"/>
  <c r="AE249" i="16" a="1"/>
  <c r="AE249" i="16"/>
  <c r="U249" i="16"/>
  <c r="AC248" i="16" a="1"/>
  <c r="AC248" i="16"/>
  <c r="AE248" i="16" a="1"/>
  <c r="AE248" i="16"/>
  <c r="U248" i="16"/>
  <c r="AC247" i="16" a="1"/>
  <c r="AC247" i="16"/>
  <c r="AE247" i="16" a="1"/>
  <c r="AE247" i="16"/>
  <c r="U247" i="16"/>
  <c r="AC246" i="16" a="1"/>
  <c r="AC246" i="16"/>
  <c r="AE246" i="16" a="1"/>
  <c r="AE246" i="16"/>
  <c r="U246" i="16"/>
  <c r="AC245" i="16" a="1"/>
  <c r="AC245" i="16"/>
  <c r="AE245" i="16" a="1"/>
  <c r="AE245" i="16"/>
  <c r="U245" i="16"/>
  <c r="AC244" i="16" a="1"/>
  <c r="AC244" i="16"/>
  <c r="AE244" i="16" a="1"/>
  <c r="AE244" i="16"/>
  <c r="U244" i="16"/>
  <c r="AC243" i="16" a="1"/>
  <c r="AC243" i="16"/>
  <c r="AE243" i="16" a="1"/>
  <c r="AE243" i="16"/>
  <c r="U243" i="16"/>
  <c r="AC242" i="16" a="1"/>
  <c r="AC242" i="16"/>
  <c r="AE242" i="16" a="1"/>
  <c r="AE242" i="16"/>
  <c r="U242" i="16"/>
  <c r="AC241" i="16" a="1"/>
  <c r="AC241" i="16"/>
  <c r="AE241" i="16" a="1"/>
  <c r="AE241" i="16"/>
  <c r="U241" i="16"/>
  <c r="AC240" i="16" a="1"/>
  <c r="AC240" i="16"/>
  <c r="AE240" i="16" a="1"/>
  <c r="AE240" i="16"/>
  <c r="U240" i="16"/>
  <c r="AC239" i="16" a="1"/>
  <c r="AC239" i="16"/>
  <c r="AE239" i="16" a="1"/>
  <c r="AE239" i="16"/>
  <c r="U239" i="16"/>
  <c r="AC238" i="16" a="1"/>
  <c r="AC238" i="16"/>
  <c r="AE238" i="16" a="1"/>
  <c r="AE238" i="16"/>
  <c r="U238" i="16"/>
  <c r="AC237" i="16" a="1"/>
  <c r="AC237" i="16"/>
  <c r="AE237" i="16" a="1"/>
  <c r="AE237" i="16"/>
  <c r="U237" i="16"/>
  <c r="AC236" i="16" a="1"/>
  <c r="AC236" i="16"/>
  <c r="AE236" i="16" a="1"/>
  <c r="AE236" i="16"/>
  <c r="U236" i="16"/>
  <c r="AC235" i="16" a="1"/>
  <c r="AC235" i="16"/>
  <c r="AE235" i="16" a="1"/>
  <c r="AE235" i="16"/>
  <c r="U235" i="16"/>
  <c r="AC234" i="16" a="1"/>
  <c r="AC234" i="16"/>
  <c r="AE234" i="16" a="1"/>
  <c r="AE234" i="16"/>
  <c r="U234" i="16"/>
  <c r="AC233" i="16" a="1"/>
  <c r="AC233" i="16"/>
  <c r="AE233" i="16" a="1"/>
  <c r="AE233" i="16"/>
  <c r="U233" i="16"/>
  <c r="AC232" i="16" a="1"/>
  <c r="AC232" i="16"/>
  <c r="AE232" i="16" a="1"/>
  <c r="AE232" i="16"/>
  <c r="U232" i="16"/>
  <c r="AC231" i="16" a="1"/>
  <c r="AC231" i="16"/>
  <c r="AE231" i="16" a="1"/>
  <c r="AE231" i="16"/>
  <c r="U231" i="16"/>
  <c r="AC230" i="16" a="1"/>
  <c r="AC230" i="16"/>
  <c r="AE230" i="16" a="1"/>
  <c r="AE230" i="16"/>
  <c r="U230" i="16"/>
  <c r="AC229" i="16" a="1"/>
  <c r="AC229" i="16"/>
  <c r="AE229" i="16" a="1"/>
  <c r="AE229" i="16"/>
  <c r="U229" i="16"/>
  <c r="AC228" i="16" a="1"/>
  <c r="AC228" i="16"/>
  <c r="AE228" i="16" a="1"/>
  <c r="AE228" i="16"/>
  <c r="U228" i="16"/>
  <c r="AC227" i="16" a="1"/>
  <c r="AC227" i="16"/>
  <c r="AE227" i="16" a="1"/>
  <c r="AE227" i="16"/>
  <c r="U227" i="16"/>
  <c r="AC226" i="16" a="1"/>
  <c r="AC226" i="16"/>
  <c r="AE226" i="16" a="1"/>
  <c r="AE226" i="16"/>
  <c r="U226" i="16"/>
  <c r="AC225" i="16" a="1"/>
  <c r="AC225" i="16"/>
  <c r="AE225" i="16" a="1"/>
  <c r="AE225" i="16"/>
  <c r="U225" i="16"/>
  <c r="AC224" i="16" a="1"/>
  <c r="AC224" i="16"/>
  <c r="AE224" i="16" a="1"/>
  <c r="AE224" i="16"/>
  <c r="U224" i="16"/>
  <c r="AC223" i="16" a="1"/>
  <c r="AC223" i="16"/>
  <c r="AE223" i="16" a="1"/>
  <c r="AE223" i="16"/>
  <c r="U223" i="16"/>
  <c r="AC222" i="16" a="1"/>
  <c r="AC222" i="16"/>
  <c r="AE222" i="16" a="1"/>
  <c r="AE222" i="16"/>
  <c r="U222" i="16"/>
  <c r="AC221" i="16" a="1"/>
  <c r="AC221" i="16"/>
  <c r="AE221" i="16" a="1"/>
  <c r="AE221" i="16"/>
  <c r="U221" i="16"/>
  <c r="AC220" i="16" a="1"/>
  <c r="AC220" i="16"/>
  <c r="AE220" i="16" a="1"/>
  <c r="AE220" i="16"/>
  <c r="U220" i="16"/>
  <c r="AC219" i="16" a="1"/>
  <c r="AC219" i="16"/>
  <c r="AE219" i="16" a="1"/>
  <c r="AE219" i="16"/>
  <c r="U219" i="16"/>
  <c r="AC218" i="16" a="1"/>
  <c r="AC218" i="16"/>
  <c r="AE218" i="16" a="1"/>
  <c r="AE218" i="16"/>
  <c r="U218" i="16"/>
  <c r="AC217" i="16" a="1"/>
  <c r="AC217" i="16"/>
  <c r="AE217" i="16" a="1"/>
  <c r="AE217" i="16"/>
  <c r="U217" i="16"/>
  <c r="AC216" i="16" a="1"/>
  <c r="AC216" i="16"/>
  <c r="AE216" i="16" a="1"/>
  <c r="AE216" i="16"/>
  <c r="U216" i="16"/>
  <c r="AC215" i="16" a="1"/>
  <c r="AC215" i="16"/>
  <c r="AE215" i="16" a="1"/>
  <c r="AE215" i="16"/>
  <c r="U215" i="16"/>
  <c r="AC214" i="16" a="1"/>
  <c r="AC214" i="16"/>
  <c r="AE214" i="16" a="1"/>
  <c r="AE214" i="16"/>
  <c r="U214" i="16"/>
  <c r="AC213" i="16" a="1"/>
  <c r="AC213" i="16"/>
  <c r="AE213" i="16" a="1"/>
  <c r="AE213" i="16"/>
  <c r="U213" i="16"/>
  <c r="AC212" i="16" a="1"/>
  <c r="AC212" i="16"/>
  <c r="AE212" i="16" a="1"/>
  <c r="AE212" i="16"/>
  <c r="U212" i="16"/>
  <c r="AC211" i="16" a="1"/>
  <c r="AC211" i="16"/>
  <c r="AE211" i="16" a="1"/>
  <c r="AE211" i="16"/>
  <c r="U211" i="16"/>
  <c r="AC210" i="16" a="1"/>
  <c r="AC210" i="16"/>
  <c r="AE210" i="16" a="1"/>
  <c r="AE210" i="16"/>
  <c r="U210" i="16"/>
  <c r="AC209" i="16" a="1"/>
  <c r="AC209" i="16"/>
  <c r="AE209" i="16" a="1"/>
  <c r="AE209" i="16"/>
  <c r="U209" i="16"/>
  <c r="AC208" i="16" a="1"/>
  <c r="AC208" i="16"/>
  <c r="AE208" i="16" a="1"/>
  <c r="AE208" i="16"/>
  <c r="U208" i="16"/>
  <c r="AC207" i="16" a="1"/>
  <c r="AC207" i="16"/>
  <c r="AE207" i="16" a="1"/>
  <c r="AE207" i="16"/>
  <c r="U207" i="16"/>
  <c r="AC206" i="16" a="1"/>
  <c r="AC206" i="16"/>
  <c r="AE206" i="16" a="1"/>
  <c r="AE206" i="16"/>
  <c r="U206" i="16"/>
  <c r="AC205" i="16" a="1"/>
  <c r="AC205" i="16"/>
  <c r="AE205" i="16" a="1"/>
  <c r="AE205" i="16"/>
  <c r="U205" i="16"/>
  <c r="AC204" i="16" a="1"/>
  <c r="AC204" i="16"/>
  <c r="AE204" i="16" a="1"/>
  <c r="AE204" i="16"/>
  <c r="U204" i="16"/>
  <c r="AC203" i="16" a="1"/>
  <c r="AC203" i="16"/>
  <c r="AE203" i="16" a="1"/>
  <c r="AE203" i="16"/>
  <c r="U203" i="16"/>
  <c r="AC202" i="16" a="1"/>
  <c r="AC202" i="16"/>
  <c r="AE202" i="16" a="1"/>
  <c r="AE202" i="16"/>
  <c r="U202" i="16"/>
  <c r="AC201" i="16" a="1"/>
  <c r="AC201" i="16"/>
  <c r="AE201" i="16" a="1"/>
  <c r="AE201" i="16"/>
  <c r="U201" i="16"/>
  <c r="AC200" i="16" a="1"/>
  <c r="AC200" i="16"/>
  <c r="AE200" i="16" a="1"/>
  <c r="AE200" i="16"/>
  <c r="U200" i="16"/>
  <c r="AC199" i="16" a="1"/>
  <c r="AC199" i="16"/>
  <c r="AE199" i="16" a="1"/>
  <c r="AE199" i="16"/>
  <c r="U199" i="16"/>
  <c r="AC198" i="16" a="1"/>
  <c r="AC198" i="16"/>
  <c r="AE198" i="16" a="1"/>
  <c r="AE198" i="16"/>
  <c r="U198" i="16"/>
  <c r="AC197" i="16" a="1"/>
  <c r="AC197" i="16"/>
  <c r="AE197" i="16" a="1"/>
  <c r="AE197" i="16"/>
  <c r="U197" i="16"/>
  <c r="AC196" i="16" a="1"/>
  <c r="AC196" i="16"/>
  <c r="AE196" i="16" a="1"/>
  <c r="AE196" i="16"/>
  <c r="U196" i="16"/>
  <c r="AC195" i="16" a="1"/>
  <c r="AC195" i="16"/>
  <c r="AE195" i="16" a="1"/>
  <c r="AE195" i="16"/>
  <c r="U195" i="16"/>
  <c r="AC194" i="16" a="1"/>
  <c r="AC194" i="16"/>
  <c r="AE194" i="16" a="1"/>
  <c r="AE194" i="16"/>
  <c r="U194" i="16"/>
  <c r="AC193" i="16" a="1"/>
  <c r="AC193" i="16"/>
  <c r="AE193" i="16" a="1"/>
  <c r="AE193" i="16"/>
  <c r="U193" i="16"/>
  <c r="AC192" i="16" a="1"/>
  <c r="AC192" i="16"/>
  <c r="AE192" i="16" a="1"/>
  <c r="AE192" i="16"/>
  <c r="U192" i="16"/>
  <c r="AC191" i="16" a="1"/>
  <c r="AC191" i="16"/>
  <c r="AE191" i="16" a="1"/>
  <c r="AE191" i="16"/>
  <c r="U191" i="16"/>
  <c r="AC190" i="16" a="1"/>
  <c r="AC190" i="16"/>
  <c r="AE190" i="16" a="1"/>
  <c r="AE190" i="16"/>
  <c r="U190" i="16"/>
  <c r="AC189" i="16" a="1"/>
  <c r="AC189" i="16"/>
  <c r="AE189" i="16" a="1"/>
  <c r="AE189" i="16"/>
  <c r="U189" i="16"/>
  <c r="AC188" i="16" a="1"/>
  <c r="AC188" i="16"/>
  <c r="AE188" i="16" a="1"/>
  <c r="AE188" i="16"/>
  <c r="U188" i="16"/>
  <c r="AC187" i="16" a="1"/>
  <c r="AC187" i="16"/>
  <c r="AE187" i="16" a="1"/>
  <c r="AE187" i="16"/>
  <c r="U187" i="16"/>
  <c r="AC186" i="16" a="1"/>
  <c r="AC186" i="16"/>
  <c r="AE186" i="16" a="1"/>
  <c r="AE186" i="16"/>
  <c r="U186" i="16"/>
  <c r="AC185" i="16" a="1"/>
  <c r="AC185" i="16"/>
  <c r="AE185" i="16" a="1"/>
  <c r="AE185" i="16"/>
  <c r="U185" i="16"/>
  <c r="AC184" i="16" a="1"/>
  <c r="AC184" i="16"/>
  <c r="AE184" i="16" a="1"/>
  <c r="AE184" i="16"/>
  <c r="U184" i="16"/>
  <c r="AC183" i="16" a="1"/>
  <c r="AC183" i="16"/>
  <c r="AE183" i="16" a="1"/>
  <c r="AE183" i="16"/>
  <c r="U183" i="16"/>
  <c r="AC182" i="16" a="1"/>
  <c r="AC182" i="16"/>
  <c r="AE182" i="16" a="1"/>
  <c r="AE182" i="16"/>
  <c r="U182" i="16"/>
  <c r="AC181" i="16" a="1"/>
  <c r="AC181" i="16"/>
  <c r="AE181" i="16" a="1"/>
  <c r="AE181" i="16"/>
  <c r="U181" i="16"/>
  <c r="AC180" i="16" a="1"/>
  <c r="AC180" i="16"/>
  <c r="AE180" i="16" a="1"/>
  <c r="AE180" i="16"/>
  <c r="U180" i="16"/>
  <c r="AC179" i="16" a="1"/>
  <c r="AC179" i="16"/>
  <c r="AE179" i="16" a="1"/>
  <c r="AE179" i="16"/>
  <c r="U179" i="16"/>
  <c r="AC178" i="16" a="1"/>
  <c r="AC178" i="16"/>
  <c r="AE178" i="16" a="1"/>
  <c r="AE178" i="16"/>
  <c r="U178" i="16"/>
  <c r="AC177" i="16" a="1"/>
  <c r="AC177" i="16"/>
  <c r="AE177" i="16" a="1"/>
  <c r="AE177" i="16"/>
  <c r="U177" i="16"/>
  <c r="AC176" i="16" a="1"/>
  <c r="AC176" i="16"/>
  <c r="AE176" i="16" a="1"/>
  <c r="AE176" i="16"/>
  <c r="U176" i="16"/>
  <c r="AC175" i="16" a="1"/>
  <c r="AC175" i="16"/>
  <c r="AE175" i="16" a="1"/>
  <c r="AE175" i="16"/>
  <c r="U175" i="16"/>
  <c r="AC174" i="16" a="1"/>
  <c r="AC174" i="16"/>
  <c r="AE174" i="16" a="1"/>
  <c r="AE174" i="16"/>
  <c r="U174" i="16"/>
  <c r="AC173" i="16" a="1"/>
  <c r="AC173" i="16"/>
  <c r="AE173" i="16" a="1"/>
  <c r="AE173" i="16"/>
  <c r="U173" i="16"/>
  <c r="AC172" i="16" a="1"/>
  <c r="AC172" i="16"/>
  <c r="AE172" i="16" a="1"/>
  <c r="AE172" i="16"/>
  <c r="U172" i="16"/>
  <c r="AC171" i="16" a="1"/>
  <c r="AC171" i="16"/>
  <c r="AE171" i="16" a="1"/>
  <c r="AE171" i="16"/>
  <c r="U171" i="16"/>
  <c r="AC170" i="16" a="1"/>
  <c r="AC170" i="16"/>
  <c r="AE170" i="16" a="1"/>
  <c r="AE170" i="16"/>
  <c r="U170" i="16"/>
  <c r="AC169" i="16" a="1"/>
  <c r="AC169" i="16"/>
  <c r="AE169" i="16" a="1"/>
  <c r="AE169" i="16"/>
  <c r="U169" i="16"/>
  <c r="AC168" i="16" a="1"/>
  <c r="AC168" i="16"/>
  <c r="AE168" i="16" a="1"/>
  <c r="AE168" i="16"/>
  <c r="U168" i="16"/>
  <c r="AC167" i="16" a="1"/>
  <c r="AC167" i="16"/>
  <c r="AE167" i="16" a="1"/>
  <c r="AE167" i="16"/>
  <c r="U167" i="16"/>
  <c r="AC166" i="16" a="1"/>
  <c r="AC166" i="16"/>
  <c r="AE166" i="16" a="1"/>
  <c r="AE166" i="16"/>
  <c r="U166" i="16"/>
  <c r="AC165" i="16" a="1"/>
  <c r="AC165" i="16"/>
  <c r="AE165" i="16" a="1"/>
  <c r="AE165" i="16"/>
  <c r="U165" i="16"/>
  <c r="AC164" i="16" a="1"/>
  <c r="AC164" i="16"/>
  <c r="AE164" i="16" a="1"/>
  <c r="AE164" i="16"/>
  <c r="U164" i="16"/>
  <c r="AC163" i="16" a="1"/>
  <c r="AC163" i="16"/>
  <c r="AE163" i="16" a="1"/>
  <c r="AE163" i="16"/>
  <c r="U163" i="16"/>
  <c r="AC162" i="16" a="1"/>
  <c r="AC162" i="16"/>
  <c r="AE162" i="16" a="1"/>
  <c r="AE162" i="16"/>
  <c r="U162" i="16"/>
  <c r="AC161" i="16" a="1"/>
  <c r="AC161" i="16"/>
  <c r="AE161" i="16" a="1"/>
  <c r="AE161" i="16"/>
  <c r="U161" i="16"/>
  <c r="AC160" i="16" a="1"/>
  <c r="AC160" i="16"/>
  <c r="AE160" i="16" a="1"/>
  <c r="AE160" i="16"/>
  <c r="U160" i="16"/>
  <c r="AC159" i="16" a="1"/>
  <c r="AC159" i="16"/>
  <c r="AE159" i="16" a="1"/>
  <c r="AE159" i="16"/>
  <c r="U159" i="16"/>
  <c r="AC158" i="16" a="1"/>
  <c r="AC158" i="16"/>
  <c r="AE158" i="16" a="1"/>
  <c r="AE158" i="16"/>
  <c r="U158" i="16"/>
  <c r="AC157" i="16" a="1"/>
  <c r="AC157" i="16"/>
  <c r="AE157" i="16" a="1"/>
  <c r="AE157" i="16"/>
  <c r="U157" i="16"/>
  <c r="AC156" i="16" a="1"/>
  <c r="AC156" i="16"/>
  <c r="AE156" i="16" a="1"/>
  <c r="AE156" i="16"/>
  <c r="U156" i="16"/>
  <c r="AC155" i="16" a="1"/>
  <c r="AC155" i="16"/>
  <c r="AE155" i="16" a="1"/>
  <c r="AE155" i="16"/>
  <c r="U155" i="16"/>
  <c r="AC154" i="16" a="1"/>
  <c r="AC154" i="16"/>
  <c r="AE154" i="16" a="1"/>
  <c r="AE154" i="16"/>
  <c r="U154" i="16"/>
  <c r="AC153" i="16" a="1"/>
  <c r="AC153" i="16"/>
  <c r="AE153" i="16" a="1"/>
  <c r="AE153" i="16"/>
  <c r="U153" i="16"/>
  <c r="AC152" i="16" a="1"/>
  <c r="AC152" i="16"/>
  <c r="AE152" i="16" a="1"/>
  <c r="AE152" i="16"/>
  <c r="U152" i="16"/>
  <c r="AC151" i="16" a="1"/>
  <c r="AC151" i="16"/>
  <c r="AE151" i="16" a="1"/>
  <c r="AE151" i="16"/>
  <c r="U151" i="16"/>
  <c r="AC150" i="16" a="1"/>
  <c r="AC150" i="16"/>
  <c r="AE150" i="16" a="1"/>
  <c r="AE150" i="16"/>
  <c r="U150" i="16"/>
  <c r="AC149" i="16" a="1"/>
  <c r="AC149" i="16"/>
  <c r="AE149" i="16" a="1"/>
  <c r="AE149" i="16"/>
  <c r="U149" i="16"/>
  <c r="AC148" i="16" a="1"/>
  <c r="AC148" i="16"/>
  <c r="AE148" i="16" a="1"/>
  <c r="AE148" i="16"/>
  <c r="U148" i="16"/>
  <c r="AC147" i="16" a="1"/>
  <c r="AC147" i="16"/>
  <c r="AE147" i="16" a="1"/>
  <c r="AE147" i="16"/>
  <c r="U147" i="16"/>
  <c r="AC146" i="16" a="1"/>
  <c r="AC146" i="16"/>
  <c r="AE146" i="16" a="1"/>
  <c r="AE146" i="16"/>
  <c r="U146" i="16"/>
  <c r="AC145" i="16" a="1"/>
  <c r="AC145" i="16"/>
  <c r="AE145" i="16" a="1"/>
  <c r="AE145" i="16"/>
  <c r="U145" i="16"/>
  <c r="AC144" i="16" a="1"/>
  <c r="AC144" i="16"/>
  <c r="AE144" i="16" a="1"/>
  <c r="AE144" i="16"/>
  <c r="U144" i="16"/>
  <c r="AC143" i="16" a="1"/>
  <c r="AC143" i="16"/>
  <c r="AE143" i="16" a="1"/>
  <c r="AE143" i="16"/>
  <c r="U143" i="16"/>
  <c r="AC142" i="16" a="1"/>
  <c r="AC142" i="16"/>
  <c r="AE142" i="16" a="1"/>
  <c r="AE142" i="16"/>
  <c r="U142" i="16"/>
  <c r="AC141" i="16" a="1"/>
  <c r="AC141" i="16"/>
  <c r="AE141" i="16" a="1"/>
  <c r="AE141" i="16"/>
  <c r="U141" i="16"/>
  <c r="AC140" i="16" a="1"/>
  <c r="AC140" i="16"/>
  <c r="AE140" i="16" a="1"/>
  <c r="AE140" i="16"/>
  <c r="U140" i="16"/>
  <c r="AC139" i="16" a="1"/>
  <c r="AC139" i="16"/>
  <c r="AE139" i="16" a="1"/>
  <c r="AE139" i="16"/>
  <c r="U139" i="16"/>
  <c r="AC138" i="16" a="1"/>
  <c r="AC138" i="16"/>
  <c r="AE138" i="16" a="1"/>
  <c r="AE138" i="16"/>
  <c r="U138" i="16"/>
  <c r="AC137" i="16" a="1"/>
  <c r="AC137" i="16"/>
  <c r="AE137" i="16" a="1"/>
  <c r="AE137" i="16"/>
  <c r="U137" i="16"/>
  <c r="AC136" i="16" a="1"/>
  <c r="AC136" i="16"/>
  <c r="AE136" i="16" a="1"/>
  <c r="AE136" i="16"/>
  <c r="U136" i="16"/>
  <c r="AC135" i="16" a="1"/>
  <c r="AC135" i="16"/>
  <c r="AE135" i="16" a="1"/>
  <c r="AE135" i="16"/>
  <c r="U135" i="16"/>
  <c r="AC134" i="16" a="1"/>
  <c r="AC134" i="16"/>
  <c r="AE134" i="16" a="1"/>
  <c r="AE134" i="16"/>
  <c r="U134" i="16"/>
  <c r="AC133" i="16" a="1"/>
  <c r="AC133" i="16"/>
  <c r="AE133" i="16" a="1"/>
  <c r="AE133" i="16"/>
  <c r="U133" i="16"/>
  <c r="AC132" i="16" a="1"/>
  <c r="AC132" i="16"/>
  <c r="AE132" i="16" a="1"/>
  <c r="AE132" i="16"/>
  <c r="U132" i="16"/>
  <c r="AC131" i="16" a="1"/>
  <c r="AC131" i="16"/>
  <c r="AE131" i="16" a="1"/>
  <c r="AE131" i="16"/>
  <c r="U131" i="16"/>
  <c r="AC130" i="16" a="1"/>
  <c r="AC130" i="16"/>
  <c r="AE130" i="16" a="1"/>
  <c r="AE130" i="16"/>
  <c r="U130" i="16"/>
  <c r="AC129" i="16" a="1"/>
  <c r="AC129" i="16"/>
  <c r="AE129" i="16" a="1"/>
  <c r="AE129" i="16"/>
  <c r="U129" i="16"/>
  <c r="AC128" i="16" a="1"/>
  <c r="AC128" i="16"/>
  <c r="AE128" i="16" a="1"/>
  <c r="AE128" i="16"/>
  <c r="U128" i="16"/>
  <c r="AC127" i="16" a="1"/>
  <c r="AC127" i="16"/>
  <c r="AE127" i="16" a="1"/>
  <c r="AE127" i="16"/>
  <c r="U127" i="16"/>
  <c r="AC126" i="16" a="1"/>
  <c r="AC126" i="16"/>
  <c r="AE126" i="16" a="1"/>
  <c r="AE126" i="16"/>
  <c r="U126" i="16"/>
  <c r="AC125" i="16" a="1"/>
  <c r="AC125" i="16"/>
  <c r="AE125" i="16" a="1"/>
  <c r="AE125" i="16"/>
  <c r="U125" i="16"/>
  <c r="AC124" i="16" a="1"/>
  <c r="AC124" i="16"/>
  <c r="AE124" i="16" a="1"/>
  <c r="AE124" i="16"/>
  <c r="U124" i="16"/>
  <c r="AC123" i="16" a="1"/>
  <c r="AC123" i="16"/>
  <c r="AE123" i="16" a="1"/>
  <c r="AE123" i="16"/>
  <c r="U123" i="16"/>
  <c r="AC122" i="16" a="1"/>
  <c r="AC122" i="16"/>
  <c r="AE122" i="16" a="1"/>
  <c r="AE122" i="16"/>
  <c r="U122" i="16"/>
  <c r="AC121" i="16" a="1"/>
  <c r="AC121" i="16"/>
  <c r="AE121" i="16" a="1"/>
  <c r="AE121" i="16"/>
  <c r="U121" i="16"/>
  <c r="AC120" i="16" a="1"/>
  <c r="AC120" i="16"/>
  <c r="AE120" i="16" a="1"/>
  <c r="AE120" i="16"/>
  <c r="U120" i="16"/>
  <c r="AC119" i="16" a="1"/>
  <c r="AC119" i="16"/>
  <c r="AE119" i="16" a="1"/>
  <c r="AE119" i="16"/>
  <c r="U119" i="16"/>
  <c r="AC118" i="16" a="1"/>
  <c r="AC118" i="16"/>
  <c r="AE118" i="16" a="1"/>
  <c r="AE118" i="16"/>
  <c r="U118" i="16"/>
  <c r="AC117" i="16" a="1"/>
  <c r="AC117" i="16"/>
  <c r="AE117" i="16" a="1"/>
  <c r="AE117" i="16"/>
  <c r="U117" i="16"/>
  <c r="AC116" i="16" a="1"/>
  <c r="AC116" i="16"/>
  <c r="AE116" i="16" a="1"/>
  <c r="AE116" i="16"/>
  <c r="U116" i="16"/>
  <c r="AC115" i="16" a="1"/>
  <c r="AC115" i="16"/>
  <c r="AE115" i="16" a="1"/>
  <c r="AE115" i="16"/>
  <c r="U115" i="16"/>
  <c r="AC114" i="16" a="1"/>
  <c r="AC114" i="16"/>
  <c r="AE114" i="16" a="1"/>
  <c r="AE114" i="16"/>
  <c r="U114" i="16"/>
  <c r="AC113" i="16" a="1"/>
  <c r="AC113" i="16"/>
  <c r="AE113" i="16" a="1"/>
  <c r="AE113" i="16"/>
  <c r="U113" i="16"/>
  <c r="AC112" i="16" a="1"/>
  <c r="AC112" i="16"/>
  <c r="AE112" i="16" a="1"/>
  <c r="AE112" i="16"/>
  <c r="U112" i="16"/>
  <c r="AC111" i="16" a="1"/>
  <c r="AC111" i="16"/>
  <c r="AE111" i="16" a="1"/>
  <c r="AE111" i="16"/>
  <c r="U111" i="16"/>
  <c r="AC110" i="16" a="1"/>
  <c r="AC110" i="16"/>
  <c r="AE110" i="16" a="1"/>
  <c r="AE110" i="16"/>
  <c r="U110" i="16"/>
  <c r="AC109" i="16" a="1"/>
  <c r="AC109" i="16"/>
  <c r="AE109" i="16" a="1"/>
  <c r="AE109" i="16"/>
  <c r="U109" i="16"/>
  <c r="AC108" i="16" a="1"/>
  <c r="AC108" i="16"/>
  <c r="AE108" i="16" a="1"/>
  <c r="AE108" i="16"/>
  <c r="U108" i="16"/>
  <c r="AC107" i="16" a="1"/>
  <c r="AC107" i="16"/>
  <c r="AE107" i="16" a="1"/>
  <c r="AE107" i="16"/>
  <c r="U107" i="16"/>
  <c r="AC106" i="16" a="1"/>
  <c r="AC106" i="16"/>
  <c r="AE106" i="16" a="1"/>
  <c r="AE106" i="16"/>
  <c r="U106" i="16"/>
  <c r="AC105" i="16" a="1"/>
  <c r="AC105" i="16"/>
  <c r="AE105" i="16" a="1"/>
  <c r="AE105" i="16"/>
  <c r="U105" i="16"/>
  <c r="AC104" i="16" a="1"/>
  <c r="AC104" i="16"/>
  <c r="AE104" i="16" a="1"/>
  <c r="AE104" i="16"/>
  <c r="U104" i="16"/>
  <c r="AC103" i="16" a="1"/>
  <c r="AC103" i="16"/>
  <c r="AE103" i="16" a="1"/>
  <c r="AE103" i="16"/>
  <c r="U103" i="16"/>
  <c r="AC102" i="16" a="1"/>
  <c r="AC102" i="16"/>
  <c r="AE102" i="16" a="1"/>
  <c r="AE102" i="16"/>
  <c r="U102" i="16"/>
  <c r="AC101" i="16" a="1"/>
  <c r="AC101" i="16"/>
  <c r="AE101" i="16" a="1"/>
  <c r="AE101" i="16"/>
  <c r="U101" i="16"/>
  <c r="AC100" i="16" a="1"/>
  <c r="AC100" i="16"/>
  <c r="AE100" i="16" a="1"/>
  <c r="AE100" i="16"/>
  <c r="U100" i="16"/>
  <c r="AC99" i="16" a="1"/>
  <c r="AC99" i="16"/>
  <c r="AE99" i="16" a="1"/>
  <c r="AE99" i="16"/>
  <c r="U99" i="16"/>
  <c r="AC98" i="16" a="1"/>
  <c r="AC98" i="16"/>
  <c r="AE98" i="16" a="1"/>
  <c r="AE98" i="16"/>
  <c r="U98" i="16"/>
  <c r="AC97" i="16" a="1"/>
  <c r="AC97" i="16"/>
  <c r="AE97" i="16" a="1"/>
  <c r="AE97" i="16"/>
  <c r="U97" i="16"/>
  <c r="AC96" i="16" a="1"/>
  <c r="AC96" i="16"/>
  <c r="AE96" i="16" a="1"/>
  <c r="AE96" i="16"/>
  <c r="U96" i="16"/>
  <c r="AC95" i="16" a="1"/>
  <c r="AC95" i="16"/>
  <c r="AE95" i="16" a="1"/>
  <c r="AE95" i="16"/>
  <c r="U95" i="16"/>
  <c r="AC94" i="16" a="1"/>
  <c r="AC94" i="16"/>
  <c r="AE94" i="16" a="1"/>
  <c r="AE94" i="16"/>
  <c r="U94" i="16"/>
  <c r="AC93" i="16" a="1"/>
  <c r="AC93" i="16"/>
  <c r="AE93" i="16" a="1"/>
  <c r="AE93" i="16"/>
  <c r="U93" i="16"/>
  <c r="AC92" i="16" a="1"/>
  <c r="AC92" i="16"/>
  <c r="AE92" i="16" a="1"/>
  <c r="AE92" i="16"/>
  <c r="U92" i="16"/>
  <c r="AC91" i="16" a="1"/>
  <c r="AC91" i="16"/>
  <c r="AE91" i="16" a="1"/>
  <c r="AE91" i="16"/>
  <c r="U91" i="16"/>
  <c r="AC90" i="16" a="1"/>
  <c r="AC90" i="16"/>
  <c r="AE90" i="16" a="1"/>
  <c r="AE90" i="16"/>
  <c r="U90" i="16"/>
  <c r="AC89" i="16" a="1"/>
  <c r="AC89" i="16"/>
  <c r="AE89" i="16" a="1"/>
  <c r="AE89" i="16"/>
  <c r="U89" i="16"/>
  <c r="AC88" i="16" a="1"/>
  <c r="AC88" i="16"/>
  <c r="AE88" i="16" a="1"/>
  <c r="AE88" i="16"/>
  <c r="U88" i="16"/>
  <c r="AC87" i="16" a="1"/>
  <c r="AC87" i="16"/>
  <c r="AE87" i="16" a="1"/>
  <c r="AE87" i="16"/>
  <c r="U87" i="16"/>
  <c r="AC86" i="16" a="1"/>
  <c r="AC86" i="16"/>
  <c r="AE86" i="16" a="1"/>
  <c r="AE86" i="16"/>
  <c r="U86" i="16"/>
  <c r="AC85" i="16" a="1"/>
  <c r="AC85" i="16"/>
  <c r="AE85" i="16" a="1"/>
  <c r="AE85" i="16"/>
  <c r="U85" i="16"/>
  <c r="AC84" i="16" a="1"/>
  <c r="AC84" i="16"/>
  <c r="AE84" i="16" a="1"/>
  <c r="AE84" i="16"/>
  <c r="U84" i="16"/>
  <c r="AC83" i="16" a="1"/>
  <c r="AC83" i="16"/>
  <c r="AE83" i="16" a="1"/>
  <c r="AE83" i="16"/>
  <c r="U83" i="16"/>
  <c r="AC82" i="16" a="1"/>
  <c r="AC82" i="16"/>
  <c r="AE82" i="16" a="1"/>
  <c r="AE82" i="16"/>
  <c r="U82" i="16"/>
  <c r="AC81" i="16" a="1"/>
  <c r="AC81" i="16"/>
  <c r="AE81" i="16" a="1"/>
  <c r="AE81" i="16"/>
  <c r="U81" i="16"/>
  <c r="AC80" i="16" a="1"/>
  <c r="AC80" i="16"/>
  <c r="AE80" i="16" a="1"/>
  <c r="AE80" i="16"/>
  <c r="U80" i="16"/>
  <c r="AC79" i="16" a="1"/>
  <c r="AC79" i="16"/>
  <c r="AE79" i="16" a="1"/>
  <c r="AE79" i="16"/>
  <c r="U79" i="16"/>
  <c r="AC78" i="16" a="1"/>
  <c r="AC78" i="16"/>
  <c r="AE78" i="16" a="1"/>
  <c r="AE78" i="16"/>
  <c r="U78" i="16"/>
  <c r="AC77" i="16" a="1"/>
  <c r="AC77" i="16"/>
  <c r="AE77" i="16" a="1"/>
  <c r="AE77" i="16"/>
  <c r="U77" i="16"/>
  <c r="AC76" i="16" a="1"/>
  <c r="AC76" i="16"/>
  <c r="AE76" i="16" a="1"/>
  <c r="AE76" i="16"/>
  <c r="U76" i="16"/>
  <c r="AC75" i="16" a="1"/>
  <c r="AC75" i="16"/>
  <c r="AE75" i="16" a="1"/>
  <c r="AE75" i="16"/>
  <c r="U75" i="16"/>
  <c r="AC74" i="16" a="1"/>
  <c r="AC74" i="16"/>
  <c r="AE74" i="16" a="1"/>
  <c r="AE74" i="16"/>
  <c r="U74" i="16"/>
  <c r="AC73" i="16" a="1"/>
  <c r="AC73" i="16"/>
  <c r="AE73" i="16" a="1"/>
  <c r="AE73" i="16"/>
  <c r="U73" i="16"/>
  <c r="AC72" i="16" a="1"/>
  <c r="AC72" i="16"/>
  <c r="AE72" i="16" a="1"/>
  <c r="AE72" i="16"/>
  <c r="U72" i="16"/>
  <c r="AC71" i="16" a="1"/>
  <c r="AC71" i="16"/>
  <c r="AE71" i="16" a="1"/>
  <c r="AE71" i="16"/>
  <c r="U71" i="16"/>
  <c r="AC70" i="16" a="1"/>
  <c r="AC70" i="16"/>
  <c r="AE70" i="16" a="1"/>
  <c r="AE70" i="16"/>
  <c r="U70" i="16"/>
  <c r="AC69" i="16" a="1"/>
  <c r="AC69" i="16"/>
  <c r="AE69" i="16" a="1"/>
  <c r="AE69" i="16"/>
  <c r="U69" i="16"/>
  <c r="AC68" i="16" a="1"/>
  <c r="AC68" i="16"/>
  <c r="AE68" i="16" a="1"/>
  <c r="AE68" i="16"/>
  <c r="U68" i="16"/>
  <c r="AC67" i="16" a="1"/>
  <c r="AC67" i="16"/>
  <c r="AE67" i="16" a="1"/>
  <c r="AE67" i="16"/>
  <c r="U67" i="16"/>
  <c r="AC66" i="16" a="1"/>
  <c r="AC66" i="16"/>
  <c r="AE66" i="16" a="1"/>
  <c r="AE66" i="16"/>
  <c r="U66" i="16"/>
  <c r="AC65" i="16" a="1"/>
  <c r="AC65" i="16"/>
  <c r="AE65" i="16" a="1"/>
  <c r="AE65" i="16"/>
  <c r="U65" i="16"/>
  <c r="AC64" i="16" a="1"/>
  <c r="AC64" i="16"/>
  <c r="AE64" i="16" a="1"/>
  <c r="AE64" i="16"/>
  <c r="U64" i="16"/>
  <c r="AC63" i="16" a="1"/>
  <c r="AC63" i="16"/>
  <c r="AE63" i="16" a="1"/>
  <c r="AE63" i="16"/>
  <c r="U63" i="16"/>
  <c r="AC62" i="16" a="1"/>
  <c r="AC62" i="16"/>
  <c r="AE62" i="16" a="1"/>
  <c r="AE62" i="16"/>
  <c r="U62" i="16"/>
  <c r="AC61" i="16" a="1"/>
  <c r="AC61" i="16"/>
  <c r="AE61" i="16" a="1"/>
  <c r="AE61" i="16"/>
  <c r="U61" i="16"/>
  <c r="AC60" i="16" a="1"/>
  <c r="AC60" i="16"/>
  <c r="AE60" i="16" a="1"/>
  <c r="AE60" i="16"/>
  <c r="U60" i="16"/>
  <c r="AC59" i="16" a="1"/>
  <c r="AC59" i="16"/>
  <c r="AE59" i="16" a="1"/>
  <c r="AE59" i="16"/>
  <c r="U59" i="16"/>
  <c r="AC58" i="16" a="1"/>
  <c r="AC58" i="16"/>
  <c r="AE58" i="16" a="1"/>
  <c r="AE58" i="16"/>
  <c r="U58" i="16"/>
  <c r="AC57" i="16" a="1"/>
  <c r="AC57" i="16"/>
  <c r="AE57" i="16" a="1"/>
  <c r="AE57" i="16"/>
  <c r="U57" i="16"/>
  <c r="AC56" i="16" a="1"/>
  <c r="AC56" i="16"/>
  <c r="AE56" i="16" a="1"/>
  <c r="AE56" i="16"/>
  <c r="U56" i="16"/>
  <c r="AC55" i="16" a="1"/>
  <c r="AC55" i="16"/>
  <c r="AE55" i="16" a="1"/>
  <c r="AE55" i="16"/>
  <c r="U55" i="16"/>
  <c r="AC54" i="16" a="1"/>
  <c r="AC54" i="16"/>
  <c r="AE54" i="16" a="1"/>
  <c r="AE54" i="16"/>
  <c r="U54" i="16"/>
  <c r="AC53" i="16" a="1"/>
  <c r="AC53" i="16"/>
  <c r="AE53" i="16" a="1"/>
  <c r="AE53" i="16"/>
  <c r="U53" i="16"/>
  <c r="AC52" i="16" a="1"/>
  <c r="AC52" i="16"/>
  <c r="AE52" i="16" a="1"/>
  <c r="AE52" i="16"/>
  <c r="U52" i="16"/>
  <c r="AC51" i="16" a="1"/>
  <c r="AC51" i="16"/>
  <c r="AE51" i="16" a="1"/>
  <c r="AE51" i="16"/>
  <c r="U51" i="16"/>
  <c r="AC50" i="16" a="1"/>
  <c r="AC50" i="16"/>
  <c r="AE50" i="16" a="1"/>
  <c r="AE50" i="16"/>
  <c r="U50" i="16"/>
  <c r="AC49" i="16" a="1"/>
  <c r="AC49" i="16"/>
  <c r="AE49" i="16" a="1"/>
  <c r="AE49" i="16"/>
  <c r="U49" i="16"/>
  <c r="AC48" i="16" a="1"/>
  <c r="AC48" i="16"/>
  <c r="AE48" i="16" a="1"/>
  <c r="AE48" i="16"/>
  <c r="U48" i="16"/>
  <c r="AC47" i="16" a="1"/>
  <c r="AC47" i="16"/>
  <c r="AE47" i="16" a="1"/>
  <c r="AE47" i="16"/>
  <c r="U47" i="16"/>
  <c r="AC46" i="16" a="1"/>
  <c r="AC46" i="16"/>
  <c r="AE46" i="16" a="1"/>
  <c r="AE46" i="16"/>
  <c r="U46" i="16"/>
  <c r="AC45" i="16" a="1"/>
  <c r="AC45" i="16"/>
  <c r="AE45" i="16" a="1"/>
  <c r="AE45" i="16"/>
  <c r="U45" i="16"/>
  <c r="AC44" i="16" a="1"/>
  <c r="AC44" i="16"/>
  <c r="AE44" i="16" a="1"/>
  <c r="AE44" i="16"/>
  <c r="U44" i="16"/>
  <c r="AC43" i="16" a="1"/>
  <c r="AC43" i="16"/>
  <c r="AE43" i="16" a="1"/>
  <c r="AE43" i="16"/>
  <c r="U43" i="16"/>
  <c r="AC42" i="16" a="1"/>
  <c r="AC42" i="16"/>
  <c r="AE42" i="16" a="1"/>
  <c r="AE42" i="16"/>
  <c r="U42" i="16"/>
  <c r="AC41" i="16" a="1"/>
  <c r="AC41" i="16"/>
  <c r="AE41" i="16" a="1"/>
  <c r="AE41" i="16"/>
  <c r="U41" i="16"/>
  <c r="AC40" i="16" a="1"/>
  <c r="AC40" i="16"/>
  <c r="AE40" i="16" a="1"/>
  <c r="AE40" i="16"/>
  <c r="U40" i="16"/>
  <c r="AC39" i="16" a="1"/>
  <c r="AC39" i="16"/>
  <c r="AE39" i="16" a="1"/>
  <c r="AE39" i="16"/>
  <c r="U39" i="16"/>
  <c r="AC38" i="16" a="1"/>
  <c r="AC38" i="16"/>
  <c r="AE38" i="16" a="1"/>
  <c r="AE38" i="16"/>
  <c r="U38" i="16"/>
  <c r="AC37" i="16" a="1"/>
  <c r="AC37" i="16"/>
  <c r="AE37" i="16" a="1"/>
  <c r="AE37" i="16"/>
  <c r="U37" i="16"/>
  <c r="AC36" i="16" a="1"/>
  <c r="AC36" i="16"/>
  <c r="AE36" i="16" a="1"/>
  <c r="AE36" i="16"/>
  <c r="U36" i="16"/>
  <c r="AC35" i="16" a="1"/>
  <c r="AC35" i="16"/>
  <c r="AE35" i="16" a="1"/>
  <c r="AE35" i="16"/>
  <c r="U35" i="16"/>
  <c r="AC34" i="16" a="1"/>
  <c r="AC34" i="16"/>
  <c r="AE34" i="16" a="1"/>
  <c r="AE34" i="16"/>
  <c r="U34" i="16"/>
  <c r="AC33" i="16" a="1"/>
  <c r="AC33" i="16"/>
  <c r="AE33" i="16" a="1"/>
  <c r="AE33" i="16"/>
  <c r="U33" i="16"/>
  <c r="AC32" i="16" a="1"/>
  <c r="AC32" i="16"/>
  <c r="AE32" i="16" a="1"/>
  <c r="AE32" i="16"/>
  <c r="U32" i="16"/>
  <c r="AC31" i="16" a="1"/>
  <c r="AC31" i="16"/>
  <c r="AE31" i="16" a="1"/>
  <c r="AE31" i="16"/>
  <c r="U31" i="16"/>
  <c r="AC30" i="16" a="1"/>
  <c r="AC30" i="16"/>
  <c r="AE30" i="16" a="1"/>
  <c r="AE30" i="16"/>
  <c r="U30" i="16"/>
  <c r="AC29" i="16" a="1"/>
  <c r="AC29" i="16"/>
  <c r="AE29" i="16" a="1"/>
  <c r="AE29" i="16"/>
  <c r="U29" i="16"/>
  <c r="AC28" i="16" a="1"/>
  <c r="AC28" i="16"/>
  <c r="AE28" i="16" a="1"/>
  <c r="AE28" i="16"/>
  <c r="U28" i="16"/>
  <c r="AC27" i="16" a="1"/>
  <c r="AC27" i="16"/>
  <c r="AE27" i="16" a="1"/>
  <c r="AE27" i="16"/>
  <c r="U27" i="16"/>
  <c r="AC26" i="16" a="1"/>
  <c r="AC26" i="16"/>
  <c r="AE26" i="16" a="1"/>
  <c r="AE26" i="16"/>
  <c r="U26" i="16"/>
  <c r="AC25" i="16" a="1"/>
  <c r="AC25" i="16"/>
  <c r="AE25" i="16" a="1"/>
  <c r="AE25" i="16"/>
  <c r="U25" i="16"/>
  <c r="AC24" i="16" a="1"/>
  <c r="AC24" i="16"/>
  <c r="AE24" i="16" a="1"/>
  <c r="AE24" i="16"/>
  <c r="U24" i="16"/>
  <c r="AC23" i="16" a="1"/>
  <c r="AC23" i="16"/>
  <c r="AE23" i="16" a="1"/>
  <c r="AE23" i="16"/>
  <c r="U23" i="16"/>
  <c r="AC22" i="16" a="1"/>
  <c r="AC22" i="16"/>
  <c r="AE22" i="16" a="1"/>
  <c r="AE22" i="16"/>
  <c r="U22" i="16"/>
  <c r="AC21" i="16" a="1"/>
  <c r="AC21" i="16"/>
  <c r="AE21" i="16" a="1"/>
  <c r="AE21" i="16"/>
  <c r="U21" i="16"/>
  <c r="AC20" i="16" a="1"/>
  <c r="AC20" i="16"/>
  <c r="AE20" i="16" a="1"/>
  <c r="AE20" i="16"/>
  <c r="U20" i="16"/>
  <c r="AC19" i="16" a="1"/>
  <c r="AC19" i="16"/>
  <c r="AE19" i="16" a="1"/>
  <c r="AE19" i="16"/>
  <c r="U19" i="16"/>
  <c r="AC18" i="16" a="1"/>
  <c r="AC18" i="16"/>
  <c r="AE18" i="16" a="1"/>
  <c r="AE18" i="16"/>
  <c r="U18" i="16"/>
  <c r="AC17" i="16" a="1"/>
  <c r="AC17" i="16"/>
  <c r="AE17" i="16" a="1"/>
  <c r="AE17" i="16"/>
  <c r="U17" i="16"/>
  <c r="AC16" i="16" a="1"/>
  <c r="AC16" i="16"/>
  <c r="AE16" i="16" a="1"/>
  <c r="AE16" i="16"/>
  <c r="U16" i="16"/>
  <c r="AC15" i="16" a="1"/>
  <c r="AC15" i="16"/>
  <c r="AE15" i="16" a="1"/>
  <c r="AE15" i="16"/>
  <c r="U15" i="16"/>
  <c r="AC14" i="16" a="1"/>
  <c r="AC14" i="16"/>
  <c r="AE14" i="16" a="1"/>
  <c r="AE14" i="16"/>
  <c r="U14" i="16"/>
  <c r="AC13" i="16" a="1"/>
  <c r="AC13" i="16"/>
  <c r="AE13" i="16" a="1"/>
  <c r="AE13" i="16"/>
  <c r="U13" i="16"/>
  <c r="AC12" i="16" a="1"/>
  <c r="AC12" i="16"/>
  <c r="AE12" i="16" a="1"/>
  <c r="AE12" i="16"/>
  <c r="U12" i="16"/>
  <c r="AC11" i="16" a="1"/>
  <c r="AC11" i="16"/>
  <c r="AE11" i="16" a="1"/>
  <c r="AE11" i="16"/>
  <c r="U11" i="16"/>
  <c r="AC10" i="16" a="1"/>
  <c r="AC10" i="16"/>
  <c r="AE10" i="16" a="1"/>
  <c r="AE10" i="16"/>
  <c r="U10" i="16"/>
  <c r="AC9" i="16" a="1"/>
  <c r="AC9" i="16"/>
  <c r="AE9" i="16" a="1"/>
  <c r="AE9" i="16"/>
  <c r="U9" i="16"/>
  <c r="AC8" i="16" a="1"/>
  <c r="AC8" i="16"/>
  <c r="AE8" i="16" a="1"/>
  <c r="AE8" i="16"/>
  <c r="U8" i="16"/>
  <c r="AC7" i="16" a="1"/>
  <c r="AC7" i="16"/>
  <c r="AE7" i="16" a="1"/>
  <c r="AE7" i="16"/>
  <c r="U7" i="16"/>
  <c r="AC6" i="16" a="1"/>
  <c r="AC6" i="16"/>
  <c r="AE6" i="16" a="1"/>
  <c r="AE6" i="16"/>
  <c r="U6" i="16"/>
  <c r="AC5" i="16" a="1"/>
  <c r="AC5" i="16"/>
  <c r="AE5" i="16" a="1"/>
  <c r="AE5" i="16"/>
  <c r="U5" i="16"/>
  <c r="AC4" i="16" a="1"/>
  <c r="AC4" i="16"/>
  <c r="AE4" i="16" a="1"/>
  <c r="AE4" i="16"/>
  <c r="U4" i="16"/>
  <c r="U3" i="16"/>
  <c r="U969" i="16"/>
  <c r="E968" i="16"/>
  <c r="F968" i="16"/>
  <c r="G968" i="16"/>
  <c r="H968" i="16"/>
  <c r="I968" i="16"/>
  <c r="J968" i="16"/>
  <c r="K968" i="16"/>
  <c r="L968" i="16"/>
  <c r="M968" i="16"/>
  <c r="E970" i="16"/>
  <c r="E969" i="16"/>
  <c r="F970" i="16"/>
  <c r="F969" i="16"/>
  <c r="G970" i="16"/>
  <c r="G969" i="16"/>
  <c r="H970" i="16"/>
  <c r="H969" i="16"/>
  <c r="I970" i="16"/>
  <c r="I969" i="16"/>
  <c r="J970" i="16"/>
  <c r="J969" i="16"/>
  <c r="K970" i="16"/>
  <c r="K969" i="16"/>
  <c r="L970" i="16"/>
  <c r="L969" i="16"/>
  <c r="M970" i="16"/>
  <c r="M969" i="16"/>
</calcChain>
</file>

<file path=xl/sharedStrings.xml><?xml version="1.0" encoding="utf-8"?>
<sst xmlns="http://schemas.openxmlformats.org/spreadsheetml/2006/main" count="16572" uniqueCount="3249">
  <si>
    <t xml:space="preserve"> </t>
  </si>
  <si>
    <t>ID</t>
  </si>
  <si>
    <t>Confidentiality</t>
  </si>
  <si>
    <t>Integrity</t>
  </si>
  <si>
    <t>Availability</t>
  </si>
  <si>
    <t>Status</t>
  </si>
  <si>
    <t>Test Method</t>
  </si>
  <si>
    <t>ConMon</t>
  </si>
  <si>
    <t>Narrative</t>
  </si>
  <si>
    <t>Filtering Column</t>
  </si>
  <si>
    <t>L</t>
  </si>
  <si>
    <t>M</t>
  </si>
  <si>
    <t>H</t>
  </si>
  <si>
    <t>Test, Interview, Examine</t>
  </si>
  <si>
    <t>AC-1</t>
  </si>
  <si>
    <t>Access Control Policy And Procedures</t>
  </si>
  <si>
    <t>AC-2</t>
  </si>
  <si>
    <t>Account Management</t>
  </si>
  <si>
    <r>
      <t>AC-2</t>
    </r>
    <r>
      <rPr>
        <sz val="10"/>
        <color indexed="8"/>
        <rFont val="Times New Roman"/>
        <family val="1"/>
      </rPr>
      <t>(1)</t>
    </r>
  </si>
  <si>
    <r>
      <t>AC-2</t>
    </r>
    <r>
      <rPr>
        <sz val="10"/>
        <color indexed="8"/>
        <rFont val="Times New Roman"/>
        <family val="1"/>
      </rPr>
      <t>(2)</t>
    </r>
  </si>
  <si>
    <r>
      <t>AC-2</t>
    </r>
    <r>
      <rPr>
        <sz val="10"/>
        <color indexed="8"/>
        <rFont val="Times New Roman"/>
        <family val="1"/>
      </rPr>
      <t>(3)</t>
    </r>
  </si>
  <si>
    <r>
      <t>AC-2</t>
    </r>
    <r>
      <rPr>
        <sz val="10"/>
        <color indexed="8"/>
        <rFont val="Times New Roman"/>
        <family val="1"/>
      </rPr>
      <t>(4)</t>
    </r>
  </si>
  <si>
    <r>
      <t>AC-2</t>
    </r>
    <r>
      <rPr>
        <sz val="10"/>
        <color indexed="8"/>
        <rFont val="Times New Roman"/>
        <family val="1"/>
      </rPr>
      <t>(7)</t>
    </r>
  </si>
  <si>
    <t>AC-3</t>
  </si>
  <si>
    <t>Access Enforcement</t>
  </si>
  <si>
    <t>AC-3(4)</t>
  </si>
  <si>
    <t>AC-3(6)</t>
  </si>
  <si>
    <t>AC-4</t>
  </si>
  <si>
    <t>Information Flow Enforcement</t>
  </si>
  <si>
    <t>AC-5</t>
  </si>
  <si>
    <t>Separation Of Duties</t>
  </si>
  <si>
    <t>AC-6</t>
  </si>
  <si>
    <t>Least Privilege</t>
  </si>
  <si>
    <t>AC-6(1)</t>
  </si>
  <si>
    <t>AC-6(2)</t>
  </si>
  <si>
    <t>AC-6(3)</t>
  </si>
  <si>
    <t>AC-6(5)</t>
  </si>
  <si>
    <t>AC-6(6)</t>
  </si>
  <si>
    <t>AC-7</t>
  </si>
  <si>
    <t>AC-7(1)</t>
  </si>
  <si>
    <t>AC-8</t>
  </si>
  <si>
    <t>System Use Notification</t>
  </si>
  <si>
    <t>AC-9</t>
  </si>
  <si>
    <t>Previous Logon (Access) Notification</t>
  </si>
  <si>
    <t>AC-10</t>
  </si>
  <si>
    <t>Concurrent Session Control</t>
  </si>
  <si>
    <t>AC-11</t>
  </si>
  <si>
    <t>Session Lock</t>
  </si>
  <si>
    <t>AC-11(1)</t>
  </si>
  <si>
    <t>AC-14</t>
  </si>
  <si>
    <t>Permitted Actions Without Identification Or Authentication</t>
  </si>
  <si>
    <t>AC-14(1)</t>
  </si>
  <si>
    <t>AC-17</t>
  </si>
  <si>
    <t>Remote Access</t>
  </si>
  <si>
    <t>AC-17(1)</t>
  </si>
  <si>
    <t>AC-17(2)</t>
  </si>
  <si>
    <t>AC-17(3)</t>
  </si>
  <si>
    <t>AC-17(4)</t>
  </si>
  <si>
    <t>AC-17(5)</t>
  </si>
  <si>
    <t>AC-17(6)</t>
  </si>
  <si>
    <t>AC-17(7)</t>
  </si>
  <si>
    <t>AC-17(8)</t>
  </si>
  <si>
    <t>AC-18</t>
  </si>
  <si>
    <t>AC-18(1)</t>
  </si>
  <si>
    <t>AC-18(2)</t>
  </si>
  <si>
    <t>AC-18(3)</t>
  </si>
  <si>
    <t>AC-18(4)</t>
  </si>
  <si>
    <t>AC-18(5)</t>
  </si>
  <si>
    <t>AC-19</t>
  </si>
  <si>
    <t>Access Control For Mobile Devices</t>
  </si>
  <si>
    <t>AC-19(1)</t>
  </si>
  <si>
    <t>AC-19(2)</t>
  </si>
  <si>
    <t>AC-19(3)</t>
  </si>
  <si>
    <t>AC-19(4)</t>
  </si>
  <si>
    <t>AC-20</t>
  </si>
  <si>
    <t>Use Of External Information Systems</t>
  </si>
  <si>
    <t>AC-20(1)</t>
  </si>
  <si>
    <t>AC-20(2)</t>
  </si>
  <si>
    <t>AC-22</t>
  </si>
  <si>
    <t>Publicly Accessible Content</t>
  </si>
  <si>
    <t>AT-1</t>
  </si>
  <si>
    <t>Security Awareness And Training Policy And Procedures</t>
  </si>
  <si>
    <t>AT-2</t>
  </si>
  <si>
    <t>AT-3</t>
  </si>
  <si>
    <t>AT-3(2)</t>
  </si>
  <si>
    <t>AT-4</t>
  </si>
  <si>
    <t>Security Training Records</t>
  </si>
  <si>
    <t>AT-5</t>
  </si>
  <si>
    <t>Contacts With Security Groups And Associations</t>
  </si>
  <si>
    <t>AU-1</t>
  </si>
  <si>
    <t>Audit And Accountability Policy And Procedures</t>
  </si>
  <si>
    <t>AU-2</t>
  </si>
  <si>
    <t>AU-2(3)</t>
  </si>
  <si>
    <t>AU-2(4)</t>
  </si>
  <si>
    <t>AU-3</t>
  </si>
  <si>
    <t>Content Of Audit Records</t>
  </si>
  <si>
    <t>AU-3(1)</t>
  </si>
  <si>
    <t>AU-3(2)</t>
  </si>
  <si>
    <t>AU-4</t>
  </si>
  <si>
    <t>Audit Storage Capacity</t>
  </si>
  <si>
    <t>AU-5</t>
  </si>
  <si>
    <t>Response To Audit Processing Failures</t>
  </si>
  <si>
    <t>AU-5(1)</t>
  </si>
  <si>
    <t>AU-5(2)</t>
  </si>
  <si>
    <t>AU-6</t>
  </si>
  <si>
    <t>Audit Review, Analysis, And Reporting</t>
  </si>
  <si>
    <t>AU-6(1)</t>
  </si>
  <si>
    <t>AU-6(3)</t>
  </si>
  <si>
    <t>AU-7</t>
  </si>
  <si>
    <t>Audit Reduction And Report Generation</t>
  </si>
  <si>
    <t>AU-7(1)</t>
  </si>
  <si>
    <t>AU-8</t>
  </si>
  <si>
    <t>Time Stamps</t>
  </si>
  <si>
    <t>AU-8(1)</t>
  </si>
  <si>
    <t>AU-9</t>
  </si>
  <si>
    <t>Protection Of Audit Information</t>
  </si>
  <si>
    <t>AU-9(2)</t>
  </si>
  <si>
    <t>AU-9(3)</t>
  </si>
  <si>
    <t>AU-9(4)</t>
  </si>
  <si>
    <t>AU-10</t>
  </si>
  <si>
    <t>Non-Repudiation</t>
  </si>
  <si>
    <t>AU-10(5)</t>
  </si>
  <si>
    <t>AU-11</t>
  </si>
  <si>
    <t>Audit Record Retention</t>
  </si>
  <si>
    <t>AU-12</t>
  </si>
  <si>
    <t>Audit Generation</t>
  </si>
  <si>
    <t>AU-12(1)</t>
  </si>
  <si>
    <t>CA-1</t>
  </si>
  <si>
    <t>Security Assessment And Authorization Policies And Procedures</t>
  </si>
  <si>
    <t>CA-2</t>
  </si>
  <si>
    <t>Security Assessments</t>
  </si>
  <si>
    <t>CA-2(1)</t>
  </si>
  <si>
    <t>CA-2(2)</t>
  </si>
  <si>
    <t>CA-3</t>
  </si>
  <si>
    <t>CA-3(1)</t>
  </si>
  <si>
    <t>CA-3(2)</t>
  </si>
  <si>
    <t>CA-5</t>
  </si>
  <si>
    <t>Plan Of Action And Milestones</t>
  </si>
  <si>
    <t>CA-6</t>
  </si>
  <si>
    <t>Security Authorization</t>
  </si>
  <si>
    <t>CA-7</t>
  </si>
  <si>
    <t>Continuous Monitoring</t>
  </si>
  <si>
    <t>CA-7(1)</t>
  </si>
  <si>
    <t>CA-7(2)</t>
  </si>
  <si>
    <t>CM-1</t>
  </si>
  <si>
    <t>Configuration Management Policy And Procedures</t>
  </si>
  <si>
    <t>CM-2</t>
  </si>
  <si>
    <t>Baseline Configuration</t>
  </si>
  <si>
    <t>CM-2(1)</t>
  </si>
  <si>
    <t>CM-2(2)</t>
  </si>
  <si>
    <t>CM-2(3)</t>
  </si>
  <si>
    <t>CM-2(5)</t>
  </si>
  <si>
    <t>CM-3</t>
  </si>
  <si>
    <t>Configuration Change Control</t>
  </si>
  <si>
    <t>CM-3(1)</t>
  </si>
  <si>
    <t>CM-3(2)</t>
  </si>
  <si>
    <t>CM-3(4)</t>
  </si>
  <si>
    <t>CM-4</t>
  </si>
  <si>
    <t>Security Impact Analysis</t>
  </si>
  <si>
    <t>CM-4(1)</t>
  </si>
  <si>
    <t>CM-4(2)</t>
  </si>
  <si>
    <t>CM-5</t>
  </si>
  <si>
    <t>Access Restrictions For Change</t>
  </si>
  <si>
    <t>CM-5(2)</t>
  </si>
  <si>
    <t>CM-5(3)</t>
  </si>
  <si>
    <t>CM-5(5)</t>
  </si>
  <si>
    <t>CM-5(6)</t>
  </si>
  <si>
    <t>CM-6</t>
  </si>
  <si>
    <t>Configuration Settings</t>
  </si>
  <si>
    <t>CM-6(1)</t>
  </si>
  <si>
    <t>CM-6(2)</t>
  </si>
  <si>
    <t>CM-6(3)</t>
  </si>
  <si>
    <t>CM-7</t>
  </si>
  <si>
    <t>Least Functionality</t>
  </si>
  <si>
    <t>CM-7(1)</t>
  </si>
  <si>
    <t>CM-7(2)</t>
  </si>
  <si>
    <t>CM-7(3)</t>
  </si>
  <si>
    <t>CM-8</t>
  </si>
  <si>
    <t>Information System Component Inventory</t>
  </si>
  <si>
    <t>CM-8(1)</t>
  </si>
  <si>
    <t>CM-8(2)</t>
  </si>
  <si>
    <t>CM-8(3)</t>
  </si>
  <si>
    <t>CM-8(4)</t>
  </si>
  <si>
    <t>CM-8(5)</t>
  </si>
  <si>
    <t>CM-9</t>
  </si>
  <si>
    <t>Configuration Management Plan</t>
  </si>
  <si>
    <t>CP-1</t>
  </si>
  <si>
    <t>Contingency Planning Policy And Procedures</t>
  </si>
  <si>
    <t>CP-2</t>
  </si>
  <si>
    <t>Contingency Plan</t>
  </si>
  <si>
    <t>CP-2(1)</t>
  </si>
  <si>
    <t>CP-2(2)</t>
  </si>
  <si>
    <t>CP-2(3)</t>
  </si>
  <si>
    <t>CP-2(4)</t>
  </si>
  <si>
    <t>CP-2(5)</t>
  </si>
  <si>
    <t>CP-2(6)</t>
  </si>
  <si>
    <t>CP-3</t>
  </si>
  <si>
    <t>Contingency Training</t>
  </si>
  <si>
    <t>CP-3(1)</t>
  </si>
  <si>
    <t>CP-4</t>
  </si>
  <si>
    <t>CP-4(1)</t>
  </si>
  <si>
    <t>CP-4(2)</t>
  </si>
  <si>
    <t>CP-6</t>
  </si>
  <si>
    <t>Alternate Storage Site</t>
  </si>
  <si>
    <t>CP-6(1)</t>
  </si>
  <si>
    <t>CP-6(2)</t>
  </si>
  <si>
    <t>CP-6(3)</t>
  </si>
  <si>
    <t>CP-7</t>
  </si>
  <si>
    <t>Alternate Processing Site</t>
  </si>
  <si>
    <t>CP-7(1)</t>
  </si>
  <si>
    <t>CP-7(2)</t>
  </si>
  <si>
    <t>CP-7(3)</t>
  </si>
  <si>
    <t>CP-7(4)</t>
  </si>
  <si>
    <t>CP-7(5)</t>
  </si>
  <si>
    <t>CP-8</t>
  </si>
  <si>
    <t>Telecommunications Services</t>
  </si>
  <si>
    <t>CP-8(1)</t>
  </si>
  <si>
    <t>CP-8(2)</t>
  </si>
  <si>
    <t>CP-8(3)</t>
  </si>
  <si>
    <t>CP-8(4)</t>
  </si>
  <si>
    <t>CP-9</t>
  </si>
  <si>
    <t>Information System Backup</t>
  </si>
  <si>
    <t>CP-9(1)</t>
  </si>
  <si>
    <t>CP-9(2)</t>
  </si>
  <si>
    <t>CP-9(3)</t>
  </si>
  <si>
    <t>CP-9(5)</t>
  </si>
  <si>
    <t>CP-10</t>
  </si>
  <si>
    <t>Information System Recovery And Reconstitution</t>
  </si>
  <si>
    <t>CP-10(2)</t>
  </si>
  <si>
    <t>IA-1</t>
  </si>
  <si>
    <t>Identification And Authentication Policy And Procedures</t>
  </si>
  <si>
    <t>IA-2</t>
  </si>
  <si>
    <t>Identification And Authentication (Organizational Users)</t>
  </si>
  <si>
    <t>IA-2(1)</t>
  </si>
  <si>
    <t>IA-2(2)</t>
  </si>
  <si>
    <t>IA-2(3)</t>
  </si>
  <si>
    <t>IA-2(4)</t>
  </si>
  <si>
    <t>IA-2(5)</t>
  </si>
  <si>
    <t>IA-2(8)</t>
  </si>
  <si>
    <t>IA-2(9)</t>
  </si>
  <si>
    <t>IA-3</t>
  </si>
  <si>
    <t>Device Identification And Authentication</t>
  </si>
  <si>
    <t>IA-3(1)</t>
  </si>
  <si>
    <t>IA-3(2)</t>
  </si>
  <si>
    <t>IA-3(3)</t>
  </si>
  <si>
    <t>IA-4</t>
  </si>
  <si>
    <t>Identifier Management</t>
  </si>
  <si>
    <t>IA-4(4)</t>
  </si>
  <si>
    <t>IA-5</t>
  </si>
  <si>
    <t>Authenticator Management</t>
  </si>
  <si>
    <t>IA-5(1)</t>
  </si>
  <si>
    <t>IA-5(2)</t>
  </si>
  <si>
    <t>IA-5(3)</t>
  </si>
  <si>
    <t>IA-5(4)</t>
  </si>
  <si>
    <t>IA-5(6)</t>
  </si>
  <si>
    <t>IA-5(7)</t>
  </si>
  <si>
    <t>IA-5(8)</t>
  </si>
  <si>
    <t>IA-6</t>
  </si>
  <si>
    <t>Authenticator Feedback</t>
  </si>
  <si>
    <t>IA-7</t>
  </si>
  <si>
    <t>Cryptographic Module Authentication</t>
  </si>
  <si>
    <t>IA-8</t>
  </si>
  <si>
    <t>Identification And Authentication (Non-Organizational Users)</t>
  </si>
  <si>
    <t>IR-1</t>
  </si>
  <si>
    <t>Incident Response Policy And Procedures</t>
  </si>
  <si>
    <t>IR-2</t>
  </si>
  <si>
    <t>Incident Response Training</t>
  </si>
  <si>
    <t>IR-2(1)</t>
  </si>
  <si>
    <t>IR-2(2)</t>
  </si>
  <si>
    <t>IR-3</t>
  </si>
  <si>
    <t>IR-4</t>
  </si>
  <si>
    <t>Incident Handling</t>
  </si>
  <si>
    <t>IR-4(1)</t>
  </si>
  <si>
    <t>IR-4(3)</t>
  </si>
  <si>
    <t>IR-4(4)</t>
  </si>
  <si>
    <t>IR-5</t>
  </si>
  <si>
    <t>Incident Monitoring</t>
  </si>
  <si>
    <t>IR-5(1)</t>
  </si>
  <si>
    <t>IR-6</t>
  </si>
  <si>
    <t>Incident Reporting</t>
  </si>
  <si>
    <t>IR-6(1)</t>
  </si>
  <si>
    <t>IR-6(2)</t>
  </si>
  <si>
    <t>IR-7</t>
  </si>
  <si>
    <t>Incident Response Assistance</t>
  </si>
  <si>
    <t>IR-7(1)</t>
  </si>
  <si>
    <t>IR-7(2)</t>
  </si>
  <si>
    <t>IR-8</t>
  </si>
  <si>
    <t>Incident Response Plan</t>
  </si>
  <si>
    <t>MA-1</t>
  </si>
  <si>
    <t>System Maintenance Policy And Procedures</t>
  </si>
  <si>
    <t>MA-2</t>
  </si>
  <si>
    <t>Controlled Maintenance</t>
  </si>
  <si>
    <t>MA-2(1)</t>
  </si>
  <si>
    <t>MA-2(2)</t>
  </si>
  <si>
    <t>MA-3</t>
  </si>
  <si>
    <t>Maintenance Tools</t>
  </si>
  <si>
    <t>MA-3(1)</t>
  </si>
  <si>
    <t>MA-3(2)</t>
  </si>
  <si>
    <t>MA-3(3)</t>
  </si>
  <si>
    <t>MA-4</t>
  </si>
  <si>
    <t>MA-4(2)</t>
  </si>
  <si>
    <t>MA-4(3)</t>
  </si>
  <si>
    <t>MA-4(5)</t>
  </si>
  <si>
    <t>MA-4(6)</t>
  </si>
  <si>
    <t>MA-4(7)</t>
  </si>
  <si>
    <t>MA-5</t>
  </si>
  <si>
    <t>Maintenance Personnel</t>
  </si>
  <si>
    <t>MA-5(1)</t>
  </si>
  <si>
    <t>MA-6</t>
  </si>
  <si>
    <t>Timely Maintenance</t>
  </si>
  <si>
    <t>MP-1</t>
  </si>
  <si>
    <t>Media Protection Policy And Procedures</t>
  </si>
  <si>
    <t>MP-2</t>
  </si>
  <si>
    <t>Media Access</t>
  </si>
  <si>
    <t>MP-2(2)</t>
  </si>
  <si>
    <t>MP-3</t>
  </si>
  <si>
    <t>Media Marking</t>
  </si>
  <si>
    <t>MP-4</t>
  </si>
  <si>
    <t>Media Storage</t>
  </si>
  <si>
    <t>MP-4(1)</t>
  </si>
  <si>
    <t>MP-5</t>
  </si>
  <si>
    <t>Media Transport</t>
  </si>
  <si>
    <t>MP-5(2)</t>
  </si>
  <si>
    <t>MP-5(4)</t>
  </si>
  <si>
    <t>MP-6</t>
  </si>
  <si>
    <t>Media Sanitization</t>
  </si>
  <si>
    <t>MP-6(1)</t>
  </si>
  <si>
    <t>MP-6(2)</t>
  </si>
  <si>
    <t>MP-6(3)</t>
  </si>
  <si>
    <t>MP-6(4)</t>
  </si>
  <si>
    <t>MP-6(5)</t>
  </si>
  <si>
    <t>MP-6(6)</t>
  </si>
  <si>
    <t>PE-1</t>
  </si>
  <si>
    <t>Physical And Environmental Protection Policy And Procedures</t>
  </si>
  <si>
    <t>PE-2</t>
  </si>
  <si>
    <t>Physical Access Authorizations</t>
  </si>
  <si>
    <t>PE-2(1)</t>
  </si>
  <si>
    <t>PE-2(3)</t>
  </si>
  <si>
    <t>PE-3</t>
  </si>
  <si>
    <t>Physical Access Control</t>
  </si>
  <si>
    <t>PE-3(1)</t>
  </si>
  <si>
    <t>PE-3(2)</t>
  </si>
  <si>
    <t>PE-3(3)</t>
  </si>
  <si>
    <t>PE-3(4)</t>
  </si>
  <si>
    <t>PE-3(6)</t>
  </si>
  <si>
    <t>PE-4</t>
  </si>
  <si>
    <t>Access Control For Transmission Medium</t>
  </si>
  <si>
    <t>PE-5</t>
  </si>
  <si>
    <t>Access Control For Output Devices</t>
  </si>
  <si>
    <t>PE-6</t>
  </si>
  <si>
    <t>Monitoring Physical Access</t>
  </si>
  <si>
    <t>PE-6(1)</t>
  </si>
  <si>
    <t>PE-7</t>
  </si>
  <si>
    <t>Visitor Control</t>
  </si>
  <si>
    <t>PE-7(1)</t>
  </si>
  <si>
    <t>PE-8</t>
  </si>
  <si>
    <t>PE-8(2)</t>
  </si>
  <si>
    <t>PE-9</t>
  </si>
  <si>
    <t>PE-9(2)</t>
  </si>
  <si>
    <t>PE-10</t>
  </si>
  <si>
    <t>Emergency Shutoff</t>
  </si>
  <si>
    <t>PE-11</t>
  </si>
  <si>
    <t>Emergency Power</t>
  </si>
  <si>
    <t>PE-11(1)</t>
  </si>
  <si>
    <t>PE-11(2)</t>
  </si>
  <si>
    <t>PE-12</t>
  </si>
  <si>
    <t>Emergency Lighting</t>
  </si>
  <si>
    <t>PE-12(1)</t>
  </si>
  <si>
    <t>PE-13</t>
  </si>
  <si>
    <t>Fire Protection</t>
  </si>
  <si>
    <t>PE-13(1)</t>
  </si>
  <si>
    <t>PE-13(2)</t>
  </si>
  <si>
    <t>PE-13(3)</t>
  </si>
  <si>
    <t>PE-13(4)</t>
  </si>
  <si>
    <t>PE-14</t>
  </si>
  <si>
    <t>Temperature And Humidity Controls</t>
  </si>
  <si>
    <t>PE-14(1)</t>
  </si>
  <si>
    <t>PE-14(2)</t>
  </si>
  <si>
    <t>PE-15</t>
  </si>
  <si>
    <t>Water Damage Protection</t>
  </si>
  <si>
    <t>PE-16</t>
  </si>
  <si>
    <t>Delivery And Removal</t>
  </si>
  <si>
    <t>PE-17</t>
  </si>
  <si>
    <t>Alternate Work Site</t>
  </si>
  <si>
    <t>PE-19</t>
  </si>
  <si>
    <t>Information Leakage</t>
  </si>
  <si>
    <t>PE-19(1)</t>
  </si>
  <si>
    <t>PL-1</t>
  </si>
  <si>
    <t>Security Planning Policy And Procedures</t>
  </si>
  <si>
    <t>PL-2</t>
  </si>
  <si>
    <t>System Security Plan</t>
  </si>
  <si>
    <t>PL-2(1)</t>
  </si>
  <si>
    <t>PL-2(2)</t>
  </si>
  <si>
    <t>PL-4</t>
  </si>
  <si>
    <t>Rules Of Behavior</t>
  </si>
  <si>
    <t>PL-5</t>
  </si>
  <si>
    <t>Privacy Impact Assessment</t>
  </si>
  <si>
    <t>PL-6</t>
  </si>
  <si>
    <t>Security-Related Activity Planning</t>
  </si>
  <si>
    <t>PS-1</t>
  </si>
  <si>
    <t>Personnel Security Policy And Procedures</t>
  </si>
  <si>
    <t>PS-2</t>
  </si>
  <si>
    <t>PS-3</t>
  </si>
  <si>
    <t>Personnel Screening</t>
  </si>
  <si>
    <t>PS-3(1)</t>
  </si>
  <si>
    <t>PS-3(2)</t>
  </si>
  <si>
    <t>PS-4</t>
  </si>
  <si>
    <t>Personnel Termination</t>
  </si>
  <si>
    <t>PS-5</t>
  </si>
  <si>
    <t>Personnel Transfer</t>
  </si>
  <si>
    <t>PS-6</t>
  </si>
  <si>
    <t>Access Agreements</t>
  </si>
  <si>
    <t>PS-6(1)</t>
  </si>
  <si>
    <t>PS-6(2)</t>
  </si>
  <si>
    <t>PS-7</t>
  </si>
  <si>
    <t>Third-Party Personnel Security</t>
  </si>
  <si>
    <t>PS-8</t>
  </si>
  <si>
    <t>Personnel Sanctions</t>
  </si>
  <si>
    <t>RA-1</t>
  </si>
  <si>
    <t>Risk Assessment Policy And Procedures</t>
  </si>
  <si>
    <t>RA-2</t>
  </si>
  <si>
    <t>Security Categorization</t>
  </si>
  <si>
    <t>RA-3</t>
  </si>
  <si>
    <t>Risk Assessment</t>
  </si>
  <si>
    <t>RA-5</t>
  </si>
  <si>
    <t>Vulnerability Scanning</t>
  </si>
  <si>
    <t>RA-5(1)</t>
  </si>
  <si>
    <t>RA-5(2)</t>
  </si>
  <si>
    <t>RA-5(4)</t>
  </si>
  <si>
    <t>RA-5(5)</t>
  </si>
  <si>
    <t>RA-5(7)</t>
  </si>
  <si>
    <t>RA-5(9)</t>
  </si>
  <si>
    <t>SA-1</t>
  </si>
  <si>
    <t>System And Services Acquisition Policy And Procedures</t>
  </si>
  <si>
    <t>SA-2</t>
  </si>
  <si>
    <t>Allocation Of Resources</t>
  </si>
  <si>
    <t>SA-3</t>
  </si>
  <si>
    <t>SA-4</t>
  </si>
  <si>
    <t>SA-4(1)</t>
  </si>
  <si>
    <t>SA-4(2)</t>
  </si>
  <si>
    <t>SA-4(3)</t>
  </si>
  <si>
    <t>SA-4(5)</t>
  </si>
  <si>
    <t>SA-4(6)</t>
  </si>
  <si>
    <t>SA-5</t>
  </si>
  <si>
    <t>Information System Documentation</t>
  </si>
  <si>
    <t>SA-5(1)</t>
  </si>
  <si>
    <t>SA-5(2)</t>
  </si>
  <si>
    <t>SA-5(3)</t>
  </si>
  <si>
    <t>SA-5(4)</t>
  </si>
  <si>
    <t>SA-6</t>
  </si>
  <si>
    <t>Software Usage Restrictions</t>
  </si>
  <si>
    <t>SA-7</t>
  </si>
  <si>
    <t>User Installed Software</t>
  </si>
  <si>
    <t>SA-8</t>
  </si>
  <si>
    <t>Security Engineering Principles</t>
  </si>
  <si>
    <t>SA-9</t>
  </si>
  <si>
    <t>External Information System Services</t>
  </si>
  <si>
    <t>SA-9(1)</t>
  </si>
  <si>
    <t>SA-10</t>
  </si>
  <si>
    <t>Developer Configuration Management</t>
  </si>
  <si>
    <t>SA-10(1)</t>
  </si>
  <si>
    <t>SA-11</t>
  </si>
  <si>
    <t>SA-11(1)</t>
  </si>
  <si>
    <t>SA-11(2)</t>
  </si>
  <si>
    <t>SA-12</t>
  </si>
  <si>
    <t>Supply Chain Protection</t>
  </si>
  <si>
    <t>SA-12(2)</t>
  </si>
  <si>
    <t>SC-1</t>
  </si>
  <si>
    <t>System And Communications Protection Policy And Procedures</t>
  </si>
  <si>
    <t>SC-2</t>
  </si>
  <si>
    <t>Application Partitioning</t>
  </si>
  <si>
    <t>SC-2(1)</t>
  </si>
  <si>
    <t>SC-3</t>
  </si>
  <si>
    <t>Security Function Isolation</t>
  </si>
  <si>
    <t>SC-4</t>
  </si>
  <si>
    <t>Information In Shared Resources</t>
  </si>
  <si>
    <t>SC-5</t>
  </si>
  <si>
    <t>Denial Of Service Protection</t>
  </si>
  <si>
    <t>SC-5(1)</t>
  </si>
  <si>
    <t>SC-5(2)</t>
  </si>
  <si>
    <t>SC-6</t>
  </si>
  <si>
    <t>SC-7</t>
  </si>
  <si>
    <t>Boundary Protection</t>
  </si>
  <si>
    <t>SC-7(1)</t>
  </si>
  <si>
    <t>SC-7(2)</t>
  </si>
  <si>
    <t>SC-7(3)</t>
  </si>
  <si>
    <t>SC-7(4)</t>
  </si>
  <si>
    <t>SC-7(5)</t>
  </si>
  <si>
    <t>SC-7(7)</t>
  </si>
  <si>
    <t>SC-7(8)</t>
  </si>
  <si>
    <t>SC-7(11)</t>
  </si>
  <si>
    <t>SC-7(12)</t>
  </si>
  <si>
    <t>SC-7(13)</t>
  </si>
  <si>
    <t>SC-7(14)</t>
  </si>
  <si>
    <t>SC-7(18)</t>
  </si>
  <si>
    <t>SC-8</t>
  </si>
  <si>
    <t>SC-8(1)</t>
  </si>
  <si>
    <t>SC-8(2)</t>
  </si>
  <si>
    <t>SC-9</t>
  </si>
  <si>
    <t>Transmission Confidentiality</t>
  </si>
  <si>
    <t>SC-9(1)</t>
  </si>
  <si>
    <t>SC-9(2)</t>
  </si>
  <si>
    <t>SC-10</t>
  </si>
  <si>
    <t>Network Disconnect</t>
  </si>
  <si>
    <t>SC-11</t>
  </si>
  <si>
    <t>Trusted Path</t>
  </si>
  <si>
    <t>SC-12</t>
  </si>
  <si>
    <t>Cryptographic Key Establishment And Management</t>
  </si>
  <si>
    <t>SC-12(1)</t>
  </si>
  <si>
    <t>SC-13</t>
  </si>
  <si>
    <t>SC-13(4)</t>
  </si>
  <si>
    <t>SC-14</t>
  </si>
  <si>
    <t>Public Access Protections</t>
  </si>
  <si>
    <t>SC-15</t>
  </si>
  <si>
    <t>Collaborative Computing Devices</t>
  </si>
  <si>
    <t>SC-15(1)</t>
  </si>
  <si>
    <t>SC-15(2)</t>
  </si>
  <si>
    <t>SC-15(3)</t>
  </si>
  <si>
    <t>SC-17</t>
  </si>
  <si>
    <t>Public Key Infrastructure Certificates</t>
  </si>
  <si>
    <t>SC-18</t>
  </si>
  <si>
    <t>Mobile Code</t>
  </si>
  <si>
    <t>SC-18(1)</t>
  </si>
  <si>
    <t>SC-18(2)</t>
  </si>
  <si>
    <t>SC-18(3)</t>
  </si>
  <si>
    <t>SC-18(4)</t>
  </si>
  <si>
    <t>SC-19</t>
  </si>
  <si>
    <t>Voice Over Internet Protocol</t>
  </si>
  <si>
    <t>SC-20</t>
  </si>
  <si>
    <t>Secure Name / Address Resolution Service (Authoritative Source)</t>
  </si>
  <si>
    <t>SC-20(1)</t>
  </si>
  <si>
    <t>SC-21</t>
  </si>
  <si>
    <t>SC-21(1)</t>
  </si>
  <si>
    <t>SC-22</t>
  </si>
  <si>
    <t>Architecture And Provisioning For Name / Address Resolution Service</t>
  </si>
  <si>
    <t>SC-23</t>
  </si>
  <si>
    <t>Session Authenticity</t>
  </si>
  <si>
    <t>SC-23(1)</t>
  </si>
  <si>
    <t>SC-23(2)</t>
  </si>
  <si>
    <t>SC-23(3)</t>
  </si>
  <si>
    <t>SC-23(4)</t>
  </si>
  <si>
    <t>SC-24</t>
  </si>
  <si>
    <t>Fail In Known State</t>
  </si>
  <si>
    <t>SC-28</t>
  </si>
  <si>
    <t>Protection Of Information At Rest</t>
  </si>
  <si>
    <t>SC-28(1)</t>
  </si>
  <si>
    <t>SC-32</t>
  </si>
  <si>
    <t>Information System Partitioning</t>
  </si>
  <si>
    <t>SC-33</t>
  </si>
  <si>
    <t>Transmission Preparation Integrity</t>
  </si>
  <si>
    <t>SI-1</t>
  </si>
  <si>
    <t>System And Information Integrity Policy And Procedures</t>
  </si>
  <si>
    <t>SI-2</t>
  </si>
  <si>
    <t>Flaw Remediation</t>
  </si>
  <si>
    <t>SI-2(2)</t>
  </si>
  <si>
    <t>SI-2(3)</t>
  </si>
  <si>
    <t>SI-2(4)</t>
  </si>
  <si>
    <t>SI-3</t>
  </si>
  <si>
    <t>Malicious Code Protection</t>
  </si>
  <si>
    <t>SI-3(1)</t>
  </si>
  <si>
    <t>SI-3(2)</t>
  </si>
  <si>
    <t>SI-3(3)</t>
  </si>
  <si>
    <t>SI-4</t>
  </si>
  <si>
    <t>Information System Monitoring</t>
  </si>
  <si>
    <t>SI-4(1)</t>
  </si>
  <si>
    <t>SI-4(2)</t>
  </si>
  <si>
    <t>SI-4(4)</t>
  </si>
  <si>
    <t>SI-4(5)</t>
  </si>
  <si>
    <t>SI-4(6)</t>
  </si>
  <si>
    <t>SI-4(7)</t>
  </si>
  <si>
    <t>SI-4(8)</t>
  </si>
  <si>
    <t>SI-4(9)</t>
  </si>
  <si>
    <t>SI-4(11)</t>
  </si>
  <si>
    <t>SI-4(12)</t>
  </si>
  <si>
    <t>SI-4(14)</t>
  </si>
  <si>
    <t>SI-4(15)</t>
  </si>
  <si>
    <t>SI-4(16)</t>
  </si>
  <si>
    <t>SI-4(17)</t>
  </si>
  <si>
    <t>SI-5</t>
  </si>
  <si>
    <t>Security Alerts, Advisories, And Directives</t>
  </si>
  <si>
    <t>SI-5(1)</t>
  </si>
  <si>
    <t>SI-6</t>
  </si>
  <si>
    <t>SI-6(1)</t>
  </si>
  <si>
    <t>SI-6(3)</t>
  </si>
  <si>
    <t>SI-7</t>
  </si>
  <si>
    <t>SI-7(1)</t>
  </si>
  <si>
    <t>SI-7(2)</t>
  </si>
  <si>
    <t>SI-8</t>
  </si>
  <si>
    <t>Spam Protection</t>
  </si>
  <si>
    <t>SI-8(1)</t>
  </si>
  <si>
    <t>SI-8(2)</t>
  </si>
  <si>
    <t>SI-9</t>
  </si>
  <si>
    <t>Information Input Restrictions</t>
  </si>
  <si>
    <t>SI-10</t>
  </si>
  <si>
    <t>Information Input Validation</t>
  </si>
  <si>
    <t>SI-11</t>
  </si>
  <si>
    <t>Error Handling</t>
  </si>
  <si>
    <t>SI-12</t>
  </si>
  <si>
    <t>SI-13</t>
  </si>
  <si>
    <t>Predictable Failure Prevention</t>
  </si>
  <si>
    <t>PM-1</t>
  </si>
  <si>
    <t>Information Security Program Plan</t>
  </si>
  <si>
    <t>PM-2</t>
  </si>
  <si>
    <t>Senior Information Security Officer</t>
  </si>
  <si>
    <t>PM-3</t>
  </si>
  <si>
    <t>Information Security Resources</t>
  </si>
  <si>
    <t>PM-4</t>
  </si>
  <si>
    <t>Plan of Action and Milestones Process</t>
  </si>
  <si>
    <t>PM-5</t>
  </si>
  <si>
    <t>Information System Inventory</t>
  </si>
  <si>
    <t>PM-6</t>
  </si>
  <si>
    <t>Information Security Measures of Performance</t>
  </si>
  <si>
    <t>PM-7</t>
  </si>
  <si>
    <t>Enterprise Architecture</t>
  </si>
  <si>
    <t>PM-8</t>
  </si>
  <si>
    <t>Critical Infrastructure Plan</t>
  </si>
  <si>
    <t>PM-9</t>
  </si>
  <si>
    <t>Risk Management Strategy</t>
  </si>
  <si>
    <t>PM-10</t>
  </si>
  <si>
    <t>Security Authorization Process</t>
  </si>
  <si>
    <t>PM-11</t>
  </si>
  <si>
    <t>Mission/Business Process Definition</t>
  </si>
  <si>
    <r>
      <t>AC-2</t>
    </r>
    <r>
      <rPr>
        <sz val="10"/>
        <color indexed="8"/>
        <rFont val="Times New Roman"/>
        <family val="1"/>
      </rPr>
      <t>(5)</t>
    </r>
  </si>
  <si>
    <r>
      <t>AC-2</t>
    </r>
    <r>
      <rPr>
        <sz val="10"/>
        <color indexed="8"/>
        <rFont val="Times New Roman"/>
        <family val="1"/>
      </rPr>
      <t>(6)</t>
    </r>
  </si>
  <si>
    <t>AC-3(1)</t>
  </si>
  <si>
    <t>-</t>
  </si>
  <si>
    <t>AC-3(2)</t>
  </si>
  <si>
    <t>AC-3(3)</t>
  </si>
  <si>
    <t>AC-3(5)</t>
  </si>
  <si>
    <t>AC-4(1)</t>
  </si>
  <si>
    <t>AC-4(2)</t>
  </si>
  <si>
    <t>AC-4(3)</t>
  </si>
  <si>
    <t>AC-4(4)</t>
  </si>
  <si>
    <t>AC-4(5)</t>
  </si>
  <si>
    <t>AC-4(6)</t>
  </si>
  <si>
    <t>AC-4(7)</t>
  </si>
  <si>
    <t>AC-4(8)</t>
  </si>
  <si>
    <t>AC-4(9)</t>
  </si>
  <si>
    <t>AC-4(10)</t>
  </si>
  <si>
    <t>AC-4(11)</t>
  </si>
  <si>
    <t>AC-4(12)</t>
  </si>
  <si>
    <t>AC-4(13)</t>
  </si>
  <si>
    <t>AC-4(14)</t>
  </si>
  <si>
    <t>AC-4(15)</t>
  </si>
  <si>
    <t>AC-4(16)</t>
  </si>
  <si>
    <t>AC-4(17)</t>
  </si>
  <si>
    <t>AC-6(4)</t>
  </si>
  <si>
    <t>AC-7(2)</t>
  </si>
  <si>
    <t>AC-9(1)</t>
  </si>
  <si>
    <t>AC-9(2)</t>
  </si>
  <si>
    <t>AC-9(3)</t>
  </si>
  <si>
    <t>AC-12</t>
  </si>
  <si>
    <t>Session Termination</t>
  </si>
  <si>
    <t>AC-13</t>
  </si>
  <si>
    <t>Supervision And Review — Access Control</t>
  </si>
  <si>
    <t>AC-15</t>
  </si>
  <si>
    <t>Automated Marking</t>
  </si>
  <si>
    <t>AC-16</t>
  </si>
  <si>
    <t>Security Attributes</t>
  </si>
  <si>
    <t>AC-16(1)</t>
  </si>
  <si>
    <t>AC-16(2)</t>
  </si>
  <si>
    <t>AC-16(3)</t>
  </si>
  <si>
    <t>AC-16(4)</t>
  </si>
  <si>
    <t>AC-16(5)</t>
  </si>
  <si>
    <t>AC-21</t>
  </si>
  <si>
    <t>AC-21(1)</t>
  </si>
  <si>
    <t>AT-2(1)</t>
  </si>
  <si>
    <t>AT-3(1)</t>
  </si>
  <si>
    <t>AU-2(1)</t>
  </si>
  <si>
    <t>AU-2(2)</t>
  </si>
  <si>
    <t>AU-5(3)</t>
  </si>
  <si>
    <t>AU-5(4)</t>
  </si>
  <si>
    <t>AU-6(2)</t>
  </si>
  <si>
    <t>AU-6(4)</t>
  </si>
  <si>
    <t>AU-6(5)</t>
  </si>
  <si>
    <t>AU-6(6)</t>
  </si>
  <si>
    <t>AU-6(7)</t>
  </si>
  <si>
    <t>AU-6(8)</t>
  </si>
  <si>
    <t>AU-6(9)</t>
  </si>
  <si>
    <t>AU-9(1)</t>
  </si>
  <si>
    <t>AU-10(1)</t>
  </si>
  <si>
    <t>AU-10(2)</t>
  </si>
  <si>
    <t>AU-10(3)</t>
  </si>
  <si>
    <t>AU-10(4)</t>
  </si>
  <si>
    <t>AU-12(2)</t>
  </si>
  <si>
    <t>AU-13</t>
  </si>
  <si>
    <t>Monitoring For Information Disclosure</t>
  </si>
  <si>
    <t>AU-14</t>
  </si>
  <si>
    <t>Session Audit</t>
  </si>
  <si>
    <t>AU-14(1)</t>
  </si>
  <si>
    <t>CA-4</t>
  </si>
  <si>
    <t>Security Certification</t>
  </si>
  <si>
    <t>CA-5(1)</t>
  </si>
  <si>
    <t>CM-2(4)</t>
  </si>
  <si>
    <t>CM-2(6)</t>
  </si>
  <si>
    <t>CM-3(3)</t>
  </si>
  <si>
    <t>CM-5(1)</t>
  </si>
  <si>
    <t>CM-5(4)</t>
  </si>
  <si>
    <t>CM-5(7)</t>
  </si>
  <si>
    <t>CM-6(4)</t>
  </si>
  <si>
    <t>CM-8(6)</t>
  </si>
  <si>
    <t>CM-9(1)</t>
  </si>
  <si>
    <t>CP-3(2)</t>
  </si>
  <si>
    <t>CP-4(3)</t>
  </si>
  <si>
    <t>CP-4(4)</t>
  </si>
  <si>
    <t>CP-5</t>
  </si>
  <si>
    <t>Contingency Plan Update</t>
  </si>
  <si>
    <t>CP-9(4)</t>
  </si>
  <si>
    <t>CP-9(6)</t>
  </si>
  <si>
    <t>CP-10(1)</t>
  </si>
  <si>
    <t>CP-10(3)</t>
  </si>
  <si>
    <t>CP-10(4)</t>
  </si>
  <si>
    <t>CP-10(5)</t>
  </si>
  <si>
    <t>CP-10(6)</t>
  </si>
  <si>
    <t>IA-2(6)</t>
  </si>
  <si>
    <t>IA-2(7)</t>
  </si>
  <si>
    <t>IA-4(1)</t>
  </si>
  <si>
    <t>IA-4(2)</t>
  </si>
  <si>
    <t>IA-4(3)</t>
  </si>
  <si>
    <t>IA-4(5)</t>
  </si>
  <si>
    <t>IA-5(5)</t>
  </si>
  <si>
    <t>IR-3(1)</t>
  </si>
  <si>
    <t>IR-4(2)</t>
  </si>
  <si>
    <t>IR-4(5)</t>
  </si>
  <si>
    <t>MA-3(4)</t>
  </si>
  <si>
    <t>MA-4(1)</t>
  </si>
  <si>
    <t>MA-4(4)</t>
  </si>
  <si>
    <t>MA-5(2)</t>
  </si>
  <si>
    <t>MA-5(3)</t>
  </si>
  <si>
    <t>MA-5(4)</t>
  </si>
  <si>
    <t>MP-2(1)</t>
  </si>
  <si>
    <t>MP-5(1)</t>
  </si>
  <si>
    <t>MP-5(3)</t>
  </si>
  <si>
    <t>PE-2(2)</t>
  </si>
  <si>
    <t>PE-3(5)</t>
  </si>
  <si>
    <t>PE-6(2)</t>
  </si>
  <si>
    <t>PE-7(2)</t>
  </si>
  <si>
    <t>PE-8(1)</t>
  </si>
  <si>
    <t>PE-9(1)</t>
  </si>
  <si>
    <t>PE-10(1)</t>
  </si>
  <si>
    <t>PE-15(1)</t>
  </si>
  <si>
    <t>PE-18</t>
  </si>
  <si>
    <t>Location Of Information System Components</t>
  </si>
  <si>
    <t>PE-18(1)</t>
  </si>
  <si>
    <t>PL-3</t>
  </si>
  <si>
    <t>System Security Plan Update</t>
  </si>
  <si>
    <t>PL-4(1)</t>
  </si>
  <si>
    <t>RA-4</t>
  </si>
  <si>
    <t>Risk Assessment Update</t>
  </si>
  <si>
    <t>RA-5(3)</t>
  </si>
  <si>
    <t>RA-5(6)</t>
  </si>
  <si>
    <t>RA-5(8)</t>
  </si>
  <si>
    <t>SA-4(4)</t>
  </si>
  <si>
    <t>SA-4(7)</t>
  </si>
  <si>
    <t>SA-5(5)</t>
  </si>
  <si>
    <t>SA-6(1)</t>
  </si>
  <si>
    <t>SA-10(2)</t>
  </si>
  <si>
    <t>SA-11(3)</t>
  </si>
  <si>
    <t>SA-12(1)</t>
  </si>
  <si>
    <t>SA-12(3)</t>
  </si>
  <si>
    <t>SA-12(4)</t>
  </si>
  <si>
    <t>SA-12(5)</t>
  </si>
  <si>
    <t>SA-12(6)</t>
  </si>
  <si>
    <t>SA-12(7)</t>
  </si>
  <si>
    <t>SA-13</t>
  </si>
  <si>
    <t>Trustworthiness</t>
  </si>
  <si>
    <t>SA-14</t>
  </si>
  <si>
    <t>SA-14(1)</t>
  </si>
  <si>
    <t>SC-3(1)</t>
  </si>
  <si>
    <t>SC-3(2)</t>
  </si>
  <si>
    <t>SC-3(3)</t>
  </si>
  <si>
    <t>SC-3(4)</t>
  </si>
  <si>
    <t>SC-3(5)</t>
  </si>
  <si>
    <t>SC-4(1)</t>
  </si>
  <si>
    <t>SC-7(6)</t>
  </si>
  <si>
    <t>SC-7(9)</t>
  </si>
  <si>
    <t>SC-7(10)</t>
  </si>
  <si>
    <t>SC-7(15)</t>
  </si>
  <si>
    <t>SC-7(16)</t>
  </si>
  <si>
    <t>SC-7(17)</t>
  </si>
  <si>
    <t>SC-12(2)</t>
  </si>
  <si>
    <t>SC-12(3)</t>
  </si>
  <si>
    <t>SC-12(4)</t>
  </si>
  <si>
    <t>SC-12(5)</t>
  </si>
  <si>
    <t>SC-13(1)</t>
  </si>
  <si>
    <t>SC-13(2)</t>
  </si>
  <si>
    <t>SC-13(3)</t>
  </si>
  <si>
    <t>SC-16</t>
  </si>
  <si>
    <t>Transmission Of Security Attributes</t>
  </si>
  <si>
    <t>SC-16(1)</t>
  </si>
  <si>
    <t>SC-25</t>
  </si>
  <si>
    <t>Thin Nodes</t>
  </si>
  <si>
    <t>SC-26</t>
  </si>
  <si>
    <t>Honeypots</t>
  </si>
  <si>
    <t>SC-26(1)</t>
  </si>
  <si>
    <t>SC-27</t>
  </si>
  <si>
    <t>SC-29</t>
  </si>
  <si>
    <t>Heterogeneity</t>
  </si>
  <si>
    <t>SC-30</t>
  </si>
  <si>
    <t>SC-30(1)</t>
  </si>
  <si>
    <t>SC-30(2)</t>
  </si>
  <si>
    <t>SC-31</t>
  </si>
  <si>
    <t>Covert Channel Analysis</t>
  </si>
  <si>
    <t>SC-31(1)</t>
  </si>
  <si>
    <t>SC-34</t>
  </si>
  <si>
    <t>SC-34(1)</t>
  </si>
  <si>
    <t>SC-34(2)</t>
  </si>
  <si>
    <t>SI-2(1)</t>
  </si>
  <si>
    <t>SI-3(4)</t>
  </si>
  <si>
    <t>SI-3(5)</t>
  </si>
  <si>
    <t>SI-3(6)</t>
  </si>
  <si>
    <t>SI-4(3)</t>
  </si>
  <si>
    <t>SI-4(10)</t>
  </si>
  <si>
    <t>SI-4(13)</t>
  </si>
  <si>
    <t>SI-6(2)</t>
  </si>
  <si>
    <t>SI-7(3)</t>
  </si>
  <si>
    <t>SI-7(4)</t>
  </si>
  <si>
    <t>SI-13(1)</t>
  </si>
  <si>
    <t>SI-13(2)</t>
  </si>
  <si>
    <t>SI-13(3)</t>
  </si>
  <si>
    <t>SI-13(4)</t>
  </si>
  <si>
    <t>Step 2</t>
  </si>
  <si>
    <t>Complete Continuous Monitoring Frequencies</t>
  </si>
  <si>
    <t>Classify Worksheet by going to "headers and footers" and modifying classification labels</t>
  </si>
  <si>
    <t>Submit SCTM to SCA / appropriate official for review</t>
  </si>
  <si>
    <t>Step 3</t>
  </si>
  <si>
    <t>Implement Approved SCTM Control Set on System</t>
  </si>
  <si>
    <t>Step 4</t>
  </si>
  <si>
    <t>Finalize System Assessment Plan</t>
  </si>
  <si>
    <t>Document Methodology in Test Method Column</t>
  </si>
  <si>
    <t>Step 5</t>
  </si>
  <si>
    <t>Submit SCTM and Referenced Control Implementation Guides to AO</t>
  </si>
  <si>
    <t>Step 6</t>
  </si>
  <si>
    <t>Update as necessary with security relevant changes</t>
  </si>
  <si>
    <t>Overlay</t>
  </si>
  <si>
    <t>RMF Step</t>
  </si>
  <si>
    <t>Action item involving spreadsheet</t>
  </si>
  <si>
    <t>See instructions worksheet for details on completing this worksheet</t>
  </si>
  <si>
    <t>Select Confidentiality, Integrity, and Availability levels that are not in your Categorization Decision and Delete the entire columns</t>
  </si>
  <si>
    <t>Always save file under new system's name in order to maintain original template</t>
  </si>
  <si>
    <t>&gt;&gt;&gt;&gt;&gt;&gt;</t>
  </si>
  <si>
    <t>+</t>
  </si>
  <si>
    <t>ACCESSIBILITY</t>
  </si>
  <si>
    <t>--</t>
  </si>
  <si>
    <r>
      <rPr>
        <b/>
        <sz val="10"/>
        <color theme="1"/>
        <rFont val="Times New Roman"/>
        <family val="1"/>
      </rPr>
      <t>Dated:</t>
    </r>
    <r>
      <rPr>
        <sz val="10"/>
        <color theme="1"/>
        <rFont val="Times New Roman"/>
        <family val="1"/>
      </rPr>
      <t xml:space="preserve">
Baseline:</t>
    </r>
  </si>
  <si>
    <t>Frequency</t>
  </si>
  <si>
    <t>CDS
Transfer</t>
  </si>
  <si>
    <t>CDS
Access</t>
  </si>
  <si>
    <t>CDS
Multi-Level</t>
  </si>
  <si>
    <t>INT
INT-A</t>
  </si>
  <si>
    <t>ELLIGE
INT-B</t>
  </si>
  <si>
    <t>NCE
INT-C</t>
  </si>
  <si>
    <t>SPACE PLATFORM</t>
  </si>
  <si>
    <t>PRIVACY Moderate</t>
  </si>
  <si>
    <t>PRIVACY High</t>
  </si>
  <si>
    <t>TACTICAL</t>
  </si>
  <si>
    <t>2-annually</t>
  </si>
  <si>
    <t>1-quarterly</t>
  </si>
  <si>
    <t>3-once/3 yrs</t>
  </si>
  <si>
    <t>Revision Date</t>
  </si>
  <si>
    <t>Revision/POC</t>
  </si>
  <si>
    <t>The organization employs automated mechanisms to support the management of information system accounts.</t>
  </si>
  <si>
    <t>The information system prevents access to [Assignment: organization-defined security-relevant information] except during secure, non-operable system states.</t>
  </si>
  <si>
    <t>The information system provides separate processing domains to enable finer-grained allocation of user privileges.</t>
  </si>
  <si>
    <t>The organization prohibits privileged access to the information system by non-organizational users.</t>
  </si>
  <si>
    <t>The information system notifies the user, upon successful logon/access, of the number of unsuccessful logon/access attempts since the last successful logon/access.</t>
  </si>
  <si>
    <t>The organization ensures that users protect information about remote access mechanisms from unauthorized use and disclosure.</t>
  </si>
  <si>
    <t>The organization disables, when not intended for use, wireless networking capabilities internally embedded within information system components prior to issuance and deployment.</t>
  </si>
  <si>
    <t>The organization includes practical exercises in security awareness training that simulate actual cyber attacks.</t>
  </si>
  <si>
    <t>The organization analyzes and correlates audit records across different repositories to gain organization-wide situational awareness.</t>
  </si>
  <si>
    <t>The organization correlates information from audit records with information obtained from monitoring physical access to further enhance the ability to identify suspicious, inappropriate, unusual, or malevolent activity.</t>
  </si>
  <si>
    <t>The information system protects audit information and audit tools from unauthorized access, modification, and deletion.</t>
  </si>
  <si>
    <t>The organization plans for the continuance of essential missions and business functions with little or no loss of operational continuity and sustains that continuity until full information system restoration at primary processing and/or storage sites.</t>
  </si>
  <si>
    <t>The organization uses a sample of backup information in the restoration of selected information system functions as part of contingency plan testing.</t>
  </si>
  <si>
    <t>The organization transfers information system backup information to the alternate storage site [Assignment: organization-defined time period and transfer rate consistent with the recovery time and recovery point objectives].</t>
  </si>
  <si>
    <t>The organization provides a long-term alternate power supply for the information system that is capable of maintaining minimally required operational capability in the event of an extended loss of the primary power source.</t>
  </si>
  <si>
    <t>The organization employs and maintains automatic emergency lighting for the information system that activates in the event of a power outage or disruption and that covers emergency exits and evacuation routes within the facility.</t>
  </si>
  <si>
    <t>The organization provides emergency lighting for all areas within the facility supporting essential missions and business functions.</t>
  </si>
  <si>
    <t>The organization employs and maintains fire suppression and detection devices/systems for the information system that are supported by an independent energy source.</t>
  </si>
  <si>
    <t>The organization applies information system security engineering principles in the specification, design, development, implementation, and modification of the information system.</t>
  </si>
  <si>
    <t>The information systems that collectively provide name/address resolution service for an organization are fault-tolerant and implement internal/external role separation.</t>
  </si>
  <si>
    <t>The organization employs a wireless intrusion detection system to identify rogue wireless devices and to detect attack attempts and potential compromises/breaches to the information system.</t>
  </si>
  <si>
    <t>The organization employs an intrusion detection system to monitor wireless communications traffic as the traffic passes from wireless to wireline networks.</t>
  </si>
  <si>
    <t>The organization appoints a senior information security officer with the mission and resources to coordinate, develop, implement, and maintain an organization-wide information security program.</t>
  </si>
  <si>
    <t xml:space="preserve">App K to CNSSI 1253
May 2014
</t>
  </si>
  <si>
    <t>Classified</t>
  </si>
  <si>
    <t>AC-2(8)</t>
  </si>
  <si>
    <t>AC-2(9)</t>
  </si>
  <si>
    <t>AC-2(10)</t>
  </si>
  <si>
    <t>AC-2(11)</t>
  </si>
  <si>
    <t>AC-2(12)</t>
  </si>
  <si>
    <t>AC-2(13)</t>
  </si>
  <si>
    <t>AC-3(7)</t>
  </si>
  <si>
    <t>AC-3(8)</t>
  </si>
  <si>
    <t>AC-3(9)</t>
  </si>
  <si>
    <t>AC-3(10)</t>
  </si>
  <si>
    <t>AC-4(18)</t>
  </si>
  <si>
    <t>AC-4(19)</t>
  </si>
  <si>
    <t>AC-4(20)</t>
  </si>
  <si>
    <t>AC-4(21)</t>
  </si>
  <si>
    <t>AC-4(22)</t>
  </si>
  <si>
    <t>AC-6(7)</t>
  </si>
  <si>
    <t>AC-6(8)</t>
  </si>
  <si>
    <t>AC-6(9)</t>
  </si>
  <si>
    <t>AC-6(10)</t>
  </si>
  <si>
    <t>AC-9(4)</t>
  </si>
  <si>
    <t>AC-12(1)</t>
  </si>
  <si>
    <t>AC-16(6)</t>
  </si>
  <si>
    <t>AC-16(7)</t>
  </si>
  <si>
    <t>AC-16(8)</t>
  </si>
  <si>
    <t>AC-16(9)</t>
  </si>
  <si>
    <t>AC-17(9)</t>
  </si>
  <si>
    <t>AC-19(5)</t>
  </si>
  <si>
    <t>AC-20(3)</t>
  </si>
  <si>
    <t>AC-20(4)</t>
  </si>
  <si>
    <t>AC-21(2)</t>
  </si>
  <si>
    <t>AC-23</t>
  </si>
  <si>
    <t>AC-24</t>
  </si>
  <si>
    <t>AC-24(1)</t>
  </si>
  <si>
    <t>AC-24(2)</t>
  </si>
  <si>
    <t>AC-25</t>
  </si>
  <si>
    <t>AT-2(2)</t>
  </si>
  <si>
    <t>AT-3(3)</t>
  </si>
  <si>
    <t>AT-3(4)</t>
  </si>
  <si>
    <t>AU-4(1)</t>
  </si>
  <si>
    <t>AU-6(10)</t>
  </si>
  <si>
    <t>AU-7(2)</t>
  </si>
  <si>
    <t>AU-8(2)</t>
  </si>
  <si>
    <t>AU-9(5)</t>
  </si>
  <si>
    <t>AU-9(6)</t>
  </si>
  <si>
    <t>AU-11(1)</t>
  </si>
  <si>
    <t>AU-12(3)</t>
  </si>
  <si>
    <t>AU-13(1)</t>
  </si>
  <si>
    <t>AU-13(2)</t>
  </si>
  <si>
    <t>AU-14(2)</t>
  </si>
  <si>
    <t>AU-14(3)</t>
  </si>
  <si>
    <t>AU-15</t>
  </si>
  <si>
    <t>AU-16</t>
  </si>
  <si>
    <t>AU-16(1)</t>
  </si>
  <si>
    <t>AU-16(2)</t>
  </si>
  <si>
    <t>CA-2(3)</t>
  </si>
  <si>
    <t>CA-3(3)</t>
  </si>
  <si>
    <t>CA-3(4)</t>
  </si>
  <si>
    <t>CA-3(5)</t>
  </si>
  <si>
    <t>CA-7(3)</t>
  </si>
  <si>
    <t>CA-8</t>
  </si>
  <si>
    <t>CA-8(1)</t>
  </si>
  <si>
    <t>CA-8(2)</t>
  </si>
  <si>
    <t>CA-9</t>
  </si>
  <si>
    <t>CA-9(1)</t>
  </si>
  <si>
    <t>CM-2(7)</t>
  </si>
  <si>
    <t>CM-3(5)</t>
  </si>
  <si>
    <t>CM-3(6)</t>
  </si>
  <si>
    <t>CM-7(4)</t>
  </si>
  <si>
    <t>CM-7(5)</t>
  </si>
  <si>
    <t>CM-8(7)</t>
  </si>
  <si>
    <t>CM-8(8)</t>
  </si>
  <si>
    <t>CM-8(9)</t>
  </si>
  <si>
    <t>CM-10</t>
  </si>
  <si>
    <t>CM-10(1)</t>
  </si>
  <si>
    <t>CM-11</t>
  </si>
  <si>
    <t>CM-11(1)</t>
  </si>
  <si>
    <t>CM-11(2)</t>
  </si>
  <si>
    <t>CP-2(7)</t>
  </si>
  <si>
    <t>CP-2(8)</t>
  </si>
  <si>
    <t>CP-7(6)</t>
  </si>
  <si>
    <t>CP-8(5)</t>
  </si>
  <si>
    <t>CP-9(7)</t>
  </si>
  <si>
    <t>CP-11</t>
  </si>
  <si>
    <t>CP-12</t>
  </si>
  <si>
    <t>CP-13</t>
  </si>
  <si>
    <t>IA-2(10)</t>
  </si>
  <si>
    <t>IA-2(11)</t>
  </si>
  <si>
    <t>IA-2(12)</t>
  </si>
  <si>
    <t>IA-2(13)</t>
  </si>
  <si>
    <t>IA-3(4)</t>
  </si>
  <si>
    <t>IA-4(6)</t>
  </si>
  <si>
    <t>IA-4(7)</t>
  </si>
  <si>
    <t>IA-5(9)</t>
  </si>
  <si>
    <t>IA-5(10)</t>
  </si>
  <si>
    <t>IA-5(11)</t>
  </si>
  <si>
    <t>IA-5(12)</t>
  </si>
  <si>
    <t>IA-5(13)</t>
  </si>
  <si>
    <t>IA-5(14)</t>
  </si>
  <si>
    <t>IA-5(15)</t>
  </si>
  <si>
    <t>IA-8(1)</t>
  </si>
  <si>
    <t>IA-8(2)</t>
  </si>
  <si>
    <t>IA-8(3)</t>
  </si>
  <si>
    <t>IA-8(4)</t>
  </si>
  <si>
    <t>IA-8(5)</t>
  </si>
  <si>
    <t>IA-9</t>
  </si>
  <si>
    <t>IA-9(1)</t>
  </si>
  <si>
    <t>IA-9(2)</t>
  </si>
  <si>
    <t>IA-10</t>
  </si>
  <si>
    <t>IA-11</t>
  </si>
  <si>
    <t>IR-3(2)</t>
  </si>
  <si>
    <t>IR-4(6)</t>
  </si>
  <si>
    <t>IR-4(7)</t>
  </si>
  <si>
    <t>IR-4(8)</t>
  </si>
  <si>
    <t>IR-4(9)</t>
  </si>
  <si>
    <t>IR-4(10)</t>
  </si>
  <si>
    <t>IR-6(3)</t>
  </si>
  <si>
    <t>IR-9</t>
  </si>
  <si>
    <t>IR-9(1)</t>
  </si>
  <si>
    <t>IR-9(2)</t>
  </si>
  <si>
    <t>IR-9(3)</t>
  </si>
  <si>
    <t>IR-9(4)</t>
  </si>
  <si>
    <t>IR-(10)</t>
  </si>
  <si>
    <t>MA-5(5)</t>
  </si>
  <si>
    <t>MA-6(1)</t>
  </si>
  <si>
    <t>MA-6(2)</t>
  </si>
  <si>
    <t>MA-6(3)</t>
  </si>
  <si>
    <t>MP-4(2)</t>
  </si>
  <si>
    <t>MP-6(7)</t>
  </si>
  <si>
    <t>MP-6(8)</t>
  </si>
  <si>
    <t>MP-7</t>
  </si>
  <si>
    <t>MP-7(1)</t>
  </si>
  <si>
    <t>MP-7(2)</t>
  </si>
  <si>
    <t>MP-8</t>
  </si>
  <si>
    <t>MP-8(1)</t>
  </si>
  <si>
    <t>MP-8(2)</t>
  </si>
  <si>
    <t>MP-8(3)</t>
  </si>
  <si>
    <t>MP-8(4)</t>
  </si>
  <si>
    <t>PE-5(1)</t>
  </si>
  <si>
    <t>PE-5(2)</t>
  </si>
  <si>
    <t>PE-5(3)</t>
  </si>
  <si>
    <t>PE-6(3)</t>
  </si>
  <si>
    <t>PE-6(4)</t>
  </si>
  <si>
    <t>PE-20</t>
  </si>
  <si>
    <t>PL-2(3)</t>
  </si>
  <si>
    <t>PL-7</t>
  </si>
  <si>
    <t>PL-8</t>
  </si>
  <si>
    <t>PL-8(1)</t>
  </si>
  <si>
    <t>PL-8(2)</t>
  </si>
  <si>
    <t>PL-9</t>
  </si>
  <si>
    <t>PS-3(3)</t>
  </si>
  <si>
    <t>PS-4(1)</t>
  </si>
  <si>
    <t>PS-4(2)</t>
  </si>
  <si>
    <t>PS-6(3)</t>
  </si>
  <si>
    <t>RA-5(10)</t>
  </si>
  <si>
    <t>RA-6</t>
  </si>
  <si>
    <t>SA-4(8)</t>
  </si>
  <si>
    <t>SA-4(9)</t>
  </si>
  <si>
    <t>SA-4(10)</t>
  </si>
  <si>
    <t>SA-9(2)</t>
  </si>
  <si>
    <t>SA-9(3)</t>
  </si>
  <si>
    <t>SA-9(4)</t>
  </si>
  <si>
    <t>SA-9(5)</t>
  </si>
  <si>
    <t>SA-10(3)</t>
  </si>
  <si>
    <t>SA-10(4)</t>
  </si>
  <si>
    <t>SA-10(5)</t>
  </si>
  <si>
    <t>SA-10(6)</t>
  </si>
  <si>
    <t>SA-11(4)</t>
  </si>
  <si>
    <t>SA-11(5)</t>
  </si>
  <si>
    <t>SA-11(6)</t>
  </si>
  <si>
    <t>SA-11(7)</t>
  </si>
  <si>
    <t>SA-11(8)</t>
  </si>
  <si>
    <t>SA-12(8)</t>
  </si>
  <si>
    <t>SA-12(9)</t>
  </si>
  <si>
    <t>SA-12(10)</t>
  </si>
  <si>
    <t>SA-12(11)</t>
  </si>
  <si>
    <t>SA-12(12)</t>
  </si>
  <si>
    <t>SA-12(13)</t>
  </si>
  <si>
    <t>SA-12(14)</t>
  </si>
  <si>
    <t>SA-12(15)</t>
  </si>
  <si>
    <t>SA-15</t>
  </si>
  <si>
    <t>SA-15(1)</t>
  </si>
  <si>
    <t>SA-15(2)</t>
  </si>
  <si>
    <t>SA-15(3)</t>
  </si>
  <si>
    <t>SA-15(4)</t>
  </si>
  <si>
    <t>SA-15(5)</t>
  </si>
  <si>
    <t>SA-15(6)</t>
  </si>
  <si>
    <t>SA-15(7)</t>
  </si>
  <si>
    <t>SA-15(8)</t>
  </si>
  <si>
    <t>SA-15(9)</t>
  </si>
  <si>
    <t>SA-15(10)</t>
  </si>
  <si>
    <t>SA-15(11)</t>
  </si>
  <si>
    <t>SA-16</t>
  </si>
  <si>
    <t>SA-17</t>
  </si>
  <si>
    <t>SA-17(1)</t>
  </si>
  <si>
    <t>SA-17(2)</t>
  </si>
  <si>
    <t>SA-17(3)</t>
  </si>
  <si>
    <t>SA-17(4)</t>
  </si>
  <si>
    <t>SA-17(5)</t>
  </si>
  <si>
    <t>SA-17(6)</t>
  </si>
  <si>
    <t>SA-17(7)</t>
  </si>
  <si>
    <t>SA-18</t>
  </si>
  <si>
    <t>SA-18(1)</t>
  </si>
  <si>
    <t>SA-18(2)</t>
  </si>
  <si>
    <t>SA-19</t>
  </si>
  <si>
    <t>SA-19(1)</t>
  </si>
  <si>
    <t>SA-19(2)</t>
  </si>
  <si>
    <t>SA-19(3)</t>
  </si>
  <si>
    <t>SA-19(4)</t>
  </si>
  <si>
    <t>SA-20</t>
  </si>
  <si>
    <t>SA-21</t>
  </si>
  <si>
    <t>SA-21(1)</t>
  </si>
  <si>
    <t>SA-22</t>
  </si>
  <si>
    <t>SA-22(1)</t>
  </si>
  <si>
    <t>SC-4(2)</t>
  </si>
  <si>
    <t>SC-5(3)</t>
  </si>
  <si>
    <t>SC-7(19)</t>
  </si>
  <si>
    <t>SC-7(20)</t>
  </si>
  <si>
    <t>SC-7(21)</t>
  </si>
  <si>
    <t>SC-7(22)</t>
  </si>
  <si>
    <t>SC-7(23)</t>
  </si>
  <si>
    <t>SC-8(3)</t>
  </si>
  <si>
    <t>SC-8(4)</t>
  </si>
  <si>
    <t>SC-11(1)</t>
  </si>
  <si>
    <t>SC-15(4)</t>
  </si>
  <si>
    <t>SC-18(5)</t>
  </si>
  <si>
    <t>SC-20(2)</t>
  </si>
  <si>
    <t>SC-23(5)</t>
  </si>
  <si>
    <t>SC-28(2)</t>
  </si>
  <si>
    <t>SC-29(1)</t>
  </si>
  <si>
    <t>SC-30(3)</t>
  </si>
  <si>
    <t>SC-30(4)</t>
  </si>
  <si>
    <t>SC-30(5)</t>
  </si>
  <si>
    <t>SC-31(2)</t>
  </si>
  <si>
    <t>SC-31(3)</t>
  </si>
  <si>
    <t>SC-34(3)</t>
  </si>
  <si>
    <t>SC-35</t>
  </si>
  <si>
    <t>SC-36</t>
  </si>
  <si>
    <t>SC-36(1)</t>
  </si>
  <si>
    <t>SC-37</t>
  </si>
  <si>
    <t>SC-37(1)</t>
  </si>
  <si>
    <t>SC-38</t>
  </si>
  <si>
    <t>SC-39</t>
  </si>
  <si>
    <t>SC-39(1)</t>
  </si>
  <si>
    <t>SC-39(2)</t>
  </si>
  <si>
    <t>SC-40</t>
  </si>
  <si>
    <t>SC-40(1)</t>
  </si>
  <si>
    <t>SC-40(2)</t>
  </si>
  <si>
    <t>SC-40(3)</t>
  </si>
  <si>
    <t>SC-40(4)</t>
  </si>
  <si>
    <t>SC-41</t>
  </si>
  <si>
    <t>SC-42</t>
  </si>
  <si>
    <t>Sc-42(1)</t>
  </si>
  <si>
    <t>SC-42(2)</t>
  </si>
  <si>
    <t>SC-42(3)</t>
  </si>
  <si>
    <t>SC-43</t>
  </si>
  <si>
    <t>SC-44</t>
  </si>
  <si>
    <t>SI-2(5)</t>
  </si>
  <si>
    <t>SI-2(6)</t>
  </si>
  <si>
    <t>SI-3(7)</t>
  </si>
  <si>
    <t>SI-3(8)</t>
  </si>
  <si>
    <t>SI-3(9)</t>
  </si>
  <si>
    <t>SI-3(10)</t>
  </si>
  <si>
    <t>SI-4(18)</t>
  </si>
  <si>
    <t>SI-4(19)</t>
  </si>
  <si>
    <t>SI-4(20)</t>
  </si>
  <si>
    <t>SI-4(21)</t>
  </si>
  <si>
    <t>SI-4(22)</t>
  </si>
  <si>
    <t>SI-4(23)</t>
  </si>
  <si>
    <t>SI-4(24)</t>
  </si>
  <si>
    <t>SI-7(5)</t>
  </si>
  <si>
    <t>SI-7(6)</t>
  </si>
  <si>
    <t>SI-7(7)</t>
  </si>
  <si>
    <t>SI-7(8)</t>
  </si>
  <si>
    <t>SI-7(9)</t>
  </si>
  <si>
    <t>SI-7(10)</t>
  </si>
  <si>
    <t>SI-7(11)</t>
  </si>
  <si>
    <t>SI-7(12)</t>
  </si>
  <si>
    <t>SI-7(13)</t>
  </si>
  <si>
    <t>SI-7(14)</t>
  </si>
  <si>
    <t>SI-7(15)</t>
  </si>
  <si>
    <t>SI-7(16)</t>
  </si>
  <si>
    <t>SI-8(3)</t>
  </si>
  <si>
    <t>SI-10(1)</t>
  </si>
  <si>
    <t>SI-10(2)</t>
  </si>
  <si>
    <t>SI-10(3)</t>
  </si>
  <si>
    <t>SI-10(4)</t>
  </si>
  <si>
    <t>SI-10(5)</t>
  </si>
  <si>
    <t>SI-13(5)</t>
  </si>
  <si>
    <t>SI-14</t>
  </si>
  <si>
    <t>SI-14(1)</t>
  </si>
  <si>
    <t>SI-15</t>
  </si>
  <si>
    <t>SI-16</t>
  </si>
  <si>
    <t>SI-17</t>
  </si>
  <si>
    <t>PM-12</t>
  </si>
  <si>
    <t>PM-13</t>
  </si>
  <si>
    <t>PM-14</t>
  </si>
  <si>
    <t>PM-15</t>
  </si>
  <si>
    <t>PM-16</t>
  </si>
  <si>
    <t>Freq</t>
  </si>
  <si>
    <t>X</t>
  </si>
  <si>
    <t>AUTOMATED SYSTEM ACCOUNT MANAGEMENT</t>
  </si>
  <si>
    <t>REMOVAL OF TEMPORARY / EMERGENCY ACCOUNTS</t>
  </si>
  <si>
    <t>DISABLE INACTIVE ACCOUNTS</t>
  </si>
  <si>
    <t>AUTOMATED AUDIT ACTIONS</t>
  </si>
  <si>
    <t>INACTIVITY LOGOUT</t>
  </si>
  <si>
    <t>DYNAMIC PRIVILEGE MANAGEMENT</t>
  </si>
  <si>
    <t>ROLE-BASED SCHEMES</t>
  </si>
  <si>
    <t>DYNAMIC ACCOUNT CREATION</t>
  </si>
  <si>
    <t>RESTRICTIONS ON USE OF SHARED GROUPS / ACCOUNTS</t>
  </si>
  <si>
    <t>SHARED / GROUP ACCOUNT CREDENTIAL TERMINATION</t>
  </si>
  <si>
    <t>USAGE CONDITIONS</t>
  </si>
  <si>
    <t>ACCOUNT MONITORING / ATYPICAL USAGE</t>
  </si>
  <si>
    <t>DISABLE ACCOUNTS FOR HIGH-RISK INDIVIDUALS</t>
  </si>
  <si>
    <t>RESTRICTED ACCESS TO PRIVILEGED FUNCTIONS</t>
  </si>
  <si>
    <t>DUAL AUTHORIZATION</t>
  </si>
  <si>
    <t>MANDATORY ACCESS CONTROL</t>
  </si>
  <si>
    <t>DISCRETIONARY ACCESS CONTROL</t>
  </si>
  <si>
    <t>SECURITY-RELEVANT INFORMATION</t>
  </si>
  <si>
    <t>PROTECTION OF USER AND SYSTEM INFORMATION</t>
  </si>
  <si>
    <t>ROLE-BASED ACCESS CONTROL</t>
  </si>
  <si>
    <t>REVOCATION OF ACCESS AUTHORIZATIONS</t>
  </si>
  <si>
    <t>CONTROLLED RELEASE</t>
  </si>
  <si>
    <t>AUDITED OVERRIDE OF ACCESS CONTROL MECHANISMS</t>
  </si>
  <si>
    <t>OBJECT SECURITY ATTRIBUTES</t>
  </si>
  <si>
    <t>PROCESSING DOMAINS</t>
  </si>
  <si>
    <t>DYNAMIC INFORMATION FLOW CONTROL</t>
  </si>
  <si>
    <t>CONTENT CHECK ENCRYPTED INFORMATION</t>
  </si>
  <si>
    <t>EMBEDDED DATA TYPES</t>
  </si>
  <si>
    <t>METADATA</t>
  </si>
  <si>
    <t>ONE-WAY FLOW MECHANISMS</t>
  </si>
  <si>
    <t>SECURITY POLICY FILTERS</t>
  </si>
  <si>
    <t>HUMAN REVIEWS</t>
  </si>
  <si>
    <t>ENABLE / DISABLE SECURITY POLICY FILTERS</t>
  </si>
  <si>
    <t>CONFIGURATION OF SECURITY POLICY FILTERS</t>
  </si>
  <si>
    <t>DATA TYPE IDENTIFIERS</t>
  </si>
  <si>
    <t>DECOMPOSITION INTO POLICY-RELEVANT SUBCOMPONENTS</t>
  </si>
  <si>
    <t>SECURITY POLICY FILTER CONSTRAINTS</t>
  </si>
  <si>
    <t>DETECTION OF UNSANCTIONED INFORMATION</t>
  </si>
  <si>
    <t>INFORMATION TRANSFERS ON INTERCONNECTED SYSTEMS</t>
  </si>
  <si>
    <t>DOMAIN AUTHENTICATION</t>
  </si>
  <si>
    <t>SECURITY ATTRIBUTE BINDING</t>
  </si>
  <si>
    <t>VALIDATION OF METADATA</t>
  </si>
  <si>
    <t>APPROVED SOLUTIONS</t>
  </si>
  <si>
    <t>PHYSICAL / LOGICAL SEPARATION OF INFORMATION FLOWS</t>
  </si>
  <si>
    <t>ACCESS ONLY</t>
  </si>
  <si>
    <t>AUTHORIZE ACCESS TO SECURITY FUNCTIONS</t>
  </si>
  <si>
    <t>NON-PRIVILEGED ACCESS FOR NONSECURITY FUNCTIONS</t>
  </si>
  <si>
    <t>NETWORK ACCESS TO PRIVILEGED COMMANDS</t>
  </si>
  <si>
    <t>SEPARATE PROCESSING DOMAINS</t>
  </si>
  <si>
    <t>PRIVILEGED ACCOUNTS</t>
  </si>
  <si>
    <t>PRIVILEGED ACCESS BY NON-ORGANIZATIONAL USERS</t>
  </si>
  <si>
    <t>REVIEW OF USER PRIVILEGES</t>
  </si>
  <si>
    <t>PRIVILEGE LEVELS FOR CODE EXECUTION</t>
  </si>
  <si>
    <t>AUDITING USE OF PRIVILEGED FUNCTIONS</t>
  </si>
  <si>
    <t>PROHIBIT NON-PRIVILEGED USERS FROM EXECUTING PRIVILEGED FUNCTIONS</t>
  </si>
  <si>
    <t>AUTOMATIC ACCOUNT LOCK</t>
  </si>
  <si>
    <t>PURGE / WIPE MOBILE DEVICE</t>
  </si>
  <si>
    <t>UNSUCCESSFUL LOGONS</t>
  </si>
  <si>
    <t>SUCCESSFUL / UNSUCCESSFUL LOGONS</t>
  </si>
  <si>
    <t>NOTIFICATION OF ACCOUNT CHANGES</t>
  </si>
  <si>
    <t>ADDITIONAL LOGON INFORMATION</t>
  </si>
  <si>
    <t>USER-INITIATED LOGOUTS / MESSAGE DISPLAYS</t>
  </si>
  <si>
    <t>NECESSARY USES</t>
  </si>
  <si>
    <t>DYNAMIC ATTRIBUTE ASSOCIATION</t>
  </si>
  <si>
    <t>ATTRIBUTE VALUE CHANGES BY AUTHORIZED INDIVIDUALS</t>
  </si>
  <si>
    <t>MAINTENANCE OF ATTRIBUTE ASSOCIATIONS BY INFORMATION SYSTEM</t>
  </si>
  <si>
    <t>ATTRIBUTE DISPLAYS FOR OUTPUT DEVICES</t>
  </si>
  <si>
    <t>MAINTENANCE OF ATTRIBUTE ASSOCIATION BY ORGANIZATION</t>
  </si>
  <si>
    <t>CONSISTENT ATTRIBUTE INTERPRETATION</t>
  </si>
  <si>
    <t>ASSOCIATION TECHNIQUES / TECHNOLOGIES</t>
  </si>
  <si>
    <t>ATTRIBUTE REASSIGNMENT</t>
  </si>
  <si>
    <t>ATTRIBUTE CONFIGURATION BY AUTHORIZED INDIVIDUALS</t>
  </si>
  <si>
    <t>AUTOMATED MONITORING / CONTROL</t>
  </si>
  <si>
    <t>PROTECTION OF CONFIDENTIALITY / INTEGRITY USING ENCRYPTION</t>
  </si>
  <si>
    <t>MANAGED ACCESS CONTROL POINTS</t>
  </si>
  <si>
    <t>PRIVILEGED COMMANDS / ACCESS</t>
  </si>
  <si>
    <t>MONITORING FOR UNAUTHORIZED CONNECTIONS</t>
  </si>
  <si>
    <t>PROTECTION OF INFORMATION</t>
  </si>
  <si>
    <t>ADDITIONAL PROTECTION FOR SECURITY FUNCTION ACCESS</t>
  </si>
  <si>
    <t>DISABLE NONSECURE NETWORK PROTOCOLS</t>
  </si>
  <si>
    <t>DISCONNECT / DISABLE ACCESS</t>
  </si>
  <si>
    <t>AUTHENTICATION AND ENCRYPTION</t>
  </si>
  <si>
    <t>MONITORING UNAUTHORIZED CONNECTIONS</t>
  </si>
  <si>
    <t>DISABLE WIRELESS NETWORKING</t>
  </si>
  <si>
    <t>RESTRICT CONFIGURATIONS BY USERS</t>
  </si>
  <si>
    <t>ANTENNAS / TRANSMISSION POWER LEVELS</t>
  </si>
  <si>
    <t>USE OF WRITABLE / PORTABLE STORAGE DEVICES</t>
  </si>
  <si>
    <t>USE OF PERSONALLY OWNED PORTABLE STORAGE DEVICES</t>
  </si>
  <si>
    <t>USE OF PORTABLE STORAGE DEVICES WITH NO IDENTIFIABLE OWNER</t>
  </si>
  <si>
    <t>RESTRICTIONS FOR CLASSIFIED INFORMATION</t>
  </si>
  <si>
    <t>FULL DEVICE / CONTAINER-BASED ENCRYPTION</t>
  </si>
  <si>
    <t>LIMITS ON AUTHORIZED USE</t>
  </si>
  <si>
    <t>PORTABLE STORAGE DEVICES</t>
  </si>
  <si>
    <t>NON-ORGANIZATIONALLY OWNED SYSTEMS / COMPONENTS / DEVICES</t>
  </si>
  <si>
    <t>NETWORK ACCESSIBLE STORAGE DEVICES</t>
  </si>
  <si>
    <t>AUTOMATED DECISION SUPPORT</t>
  </si>
  <si>
    <t>INFORMATION SEARCH AND RETRIEVAL</t>
  </si>
  <si>
    <t>DATA MINING PROTECTION</t>
  </si>
  <si>
    <t>ACCESS CONTROL DECISIONS</t>
  </si>
  <si>
    <t>TRANSMIT ACCESS AUTHORIZATION INFORMATION</t>
  </si>
  <si>
    <t>NO USER OR PROCESS IDENTITY</t>
  </si>
  <si>
    <t>REFERENCE MONITOR</t>
  </si>
  <si>
    <t>PRACTICAL EXERCISES</t>
  </si>
  <si>
    <t>INSIDER THREAT</t>
  </si>
  <si>
    <t>ENVIRONMENTAL CONTROLS</t>
  </si>
  <si>
    <t>PHYSICAL SECURITY CONTROLS</t>
  </si>
  <si>
    <t>SUSPICIOUS COMMUNICATIONS AND ANOMALOUS SYSTEM BEHAVIOR</t>
  </si>
  <si>
    <t>COMPILATION OF AUDIT RECORDS FROM MULTIPLE SOURCES</t>
  </si>
  <si>
    <t>SELECTION OF AUDIT EVENTS BY COMPONENT</t>
  </si>
  <si>
    <t>REVIEWS AND UPDATES</t>
  </si>
  <si>
    <t>PRIVILEGED FUNCTIONS</t>
  </si>
  <si>
    <t>ADDITIONAL AUDIT INFORMATION</t>
  </si>
  <si>
    <t>CENTRALIZED MANAGEMENT OF PLANNED AUDIT RECORD CONTENT</t>
  </si>
  <si>
    <t>TRANSFER TO ALTERNATE STORAGE</t>
  </si>
  <si>
    <t>AUDIT STORAGE CAPACITY</t>
  </si>
  <si>
    <t>REAL-TIME ALERTS</t>
  </si>
  <si>
    <t>CONFIGURABLE TRAFFIC VOLUME THRESHOLDS</t>
  </si>
  <si>
    <t>SHUTDOWN ON FAILURE</t>
  </si>
  <si>
    <t>PROCESS INTEGRATION</t>
  </si>
  <si>
    <t>AUTOMATED SECURITY ALERTS</t>
  </si>
  <si>
    <t>CORRELATE AUDIT REPOSITORIES</t>
  </si>
  <si>
    <t>CENTRAL REVIEW AND ANALYSIS</t>
  </si>
  <si>
    <t>INTEGRATION / SCANNING AND MONITORING CAPABILITIES</t>
  </si>
  <si>
    <t>CORRELATION WITH PHYSICAL MONITORING</t>
  </si>
  <si>
    <t>PERMITTED ACTIONS</t>
  </si>
  <si>
    <t>FULL TEXT ANALYSIS OF PRIVILEGED COMMANDS</t>
  </si>
  <si>
    <t>CORRELATION WITH INFORMATION FROM NONTECHNICAL SOURCES</t>
  </si>
  <si>
    <t>AUDIT LEVEL ADJUSTMENT</t>
  </si>
  <si>
    <t>AUTOMATIC PROCESSING</t>
  </si>
  <si>
    <t>AUTOMATIC SORT AND SEARCH</t>
  </si>
  <si>
    <t>SYNCHRONIZATION WITH AUTHORITATIVE TIME SOURCE</t>
  </si>
  <si>
    <t>SECONDARY AUTHORITATIVE TIME SOURCE</t>
  </si>
  <si>
    <t>HARDWARE WRITE-ONCE MEDIA</t>
  </si>
  <si>
    <t>AUDIT BACKUP ON SEPARATE PHYSICAL SYSTEMS / COMPONENTS</t>
  </si>
  <si>
    <t>CRYPTOGRAPHIC PROTECTION</t>
  </si>
  <si>
    <t>ACCESS BY SUBSET OF PRIVILEGED USERS</t>
  </si>
  <si>
    <t>READ ONLY ACCESS</t>
  </si>
  <si>
    <t>ASSOCIATION OF IDENTITIES</t>
  </si>
  <si>
    <t>VALIDATE BINDING OF INFORMATION PRODUCER IDENTITY</t>
  </si>
  <si>
    <t>CHAIN OF CUSTODY</t>
  </si>
  <si>
    <t>VALIDATE BINDING OF INFORMATION REVIEWER IDENTITY</t>
  </si>
  <si>
    <t>DIGITAL SIGNATURES</t>
  </si>
  <si>
    <t>LONG-TERM RETRIEVAL CAPABILITY</t>
  </si>
  <si>
    <t>SYSTEM-WIDE / TIME-CORRELATED AUDIT TRAIL</t>
  </si>
  <si>
    <t>STANDARDIZED FORMATS</t>
  </si>
  <si>
    <t>CHANGES BY AUTHORIZED INDIVIDUALS</t>
  </si>
  <si>
    <t>USE OF AUTOMATED TOOLS</t>
  </si>
  <si>
    <t>REVIEW OF MONITORED SITES</t>
  </si>
  <si>
    <t>SYSTEM START-UP</t>
  </si>
  <si>
    <t>CAPTURE/RECORD AND LOG CONTENT</t>
  </si>
  <si>
    <t>REMOTE VIEWING / LISTENING</t>
  </si>
  <si>
    <t>IDENTITY PRESERVATION</t>
  </si>
  <si>
    <t>SHARING OF AUDIT INFORMATION</t>
  </si>
  <si>
    <t>INDEPENDENT ASSESSORS</t>
  </si>
  <si>
    <t>SPECIALIZED ASSESSMENTS</t>
  </si>
  <si>
    <t>EXTERNAL ORGANIZATIONS</t>
  </si>
  <si>
    <t>UNCLASSIFIED NATIONAL SECURITY SYSTEM CONNECTIONS</t>
  </si>
  <si>
    <t>CLASSIFIED NATIONAL SECURITY SYSTEM CONNECTIONS</t>
  </si>
  <si>
    <t>UNCLASSIFIED NON-NATIONAL SECURITY SYSTEM CONNECTIONS</t>
  </si>
  <si>
    <t>CONNECTIONS TO PUBLIC NETWORKS</t>
  </si>
  <si>
    <t>RESTRICTIONS ON EXTERNAL SYSTEM CONNECTIONS</t>
  </si>
  <si>
    <t>AUTOMATION SUPPORT FOR ACCURACY / CURRENCY</t>
  </si>
  <si>
    <t>INDEPENDENT ASSESSMENT</t>
  </si>
  <si>
    <t>TYPES OF ASSESSMENTS</t>
  </si>
  <si>
    <t>TREND ANALYSES</t>
  </si>
  <si>
    <t>INDEPENDENT PENETRATION AGENT OR TEAM</t>
  </si>
  <si>
    <t>RED TEAM EXERCISES</t>
  </si>
  <si>
    <t>SECURITY COMPLIANCE CHECKS</t>
  </si>
  <si>
    <t>RETENTION OF PREVIOUS CONFIGURATIONS</t>
  </si>
  <si>
    <t>UNAUTHORIZED SOFTWARE</t>
  </si>
  <si>
    <t>AUTHORIZED SOFTWARE</t>
  </si>
  <si>
    <t>DEVELOPMENT AND TEST ENVIRONMENTS</t>
  </si>
  <si>
    <t>CONFIGURE SYSTEMS, COMPONENTS, OR DEVICES FOR HIGH-RISK AREAS</t>
  </si>
  <si>
    <t>AUTOMATED DOCUMENT / NOTIFICATION / PROHIBITION OF CHANGES</t>
  </si>
  <si>
    <t>TEST / VALIDATE / DOCUMENT CHANGES</t>
  </si>
  <si>
    <t>AUTOMATED CHANGE IMPLEMENTATION</t>
  </si>
  <si>
    <t>SECURITY REPRESENTATIVE</t>
  </si>
  <si>
    <t>AUTOMATED SECURITY RESPONSE</t>
  </si>
  <si>
    <t>CRYPTOGRAPHY MANAGEMENT</t>
  </si>
  <si>
    <t>SEPARATE TEST ENVIRONMENTS</t>
  </si>
  <si>
    <t>VERIFICATION OF SECURITY FUNCTIONS</t>
  </si>
  <si>
    <t>AUTOMATED ACCESS ENFORCEMENT / AUDITING</t>
  </si>
  <si>
    <t>REVIEW SYSTEM CHANGES</t>
  </si>
  <si>
    <t>SIGNED COMPONENTS</t>
  </si>
  <si>
    <t>LIMIT PRODUCTION / OPERATIONAL PRIVILEGES</t>
  </si>
  <si>
    <t>LIMIT LIBRARY PRIVILEGES</t>
  </si>
  <si>
    <t>AUTOMATIC IMPLEMENTATION OF SECURITY SAFEGUARDS</t>
  </si>
  <si>
    <t>AUTOMATED CENTRAL MANAGEMENT / APPLICATION / VERIFICATION</t>
  </si>
  <si>
    <t>RESPOND TO UNAUTHORIZED CHANGES</t>
  </si>
  <si>
    <t>UNAUTHORIZED CHANGE DETECTION</t>
  </si>
  <si>
    <t>CONFORMANCE DEMONSTRATION</t>
  </si>
  <si>
    <t>PERIODIC REVIEW</t>
  </si>
  <si>
    <t>PREVENT PROGRAM EXECUTION</t>
  </si>
  <si>
    <t>REGISTRATION COMPLIANCE</t>
  </si>
  <si>
    <t>UNAUTHORIZED SOFTWARE / BLACKLISTING</t>
  </si>
  <si>
    <t>AUTHORIZED SOFTWARE / WHITELISTING</t>
  </si>
  <si>
    <t>UPDATES DURING INSTALLATIONS / REMOVALS</t>
  </si>
  <si>
    <t>AUTOMATED MAINTENANCE</t>
  </si>
  <si>
    <t>AUTOMATED UNAUTHORIZED COMPONENT DETECTION</t>
  </si>
  <si>
    <t>ACCOUNTABILITY INFORMATION</t>
  </si>
  <si>
    <t>NO DUPLICATE ACCOUNTING OF COMPONENTS</t>
  </si>
  <si>
    <t>ASSESSED CONFIGURATIONS / APPROVED DEVIATIONS</t>
  </si>
  <si>
    <t>CENTRALIZED REPOSITORY</t>
  </si>
  <si>
    <t>AUTOMATED LOCATION TRACKING</t>
  </si>
  <si>
    <t>ASSIGNMENT OF COMPONENTS TO SYSTEMS</t>
  </si>
  <si>
    <t>ASSIGNMENT OF RESPONSIBILITY</t>
  </si>
  <si>
    <t>OPEN SOURCE SOFTWARE</t>
  </si>
  <si>
    <t>ALERTS FOR UNAUTHORIZED INSTALLATIONS</t>
  </si>
  <si>
    <t>PROHIBIT INSTALLATION WITHOUT PRIVILEGED STATUS</t>
  </si>
  <si>
    <t>COORDINATE WITH RELATED PLANS</t>
  </si>
  <si>
    <t>CAPACITY PLANNING</t>
  </si>
  <si>
    <t>RESUME ESSENTIAL MISSIONS / BUSINESS FUNCTIONS</t>
  </si>
  <si>
    <t>RESUME ALL MISSIONS / BUSINESS FUNCTIONS</t>
  </si>
  <si>
    <t>CONTINUE ESSENTIAL MISSIONS / BUSINESS FUNCTIONS</t>
  </si>
  <si>
    <t>ALTERNATE PROCESSING / STORAGE SITE</t>
  </si>
  <si>
    <t>COORDINATE WITH EXTERNAL SERVICE PROVIDERS</t>
  </si>
  <si>
    <t>IDENTIFY CRITICAL ASSETS</t>
  </si>
  <si>
    <t>SIMULATED EVENTS</t>
  </si>
  <si>
    <t>AUTOMATED TRAINING ENVIRONMENTS</t>
  </si>
  <si>
    <t>ALTERNATE PROCESSING SITE</t>
  </si>
  <si>
    <t>AUTOMATED TESTING</t>
  </si>
  <si>
    <t>FULL RECOVERY / RECONSTITUTION</t>
  </si>
  <si>
    <t>SEPARATION FROM PRIMARY SITE</t>
  </si>
  <si>
    <t>RECOVERY TIME / POINT OBJECTIVES</t>
  </si>
  <si>
    <t>PRIORITY OF SERVICE</t>
  </si>
  <si>
    <t>PREPARATION FOR USE</t>
  </si>
  <si>
    <t>EQUIVALENT INFORMATION SECURITY SAFEGUARDS</t>
  </si>
  <si>
    <t>INABILITY TO RETURN TO PRIMARY SITE</t>
  </si>
  <si>
    <t>PRIORITY OF SERVICE PROVISIONS</t>
  </si>
  <si>
    <t>SINGLE POINTS OF FAILURE</t>
  </si>
  <si>
    <t>SEPARATION OF PRIMARY / ALTERNATE PROVIDERS</t>
  </si>
  <si>
    <t>PROVIDER CONTINGENCY PLAN</t>
  </si>
  <si>
    <t>ALTERNATE TELECOMMUNICATION SERVICE TESTING</t>
  </si>
  <si>
    <t>TESTING FOR RELIABILITY / INTEGRITY</t>
  </si>
  <si>
    <t>TEST RESTORATION USING SAMPLING</t>
  </si>
  <si>
    <t>SEPARATE STORAGE FOR CRITICAL INFORMATION</t>
  </si>
  <si>
    <t>PROTECTION FROM UNAUTHORIZED MODIFICATION</t>
  </si>
  <si>
    <t>TRANSFER TO ALTERNATE STORAGE SITE</t>
  </si>
  <si>
    <t>REDUNDANT SECONDARY SYSTEM</t>
  </si>
  <si>
    <t>CONTINGENCY PLAN TESTING</t>
  </si>
  <si>
    <t>TRANSACTION RECOVERY</t>
  </si>
  <si>
    <t>COMPENSATING SECURITY CONTROLS</t>
  </si>
  <si>
    <t>RESTORE WITHIN TIME PERIOD</t>
  </si>
  <si>
    <t>FAILOVER CAPABILITY</t>
  </si>
  <si>
    <t>COMPONENT PROTECTION</t>
  </si>
  <si>
    <t>NETWORK ACCESS TO PRIVILEGED ACCOUNTS</t>
  </si>
  <si>
    <t>NETWORK ACCESS TO NON-PRIVILEGED ACCOUNTS</t>
  </si>
  <si>
    <t>LOCAL ACCESS TO PRIVILEGED ACCOUNTS</t>
  </si>
  <si>
    <t>LOCAL ACCESS TO NON-PRIVILEGED ACCOUNTS</t>
  </si>
  <si>
    <t>GROUP AUTHENTICATION</t>
  </si>
  <si>
    <t>NETWORK ACCESS TO PRIVILEGED ACCOUNTS - SEPARATE DEVICE</t>
  </si>
  <si>
    <t>NETWORK ACCESS TO NON-PRIVILEGED ACCOUNTS - SEPARATE DEVICE</t>
  </si>
  <si>
    <t>NETWORK ACCESS TO PRIVILEGED ACCOUNTS - REPLAY RESISTANT</t>
  </si>
  <si>
    <t>NETWORK ACCESS TO NON-PRIVILEGED ACCOUNTS - REPLAY RESISTANT</t>
  </si>
  <si>
    <t>SINGLE SIGN-ON</t>
  </si>
  <si>
    <t>REMOTE ACCESS - SEPARATE DEVICE</t>
  </si>
  <si>
    <t>ACCEPTANCE OF PIV CREDENTIALS</t>
  </si>
  <si>
    <t>OUT-OF-BAND AUTHENTICATION</t>
  </si>
  <si>
    <t>CRYPTOGRAPHIC BIDIRECTIONAL AUTHENTICATION</t>
  </si>
  <si>
    <t>CRYPTOGRAPHIC BIDIRECTIONAL NETWORK AUTHENTICATION</t>
  </si>
  <si>
    <t>DYNAMIC ADDRESS ALLOCATION</t>
  </si>
  <si>
    <t>DEVICE ATTESTATION</t>
  </si>
  <si>
    <t>PROHIBIT ACCOUNT IDENTIFIERS AS PUBLIC IDENTIFIERS</t>
  </si>
  <si>
    <t>SUPERVISOR AUTHORIZATION</t>
  </si>
  <si>
    <t>MULTIPLE FORMS OF CERTIFICATION</t>
  </si>
  <si>
    <t>IDENTIFY USER STATUS</t>
  </si>
  <si>
    <t>DYNAMIC MANAGEMENT</t>
  </si>
  <si>
    <t>CROSS-ORGANIZATION MANAGEMENT</t>
  </si>
  <si>
    <t>IN-PERSON REGISTRATION</t>
  </si>
  <si>
    <t>PASSWORD-BASED AUTHENTICATION</t>
  </si>
  <si>
    <t>PKI-BASED AUTHENTICATION</t>
  </si>
  <si>
    <t>IN-PERSON OR TRUSTED THIRD-PARTY REGISTRATION</t>
  </si>
  <si>
    <t>AUTOMATED SUPPORT FOR PASSWORD STRENGTH DETERMINATION</t>
  </si>
  <si>
    <t>CHANGE AUTHENTICATORS PRIOR TO DELIVERY</t>
  </si>
  <si>
    <t>PROTECTION OF AUTHENTICATORS</t>
  </si>
  <si>
    <t>NO EMBEDDED UNENCRYPTED STATIC AUTHENTICATORS</t>
  </si>
  <si>
    <t>MULTIPLE INFORMATION SYSTEM ACCOUNTS</t>
  </si>
  <si>
    <t>CROSS-ORGANIZATION CREDENTIAL MANAGEMENT</t>
  </si>
  <si>
    <t>DYNAMIC CREDENTIAL ASSOCIATION</t>
  </si>
  <si>
    <t>HARDWARE TOKEN-BASED AUTHENTICATION</t>
  </si>
  <si>
    <t>BIOMETRIC AUTHENTICATION</t>
  </si>
  <si>
    <t>EXPIRATION OF CACHED AUTHENTICATORS</t>
  </si>
  <si>
    <t>MANAGING CONTENT OF PKI TRUST STORES</t>
  </si>
  <si>
    <t>FICAM-APPROVED PRODUCTS AND SERVICES</t>
  </si>
  <si>
    <t>ACCEPTANCE OF PIV CREDENTIALS FROM OTHER AGENCIES</t>
  </si>
  <si>
    <t>ACCEPTANCE OF THIRD-PARTY CREDENTIALS</t>
  </si>
  <si>
    <t>USE OF FICAM-APPROVED PRODUCTS</t>
  </si>
  <si>
    <t>USE OF FICAM-ISSUED PROFILES</t>
  </si>
  <si>
    <t>ACCEPTANCE OF PIV-I CREDENTIALS</t>
  </si>
  <si>
    <t>Service Identification and Authentication</t>
  </si>
  <si>
    <t>Adaptive Identification and Authentication</t>
  </si>
  <si>
    <t>Re-authentication</t>
  </si>
  <si>
    <t>COORDINATION WITH RELATED PLANS</t>
  </si>
  <si>
    <t>AUTOMATED INCIDENT HANDLING PROCESSES</t>
  </si>
  <si>
    <t>DYNAMIC RECONFIGURATION</t>
  </si>
  <si>
    <t>CONTINUITY OF OPERATIONS</t>
  </si>
  <si>
    <t>INFORMATION CORRELATION</t>
  </si>
  <si>
    <t>AUTOMATIC DISABLING OF INFORMATION SYSTEM</t>
  </si>
  <si>
    <t>INSIDER THREATS - SPECIFIC CAPABILITIES</t>
  </si>
  <si>
    <t>INSIDER THREATS - INTRA-ORGANIZATION COORDINATION</t>
  </si>
  <si>
    <t>CORRELATION WITH EXTERNAL ORGANIZATIONS</t>
  </si>
  <si>
    <t>DYNAMIC RESPONSE CAPABILITY</t>
  </si>
  <si>
    <t>SUPPLY CHAIN COORDINATION</t>
  </si>
  <si>
    <t>AUTOMATED TRACKING / DATA COLLECTION / ANALYSIS</t>
  </si>
  <si>
    <t>AUTOMATED REPORTING</t>
  </si>
  <si>
    <t>VULNERABILITIES RELATED TO INCIDENTS</t>
  </si>
  <si>
    <t>COORDINATION WITH SUPPLY CHAIN</t>
  </si>
  <si>
    <t>AUTOMATION SUPPORT FOR AVAILABILITY OF INFORMATION / SUPPORT</t>
  </si>
  <si>
    <t>COORDINATION WITH EXTERNAL PROVIDERS</t>
  </si>
  <si>
    <t>RESPONSIBLE PERSONNEL</t>
  </si>
  <si>
    <t>TRAINING</t>
  </si>
  <si>
    <t>POST-SPILL OPERATIONS</t>
  </si>
  <si>
    <t>EXPOSURE TO UNAUTHORIZED PERSONNEL</t>
  </si>
  <si>
    <t>RECORD CONTENT</t>
  </si>
  <si>
    <t>AUTOMATED MAINTENANCE ACTIVITIES</t>
  </si>
  <si>
    <t>INSPECT TOOLS</t>
  </si>
  <si>
    <t>INSPECT MEDIA</t>
  </si>
  <si>
    <t>PREVENT UNAUTHORIZED REMOVAL</t>
  </si>
  <si>
    <t>RESTRICTED TOOL USE</t>
  </si>
  <si>
    <t>AUDITING AND REVIEW</t>
  </si>
  <si>
    <t>DOCUMENT NONLOCAL MAINTENANCE</t>
  </si>
  <si>
    <t>COMPARABLE SECURITY / SANITIZATION</t>
  </si>
  <si>
    <t>AUTHENTICATION / SEPARATION OF MAINTENANCE SESSIONS</t>
  </si>
  <si>
    <t>APPROVALS AND NOTIFICATIONS</t>
  </si>
  <si>
    <t>REMOTE DISCONNECT VERIFICATION</t>
  </si>
  <si>
    <t>INDIVIDUALS WITHOUT APPROPRIATE ACCESS</t>
  </si>
  <si>
    <t>SECURITY CLEARANCES FOR CLASSIFIED SYSTEMS</t>
  </si>
  <si>
    <t>CITIZENSHIP REQUIREMENTS FOR CLASSIFIED SYSTEMS</t>
  </si>
  <si>
    <t>FOREIGN NATIONALS</t>
  </si>
  <si>
    <t>NONSYSTEM-RELATED MAINTENANCE</t>
  </si>
  <si>
    <t>PREVENTIVE MAINTENANCE</t>
  </si>
  <si>
    <t>PREDICTIVE MAINTENANCE</t>
  </si>
  <si>
    <t>AUTOMATED SUPPORT FOR PREDICTIVE MAINTENANCE</t>
  </si>
  <si>
    <t>AUTOMATED RESTRICTED ACCESS</t>
  </si>
  <si>
    <t>PROTECTION OUTSIDE OF CONTROLLED AREAS</t>
  </si>
  <si>
    <t>DOCUMENTATION OF ACTIVITIES</t>
  </si>
  <si>
    <t>CUSTODIANS</t>
  </si>
  <si>
    <t>REVIEW / APPROVE / TRACK / DOCUMENT / VERIFY</t>
  </si>
  <si>
    <t>EQUIPMENT TESTING</t>
  </si>
  <si>
    <t>NONDESTRUCTIVE TECHNIQUES</t>
  </si>
  <si>
    <t>CONTROLLED UNCLASSIFIED INFORMATION</t>
  </si>
  <si>
    <t>CLASSIFIED INFORMATION</t>
  </si>
  <si>
    <t>MEDIA DESTRUCTION</t>
  </si>
  <si>
    <t>REMOTE PURGING / WIPING OF INFORMATION</t>
  </si>
  <si>
    <t>PROHIBIT USE WITHOUT OWNER</t>
  </si>
  <si>
    <t>PROHIBIT USE OF SANITIZATION-RESISTANT MEDIA</t>
  </si>
  <si>
    <t>DOCUMENTATION OF PROCESS</t>
  </si>
  <si>
    <t>ACCESS BY POSITION / ROLE</t>
  </si>
  <si>
    <t>TWO FORMS OF IDENTIFICATION</t>
  </si>
  <si>
    <t>RESTRICT UNESCORTED ACCESS</t>
  </si>
  <si>
    <t>INFORMATION SYSTEM ACCESS</t>
  </si>
  <si>
    <t>FACILITY / INFORMATION SYSTEM BOUNDARIES</t>
  </si>
  <si>
    <t>CONTINUOUS GUARDS / ALARMS / MONITORING</t>
  </si>
  <si>
    <t>LOCKABLE CASINGS</t>
  </si>
  <si>
    <t>TAMPER PROTECTION</t>
  </si>
  <si>
    <t>FACILITY PENETRATION TESTING</t>
  </si>
  <si>
    <t>ACCESS TO OUTPUT BY AUTHORIZED INDIVIDUALS</t>
  </si>
  <si>
    <t>ACCESS TO OUTPUT BY INDIVIDUAL IDENTITY</t>
  </si>
  <si>
    <t>MARKING OUTPUT DEVICES</t>
  </si>
  <si>
    <t>INTRUSION ALARMS / SURVEILLANCE EQUIPMENT</t>
  </si>
  <si>
    <t>AUTOMATED INTRUSION RECOGNITION / RESPONSES</t>
  </si>
  <si>
    <t>VIDEO SURVEILLANCE</t>
  </si>
  <si>
    <t>MONITORING PHYSICAL ACCESS TO INFORMATION SYSTEMS</t>
  </si>
  <si>
    <t>AUTOMATED RECORDS MAINTENANCE / REVIEW</t>
  </si>
  <si>
    <t>PHYSICAL ACCESS RECORDS</t>
  </si>
  <si>
    <t>REDUNDANT CABLING</t>
  </si>
  <si>
    <t>AUTOMATIC VOLTAGE CONTROLS</t>
  </si>
  <si>
    <t>UNAUTHORIZED ACTIVATION</t>
  </si>
  <si>
    <t>LONG-TERM ALTERNATE POWER SUPPLY - MINIMAL OPERATIONAL CAPABILITY</t>
  </si>
  <si>
    <t>LONG-TERM ALTERNATE POWER SUPPLY - SELF-CONTAINED</t>
  </si>
  <si>
    <t>ESSENTIAL MISSIONS / BUSINESS FUNCTIONS</t>
  </si>
  <si>
    <t>DETECTION DEVICES / SYSTEMS</t>
  </si>
  <si>
    <t>SUPPRESSION DEVICES / SYSTEMS</t>
  </si>
  <si>
    <t>AUTOMATIC FIRE SUPPRESSION</t>
  </si>
  <si>
    <t>INSPECTIONS</t>
  </si>
  <si>
    <t>AUTOMATIC CONTROLS</t>
  </si>
  <si>
    <t>MONITORING WITH ALARMS / NOTIFICATIONS</t>
  </si>
  <si>
    <t>AUTOMATION SUPPORT</t>
  </si>
  <si>
    <t>FACILITY SITE</t>
  </si>
  <si>
    <t>NATIONAL EMISSIONS / TEMPEST POLICIES AND PROCEDURES</t>
  </si>
  <si>
    <t>ASSET MONITORING AND TRACKING</t>
  </si>
  <si>
    <t>CONCEPT OF OPERATIONS</t>
  </si>
  <si>
    <t>FUNCTIONAL ARCHITECTURE</t>
  </si>
  <si>
    <t>PLAN / COORDINATE WITH OTHER ORGANIZATIONAL ENTITIES</t>
  </si>
  <si>
    <t>SOCIAL MEDIA AND NETWORKING RESTRICTIONS</t>
  </si>
  <si>
    <t>DEFENSE-IN-DEPTH</t>
  </si>
  <si>
    <t>SUPPLIER DIVERSITY</t>
  </si>
  <si>
    <t>CENTRAL MANAGEMENT</t>
  </si>
  <si>
    <t>FORMAL INDOCTRINATION</t>
  </si>
  <si>
    <t>INFORMATION WITH SPECIAL PROTECTION MEASURES</t>
  </si>
  <si>
    <t>POST-EMPLOYMENT REQUIREMENTS</t>
  </si>
  <si>
    <t>AUTOMATED NOTIFICATION</t>
  </si>
  <si>
    <t>INFORMATION REQUIRING SPECIAL PROTECTION</t>
  </si>
  <si>
    <t>CLASSIFIED INFORMATION REQUIRING SPECIAL PROTECTION</t>
  </si>
  <si>
    <t>UPDATE TOOL CAPABILITY</t>
  </si>
  <si>
    <t>UPDATE BY FREQUENCY / PRIOR TO NEW SCAN / WHEN IDENTIFIED</t>
  </si>
  <si>
    <t>BREADTH / DEPTH OF COVERAGE</t>
  </si>
  <si>
    <t>DISCOVERABLE INFORMATION</t>
  </si>
  <si>
    <t>PRIVILEGED ACCESS</t>
  </si>
  <si>
    <t>AUTOMATED TREND ANALYSES</t>
  </si>
  <si>
    <t>AUTOMATED DETECTION AND NOTIFICATION OF UNAUTHORIZED COMPONENTS</t>
  </si>
  <si>
    <t>REVIEW HISTORIC AUDIT LOGS</t>
  </si>
  <si>
    <t>PENETRATION TESTING AND ANALYSES</t>
  </si>
  <si>
    <t>CORRELATE SCANNING INFORMATION</t>
  </si>
  <si>
    <t>FUNCTIONAL PROPERTIES OF SECURITY CONTROLS</t>
  </si>
  <si>
    <t>DESIGN / IMPLEMENTATION INFORMATION FOR SECURITY CONTROLS</t>
  </si>
  <si>
    <t>DEVELOPMENT METHODS / TECHNIQUES / PRACTICES</t>
  </si>
  <si>
    <t>SYSTEM / COMPONENT / SERVICE CONFIGURATIONS</t>
  </si>
  <si>
    <t>USE OF INFORMATION ASSURANCE PRODUCTS</t>
  </si>
  <si>
    <t>NIAP-APPROVED PROTECTION PROFILES</t>
  </si>
  <si>
    <t>CONTINUOUS MONITORING PLAN</t>
  </si>
  <si>
    <t>FUNCTIONS / PORTS / PROTOCOLS / SERVICES IN USE</t>
  </si>
  <si>
    <t>USE OF APPROVED PIV PRODUCTS</t>
  </si>
  <si>
    <t>SECURITY-RELEVANT EXTERNAL SYSTEM INTERFACES</t>
  </si>
  <si>
    <t>HIGH-LEVEL DESIGN</t>
  </si>
  <si>
    <t>LOW-LEVEL DESIGN</t>
  </si>
  <si>
    <t>INFORMATION SYSTEM DOCUMENTATION | SOURCE CODE</t>
  </si>
  <si>
    <t>RISK ASSESSMENTS / ORGANIZATIONAL APPROVALS</t>
  </si>
  <si>
    <t>IDENTIFICATION OF FUNCTIONS / PORTS / PROTOCOLS / SERVICES</t>
  </si>
  <si>
    <t>ESTABLISH / MAINTAIN TRUST RELATIONSHIP WITH PROVIDERS</t>
  </si>
  <si>
    <t>CONSISTENT INTERESTS OF CONSUMERS AND PROVIDERS</t>
  </si>
  <si>
    <t>PROCESSING, STORAGE, AND SERVICE LOCATION</t>
  </si>
  <si>
    <t>SOFTWARE / FIRMWARE INTEGRITY VERIFICATION</t>
  </si>
  <si>
    <t>ALTERNATIVE CONFIGURATION MANAGEMENT PROCESSES</t>
  </si>
  <si>
    <t>HARDWARE INTEGRITY VERIFICATION</t>
  </si>
  <si>
    <t>TRUSTED GENERATION</t>
  </si>
  <si>
    <t>MAPPING INTEGRITY FOR VERSION CONTROL</t>
  </si>
  <si>
    <t>TRUSTED DISTRIBUTION</t>
  </si>
  <si>
    <t>STATIC CODE ANALYSIS</t>
  </si>
  <si>
    <t>THREAT AND VULNERABILITY ANALYSES</t>
  </si>
  <si>
    <t>INDEPENDENT VERIFICATION OF ASSESSMENT PLANS / EVIDENCE</t>
  </si>
  <si>
    <t>MANUAL CODE REVIEWS</t>
  </si>
  <si>
    <t>PENETRATION TESTING / ANALYSIS</t>
  </si>
  <si>
    <t>ATTACK SURFACE REVIEWS</t>
  </si>
  <si>
    <t>VERIFY SCOPE OF TESTING / EVALUATION</t>
  </si>
  <si>
    <t>DYNAMIC CODE ANALYSIS</t>
  </si>
  <si>
    <t>ACQUISITION STRATEGIES / TOOLS / METHODS</t>
  </si>
  <si>
    <t>SUPPLIER REVIEWS</t>
  </si>
  <si>
    <t>TRUSTED SHIPPING AND WAREHOUSING</t>
  </si>
  <si>
    <t>DIVERSITY OF SUPPLIERS</t>
  </si>
  <si>
    <t>LIMITATION OF HARM</t>
  </si>
  <si>
    <t>MINIMIZING PROCUREMENT TIME</t>
  </si>
  <si>
    <t>ASSESSMENTS PRIOR TO SELECTION / ACCEPTANCE / UPDATE</t>
  </si>
  <si>
    <t>USE OF ALL-SOURCE INTELLIGENCE</t>
  </si>
  <si>
    <t>OPERATIONS SECURITY</t>
  </si>
  <si>
    <t>VALIDATE AS GENUINE AND NOT ALTERED</t>
  </si>
  <si>
    <t>PENETRATION TESTING / ANALYSIS OF ELEMENTS, PROCESSES, AND ACTORS</t>
  </si>
  <si>
    <t>INTER-ORGANIZATIONAL AGREEMENTS</t>
  </si>
  <si>
    <t>CRITICAL INFORMATION SYSTEM COMPONENTS</t>
  </si>
  <si>
    <t>IDENTITY AND TRACEABILITY</t>
  </si>
  <si>
    <t>PROCESSES TO ADDRESS WEAKNESSES OR DEFICIENCIES</t>
  </si>
  <si>
    <t>CRITICAL COMPONENTS WITH NO VIABLE ALTERNATIVE SOURCING</t>
  </si>
  <si>
    <t>QUALITY METRICS</t>
  </si>
  <si>
    <t>SECURITY TRACKING TOOLS</t>
  </si>
  <si>
    <t>CRITICALITY ANALYSIS</t>
  </si>
  <si>
    <t>THREAT MODELING / VULNERABILITY ANALYSIS</t>
  </si>
  <si>
    <t>ATTACK SURFACE REDUCTION</t>
  </si>
  <si>
    <t>CONTINUOUS IMPROVEMENT</t>
  </si>
  <si>
    <t>AUTOMATED VULNERABILITY ANALYSIS</t>
  </si>
  <si>
    <t>REUSE OF THREAT / VULNERABILITY INFORMATION</t>
  </si>
  <si>
    <t>USE OF LIVE DATA</t>
  </si>
  <si>
    <t>INCIDENT RESPONSE PLAN</t>
  </si>
  <si>
    <t>ARCHIVE INFORMATION SYSTEM / COMPONENT</t>
  </si>
  <si>
    <t>FORMAL POLICY MODEL</t>
  </si>
  <si>
    <t>SECURITY-RELEVANT COMPONENTS</t>
  </si>
  <si>
    <t>FORMAL CORRESPONDENCE</t>
  </si>
  <si>
    <t>INFORMAL CORRESPONDENCE</t>
  </si>
  <si>
    <t>CONCEPTUALLY SIMPLE DESIGN</t>
  </si>
  <si>
    <t>STRUCTURE FOR TESTING</t>
  </si>
  <si>
    <t>STRUCTURE FOR LEAST PRIVILEGE</t>
  </si>
  <si>
    <t>MULTIPLE PHASES OF SDLC</t>
  </si>
  <si>
    <t>INSPECTION OF INFORMATION SYSTEMS, COMPONENTS, OR DEVICES</t>
  </si>
  <si>
    <t>ANTI-COUNTERFEIT TRAINING</t>
  </si>
  <si>
    <t>CONFIGURATION CONTROL FOR COMPONENT SERVICE / REPAIR</t>
  </si>
  <si>
    <t>COMPONENT DISPOSAL</t>
  </si>
  <si>
    <t>DEVELOPER SCREENING</t>
  </si>
  <si>
    <t>VALIDATION OF SCREENING</t>
  </si>
  <si>
    <t>ALTERNATIVE SOURCES FOR CONTINUED SUPPORT</t>
  </si>
  <si>
    <t>INTERFACES FOR NON-PRIVILEGED USERS</t>
  </si>
  <si>
    <t>HARDWARE SEPARATION</t>
  </si>
  <si>
    <t>ACCESS / FLOW CONTROL FUNCTIONS</t>
  </si>
  <si>
    <t>MINIMIZE NONSECURITY FUNCTIONALITY</t>
  </si>
  <si>
    <t>MODULE COUPLING AND COHESIVENESS</t>
  </si>
  <si>
    <t>LAYERED STRUCTURES</t>
  </si>
  <si>
    <t>SECURITY LEVELS</t>
  </si>
  <si>
    <t>PERIODS PROCESSING</t>
  </si>
  <si>
    <t>RESTRICT INTERNAL USERS</t>
  </si>
  <si>
    <t>EXCESS CAPACITY / BANDWIDTH / REDUNDANCY</t>
  </si>
  <si>
    <t>DETECTION / MONITORING</t>
  </si>
  <si>
    <t>PHYSICALLY SEPARATED SUBNETWORKS</t>
  </si>
  <si>
    <t>PUBLIC ACCESS</t>
  </si>
  <si>
    <t>ACCESS POINTS</t>
  </si>
  <si>
    <t>EXTERNAL TELECOMMUNICATIONS SERVICES</t>
  </si>
  <si>
    <t>DENY BY DEFAULT / ALLOW BY EXCEPTION</t>
  </si>
  <si>
    <t>RESPONSE TO RECOGNIZED FAILURES</t>
  </si>
  <si>
    <t>PREVENT SPLIT TUNNELING FOR REMOTE DEVICES</t>
  </si>
  <si>
    <t>ROUTE TRAFFIC TO AUTHENTICATED PROXY SERVERS</t>
  </si>
  <si>
    <t>RESTRICT THREATENING OUTGOING COMMUNICATIONS TRAFFIC</t>
  </si>
  <si>
    <t>PREVENT UNAUTHORIZED EXFILTRATION</t>
  </si>
  <si>
    <t>RESTRICT INCOMING COMMUNICATIONS TRAFFIC</t>
  </si>
  <si>
    <t>HOST-BASED PROTECTION</t>
  </si>
  <si>
    <t>ISOLATION OF SECURITY TOOLS / MECHANISMS / SUPPORT COMPONENTS</t>
  </si>
  <si>
    <t>PROTECTS AGAINST UNAUTHORIZED PHYSICAL CONNECTIONS</t>
  </si>
  <si>
    <t>ROUTE PRIVILEGED NETWORK ACCESSES</t>
  </si>
  <si>
    <t>PREVENT DISCOVERY OF COMPONENTS / DEVICES</t>
  </si>
  <si>
    <t>AUTOMATED ENFORCEMENT OF PROTOCOL FORMATS</t>
  </si>
  <si>
    <t>FAIL SECURE</t>
  </si>
  <si>
    <t>BLOCKS COMMUNICATION FROM NON-ORGANIZATIONALLY CONFIGURED HOSTS</t>
  </si>
  <si>
    <t>DYNAMIC ISOLATION / SEGREGATION</t>
  </si>
  <si>
    <t>ISOLATION OF INFORMATION SYSTEM COMPONENTS</t>
  </si>
  <si>
    <t>SEPARATE SUBNETS FOR CONNECTING TO DIFFERENT SECURITY DOMAINS</t>
  </si>
  <si>
    <t>DISABLE SENDER FEEDBACK ON PROTOCOL VALIDATION FAILURE</t>
  </si>
  <si>
    <t>CRYPTOGRAPHIC OR ALTERNATE PHYSICAL PROTECTION</t>
  </si>
  <si>
    <t>PRE / POST TRANSMISSION HANDLING</t>
  </si>
  <si>
    <t>CRYPTOGRAPHIC PROTECTION FOR MESSAGE EXTERNALS</t>
  </si>
  <si>
    <t>CONCEAL / RANDOMIZE COMMUNICATIONS</t>
  </si>
  <si>
    <t>LOGICAL ISOLATION</t>
  </si>
  <si>
    <t>AVAILABILITY</t>
  </si>
  <si>
    <t>SYMMETRIC KEYS</t>
  </si>
  <si>
    <t>ASYMMETRIC KEYS</t>
  </si>
  <si>
    <t>PKI CERTIFICATES</t>
  </si>
  <si>
    <t>PKI CERTIFICATES / HARDWARE TOKENS</t>
  </si>
  <si>
    <t>FIPS-VALIDATED CRYPTOGRAPHY</t>
  </si>
  <si>
    <t>NSA-APPROVED CRYPTOGRAPHY</t>
  </si>
  <si>
    <t>INDIVIDUALS WITHOUT FORMAL ACCESS APPROVALS</t>
  </si>
  <si>
    <t>PHYSICAL DISCONNECT</t>
  </si>
  <si>
    <t>BLOCKING INBOUND / OUTBOUND COMMUNICATIONS TRAFFIC</t>
  </si>
  <si>
    <t>DISABLING / REMOVAL IN SECURE WORK AREAS</t>
  </si>
  <si>
    <t>EXPLICITLY INDICATE CURRENT PARTICIPANTS</t>
  </si>
  <si>
    <t>INTEGRITY VALIDATION</t>
  </si>
  <si>
    <t>IDENTIFY UNACCEPTABLE CODE / TAKE CORRECTIVE ACTIONS</t>
  </si>
  <si>
    <t>ACQUISITION / DEVELOPMENT / USE</t>
  </si>
  <si>
    <t>PREVENT DOWNLOADING / EXECUTION</t>
  </si>
  <si>
    <t>PREVENT AUTOMATIC EXECUTION</t>
  </si>
  <si>
    <t>ALLOW EXECUTION ONLY IN CONFINED ENVIRONMENTS</t>
  </si>
  <si>
    <t>CHILD SUBSPACES</t>
  </si>
  <si>
    <t>DATA ORIGIN / INTEGRITY</t>
  </si>
  <si>
    <t>INVALIDATE SESSION IDENTIFIERS AT LOGOUT</t>
  </si>
  <si>
    <t>UNIQUE SESSION IDENTIFIERS WITH RANDOMIZATION</t>
  </si>
  <si>
    <t>ALLOWED CERTIFICATE AUTHORITIES</t>
  </si>
  <si>
    <t>DETECTION OF MALICIOUS CODE</t>
  </si>
  <si>
    <t>OFF-LINE STORAGE</t>
  </si>
  <si>
    <t>VIRTUALIZATION TECHNIQUES</t>
  </si>
  <si>
    <t>RANDOMNESS</t>
  </si>
  <si>
    <t>CHANGE PROCESSING / STORAGE LOCATIONS</t>
  </si>
  <si>
    <t>MISLEADING INFORMATION</t>
  </si>
  <si>
    <t>CONCEALMENT OF SYSTEM COMPONENTS</t>
  </si>
  <si>
    <t>TEST COVERT CHANNELS FOR EXPLOITABILITY</t>
  </si>
  <si>
    <t>MAXIMUM BANDWIDTH</t>
  </si>
  <si>
    <t>MEASURE BANDWIDTH IN OPERATIONAL ENVIRONMENTS</t>
  </si>
  <si>
    <t>NO WRITABLE STORAGE</t>
  </si>
  <si>
    <t>INTEGRITY PROTECTION / READ-ONLY MEDIA</t>
  </si>
  <si>
    <t>HARDWARE-BASED PROTECTION</t>
  </si>
  <si>
    <t>POLLING TECHNIQUES</t>
  </si>
  <si>
    <t>ENSURE DELIVERY / TRANSMISSION</t>
  </si>
  <si>
    <t>THREAD ISOLATION</t>
  </si>
  <si>
    <t>ELECTROMAGNETIC INTERFERENCE</t>
  </si>
  <si>
    <t>REDUCE DETECTION POTENTIAL</t>
  </si>
  <si>
    <t>IMITATIVE OR MANIPULATIVE COMMUNICATIONS DECEPTION</t>
  </si>
  <si>
    <t>SIGNAL PARAMETER IDENTIFICATION</t>
  </si>
  <si>
    <t>REPORTING TO AUTHORIZED INDIVIDUALS OR ROLES</t>
  </si>
  <si>
    <t>AUTHORIZED USE</t>
  </si>
  <si>
    <t>PROHIBIT USE OF DEVICES</t>
  </si>
  <si>
    <t>AUTOMATED FLAW REMEDIATION STATUS</t>
  </si>
  <si>
    <t>TIME TO REMEDIATE FLAWS / BENCHMARKS FOR CORRECTIVE ACTIONS</t>
  </si>
  <si>
    <t>AUTOMATED PATCH MANAGEMENT TOOLS</t>
  </si>
  <si>
    <t>AUTOMATIC SOFTWARE / FIRMWARE UPDATES</t>
  </si>
  <si>
    <t>REMOVAL OF PREVIOUS VERSIONS OF SOFTWARE / FIRMWARE</t>
  </si>
  <si>
    <t>AUTOMATIC UPDATES</t>
  </si>
  <si>
    <t>NON-PRIVILEGED USERS</t>
  </si>
  <si>
    <t>UPDATES ONLY BY PRIVILEGED USERS</t>
  </si>
  <si>
    <t>TESTING / VERIFICATION</t>
  </si>
  <si>
    <t>NONSIGNATURE-BASED DETECTION</t>
  </si>
  <si>
    <t>DETECT UNAUTHORIZED COMMANDS</t>
  </si>
  <si>
    <t>AUTHENTICATE REMOTE COMMANDS</t>
  </si>
  <si>
    <t>MALICIOUS CODE ANALYSIS</t>
  </si>
  <si>
    <t>SYSTEM-WIDE INTRUSION DETECTION SYSTEM</t>
  </si>
  <si>
    <t>AUTOMATED TOOLS FOR REAL-TIME ANALYSIS</t>
  </si>
  <si>
    <t>AUTOMATED TOOL INTEGRATION</t>
  </si>
  <si>
    <t>INBOUND AND OUTBOUND COMMUNICATIONS TRAFFIC</t>
  </si>
  <si>
    <t>SYSTEM-GENERATED ALERTS</t>
  </si>
  <si>
    <t>RESTRICT NON-PRIVILEGED USERS</t>
  </si>
  <si>
    <t>AUTOMATED RESPONSE TO SUSPICIOUS EVENTS</t>
  </si>
  <si>
    <t>PROTECTION OF MONITORING INFORMATION</t>
  </si>
  <si>
    <t>TESTING OF MONITORING TOOLS</t>
  </si>
  <si>
    <t>VISIBILITY OF ENCRYPTED COMMUNICATIONS</t>
  </si>
  <si>
    <t>ANALYZE COMMUNICATIONS TRAFFIC ANOMALIES</t>
  </si>
  <si>
    <t>AUTOMATED ALERTS</t>
  </si>
  <si>
    <t>ANALYZE TRAFFIC / EVENT PATTERNS</t>
  </si>
  <si>
    <t>WIRELESS INTRUSION DETECTION</t>
  </si>
  <si>
    <t>WIRELESS TO WIRELINE COMMUNICATIONS</t>
  </si>
  <si>
    <t>CORRELATE MONITORING INFORMATION</t>
  </si>
  <si>
    <t>INTEGRATED SITUATIONAL AWARENESS</t>
  </si>
  <si>
    <t>ANALYZE TRAFFIC / COVERT EXFILTRATION</t>
  </si>
  <si>
    <t>INDIVIDUALS POSING GREATER RISK</t>
  </si>
  <si>
    <t>PRIVILEGED USER</t>
  </si>
  <si>
    <t>PROBATIONARY PERIODS</t>
  </si>
  <si>
    <t>UNAUTHORIZED NETWORK SERVICES</t>
  </si>
  <si>
    <t>HOST-BASED DEVICES</t>
  </si>
  <si>
    <t>INDICATORS OF COMPROMISE</t>
  </si>
  <si>
    <t>AUTOMATED ALERTS AND ADVISORIES</t>
  </si>
  <si>
    <t>NOTIFICATION OF FAILED SECURITY TESTS</t>
  </si>
  <si>
    <t>AUTOMATION SUPPORT FOR DISTRIBUTED TESTING</t>
  </si>
  <si>
    <t>REPORT VERIFICATION RESULTS</t>
  </si>
  <si>
    <t>INTEGRITY CHECKS</t>
  </si>
  <si>
    <t>AUTOMATED NOTIFICATIONS OF INTEGRITY VIOLATIONS</t>
  </si>
  <si>
    <t>CENTRALLY-MANAGED INTEGRITY TOOLS</t>
  </si>
  <si>
    <t>TAMPER-EVIDENT PACKAGING</t>
  </si>
  <si>
    <t>AUTOMATED RESPONSE TO INTEGRITY VIOLATIONS</t>
  </si>
  <si>
    <t>INTEGRATION OF DETECTION AND RESPONSE</t>
  </si>
  <si>
    <t>AUDITING CAPABILITY FOR SIGNIFICANT EVENTS</t>
  </si>
  <si>
    <t>VERIFY BOOT PROCESS</t>
  </si>
  <si>
    <t>PROTECTION OF BOOT FIRMWARE</t>
  </si>
  <si>
    <t>CONFINED ENVIRONMENTS WITH LIMITED PRIVILEGES</t>
  </si>
  <si>
    <t>INTEGRITY VERIFICATION</t>
  </si>
  <si>
    <t>CODE EXECUTION IN PROTECTED ENVIRONMENTS</t>
  </si>
  <si>
    <t>BINARY OR MACHINE EXECUTABLE CODE</t>
  </si>
  <si>
    <t>CODE AUTHENTICATION</t>
  </si>
  <si>
    <t>TIME LIMIT ON PROCESS EXECUTION W/O SUPERVISION</t>
  </si>
  <si>
    <t>CONTINUOUS LEARNING CAPABILITY</t>
  </si>
  <si>
    <t>MANUAL OVERRIDE CAPABILITY</t>
  </si>
  <si>
    <t>REVIEW / RESOLUTION OF ERRORS</t>
  </si>
  <si>
    <t>PREDICTABLE BEHAVIOR</t>
  </si>
  <si>
    <t>REVIEW / TIMING INTERACTIONS</t>
  </si>
  <si>
    <t>TRANSFERRING COMPONENT RESPONSIBILITIES</t>
  </si>
  <si>
    <t>TIME LIMIT ON PROCESS EXECUTION WITHOUT SUPERVISION</t>
  </si>
  <si>
    <t>MANUAL TRANSFER BETWEEN COMPONENTS</t>
  </si>
  <si>
    <t>STANDBY COMPONENT INSTALLATION / NOTIFICATION</t>
  </si>
  <si>
    <t>REFRESH FROM TRUSTED SOURCES</t>
  </si>
  <si>
    <t>Insider Threat Program</t>
  </si>
  <si>
    <t>Information Security Workforce</t>
  </si>
  <si>
    <t>Testing, Training, and Monitoring</t>
  </si>
  <si>
    <t>Threat Awareness Program</t>
  </si>
  <si>
    <t>AC-2(1)</t>
  </si>
  <si>
    <t>AC-2(2)</t>
  </si>
  <si>
    <t>AC-2(3)</t>
  </si>
  <si>
    <t>AC-2(4)</t>
  </si>
  <si>
    <t>AC-2(5)</t>
  </si>
  <si>
    <t>AC-2(6)</t>
  </si>
  <si>
    <t>AC-2(7)</t>
  </si>
  <si>
    <t>Unsuccessful Logon Attempts</t>
  </si>
  <si>
    <t>Security Awareness Training</t>
  </si>
  <si>
    <t>AP-1</t>
  </si>
  <si>
    <t>AP-2</t>
  </si>
  <si>
    <t>AR-1</t>
  </si>
  <si>
    <t>AR-2</t>
  </si>
  <si>
    <t>AR-3</t>
  </si>
  <si>
    <t>AR-4</t>
  </si>
  <si>
    <t>AR-5</t>
  </si>
  <si>
    <t>AR-6</t>
  </si>
  <si>
    <t>AR-7</t>
  </si>
  <si>
    <t>AR-8</t>
  </si>
  <si>
    <t>DI-1</t>
  </si>
  <si>
    <t>VALIDATE PII</t>
  </si>
  <si>
    <t>DI-1(1)</t>
  </si>
  <si>
    <t>DI-1(2)</t>
  </si>
  <si>
    <t>RE-VALIDATE PII</t>
  </si>
  <si>
    <t>DI-2</t>
  </si>
  <si>
    <t>DI-2(1)</t>
  </si>
  <si>
    <t>PUBLISH AGREEMENTS ON WEBSITE</t>
  </si>
  <si>
    <t>DM-1</t>
  </si>
  <si>
    <t>LOCATE / REMOVE / REDACT / ANONYMIZE PII</t>
  </si>
  <si>
    <t>DM-1(1)</t>
  </si>
  <si>
    <t>DM-2</t>
  </si>
  <si>
    <t>SYSTEM CONFIGURATION</t>
  </si>
  <si>
    <t>DM-2(1)</t>
  </si>
  <si>
    <t>DM-3</t>
  </si>
  <si>
    <t>RISK MINIMIZATION TECHNIQUES</t>
  </si>
  <si>
    <t>DM-3(1)</t>
  </si>
  <si>
    <t>IP-1</t>
  </si>
  <si>
    <t>MECHANISMS SUPPORTING ITEMIZED OR TIERED CONSENT</t>
  </si>
  <si>
    <t>IP-1(1)</t>
  </si>
  <si>
    <t>IP-2</t>
  </si>
  <si>
    <t>IP-3</t>
  </si>
  <si>
    <t>IP-4</t>
  </si>
  <si>
    <t>RESPONSE TIMES</t>
  </si>
  <si>
    <t>IP-4(1)</t>
  </si>
  <si>
    <t>SE-1</t>
  </si>
  <si>
    <t>SE-2</t>
  </si>
  <si>
    <t>REAL-TIME OR LAYERED NOTICE</t>
  </si>
  <si>
    <t>TR-2</t>
  </si>
  <si>
    <t>TR-1(1)</t>
  </si>
  <si>
    <t>TR-1</t>
  </si>
  <si>
    <t>PUBLIC WEBSITE PUBLICATION</t>
  </si>
  <si>
    <t>TR-2(1)</t>
  </si>
  <si>
    <t>TR-3</t>
  </si>
  <si>
    <t>UL-1</t>
  </si>
  <si>
    <t>UL-2</t>
  </si>
  <si>
    <t>Total Control Count</t>
  </si>
  <si>
    <t>Control Count from each Impact Level</t>
  </si>
  <si>
    <t>ISOL -M -W</t>
  </si>
  <si>
    <t>ISOL -M -W BAA</t>
  </si>
  <si>
    <t xml:space="preserve">ISOL  </t>
  </si>
  <si>
    <t>PRIVACY
Low</t>
  </si>
  <si>
    <t>PRIVACY
PHI</t>
  </si>
  <si>
    <t>Contingency Plan Testing</t>
  </si>
  <si>
    <t>Apx K to CNSSI 1253 
March 2012
Rev 3 MMM</t>
  </si>
  <si>
    <t>Apx K to CNSSI 1253 March 2012
Rev 3 LLL/HHH</t>
  </si>
  <si>
    <t>DRAFT
May 25, 2012
Rev 3 LLL/HHH</t>
  </si>
  <si>
    <t>Suggested Common</t>
  </si>
  <si>
    <t>Insider Threat</t>
  </si>
  <si>
    <t>I</t>
  </si>
  <si>
    <t>AC-16(10)</t>
  </si>
  <si>
    <t>ASSOCIATION OF ATTRIBUTES BY AUTHORIZED INDIVIDUALS</t>
  </si>
  <si>
    <t>1-every 6 months</t>
  </si>
  <si>
    <t>3-once/3 years</t>
  </si>
  <si>
    <t>JSIG Imp Guidance</t>
  </si>
  <si>
    <t>I, V</t>
  </si>
  <si>
    <t>V</t>
  </si>
  <si>
    <t>Rev 4 Filter</t>
  </si>
  <si>
    <t>&lt;
&lt;</t>
  </si>
  <si>
    <t>&gt;
&gt;</t>
  </si>
  <si>
    <t>The information system automatically audits account creation, modification, enabling, disabling, and removal actions, and notifies [Assignment: organization-defined personnel or roles].</t>
  </si>
  <si>
    <t>The information system implements the following dynamic privilege management capabilities: [Assignment: organization-defined list of dynamic privilege management capabilities].</t>
  </si>
  <si>
    <t>The information system creates [Assignment: organization-defined information system accounts] dynamically.</t>
  </si>
  <si>
    <t>The organization only permits the use of shared/group accounts that meet [Assignment: organization-defined conditions for establishing shared/group accounts].</t>
  </si>
  <si>
    <t>The information system terminates shared/group account credentials when members leave the group.</t>
  </si>
  <si>
    <t>The information system enforces [Assignment: organization-defined circumstances and/or usage conditions] for [Assignment: organization-defined information system accounts].</t>
  </si>
  <si>
    <t>The organization:
(a) Monitors information system accounts for [Assignment: organization-defined atypical usage]; and
(b) Reports atypical usage of information system accounts to [Assignment: organization-defined personnel or roles].</t>
  </si>
  <si>
    <t>The information system enforces approved authorizations for logical access to information and system resources in accordance with applicable access control policies.</t>
  </si>
  <si>
    <t>[Withdrawn: Incorporated into AC-6].</t>
  </si>
  <si>
    <t>The information system enforces [Assignment: organization-defined mandatory access control policy] over all subjects and objects where the policy:
(a) Is uniformly enforced across all subjects and objects within the boundary of the information system;
(b) Specifies that a subject that has been granted access to information is constrained from doing any of the following;
(1) Passing the information to unauthorized subjects or objects;
(2) Granting its privileges to other subjects;
(3) Changing one or more security attributes on subjects, objects, the information system, or information system components;
(4) Choosing the security attributes and attribute values to be associated with newly created or modified objects; or
(5) Changing the rules governing access control; and
(c) Specifies that [Assignment: organization-defined subjects] may explicitly be granted [Assignment: organization-defined privileges (i.e., they are trusted subjects)] such that they are not limited by some or all of the above constraints.</t>
  </si>
  <si>
    <t>The information system enforces [Assignment: organization-defined discretionary access control policy] over defined subjects and objects where the policy specifies that a subject that has been granted access to information can do one or more of the following:
(a) Pass the information to any other subjects or objects;
(b) Grant its privileges to other subjects;
(c) Change security attributes on subjects, objects, the information system, or the information system’s components;
(d) Choose the security attributes to be associated with newly created or revised objects; or
(e) Change the rules governing access control.</t>
  </si>
  <si>
    <t>[Withdrawn: Incorporated into MP-4 and SC-28].</t>
  </si>
  <si>
    <t>The information system enforces a role-based access control policy over defined subjects and objects and controls access based upon [Assignment: organization-defined roles and users authorized to assume such roles].</t>
  </si>
  <si>
    <t>The information system enforces the revocation of access authorizations resulting from changes to the security attributes of subjects and objects based on [Assignment: organization-defined rules governing the timing of revocations of access authorizations].</t>
  </si>
  <si>
    <t>The information system does not release information outside of the established system boundary unless:
(a) The receiving [Assignment: organization-defined information system or system component] provides [Assignment: organization-defined security safeguards]; and
(b) [Assignment: organization-defined security safeguards] are used to validate the appropriateness of the information designated for release.</t>
  </si>
  <si>
    <t>The organization employs an audited override of automated access control mechanisms under [Assignment: organization-defined conditions].</t>
  </si>
  <si>
    <t>The information system enforces approved authorizations for controlling the flow of information within the system and between interconnected systems based on [Assignment: organization-defined information flow control policies].</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</si>
  <si>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</si>
  <si>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The information system uses protected processing domains to enforce [Assignment: organization-defined information flow control policies] as a basis for flow control decisions.</t>
  </si>
  <si>
    <t>The information system enforces dynamic information flow control based on [Assignment: organization-defined policies].</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</si>
  <si>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</si>
  <si>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The information system enforces [Assignment: organization-defined limitations] on embedding data types within other data types.</t>
  </si>
  <si>
    <t>The information system enforces information flow control based on [Assignment: organization-defined metadata].</t>
  </si>
  <si>
    <t>The information system enforces [Assignment: organization-defined one-way information flows] using hardware mechanisms.</t>
  </si>
  <si>
    <t>The information system enforces information flow control using [Assignment: organization-defined security policy filters] as a basis for flow control decisions for [Assignment: organization-defined information flows].</t>
  </si>
  <si>
    <t>The information system enforces the use of human reviews for [Assignment: organization-defined information flows] under the following conditions: [Assignment: organization-defined conditions].</t>
  </si>
  <si>
    <t>The information system provides the capability for privileged administrators to enable/disable [Assignment: organization-defined security policy filters] under the following conditions: [Assignment: organization-defined conditions].</t>
  </si>
  <si>
    <t>The information system provides the capability for privileged administrators to configure [Assignment: organization-defined security policy filters] to support different security policies.</t>
  </si>
  <si>
    <t>The information system, when transferring information between different security domains, uses [Assignment: organization-defined data type identifiers] to validate data essential for information flow decisions.</t>
  </si>
  <si>
    <t>The information system, when transferring information between different security domains, decomposes information into [Assignment: organization-defined policy-relevant subcomponents] for submission to policy enforcement mechanisms.</t>
  </si>
  <si>
    <t>The information system, when transferring information between different security domains, implements [Assignment: organization-defined security policy filters] requiring fully enumerated formats that restrict data structure and content.</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</si>
  <si>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</si>
  <si>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[Withdrawn: Incorporated into AC-4].</t>
  </si>
  <si>
    <t>The information system uniquely identifies and authenticates source and destination points by [Selection (one or more): organization, system, application, individual] for information transfer.</t>
  </si>
  <si>
    <t>The information system binds security attributes to information using [Assignment: organization-defined binding techniques] to facilitate information flow policy enforcement.</t>
  </si>
  <si>
    <t>The information system, when transferring information between different security domains, applies the same security policy filtering to metadata as it applies to data payloads.</t>
  </si>
  <si>
    <t>The organization employs [Assignment: organization-defined solutions in approved configurations] to control the flow of [Assignment: organization-defined information] across security domains.</t>
  </si>
  <si>
    <t>The information system separates information flows logically or physically using [Assignment: organization-defined mechanisms and/or techniques] to accomplish [Assignment: organization-defined required separations by types of information].</t>
  </si>
  <si>
    <t>The information system provides access from a single device to computing platforms, applications, or data residing on multiple different security domains, while preventing any information flow between the different security domains.</t>
  </si>
  <si>
    <t>The organization employs the principle of least privilege, allowing only authorized accesses for users (or processes acting on behalf of users) which are necessary to accomplish assigned tasks in accordance with organizational missions and business functions.</t>
  </si>
  <si>
    <t>The organization explicitly authorizes access to [Assignment: organization-defined security functions (deployed in hardware, software, and firmware) and security-relevant information].</t>
  </si>
  <si>
    <t>The organization authorizes network access to [Assignment: organization-defined privileged commands] only for [Assignment: organization-defined compelling operational needs] and documents the rationale for such access in the security plan for the information system.</t>
  </si>
  <si>
    <t>The information system audits the execution of privileged functions.</t>
  </si>
  <si>
    <t>The information system prevents non-privileged users from executing privileged functions to include disabling, circumventing, or altering implemented security safeguards/countermeasures.</t>
  </si>
  <si>
    <t>[Withdrawn: Incorporated into AC-7].</t>
  </si>
  <si>
    <t>[Withdrawn: Incorporated into AC-14].</t>
  </si>
  <si>
    <t>The information system notifies the user, upon successful logon (access) to the system, of the date and time of the last logon (access).</t>
  </si>
  <si>
    <t>The information system notifies the user, upon successful logon (access), of the following additional information: [Assignment: organization-defined information to be included in addition to the date and time of the last logon (access)].</t>
  </si>
  <si>
    <t>The information system conceals, via the session lock, information previously visible on the display with a publicly viewable image.</t>
  </si>
  <si>
    <t>The information system automatically terminates a user session after [Assignment: organization-defined conditions or trigger events requiring session disconnect].</t>
  </si>
  <si>
    <t>[Withdrawn: Incorporated into AC-2 and AU-6].</t>
  </si>
  <si>
    <t>[Withdrawn: Incorporated into MP-3].</t>
  </si>
  <si>
    <t>The organization:
a. Provides the means to associate [Assignment: organization-defined types of security attributes] having [Assignment: organization-defined security attribute values] with information in storage, in process, and/or in transmission;
b. Ensures that the security attribute associations are made and retained with the information;
c. Establishes the permitted [Assignment: organization-defined security attributes] for [Assignment: organization-defined information systems]; and
d. Determines the permitted [Assignment: organization-defined values or ranges] for each of the established security attributes.</t>
  </si>
  <si>
    <t>Information Sharing</t>
  </si>
  <si>
    <t>Wireless Access</t>
  </si>
  <si>
    <t>PATTERN-HIDING DISPLAYS</t>
  </si>
  <si>
    <t>Role-Based Security Training</t>
  </si>
  <si>
    <t>Audit Events</t>
  </si>
  <si>
    <t>Alternate Audit Capability</t>
  </si>
  <si>
    <t>Cross-Organizational Auditing</t>
  </si>
  <si>
    <t>System Interconnections</t>
  </si>
  <si>
    <t>Penetration Testing</t>
  </si>
  <si>
    <t xml:space="preserve">Internal System Connections </t>
  </si>
  <si>
    <t>Alternate Communications Protocols</t>
  </si>
  <si>
    <t>Safe Mode</t>
  </si>
  <si>
    <t>Alternative Security Mechanisms</t>
  </si>
  <si>
    <t xml:space="preserve">INFORMATION EXCHANGE </t>
  </si>
  <si>
    <t>TRANSMISSION OF DECISIONS</t>
  </si>
  <si>
    <t>Incident Response Testing</t>
  </si>
  <si>
    <t>Information Spillage Response</t>
  </si>
  <si>
    <t>IR-10</t>
  </si>
  <si>
    <t>Integrated Information Security Cell</t>
  </si>
  <si>
    <t>Nonlocal Maintenance</t>
  </si>
  <si>
    <t xml:space="preserve">Media Use </t>
  </si>
  <si>
    <t xml:space="preserve">Media Downgrading </t>
  </si>
  <si>
    <t>Visitor Access Records</t>
  </si>
  <si>
    <t>Power Equipment And Cabling</t>
  </si>
  <si>
    <t>Security Concept of Operations</t>
  </si>
  <si>
    <t>Information Security Architecture</t>
  </si>
  <si>
    <t>Central Management</t>
  </si>
  <si>
    <r>
      <t xml:space="preserve">Position </t>
    </r>
    <r>
      <rPr>
        <sz val="10"/>
        <rFont val="Times New Roman"/>
        <family val="1"/>
      </rPr>
      <t>Risk Designation</t>
    </r>
  </si>
  <si>
    <t xml:space="preserve">Technical Surveillance Countermeasures Survey </t>
  </si>
  <si>
    <t xml:space="preserve">System Development Life Cycle </t>
  </si>
  <si>
    <t>Acquisition Process</t>
  </si>
  <si>
    <t>Developer Security Testing and Evaluation</t>
  </si>
  <si>
    <t>Critical Analysis</t>
  </si>
  <si>
    <t>Development Process, Standards and Tools</t>
  </si>
  <si>
    <t>Developer Provided Training </t>
  </si>
  <si>
    <t>Developer Security Architecture And Design </t>
  </si>
  <si>
    <t xml:space="preserve"> Tamper Resistance And Detection </t>
  </si>
  <si>
    <t>Component Authenticity  </t>
  </si>
  <si>
    <t>Customized Development Of Critical Components </t>
  </si>
  <si>
    <t>Unsupported System Components </t>
  </si>
  <si>
    <t>Resource Availability</t>
  </si>
  <si>
    <t>Transmission Confidentiality And Integrity</t>
  </si>
  <si>
    <t>Cryptographic Protection</t>
  </si>
  <si>
    <t xml:space="preserve">Secure Name / Address Resolution Service (Recursive Or Caching Resolver) </t>
  </si>
  <si>
    <t>Platform-Independent Applications</t>
  </si>
  <si>
    <t>Concealment and Misdirection</t>
  </si>
  <si>
    <t>Non-Modifiable Executable Programs </t>
  </si>
  <si>
    <t>Honeyclients </t>
  </si>
  <si>
    <t>Distributed Processing And Storage </t>
  </si>
  <si>
    <t>Out-Of-Band Channels </t>
  </si>
  <si>
    <t>Operations Security </t>
  </si>
  <si>
    <t>Process Isolation </t>
  </si>
  <si>
    <t>Wireless Link Protection </t>
  </si>
  <si>
    <t>Port And I/O Device Access </t>
  </si>
  <si>
    <t>Sensor Capability And Data </t>
  </si>
  <si>
    <t>Usage Restrictions</t>
  </si>
  <si>
    <t>Detonation Chambers</t>
  </si>
  <si>
    <t>Security Function Verification</t>
  </si>
  <si>
    <t>Software Firmware, And Information Integrity</t>
  </si>
  <si>
    <t>REVIEW/ RESTRICT INPUTS TO TRUSTED SOURCES AND APPROVED FORMATS</t>
  </si>
  <si>
    <t>Information Handling And Retention</t>
  </si>
  <si>
    <t>Non-Persistence</t>
  </si>
  <si>
    <t>Information Output Filtering</t>
  </si>
  <si>
    <t>Memory Protection</t>
  </si>
  <si>
    <t>Fail-Safe Procedures</t>
  </si>
  <si>
    <t>Authority To Collect</t>
  </si>
  <si>
    <t>Purpose Specification</t>
  </si>
  <si>
    <t>Governance And Privacy Program</t>
  </si>
  <si>
    <t>Privacy Impact And Risk Assessment</t>
  </si>
  <si>
    <t>Privacy Requirements For Contractors And Service Providers</t>
  </si>
  <si>
    <t>Privacy Monitoring And Auditing</t>
  </si>
  <si>
    <t>Privacy Awareness And Training</t>
  </si>
  <si>
    <t>Privacy Reporting</t>
  </si>
  <si>
    <t>Privacy-Enhanced System Design And Development</t>
  </si>
  <si>
    <t>Accounting Of Disclosures</t>
  </si>
  <si>
    <t>Data Quality</t>
  </si>
  <si>
    <t>Data Integrity And Data Integrity Board</t>
  </si>
  <si>
    <t>Minimization Of Personally Identifiable Information</t>
  </si>
  <si>
    <t>Data Retention And Disposal</t>
  </si>
  <si>
    <t>Minimization Of PII Used In Testing, Training, And Research</t>
  </si>
  <si>
    <t>Consent</t>
  </si>
  <si>
    <t>Individual Access</t>
  </si>
  <si>
    <t>Redress</t>
  </si>
  <si>
    <t>Complaint Management</t>
  </si>
  <si>
    <t>Inventory Of Personally Identifiable Information</t>
  </si>
  <si>
    <t>Privacy Incident Response</t>
  </si>
  <si>
    <t>Privacy Notice</t>
  </si>
  <si>
    <t>System Of Records Notices And Privacy Act Statements</t>
  </si>
  <si>
    <t>Dissemination Of Privacy Program Information</t>
  </si>
  <si>
    <t>Internal Use</t>
  </si>
  <si>
    <t>Information Sharing With Third Parties</t>
  </si>
  <si>
    <r>
      <t xml:space="preserve">The organization:
a. Identifies and selects the following types of information system accounts to support organizational missions/business functions: </t>
    </r>
    <r>
      <rPr>
        <b/>
        <sz val="10"/>
        <rFont val="Times New Roman"/>
        <family val="1"/>
      </rPr>
      <t>as defined by the service or program;</t>
    </r>
    <r>
      <rPr>
        <sz val="10"/>
        <rFont val="Times New Roman"/>
        <family val="1"/>
      </rPr>
      <t xml:space="preserve">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t>
    </r>
    <r>
      <rPr>
        <b/>
        <sz val="10"/>
        <rFont val="Times New Roman"/>
        <family val="1"/>
      </rPr>
      <t>ISO or designee</t>
    </r>
    <r>
      <rPr>
        <sz val="10"/>
        <rFont val="Times New Roman"/>
        <family val="1"/>
      </rPr>
      <t xml:space="preserve"> for requests to create information system accounts;
f. Creates, enables, modifies, disables, and removes information system accounts in accordance with  </t>
    </r>
    <r>
      <rPr>
        <b/>
        <sz val="10"/>
        <rFont val="Times New Roman"/>
        <family val="1"/>
      </rPr>
      <t>the service or program policy;</t>
    </r>
    <r>
      <rPr>
        <sz val="10"/>
        <rFont val="Times New Roman"/>
        <family val="1"/>
      </rPr>
      <t xml:space="preserve">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t>
    </r>
    <r>
      <rPr>
        <b/>
        <sz val="10"/>
        <rFont val="Times New Roman"/>
        <family val="1"/>
      </rPr>
      <t xml:space="preserve"> at least annually;</t>
    </r>
    <r>
      <rPr>
        <sz val="10"/>
        <rFont val="Times New Roman"/>
        <family val="1"/>
      </rPr>
      <t xml:space="preserve"> and
k. Establishes a process for reissuing shared/group account credentials (if deployed) when individuals are removed from the group.</t>
    </r>
  </si>
  <si>
    <r>
      <t xml:space="preserve">The organization:
a. Develops, documents, and disseminates to [Assignment: organization-defined personnel or roles]: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the current:
1. Access control policy </t>
    </r>
    <r>
      <rPr>
        <b/>
        <sz val="10"/>
        <rFont val="Times New Roman"/>
        <family val="1"/>
      </rPr>
      <t>annually or as policy and procedures dictate changes are required;</t>
    </r>
    <r>
      <rPr>
        <sz val="10"/>
        <rFont val="Times New Roman"/>
        <family val="1"/>
      </rPr>
      <t xml:space="preserve"> and
2. Access control procedures </t>
    </r>
    <r>
      <rPr>
        <b/>
        <sz val="10"/>
        <rFont val="Times New Roman"/>
        <family val="1"/>
      </rPr>
      <t>annually or as policy and procedures dictate changes are required.</t>
    </r>
    <r>
      <rPr>
        <sz val="10"/>
        <rFont val="Times New Roman"/>
        <family val="1"/>
      </rPr>
      <t xml:space="preserve">
</t>
    </r>
  </si>
  <si>
    <r>
      <t xml:space="preserve">The information system automatically </t>
    </r>
    <r>
      <rPr>
        <b/>
        <sz val="10"/>
        <color theme="1"/>
        <rFont val="Times New Roman"/>
        <family val="1"/>
      </rPr>
      <t>disables</t>
    </r>
    <r>
      <rPr>
        <sz val="10"/>
        <color theme="1"/>
        <rFont val="Times New Roman"/>
        <family val="1"/>
      </rPr>
      <t xml:space="preserve"> temporary and emergency accounts after </t>
    </r>
    <r>
      <rPr>
        <b/>
        <sz val="10"/>
        <color theme="1"/>
        <rFont val="Times New Roman"/>
        <family val="1"/>
      </rPr>
      <t>not to exceed 72 hours</t>
    </r>
    <r>
      <rPr>
        <sz val="10"/>
        <color theme="1"/>
        <rFont val="Times New Roman"/>
        <family val="1"/>
      </rPr>
      <t>.</t>
    </r>
  </si>
  <si>
    <r>
      <t xml:space="preserve">The information system automatically disables inactive accounts after </t>
    </r>
    <r>
      <rPr>
        <b/>
        <sz val="10"/>
        <color theme="1"/>
        <rFont val="Times New Roman"/>
        <family val="1"/>
      </rPr>
      <t>not to exceed ninety (90) days</t>
    </r>
    <r>
      <rPr>
        <sz val="10"/>
        <color theme="1"/>
        <rFont val="Times New Roman"/>
        <family val="1"/>
      </rPr>
      <t>.</t>
    </r>
  </si>
  <si>
    <r>
      <t xml:space="preserve">The organization requires that users log out </t>
    </r>
    <r>
      <rPr>
        <b/>
        <sz val="8"/>
        <color theme="1"/>
        <rFont val="Arial"/>
        <family val="2"/>
      </rPr>
      <t>when user’s work day has ended or there is an extended absence (more than six (6) hours).</t>
    </r>
  </si>
  <si>
    <r>
      <t xml:space="preserve">The organization:
(a) Establishes and administers privileged user accounts in accordance with a role-based access scheme that organizes allowed information system access and privileges into roles;
(b) Monitors privileged role assignments; and
(c) Takes the following action: </t>
    </r>
    <r>
      <rPr>
        <b/>
        <sz val="10"/>
        <rFont val="Times New Roman"/>
        <family val="1"/>
      </rPr>
      <t>Disables (or revokes) privileged user accounts</t>
    </r>
    <r>
      <rPr>
        <sz val="10"/>
        <rFont val="Times New Roman"/>
        <family val="1"/>
      </rPr>
      <t xml:space="preserve"> when privileged role assignments are no longer appropriate.</t>
    </r>
  </si>
  <si>
    <r>
      <t xml:space="preserve">The organization disables accounts of users posing a significant risk within </t>
    </r>
    <r>
      <rPr>
        <b/>
        <sz val="8"/>
        <color theme="1"/>
        <rFont val="Arial"/>
        <family val="2"/>
      </rPr>
      <t>30 minutes of discovery of the risk</t>
    </r>
  </si>
  <si>
    <r>
      <t xml:space="preserve">The information system enforces dual authorization </t>
    </r>
    <r>
      <rPr>
        <b/>
        <sz val="8"/>
        <color theme="1"/>
        <rFont val="Arial"/>
        <family val="2"/>
      </rPr>
      <t>for all transfers of data from a classified computer network to removable media</t>
    </r>
    <r>
      <rPr>
        <sz val="8"/>
        <color theme="1"/>
        <rFont val="Arial"/>
        <family val="2"/>
      </rPr>
      <t>.</t>
    </r>
  </si>
  <si>
    <r>
      <t>The organization:
a. Separates</t>
    </r>
    <r>
      <rPr>
        <b/>
        <sz val="10"/>
        <rFont val="Times New Roman"/>
        <family val="1"/>
      </rPr>
      <t xml:space="preserve"> at a minimum, duties of system administrators from audit administration functions; and duties of DTAs from media custodians</t>
    </r>
    <r>
      <rPr>
        <sz val="10"/>
        <rFont val="Times New Roman"/>
        <family val="1"/>
      </rPr>
      <t>;
b. Documents separation of duties of individuals; and 
c. Defines information system access authorizations to support separation of duties.</t>
    </r>
  </si>
  <si>
    <r>
      <t xml:space="preserve">The organization requires that users of information system accounts, or roles, with access to </t>
    </r>
    <r>
      <rPr>
        <b/>
        <sz val="8"/>
        <color theme="1"/>
        <rFont val="Arial"/>
        <family val="2"/>
      </rPr>
      <t>privileged functions (except the DTA role)</t>
    </r>
    <r>
      <rPr>
        <sz val="8"/>
        <color theme="1"/>
        <rFont val="Arial"/>
        <family val="2"/>
      </rPr>
      <t>, use non-privileged accounts or roles, when accessing nonsecurity functions.</t>
    </r>
  </si>
  <si>
    <r>
      <t xml:space="preserve">The organization: 
(a) Reviews </t>
    </r>
    <r>
      <rPr>
        <b/>
        <sz val="10"/>
        <rFont val="Times New Roman"/>
        <family val="1"/>
      </rPr>
      <t>at least annually</t>
    </r>
    <r>
      <rPr>
        <sz val="10"/>
        <rFont val="Times New Roman"/>
        <family val="1"/>
      </rPr>
      <t xml:space="preserve"> the privileges assigned to </t>
    </r>
    <r>
      <rPr>
        <b/>
        <sz val="10"/>
        <rFont val="Times New Roman"/>
        <family val="1"/>
      </rPr>
      <t xml:space="preserve">privileged user accounts including DTA role </t>
    </r>
    <r>
      <rPr>
        <sz val="10"/>
        <rFont val="Times New Roman"/>
        <family val="1"/>
      </rPr>
      <t>to validate the need for such privileges; and
(b) Reassigns or removes privileges, if necessary, to correctly reflect organizational mission/business needs.</t>
    </r>
  </si>
  <si>
    <r>
      <t xml:space="preserve">The information system prevents </t>
    </r>
    <r>
      <rPr>
        <b/>
        <sz val="8"/>
        <color theme="1"/>
        <rFont val="Arial"/>
        <family val="2"/>
      </rPr>
      <t>software</t>
    </r>
    <r>
      <rPr>
        <sz val="8"/>
        <color theme="1"/>
        <rFont val="Arial"/>
        <family val="2"/>
      </rPr>
      <t xml:space="preserve"> </t>
    </r>
    <r>
      <rPr>
        <b/>
        <sz val="8"/>
        <color theme="1"/>
        <rFont val="Arial"/>
        <family val="2"/>
      </rPr>
      <t>applications/programs</t>
    </r>
    <r>
      <rPr>
        <sz val="8"/>
        <color theme="1"/>
        <rFont val="Arial"/>
        <family val="2"/>
      </rPr>
      <t xml:space="preserve"> from executing at higher privilege levels than users executing the software.</t>
    </r>
  </si>
  <si>
    <r>
      <t xml:space="preserve">The information system purges/wipes information from [Assignment: organization-defined mobile devices] based on [Assignment: organization-defined purging/wiping requirements/techniques] after </t>
    </r>
    <r>
      <rPr>
        <b/>
        <sz val="10"/>
        <rFont val="Times New Roman"/>
        <family val="1"/>
      </rPr>
      <t>10</t>
    </r>
    <r>
      <rPr>
        <sz val="10"/>
        <rFont val="Times New Roman"/>
        <family val="1"/>
      </rPr>
      <t xml:space="preserve"> consecutive, unsuccessful device logon attempts.</t>
    </r>
  </si>
  <si>
    <r>
      <t xml:space="preserve">The information system:
a. Displays to users </t>
    </r>
    <r>
      <rPr>
        <b/>
        <sz val="10"/>
        <rFont val="Times New Roman"/>
        <family val="1"/>
      </rPr>
      <t xml:space="preserve">DoD Information Systems Standard Consent Banner </t>
    </r>
    <r>
      <rPr>
        <sz val="10"/>
        <rFont val="Times New Roman"/>
        <family val="1"/>
      </rPr>
      <t>before granting access to the system that provides privacy and security notices consistent with applicable federal laws, Executive Orders, directives, policies, regulations, standards, and guidance and states that:
1. Users are accessing a U.S. Government information system;
2. Information system usage may be monitored, recorded, and subject to audit;
3. Unauthorized use of the information system is prohibited and subject to criminal and civil penalties; and
4. Use of the information system indicates consent to monitoring and recording;
b. Retains the notification message or banner on the screen until users acknowledge the usage conditions and take explicit actions to log on to or further access the information system; and
c. For publicly accessible systems:
1. Displays system use information [Assignment: organization-defined conditions], before granting further access;
2. Displays references, if any, to monitoring, recording, or auditing that are consistent with privacy accommodations for such systems that generally prohibit those activities; and
3. Includes a description of the authorized uses of the system.</t>
    </r>
  </si>
  <si>
    <r>
      <t xml:space="preserve">The information system:
a. Prevents further access to the system by initiating a session lock after </t>
    </r>
    <r>
      <rPr>
        <b/>
        <sz val="10"/>
        <rFont val="Times New Roman"/>
        <family val="1"/>
      </rPr>
      <t>not to exceed fifteen (15) minutes of inactivity</t>
    </r>
    <r>
      <rPr>
        <sz val="10"/>
        <rFont val="Times New Roman"/>
        <family val="1"/>
      </rPr>
      <t xml:space="preserve"> or upon receiving a request from a user; and
b. Retains the session lock until the user reestablishes access using established identification and authentication procedures.</t>
    </r>
  </si>
  <si>
    <t>User-Installed Software</t>
  </si>
  <si>
    <r>
      <t xml:space="preserve">The information system notifies the user of the number of </t>
    </r>
    <r>
      <rPr>
        <b/>
        <sz val="10"/>
        <color theme="1"/>
        <rFont val="Times New Roman"/>
        <family val="1"/>
      </rPr>
      <t xml:space="preserve">successful logons/accesses; unsuccessful logon/access attempts </t>
    </r>
    <r>
      <rPr>
        <sz val="10"/>
        <color theme="1"/>
        <rFont val="Times New Roman"/>
        <family val="1"/>
      </rPr>
      <t xml:space="preserve">during </t>
    </r>
    <r>
      <rPr>
        <b/>
        <sz val="10"/>
        <color theme="1"/>
        <rFont val="Times New Roman"/>
        <family val="1"/>
      </rPr>
      <t>the period since last successful logon</t>
    </r>
  </si>
  <si>
    <r>
      <t>The information system notifies the user of changes to [</t>
    </r>
    <r>
      <rPr>
        <i/>
        <sz val="10"/>
        <color theme="1"/>
        <rFont val="Times New Roman"/>
        <family val="1"/>
      </rPr>
      <t>Assignment: organization-defined security-related characteristics/parameters of the user’s account</t>
    </r>
    <r>
      <rPr>
        <sz val="10"/>
        <color theme="1"/>
        <rFont val="Times New Roman"/>
        <family val="1"/>
      </rPr>
      <t xml:space="preserve">] during </t>
    </r>
    <r>
      <rPr>
        <b/>
        <sz val="10"/>
        <color theme="1"/>
        <rFont val="Times New Roman"/>
        <family val="1"/>
      </rPr>
      <t>the period since last successful logon</t>
    </r>
  </si>
  <si>
    <t>The information system dynamically associates security attributes with [Assignment: organization-defined subjects and objects] in accordance with [Assignment: organization-defined security policies] as information is created and combined.</t>
  </si>
  <si>
    <t>The information system provides authorized individuals (or processes acting on behalf of individuals) the capability to define or change the value of associated security attributes.</t>
  </si>
  <si>
    <t>The information system maintains the association and integrity of [Assignment: organization-defined security attributes] to [Assignment: organization-defined subjects and objects].</t>
  </si>
  <si>
    <t>The information system supports the association of [Assignment: organization-defined security attributes] with [Assignment: organization-defined subjects and objects] by authorized individuals (or processes acting on behalf of individuals).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</si>
  <si>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</si>
  <si>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The organization allows personnel to associate, and maintain the association of [Assignment: organization-defined security attributes] with [Assignment: organization-defined subjects and objects] in accordance with [Assignment: organization-defined security policies].</t>
  </si>
  <si>
    <t>The organization provides a consistent interpretation of security attributes transmitted between distributed information system components.</t>
  </si>
  <si>
    <t>The information system implements [Assignment: organization-defined techniques or technologies] with [Assignment: organization-defined level of assurance] in associating security attributes to information.</t>
  </si>
  <si>
    <t>The organization ensures that security attributes associated with information are reassigned only via re-grading mechanisms validated using [Assignment: organization-defined techniques or procedures].</t>
  </si>
  <si>
    <t>The information system provides authorized individuals the capability to define or change the type and value of security attributes available for association with subjects and objects.</t>
  </si>
  <si>
    <t>The organization:
a. Establishes and documents usage restrictions, configuration/connection requirements, and implementation guidance for each type of remote access allowed; and
b. Authorizes remote access to the information system prior to allowing such connections.</t>
  </si>
  <si>
    <t>The information system monitors and controls remote access methods.</t>
  </si>
  <si>
    <t>The information system implements cryptographic mechanisms to protect the confidentiality and integrity of remote access sessions.</t>
  </si>
  <si>
    <t>The information system routes all remote accesses through [Assignment: organization-defined number] managed network access control points.</t>
  </si>
  <si>
    <t>The organization:
a. Authorizes the execution of privileged commands and access to security-relevant information via remote access only for [Assignment: organization-defined needs]; and
b. Documents the rationale for such access in the security plan for the information system.</t>
  </si>
  <si>
    <t>The organization:
a. Establishes usage restrictions, configuration/connection requirements, and implementation guidance for wireless access; and
b. Authorizes wireless access to the information system prior to allowing such connections.</t>
  </si>
  <si>
    <t>The organization identifies and explicitly authorizes users allowed to independently configure wireless networking capabilities.</t>
  </si>
  <si>
    <t>The organization selects radio antennas and calibrates transmission power levels to reduce the probability that usable signals can be received outside of organization-controlled boundaries.</t>
  </si>
  <si>
    <t xml:space="preserve">The organization:
a. Establishes usage restrictions, configuration requirements, connection requirements, and implementation guidance for organization-controlled mobile devices; and
b. Authorizes the connection of mobile devices to organizational information systems.
</t>
  </si>
  <si>
    <r>
      <t>The organization:
(a) Prohibits the use of unclassified mobile devices in facilities containing information systems processing, storing, or transmitting classified information unless specifically permitted by the authorizing official; and
(b) Enforces the following restrictions on individuals permitted by the authorizing official to use unclassified mobile devices in facilities containing information systems processing, storing, or transmitting classified information:
(1) Connection of unclassified mobile devices to classified information systems is prohibited;
(2) Connection of unclassified mobile devices to unclassified information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t>
    </r>
    <r>
      <rPr>
        <b/>
        <sz val="10"/>
        <rFont val="Times New Roman"/>
        <family val="1"/>
      </rPr>
      <t xml:space="preserve"> ISSM / PSO</t>
    </r>
    <r>
      <rPr>
        <sz val="10"/>
        <rFont val="Times New Roman"/>
        <family val="1"/>
      </rPr>
      <t>, and if classified information is found, the incident handling policy is followed.
(c) Restricts the connection of classified mobile devices to classified information systems in accordance with [Assignment: organization-defined security policies].</t>
    </r>
  </si>
  <si>
    <r>
      <t xml:space="preserve">The information system protects wireless access to the system using authentication of </t>
    </r>
    <r>
      <rPr>
        <b/>
        <sz val="10"/>
        <rFont val="Times New Roman"/>
        <family val="1"/>
      </rPr>
      <t>both users and devices as appropriate e.g. devices to wireless networks (e.g., Wi-Fi) and users to enterprise services</t>
    </r>
    <r>
      <rPr>
        <sz val="10"/>
        <rFont val="Times New Roman"/>
        <family val="1"/>
      </rPr>
      <t xml:space="preserve"> and encryption.</t>
    </r>
  </si>
  <si>
    <r>
      <t xml:space="preserve">The organization provides the capability to expeditiously disconnect or disable remote access to the information system within </t>
    </r>
    <r>
      <rPr>
        <b/>
        <sz val="10"/>
        <rFont val="Times New Roman"/>
        <family val="1"/>
      </rPr>
      <t>30 minutes of identification of an event or inactivity for low confidentiality or integrity impact; 20 minutes for moderate confidentiality or integrity impact; or 10 minutes for high confidentiality or integrity impact.</t>
    </r>
  </si>
  <si>
    <r>
      <t xml:space="preserve">The organization:
a. Identifies that </t>
    </r>
    <r>
      <rPr>
        <b/>
        <sz val="10"/>
        <rFont val="Times New Roman"/>
        <family val="1"/>
      </rPr>
      <t>no user actions</t>
    </r>
    <r>
      <rPr>
        <sz val="10"/>
        <rFont val="Times New Roman"/>
        <family val="1"/>
      </rPr>
      <t xml:space="preserve">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r>
  </si>
  <si>
    <r>
      <t xml:space="preserve">The information system:
(a) Provides a logout capability for user-initiated communications sessions whenever authentication is used to gain access to </t>
    </r>
    <r>
      <rPr>
        <b/>
        <sz val="10"/>
        <rFont val="Times New Roman"/>
        <family val="1"/>
      </rPr>
      <t>all information resources</t>
    </r>
    <r>
      <rPr>
        <sz val="10"/>
        <rFont val="Times New Roman"/>
        <family val="1"/>
      </rPr>
      <t>; and
(b) Displays an explicit logout message to users indicating the reliable termination of authenticated communications sessions.</t>
    </r>
  </si>
  <si>
    <t>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
b. Process, store, or transmit organization-controlled information using external information systems.</t>
  </si>
  <si>
    <t>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
(b) Retains approved information system connection or processing agreements with the organizational entity hosting the external information system.</t>
  </si>
  <si>
    <t>The organization [Selection: restricts; prohibits] the use of organization-controlled portable storage devices by authorized individuals on external information systems.</t>
  </si>
  <si>
    <t>The organization [Selection: restricts; prohibits] the use of non-organizationally owned information systems, system components, or devices to process, store, or transmit organizational information.</t>
  </si>
  <si>
    <t>The organization prohibits the use of [Assignment: organization-defined network accessible storage devices] in external information systems.</t>
  </si>
  <si>
    <t>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
b. Employs [Assignment: organization-defined automated mechanisms or manual processes] to assist users in making information sharing/collaboration decisions.</t>
  </si>
  <si>
    <t>The information system enforces information-sharing decisions by authorized users based on access authorizations of sharing partners and access restrictions on information to be shared.</t>
  </si>
  <si>
    <r>
      <t xml:space="preserve">The organization:
a. Designates individuals authorized to post information onto a publicly accessible information system;
b. Trains authorized individuals to ensure that publicly accessible information does not contain nonpublic information;
c. Reviews the proposed content of information prior to posting onto the publicly accessible information system to ensure that nonpublic information is not included; and
d. Reviews the content on the publicly accessible information system for nonpublic information </t>
    </r>
    <r>
      <rPr>
        <b/>
        <sz val="10"/>
        <rFont val="Times New Roman"/>
        <family val="1"/>
      </rPr>
      <t>at least quarterly or as new information is posted</t>
    </r>
    <r>
      <rPr>
        <sz val="10"/>
        <rFont val="Times New Roman"/>
        <family val="1"/>
      </rPr>
      <t xml:space="preserve"> and removes such information, if discovered.</t>
    </r>
  </si>
  <si>
    <t>The organization employs [Assignment: organization-defined data mining prevention and detection techniques] for [Assignment: organization-defined data storage objects] to adequately detect and protect against data mining.</t>
  </si>
  <si>
    <t>The information system implements information search and retrieval services that enforce [Assignment: organization-defined information sharing restrictions].</t>
  </si>
  <si>
    <t>The information system transmits [Assignment: organization-defined access authorization information] using [Assignment: organization-defined security safeguards] to [Assignment: organization-defined information systems] that enforce access control decisions.</t>
  </si>
  <si>
    <t>The information system enforces access control decisions based on [Assignment: organization-defined security attributes] that do not include the identity of the user or process acting on behalf of the user.</t>
  </si>
  <si>
    <t>The information system implements a reference monitor for [Assignment: organization-defined access control policies] that is tamperproof, always invoked, and small enough to be subject to analysis and testing, the completeness of which can be assured.</t>
  </si>
  <si>
    <r>
      <t xml:space="preserve">The organization provides basic security awareness training to information system users (including managers, senior executives, and contractors):
a. As part of initial training for new users;
b. When required by information system changes; and
c. </t>
    </r>
    <r>
      <rPr>
        <b/>
        <sz val="10"/>
        <rFont val="Times New Roman"/>
        <family val="1"/>
      </rPr>
      <t>At least annually</t>
    </r>
    <r>
      <rPr>
        <sz val="10"/>
        <rFont val="Times New Roman"/>
        <family val="1"/>
      </rPr>
      <t xml:space="preserve"> thereafter.</t>
    </r>
  </si>
  <si>
    <r>
      <t xml:space="preserve">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
2. Procedures to facilitate the implementation of the security awareness and training policy and associated security awareness and training controls; and
b. Reviews and updates the current:
1. Security awareness and training policy </t>
    </r>
    <r>
      <rPr>
        <b/>
        <sz val="10"/>
        <rFont val="Times New Roman"/>
        <family val="1"/>
      </rPr>
      <t>at least annually</t>
    </r>
    <r>
      <rPr>
        <sz val="10"/>
        <rFont val="Times New Roman"/>
        <family val="1"/>
      </rPr>
      <t xml:space="preserve">; and
2. Security awareness and training procedures </t>
    </r>
    <r>
      <rPr>
        <b/>
        <sz val="10"/>
        <rFont val="Times New Roman"/>
        <family val="1"/>
      </rPr>
      <t>at least annually</t>
    </r>
    <r>
      <rPr>
        <sz val="10"/>
        <rFont val="Times New Roman"/>
        <family val="1"/>
      </rPr>
      <t>.</t>
    </r>
  </si>
  <si>
    <t>The organization includes security awareness training on recognizing and reporting potential indicators of insider threat.</t>
  </si>
  <si>
    <r>
      <t xml:space="preserve">The organization provides role-based security training to personnel with assigned security roles and responsibilities:
a. Before authorizing access to the information system or performing assigned duties;
b. When required by information system changes; and
c. </t>
    </r>
    <r>
      <rPr>
        <b/>
        <sz val="10"/>
        <rFont val="Times New Roman"/>
        <family val="1"/>
      </rPr>
      <t>At least annually</t>
    </r>
    <r>
      <rPr>
        <sz val="10"/>
        <rFont val="Times New Roman"/>
        <family val="1"/>
      </rPr>
      <t xml:space="preserve"> thereafter.</t>
    </r>
  </si>
  <si>
    <r>
      <t>The organization provides [Assignment: organization-defined personnel or roles] with initial and</t>
    </r>
    <r>
      <rPr>
        <b/>
        <sz val="10"/>
        <rFont val="Times New Roman"/>
        <family val="1"/>
      </rPr>
      <t xml:space="preserve"> at least annually or when sufficient changes are made to environmental control systems</t>
    </r>
    <r>
      <rPr>
        <sz val="10"/>
        <rFont val="Times New Roman"/>
        <family val="1"/>
      </rPr>
      <t xml:space="preserve"> training in the employment and operation of environmental controls.</t>
    </r>
  </si>
  <si>
    <r>
      <t xml:space="preserve">The organization provides [Assignment: : organization-defined personnel or roles] with initial and </t>
    </r>
    <r>
      <rPr>
        <b/>
        <sz val="10"/>
        <rFont val="Times New Roman"/>
        <family val="1"/>
      </rPr>
      <t xml:space="preserve">at least annually or when sufficient changes are made to physical security systems </t>
    </r>
    <r>
      <rPr>
        <sz val="10"/>
        <rFont val="Times New Roman"/>
        <family val="1"/>
      </rPr>
      <t>training in the employment and operation of physical security controls.</t>
    </r>
  </si>
  <si>
    <r>
      <t xml:space="preserve">The organization:
a. Documents and monitors individual information system security training activities including basic security awareness training and specific information system security training; and
b. Retains individual training records for </t>
    </r>
    <r>
      <rPr>
        <b/>
        <sz val="10"/>
        <rFont val="Times New Roman"/>
        <family val="1"/>
      </rPr>
      <t>a minimum of five (5) years</t>
    </r>
    <r>
      <rPr>
        <sz val="10"/>
        <rFont val="Times New Roman"/>
        <family val="1"/>
      </rPr>
      <t>.</t>
    </r>
  </si>
  <si>
    <t>The organization provides training to its personnel on [Assignment: organization-defined indicators of malicious code] to recognize suspicious communications and anomalous behavior in organizational information systems.</t>
  </si>
  <si>
    <t>The organization includes practical exercises in security training that reinforce training objectives.</t>
  </si>
  <si>
    <t xml:space="preserve">[Withdrawn: Incorporated into PM-15]. </t>
  </si>
  <si>
    <r>
      <t xml:space="preserve">The organization:
a. Determines that the information system is capable of auditing the following events: 
</t>
    </r>
    <r>
      <rPr>
        <b/>
        <sz val="10"/>
        <rFont val="Times New Roman"/>
        <family val="1"/>
      </rPr>
      <t>1. Authentication events:
(1) Logons (Success/Failure)
(2) Logoffs (Success)
2. Security Relevant File and Objects events:
(1) Create (Success/Failure)
(2) Access (Success/Failure)
(3) Delete (Success/Failure)
(4) Modify (Success/Failure)
(5) Permission Modification (Success/Failure)
(6) Ownership Modification (Success/Failure)
3. Export/Writes/downloads to devices/digital media (e.g., CD/DVD, USB, SD) (Success/Failure)
4. Import/Uploads from devices/digital media (e.g., CD/DVD, USB, SD) (Success/Failure)
5. User and Group Management events:
(1) User add, delete, modify, disable, lock (Success/Failure)
(2) Group/Role add, delete, modify (Success/Failure)
6. Use of Privileged/Special Rights events:
(1) Security or audit policy changes (Success/Failure)
(2) Configuration changes (Success/Failure)
7. Admin or root-level access (Success/Failure)
8. Privilege/Role escalation (Success/Failure)
9. Audit and security relevant log data accesses (Success/Failure)
10. System reboot, restart and shutdown (Success/Failure)
11. Print to a device (Success/Failure)
12. Print to a file (e.g., pdf format) (Success/Failure)
13. Application (e.g., Adobe, Firefox, MS Office Suite) initialization (Success/Failure);</t>
    </r>
    <r>
      <rPr>
        <sz val="10"/>
        <rFont val="Times New Roman"/>
        <family val="1"/>
      </rPr>
      <t xml:space="preserve">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t>
    </r>
    <r>
      <rPr>
        <b/>
        <sz val="10"/>
        <rFont val="Times New Roman"/>
        <family val="1"/>
      </rPr>
      <t>same as ‘a’ abov</t>
    </r>
    <r>
      <rPr>
        <sz val="10"/>
        <rFont val="Times New Roman"/>
        <family val="1"/>
      </rPr>
      <t>e, during all periods of system operation.</t>
    </r>
  </si>
  <si>
    <t>[Withdrawn: Incorporated into AU-12]</t>
  </si>
  <si>
    <r>
      <t xml:space="preserve">The organization reviews and updates the audited events </t>
    </r>
    <r>
      <rPr>
        <b/>
        <sz val="10"/>
        <rFont val="Times New Roman"/>
        <family val="1"/>
      </rPr>
      <t>at least annually</t>
    </r>
    <r>
      <rPr>
        <sz val="10"/>
        <rFont val="Times New Roman"/>
        <family val="1"/>
      </rPr>
      <t>.</t>
    </r>
  </si>
  <si>
    <t>[Withdrawn: Incorporated into AC-6 (9)]</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</si>
  <si>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</si>
  <si>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The information system generates audit records containing the following additional information: [Assignment: organization-defined additional, more detailed information].</t>
  </si>
  <si>
    <t>The information system provides centralized management and configuration of the content to be captured in audit records generated by [Assignment: organization-defined information system components].</t>
  </si>
  <si>
    <r>
      <t xml:space="preserve">The organization allocates audit record storage capacity in accordance with </t>
    </r>
    <r>
      <rPr>
        <b/>
        <sz val="10"/>
        <rFont val="Times New Roman"/>
        <family val="1"/>
      </rPr>
      <t>community best practice and configures auditing to reduce the likelihood of such capacity being exceeded.</t>
    </r>
  </si>
  <si>
    <t>The information system off-loads audit records [Assignment: organization-defined frequency] onto a different system or media than the system being audited.</t>
  </si>
  <si>
    <t>The information system:
a. Alerts [[Assignment: organization-defined personnel or roles] ] in the event of an audit processing failure; and
b. Takes the following additional actions: [Assignment: organization-defined actions to be taken (e.g., shut down information system, overwrite oldest audit records, stop generating audit records)].</t>
  </si>
  <si>
    <r>
      <t xml:space="preserve">The information system provides a warning to [Assignment: organization-defined personnel, roles, and/or locations] within [Assignment: organization-defined time period] when allocated audit record storage volume reaches </t>
    </r>
    <r>
      <rPr>
        <b/>
        <sz val="10"/>
        <rFont val="Times New Roman"/>
        <family val="1"/>
      </rPr>
      <t>maximum of 75 percent maximum audit record storage capacity</t>
    </r>
    <r>
      <rPr>
        <sz val="10"/>
        <rFont val="Times New Roman"/>
        <family val="1"/>
      </rPr>
      <t xml:space="preserve"> of repository maximum audit record storage capacity.</t>
    </r>
  </si>
  <si>
    <r>
      <t>The information system provides an alert in [Assignment: organization-defined real-time period] to [Assignment: organization-defined personnel, roles, and/or locations] when the following audit failure events occur:</t>
    </r>
    <r>
      <rPr>
        <b/>
        <sz val="10"/>
        <rFont val="Times New Roman"/>
        <family val="1"/>
      </rPr>
      <t xml:space="preserve"> minimally but not limited to: auditing software/hardware errors, failures in the audit capturing mechanisms, and audit storage capacity being reached or exceeded</t>
    </r>
    <r>
      <rPr>
        <sz val="10"/>
        <rFont val="Times New Roman"/>
        <family val="1"/>
      </rPr>
      <t>.</t>
    </r>
  </si>
  <si>
    <t>The information system enforces configurable network communications traffic volume thresholds reflecting limits on auditing capacity and [Selection: rejects; delays] network traffic above those thresholds.</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</si>
  <si>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</si>
  <si>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r>
      <t xml:space="preserve">The organization:
a. Reviews and analyzes information system audit records </t>
    </r>
    <r>
      <rPr>
        <b/>
        <sz val="10"/>
        <rFont val="Times New Roman"/>
        <family val="1"/>
      </rPr>
      <t>at least weekly</t>
    </r>
    <r>
      <rPr>
        <sz val="10"/>
        <rFont val="Times New Roman"/>
        <family val="1"/>
      </rPr>
      <t xml:space="preserve"> for indications of </t>
    </r>
    <r>
      <rPr>
        <b/>
        <sz val="10"/>
        <rFont val="Times New Roman"/>
        <family val="1"/>
      </rPr>
      <t>any inappropriate or unusual activity</t>
    </r>
    <r>
      <rPr>
        <sz val="10"/>
        <rFont val="Times New Roman"/>
        <family val="1"/>
      </rPr>
      <t>; and
b. Reports findings to [Assignment: organization-defined personnel or roles].</t>
    </r>
  </si>
  <si>
    <t>The organization employs automated mechanisms to integrate audit review, analysis, and reporting processes to support organizational processes for investigation and response to suspicious activities.</t>
  </si>
  <si>
    <t xml:space="preserve">[Withdrawn: Incorporated into SI-4]. </t>
  </si>
  <si>
    <t>The information system provides the capability to centrally review and analyze audit records from multiple components within the system.</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</si>
  <si>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</si>
  <si>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The organization specifies the permitted actions for each [Selection (one or more): information system process; role; user] associated with the review, analysis, and reporting of audit information.</t>
  </si>
  <si>
    <t>The organization performs a full text analysis of audited privileged commands in a physically distinct component or subsystem of the information system, or other information system that is dedicated to that analysis.</t>
  </si>
  <si>
    <t>The organization correlates information from nontechnical sources with audit information to enhance organization-wide situational awareness.</t>
  </si>
  <si>
    <t>The organization adjusts the level of audit review, analysis, and reporting within the information system when there is a change in risk based on law enforcement information, intelligence information, or other credible sources of information.</t>
  </si>
  <si>
    <t>The information system provides an audit reduction and report generation capability that:
a. Supports on-demand audit review, analysis, and reporting requirements and after-the-fact investigations of security incidents; and
b. Does not alter the original content or time ordering of audit records.</t>
  </si>
  <si>
    <t>The information system provides the capability to process audit records for events of interest based on [Assignment: organization-defined audit fields within audit records].</t>
  </si>
  <si>
    <t>The information system provides the capability to sort and search audit records for events of interest based on the content of [Assignment: organization-defined audit fields within audit records].</t>
  </si>
  <si>
    <r>
      <t xml:space="preserve">The information system:
a. Uses internal system clocks to generate time stamps for audit records; and
b. Records time stamps for audit records that can be mapped to Coordinated Universal Time (UTC) or Greenwich Mean Time (GMT) and meets </t>
    </r>
    <r>
      <rPr>
        <b/>
        <sz val="10"/>
        <rFont val="Times New Roman"/>
        <family val="1"/>
      </rPr>
      <t>organization-defined granularity of time measurement of a minimum of one (1) minut</t>
    </r>
    <r>
      <rPr>
        <sz val="10"/>
        <rFont val="Times New Roman"/>
        <family val="1"/>
      </rPr>
      <t>e.</t>
    </r>
  </si>
  <si>
    <r>
      <t xml:space="preserve">The information system: 
(a) Compares the internal information system clocks </t>
    </r>
    <r>
      <rPr>
        <b/>
        <sz val="10"/>
        <rFont val="Times New Roman"/>
        <family val="1"/>
      </rPr>
      <t>at least every 24 hours</t>
    </r>
    <r>
      <rPr>
        <sz val="10"/>
        <rFont val="Times New Roman"/>
        <family val="1"/>
      </rPr>
      <t xml:space="preserve">  with an </t>
    </r>
    <r>
      <rPr>
        <b/>
        <sz val="10"/>
        <rFont val="Times New Roman"/>
        <family val="1"/>
      </rPr>
      <t>organization-defined authoritative time source e.g., Domain Controller, US Naval Observatory time server</t>
    </r>
    <r>
      <rPr>
        <sz val="10"/>
        <rFont val="Times New Roman"/>
        <family val="1"/>
      </rPr>
      <t>; and
(b) Synchronizes the internal system clocks to the authoritative time source when the time difference is greater than the</t>
    </r>
    <r>
      <rPr>
        <b/>
        <sz val="10"/>
        <rFont val="Times New Roman"/>
        <family val="1"/>
      </rPr>
      <t xml:space="preserve"> organizationally defined granularity in AU-8.</t>
    </r>
  </si>
  <si>
    <t>The information system identifies a secondary authoritative time source that is located in a different geographic region than the primary authoritative time source.</t>
  </si>
  <si>
    <t>The information system writes audit trails to hardware-enforced, write-once media.</t>
  </si>
  <si>
    <r>
      <t>The information system backs up audit records</t>
    </r>
    <r>
      <rPr>
        <b/>
        <sz val="10"/>
        <rFont val="Times New Roman"/>
        <family val="1"/>
      </rPr>
      <t xml:space="preserve"> at least weekly</t>
    </r>
    <r>
      <rPr>
        <sz val="10"/>
        <rFont val="Times New Roman"/>
        <family val="1"/>
      </rPr>
      <t xml:space="preserve"> onto a physically different system or system component than the system or component being audited.</t>
    </r>
  </si>
  <si>
    <t>The information system implements cryptographic mechanisms to protect the integrity of audit information and audit tools.</t>
  </si>
  <si>
    <r>
      <t xml:space="preserve">The organization enforces dual authorization for [Selection (one or more): movement; deletion] of </t>
    </r>
    <r>
      <rPr>
        <b/>
        <sz val="10"/>
        <rFont val="Times New Roman"/>
        <family val="1"/>
      </rPr>
      <t>any security related audit information</t>
    </r>
    <r>
      <rPr>
        <sz val="10"/>
        <rFont val="Times New Roman"/>
        <family val="1"/>
      </rPr>
      <t>.</t>
    </r>
  </si>
  <si>
    <t>The organization authorizes read-only access to audit information to [Assignment: organization-defined subset of privileged users.</t>
  </si>
  <si>
    <t>The information system protects against an individual (or process acting on behalf of an individual) falsely denying having performed [Assignment: organization-defined actions to be covered by non-repudiation].</t>
  </si>
  <si>
    <t>The information system:
(a) Binds the identity of the information producer with the information to [Assignment: organization-defined strength of binding]; and
(b) Provides the means for authorized individuals to determine the identity of the producer of the information.</t>
  </si>
  <si>
    <t>The information system:
(a) Validates the binding of the information producer identity to the information at [Assignment: organization-defined frequency]; and
(b) Performs [Assignment: organization-defined actions] in the event of a validation error.</t>
  </si>
  <si>
    <t>The information system maintains reviewer/releaser identity and credentials within the established chain of custody for all information reviewed or released.</t>
  </si>
  <si>
    <t>The information system:
(a) Validates the binding of the information reviewer identity to the information at the transfer or release points prior to release/transfer between [Assignment: organization-defined security domains]; and
(b) Performs [Assignment: organization-defined actions] in the event of a validation error.</t>
  </si>
  <si>
    <t>[Withdrawn: Incorporated into SI-7].</t>
  </si>
  <si>
    <r>
      <t xml:space="preserve">The organization retains audit records for a </t>
    </r>
    <r>
      <rPr>
        <b/>
        <sz val="10"/>
        <rFont val="Times New Roman"/>
        <family val="1"/>
      </rPr>
      <t>minimum of 5 years for SAP data, Sensitive Compartmented Information and Sources And Methods Intelligence information AND A minimum of 1 year for all other information (Unclassified through Collateral Top Secret)</t>
    </r>
    <r>
      <rPr>
        <sz val="10"/>
        <rFont val="Times New Roman"/>
        <family val="1"/>
      </rPr>
      <t xml:space="preserve"> to provide support for after-the-fact investigations of security incidents and to meet regulatory and organizational information retention requirements.</t>
    </r>
  </si>
  <si>
    <r>
      <t>The organization employs</t>
    </r>
    <r>
      <rPr>
        <b/>
        <sz val="10"/>
        <rFont val="Times New Roman"/>
        <family val="1"/>
      </rPr>
      <t xml:space="preserve"> a retention of technology to access audit records for the duration of the required retention period</t>
    </r>
    <r>
      <rPr>
        <sz val="10"/>
        <rFont val="Times New Roman"/>
        <family val="1"/>
      </rPr>
      <t xml:space="preserve"> to ensure that long-term audit records generated by the information system can be retrieved.</t>
    </r>
  </si>
  <si>
    <r>
      <t xml:space="preserve">The information system:
a. Provides audit record generation capability for the auditable events defined in AU-2 a. at </t>
    </r>
    <r>
      <rPr>
        <b/>
        <sz val="10"/>
        <rFont val="Times New Roman"/>
        <family val="1"/>
      </rPr>
      <t>all information systems and network components</t>
    </r>
    <r>
      <rPr>
        <sz val="10"/>
        <rFont val="Times New Roman"/>
        <family val="1"/>
      </rPr>
      <t>;
b. Allows [Assignment: organization-defined personnel or roles] to select which auditable events are to be audited by specific components of the information system; and
c. Generates audit records for the events defined in AU-2 d. with the content defined in AU-3.</t>
    </r>
  </si>
  <si>
    <r>
      <t xml:space="preserve">The information system compiles audit records from [Assignment: organization-defined information system components] into a system-wide (logical or physical) audit trail that is time-correlated to within </t>
    </r>
    <r>
      <rPr>
        <b/>
        <sz val="10"/>
        <rFont val="Times New Roman"/>
        <family val="1"/>
      </rPr>
      <t>the tolerance defined in AU-8</t>
    </r>
    <r>
      <rPr>
        <sz val="10"/>
        <rFont val="Times New Roman"/>
        <family val="1"/>
      </rPr>
      <t>.</t>
    </r>
  </si>
  <si>
    <t>The information system produces a system-wide (logical or physical) audit trail composed of audit records in a standardized format.</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</si>
  <si>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</si>
  <si>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The organization monitors [Assignment: organization-defined open source information and/or information sites] [Assignment: organization-defined frequency] for evidence of unauthorized disclosure of organizational information.</t>
  </si>
  <si>
    <t>The information system provides the capability for authorized users to select a user session to capture/record or view/hear.</t>
  </si>
  <si>
    <t>The organization employs automated mechanisms to determine if organizational information has been disclosed in an unauthorized manner.</t>
  </si>
  <si>
    <t>The organization reviews the open source information sites being monitored [Assignment: organization-defined frequency].</t>
  </si>
  <si>
    <t>The information system initiates session audits at system start-up.</t>
  </si>
  <si>
    <t>The information system provides the capability for authorized users to capture/record and log content related to a user session.</t>
  </si>
  <si>
    <t>The information system provides the capability for authorized users to remotely view/hear all content related to an established user session in real time.</t>
  </si>
  <si>
    <t>The organization provides an alternate audit capability in the event of a failure in primary audit capability that provides [Assignment: organization-defined alternate audit functionality].</t>
  </si>
  <si>
    <t>The organization employs [Assignment: organization-defined methods] for coordinating [Assignment: organization-defined audit information] among external organizations when audit information is transmitted across organizational boundaries.</t>
  </si>
  <si>
    <t>The organization requires that the identity of individuals be preserved in cross-organizational audit trails.</t>
  </si>
  <si>
    <t>The organization provides cross-organizational audit information to [Assignment: organization-defined organizations] based on [Assignment: organization-defined cross-organizational sharing agreements].</t>
  </si>
  <si>
    <r>
      <t xml:space="preserve">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t>
    </r>
    <r>
      <rPr>
        <b/>
        <sz val="10"/>
        <rFont val="Times New Roman"/>
        <family val="1"/>
      </rPr>
      <t>at least annually, or as stipulated in the organization's continuous monitoring program</t>
    </r>
    <r>
      <rPr>
        <sz val="10"/>
        <rFont val="Times New Roman"/>
        <family val="1"/>
      </rPr>
      <t xml:space="preserve">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t>
    </r>
    <r>
      <rPr>
        <b/>
        <sz val="10"/>
        <rFont val="Times New Roman"/>
        <family val="1"/>
      </rPr>
      <t>SCA at a minimum</t>
    </r>
  </si>
  <si>
    <r>
      <t>The organization employs assessors or assessment teams with</t>
    </r>
    <r>
      <rPr>
        <b/>
        <sz val="10"/>
        <rFont val="Times New Roman"/>
        <family val="1"/>
      </rPr>
      <t xml:space="preserve"> AO determined level of impartiality based on the risk assessment for the system</t>
    </r>
    <r>
      <rPr>
        <sz val="10"/>
        <rFont val="Times New Roman"/>
        <family val="1"/>
      </rPr>
      <t xml:space="preserve"> to conduct security control assessments.</t>
    </r>
  </si>
  <si>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</si>
  <si>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organization accepts the results of an assessment of [Assignment: organization-defined information system] performed by [Assignment: organization-defined external organization] when the assessment meets [Assignment: organization-defined requirements].</t>
  </si>
  <si>
    <r>
      <t xml:space="preserve">The organization:
a. Authorizes connections from the information system to other information systems through the use of Interconnection Security Agreements;
b. Documents, for each interconnection, the interface characteristics, security requirements, and the nature of the information communicated; and
c. Reviews and updates Interconnection Security Agreements </t>
    </r>
    <r>
      <rPr>
        <b/>
        <sz val="10"/>
        <rFont val="Times New Roman"/>
        <family val="1"/>
      </rPr>
      <t>at least annually.</t>
    </r>
  </si>
  <si>
    <r>
      <t xml:space="preserve">The organization prohibits the direct connection of an </t>
    </r>
    <r>
      <rPr>
        <b/>
        <sz val="10"/>
        <rFont val="Times New Roman"/>
        <family val="1"/>
      </rPr>
      <t>all unclassified NSS</t>
    </r>
    <r>
      <rPr>
        <sz val="10"/>
        <rFont val="Times New Roman"/>
        <family val="1"/>
      </rPr>
      <t xml:space="preserve"> to an external network without the use of [Assignment: organization-defined boundary protection device].</t>
    </r>
  </si>
  <si>
    <t>The organization prohibits the direct connection of a classified, national security system to an external network without the use of [Assignment: organization-defined boundary protection device].</t>
  </si>
  <si>
    <t>The organization prohibits the direct connection of an [Assignment: organization-defined unclassified, non-national security system] to an external network without the use of [Assignment; organization-defined boundary protection device].</t>
  </si>
  <si>
    <t>The organization prohibits the direct connection of an [Assignment: organization-defined information system] to a public network.</t>
  </si>
  <si>
    <t>[Withdrawn: Incorporated into CA-2].</t>
  </si>
  <si>
    <r>
      <t>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t>
    </r>
    <r>
      <rPr>
        <b/>
        <sz val="10"/>
        <rFont val="Times New Roman"/>
        <family val="1"/>
      </rPr>
      <t xml:space="preserve"> at least quarterly</t>
    </r>
    <r>
      <rPr>
        <sz val="10"/>
        <rFont val="Times New Roman"/>
        <family val="1"/>
      </rPr>
      <t xml:space="preserve"> based on the findings from security controls assessments, security impact analyses, and continuous monitoring activities.</t>
    </r>
  </si>
  <si>
    <r>
      <t>The organization employs</t>
    </r>
    <r>
      <rPr>
        <b/>
        <sz val="10"/>
        <rFont val="Times New Roman"/>
        <family val="1"/>
      </rPr>
      <t xml:space="preserve"> deny-all</t>
    </r>
    <r>
      <rPr>
        <sz val="10"/>
        <rFont val="Times New Roman"/>
        <family val="1"/>
      </rPr>
      <t>,</t>
    </r>
    <r>
      <rPr>
        <b/>
        <sz val="10"/>
        <rFont val="Times New Roman"/>
        <family val="1"/>
      </rPr>
      <t xml:space="preserve"> permit-by-exception</t>
    </r>
    <r>
      <rPr>
        <sz val="10"/>
        <rFont val="Times New Roman"/>
        <family val="1"/>
      </rPr>
      <t xml:space="preserve"> policy for allowing </t>
    </r>
    <r>
      <rPr>
        <b/>
        <sz val="10"/>
        <rFont val="Times New Roman"/>
        <family val="1"/>
      </rPr>
      <t>all systems</t>
    </r>
    <r>
      <rPr>
        <sz val="10"/>
        <rFont val="Times New Roman"/>
        <family val="1"/>
      </rPr>
      <t xml:space="preserve"> to connect to external information systems.</t>
    </r>
  </si>
  <si>
    <t>The organization employs automated mechanisms to help ensure that the plan of action and milestones for the information system is accurate, up to date, and readily available.</t>
  </si>
  <si>
    <r>
      <t xml:space="preserve">The organization:
a. Assigns a senior-level executive or manager as the authorizing official for the information system;
b. Ensures that the authorizing official authorizes the information system for processing before commencing operations; and
c. Updates the security authorization </t>
    </r>
    <r>
      <rPr>
        <b/>
        <sz val="10"/>
        <rFont val="Times New Roman"/>
        <family val="1"/>
      </rPr>
      <t>if the organization and/or system is adequately covered by a continuous monitoring program the Security Authorization may be continuously updated: If not; at least every three (3) years, when significant security breaches occur, whenever there is a significant change to the system, or to the environment in which the system operates.</t>
    </r>
  </si>
  <si>
    <r>
      <t xml:space="preserve">The organization develops a continuous monitoring strategy and implements a continuous monitoring program that includes:
a. Establishment of [Assignment: organization-defined metrics] to be monitored;
b. Establishment of [Assignment: organization-defined frequencies] for monitoring and [Assignment: organization-defined frequencies] for assessments supporting such monitoring;
c. Ongoing security control assessments in accordance with the organizational continuous monitoring strategy;
d. Ongoing security status monitoring of organization-defined metrics in accordance with the organizational continuous monitoring strategy;
e. Correlation and analysis of security-related information generated by assessments and monitoring;
f. Response actions to address results of the analysis of security-related information; and
g. Reporting the security status of organization and the information system to [Assignment: organization-defined personnel or roles] </t>
    </r>
    <r>
      <rPr>
        <b/>
        <sz val="10"/>
        <rFont val="Times New Roman"/>
        <family val="1"/>
      </rPr>
      <t>at least annually or when there is a significant change to the system, or to the environment in which the system operates.</t>
    </r>
  </si>
  <si>
    <t>The organization employs assessors or assessment teams with [Assignment: organization-defined level of independence] to monitor the security controls in the information system on an ongoing basis.</t>
  </si>
  <si>
    <t>[Withdrawn: Incorporated into CA-2.]</t>
  </si>
  <si>
    <t>The organization employs trend analyses to determine if security control implementations, the frequency of continuous monitoring activities, and/or the types of activities used in the continuous monitoring process need to be modified based on empirical data.</t>
  </si>
  <si>
    <t>The organization conducts penetration testing [Assignment: organization-defined frequency] on [Assignment: organization-defined information systems or system components].</t>
  </si>
  <si>
    <t>The organization employs an independent penetration agent or penetration team to perform penetration testing on the information system or system components.</t>
  </si>
  <si>
    <t>The organization employs [Assignment: organization-defined red team exercises] to simulate attempts by adversaries to compromise organizational information systems in accordance with [Assignment: organization-defined rules of engagement].</t>
  </si>
  <si>
    <t>The organization:
a. Authorizes internal connections of [Assignment: organization-defined information system components or classes of components] to the information system; and
b. Documents, for each internal connection, the interface characteristics, security requirements, and the nature of the information communicated.</t>
  </si>
  <si>
    <t>The information system performs security compliance checks on constituent system components prior to the establishment of the internal connection.</t>
  </si>
  <si>
    <r>
      <t>The organization:
a. Develops, documents, and disseminates to [Assignment: organization-defined personnel or roles]: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 Reviews and updates the current:
1. Configuration management policy</t>
    </r>
    <r>
      <rPr>
        <b/>
        <sz val="10"/>
        <rFont val="Times New Roman"/>
        <family val="1"/>
      </rPr>
      <t xml:space="preserve"> at least annually</t>
    </r>
    <r>
      <rPr>
        <sz val="10"/>
        <rFont val="Times New Roman"/>
        <family val="1"/>
      </rPr>
      <t>; and
2. Configuration management procedures</t>
    </r>
    <r>
      <rPr>
        <b/>
        <sz val="10"/>
        <rFont val="Times New Roman"/>
        <family val="1"/>
      </rPr>
      <t xml:space="preserve"> at least annually</t>
    </r>
    <r>
      <rPr>
        <sz val="10"/>
        <rFont val="Times New Roman"/>
        <family val="1"/>
      </rPr>
      <t>.</t>
    </r>
  </si>
  <si>
    <t>The organization develops, documents, and maintains under configuration control, a current baseline configuration of the information system.</t>
  </si>
  <si>
    <r>
      <t xml:space="preserve">The organization reviews and updates the </t>
    </r>
    <r>
      <rPr>
        <b/>
        <sz val="10"/>
        <rFont val="Times New Roman"/>
        <family val="1"/>
      </rPr>
      <t>baseline configuration of the information system</t>
    </r>
    <r>
      <rPr>
        <sz val="10"/>
        <rFont val="Times New Roman"/>
        <family val="1"/>
      </rPr>
      <t xml:space="preserve">:
(a) </t>
    </r>
    <r>
      <rPr>
        <b/>
        <sz val="10"/>
        <rFont val="Times New Roman"/>
        <family val="1"/>
      </rPr>
      <t>At least annually</t>
    </r>
    <r>
      <rPr>
        <sz val="10"/>
        <rFont val="Times New Roman"/>
        <family val="1"/>
      </rPr>
      <t xml:space="preserve">;
(b) When required due to </t>
    </r>
    <r>
      <rPr>
        <b/>
        <sz val="10"/>
        <rFont val="Times New Roman"/>
        <family val="1"/>
      </rPr>
      <t>significant or security relevant changes or security incidents occur</t>
    </r>
    <r>
      <rPr>
        <sz val="10"/>
        <rFont val="Times New Roman"/>
        <family val="1"/>
      </rPr>
      <t>; and
(c) As an integral part of information system component installations and upgrades.</t>
    </r>
  </si>
  <si>
    <t>The organization employs automated mechanisms to maintain an up-to-date, complete, accurate, and readily available baseline configuration of the information system.</t>
  </si>
  <si>
    <r>
      <t xml:space="preserve">The organization retains </t>
    </r>
    <r>
      <rPr>
        <b/>
        <sz val="10"/>
        <rFont val="Times New Roman"/>
        <family val="1"/>
      </rPr>
      <t>at least two previous versions of baseline configurations of the information system</t>
    </r>
    <r>
      <rPr>
        <sz val="10"/>
        <rFont val="Times New Roman"/>
        <family val="1"/>
      </rPr>
      <t xml:space="preserve"> to support rollback.</t>
    </r>
  </si>
  <si>
    <t>[Withdrawn: Incorporated into CM-7].</t>
  </si>
  <si>
    <t>The organization maintains a baseline configuration for information system development and test environments that is managed separately from the operational baseline configuration.</t>
  </si>
  <si>
    <t>The organization:
(a) Issues [Assignment: organization-defined information systems, system components, or devices] with [Assignment: organization-defined configurations] to individuals traveling to locations that the organization deems to be of significant risk; and
(b) Applies [Assignment: organization-defined security safeguards] to the devices when the individuals return.</t>
  </si>
  <si>
    <r>
      <t xml:space="preserve">The organization:
a. Determines the types of changes to the information system that are configuration-controlled;
b. Reviews proposed configuration-controlled changes to the information system and approves or disapproves such changes with explicit consideration for security impact analyses;
c. Documents configuration change decisions associated with the information system;
d. Implements approved configuration-controlled changes to the information system;
e. Retains records of configuration-controlled changes to the information system for </t>
    </r>
    <r>
      <rPr>
        <b/>
        <sz val="10"/>
        <rFont val="Times New Roman"/>
        <family val="1"/>
      </rPr>
      <t>one (1) year or one (1) security review cycle, whichever is longer</t>
    </r>
    <r>
      <rPr>
        <sz val="10"/>
        <rFont val="Times New Roman"/>
        <family val="1"/>
      </rPr>
      <t>;
f. Audits and reviews activities associated with configuration-controlled changes to the information system; and
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r>
  </si>
  <si>
    <r>
      <t xml:space="preserve">(1) CONFIGURATION CHANGE CONTROL | AUTOMATED DOCUMENT / NOTIFICATION / PROHIBITION OF CHANGES
The organization employs automated mechanisms to:
(a) Document proposed changes to the information system;
(b) Notify [Assignment: organized-defined approval authorities] of proposed changes to the information system and request change approval;
(c) Highlight proposed changes to the information system that have not been approved or disapproved by [Assignment: organization-defined time period];
(d) Prohibit </t>
    </r>
    <r>
      <rPr>
        <b/>
        <sz val="10"/>
        <rFont val="Times New Roman"/>
        <family val="1"/>
      </rPr>
      <t>changes to the information system until designated approvals are received</t>
    </r>
    <r>
      <rPr>
        <sz val="10"/>
        <rFont val="Times New Roman"/>
        <family val="1"/>
      </rPr>
      <t>;
(e) Document all changes to the information system; and
(f) Notify [Assignment: organization-defined personnel] when approved changes to the information system are completed.</t>
    </r>
  </si>
  <si>
    <t>The organization employs automated mechanisms to implement changes to the current information system baseline and deploys the updated baseline across the installed base.</t>
  </si>
  <si>
    <r>
      <t xml:space="preserve">The organization requires an information security representative to be a member of </t>
    </r>
    <r>
      <rPr>
        <b/>
        <sz val="10"/>
        <rFont val="Times New Roman"/>
        <family val="1"/>
      </rPr>
      <t>the configuration change control element defined in CM-3 g.</t>
    </r>
  </si>
  <si>
    <t>The information system implements [Assignment: organization-defined security responses] automatically if baseline configurations are changed in an unauthorized manner</t>
  </si>
  <si>
    <r>
      <t xml:space="preserve">The organization ensures that cryptographic mechanisms used to provide </t>
    </r>
    <r>
      <rPr>
        <b/>
        <sz val="10"/>
        <rFont val="Times New Roman"/>
        <family val="1"/>
      </rPr>
      <t>safeguarding of classified information from unauthorized access or modification</t>
    </r>
    <r>
      <rPr>
        <sz val="10"/>
        <rFont val="Times New Roman"/>
        <family val="1"/>
      </rPr>
      <t xml:space="preserve"> are under configuration management.</t>
    </r>
  </si>
  <si>
    <t>The organization analyzes changes to the information system to determine potential security impacts prior to change implementation.</t>
  </si>
  <si>
    <t>The organization tests, validates, and documents changes to the information system before implementing the changes on the operational system.</t>
  </si>
  <si>
    <t>The organization analyzes changes to the information system in a separate test environment before implementation in an operational environment, looking for security impacts due to flaws, weaknesses, incompatibility, or intentional malice.</t>
  </si>
  <si>
    <t>The organization, after the information system is changed, checks the security functions to verify that the functions are implemented correctly, operating as intended, and producing the desired outcome with regard to meeting the security requirements for the system.</t>
  </si>
  <si>
    <t xml:space="preserve">The organization defines, documents, approves, and enforces physical and logical access restrictions associated with changes to the information system. </t>
  </si>
  <si>
    <t>The information system enforces access restrictions and supports auditing of the enforcement actions.</t>
  </si>
  <si>
    <r>
      <t xml:space="preserve">The organization reviews information system changes </t>
    </r>
    <r>
      <rPr>
        <b/>
        <sz val="10"/>
        <rFont val="Times New Roman"/>
        <family val="1"/>
      </rPr>
      <t>every 90 days or more frequently as the organization defines for high integrity systems AND at least annually or more frequently as the organization defines for low integrity and moderate integrity systems and when there is an incident or when planned changes have been performed</t>
    </r>
    <r>
      <rPr>
        <sz val="10"/>
        <rFont val="Times New Roman"/>
        <family val="1"/>
      </rPr>
      <t xml:space="preserve"> to determine whether unauthorized changes have occurred.</t>
    </r>
  </si>
  <si>
    <r>
      <t xml:space="preserve">The information system prevents the installation of </t>
    </r>
    <r>
      <rPr>
        <b/>
        <sz val="10"/>
        <rFont val="Times New Roman"/>
        <family val="1"/>
      </rPr>
      <t>all digitally signed software and firmware products</t>
    </r>
    <r>
      <rPr>
        <sz val="10"/>
        <rFont val="Times New Roman"/>
        <family val="1"/>
      </rPr>
      <t xml:space="preserve"> without verification that the component has been digitally signed using a certificate that is recognized and approved by the organization.</t>
    </r>
  </si>
  <si>
    <t>The organization enforces dual authorization for implementing changes to [Assignment: organization-defined information system components and system-level information].</t>
  </si>
  <si>
    <r>
      <t xml:space="preserve">The organization:
(a) Limits privileges to change information system components and system-related information within a production or operational environment; and
(b) Reviews and reevaluates privileges </t>
    </r>
    <r>
      <rPr>
        <b/>
        <sz val="10"/>
        <rFont val="Times New Roman"/>
        <family val="1"/>
      </rPr>
      <t>at least quarterly</t>
    </r>
    <r>
      <rPr>
        <sz val="10"/>
        <rFont val="Times New Roman"/>
        <family val="1"/>
      </rPr>
      <t>.</t>
    </r>
  </si>
  <si>
    <t>The organization limits privileges to change software resident within software libraries.</t>
  </si>
  <si>
    <r>
      <t xml:space="preserve">The organization:
a. Establishes and documents configuration settings for information technology products employed within the information system using </t>
    </r>
    <r>
      <rPr>
        <b/>
        <sz val="10"/>
        <rFont val="Times New Roman"/>
        <family val="1"/>
      </rPr>
      <t>organizationally approved guides such as DoD SRGs, STIGs, NIST Security Configuration Checklists, Service specific guidance or NSA SCGs; if such a reference document is not available, the following are acceptable in descending order as available: (1) Commercially accepted practices (e.g., SANS) (2) Independent testing results (e.g., ICSA) or (3) Vendor literature</t>
    </r>
    <r>
      <rPr>
        <sz val="10"/>
        <rFont val="Times New Roman"/>
        <family val="1"/>
      </rPr>
      <t xml:space="preserve"> that reflect the most restrictive mode consistent with operational requirements;
b. Implements the configuration settings;
c. Identifies, documents, and approves any deviations from established configuration settings for </t>
    </r>
    <r>
      <rPr>
        <b/>
        <sz val="10"/>
        <rFont val="Times New Roman"/>
        <family val="1"/>
      </rPr>
      <t>all configurable information system components</t>
    </r>
    <r>
      <rPr>
        <sz val="10"/>
        <rFont val="Times New Roman"/>
        <family val="1"/>
      </rPr>
      <t xml:space="preserve"> based on [Assignment: organization-defined operational requirements]; and
d. Monitors and controls changes to the configuration settings in accordance with organizational policies and procedures.</t>
    </r>
  </si>
  <si>
    <t>The organization employs automated mechanisms to centrally manage, apply, and verify configuration settings for [Assignment: organization-defined information system components].</t>
  </si>
  <si>
    <t>The organization employs [Assignment: organization-defined security safeguards] to respond to unauthorized changes to [Assignment: organization-defined configuration settings].</t>
  </si>
  <si>
    <t xml:space="preserve"> [Withdrawn: Incorporated into SI-7].</t>
  </si>
  <si>
    <t xml:space="preserve"> [Withdrawn: Incorporated into CM-4].</t>
  </si>
  <si>
    <t>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t>
  </si>
  <si>
    <r>
      <t xml:space="preserve">The organization:
(a) Reviews the information system </t>
    </r>
    <r>
      <rPr>
        <b/>
        <sz val="10"/>
        <rFont val="Times New Roman"/>
        <family val="1"/>
      </rPr>
      <t>at least annually or as system changes or incidents occur</t>
    </r>
    <r>
      <rPr>
        <sz val="10"/>
        <rFont val="Times New Roman"/>
        <family val="1"/>
      </rPr>
      <t xml:space="preserve"> to identify unnecessary and/or nonsecure functions, ports, protocols, and services; and
(b) Disables </t>
    </r>
    <r>
      <rPr>
        <b/>
        <sz val="10"/>
        <rFont val="Times New Roman"/>
        <family val="1"/>
      </rPr>
      <t>all functions, ports, protocols, and services within the information system deemed to be unnecessary and/or nonsecure.</t>
    </r>
  </si>
  <si>
    <t>The information system prevents program execution in accordance with [Selection (one or more): [Assignment: organization-defined policies regarding software program usage and restrictions]; rules authorizing the terms and conditions of software program usage].</t>
  </si>
  <si>
    <t>The organization ensures compliance with [Assignment: organization-defined registration requirements for functions, ports, protocols, and services].</t>
  </si>
  <si>
    <r>
      <t xml:space="preserve">The organization:
(a) Identifies [Assignment: organization-defined software programs not authorized to execute on the information system];
(b) Employs an allow-all, deny-by-exception policy to prohibit the execution of unauthorized software programs on the information system; and
(c) Reviews and updates the list of unauthorized software programs </t>
    </r>
    <r>
      <rPr>
        <b/>
        <sz val="10"/>
        <rFont val="Times New Roman"/>
        <family val="1"/>
      </rPr>
      <t>at least annually.</t>
    </r>
  </si>
  <si>
    <r>
      <t xml:space="preserve">The organization:
(a) Identifies [Assignment: organization-defined software programs authorized to execute on the information system];
(b) Employs a deny-all, permit-by-exception policy to allow the execution of authorized software programs on the information system; and
(c) Reviews and updates the list of authorized software programs </t>
    </r>
    <r>
      <rPr>
        <b/>
        <sz val="10"/>
        <rFont val="Times New Roman"/>
        <family val="1"/>
      </rPr>
      <t>at least annually.</t>
    </r>
  </si>
  <si>
    <r>
      <t>The organization:
a. Develops and documents an inventory of information system components that:
1. Accurately reflects the current information system;
2. Includes all components within the authorization boundary of the information system;
3. Is at the level of granularity deemed necessary for tracking and reporting; and
4. Includes</t>
    </r>
    <r>
      <rPr>
        <b/>
        <sz val="10"/>
        <rFont val="Times New Roman"/>
        <family val="1"/>
      </rPr>
      <t xml:space="preserve"> minimally but not limited to: hardware specifications (manufacturer, type, model, serial number, physical location), software and software license information, information system/component owner, and for a networked component/device, the machine name</t>
    </r>
    <r>
      <rPr>
        <sz val="10"/>
        <rFont val="Times New Roman"/>
        <family val="1"/>
      </rPr>
      <t xml:space="preserve">; and
b. Reviews and updates the information system component inventory </t>
    </r>
    <r>
      <rPr>
        <b/>
        <sz val="10"/>
        <rFont val="Times New Roman"/>
        <family val="1"/>
      </rPr>
      <t>at least annually.</t>
    </r>
  </si>
  <si>
    <t>The organization updates the inventory of information system components as an integral part of component installations, removals, and information system updates.</t>
  </si>
  <si>
    <t>The organization employs automated mechanisms to help maintain an up-to-date, complete, accurate, and readily available inventory of information system components.</t>
  </si>
  <si>
    <r>
      <t>The organization:
(a) Employs automated mechanisms</t>
    </r>
    <r>
      <rPr>
        <b/>
        <sz val="10"/>
        <rFont val="Times New Roman"/>
        <family val="1"/>
      </rPr>
      <t xml:space="preserve"> continuously</t>
    </r>
    <r>
      <rPr>
        <sz val="10"/>
        <rFont val="Times New Roman"/>
        <family val="1"/>
      </rPr>
      <t xml:space="preserve"> to detect the presence of unauthorized hardware, software, and firmware components within the information system; and
(b) Takes the following actions when unauthorized components are detected: [Selection (one or more): disables network access by such components; isolates the components; notifies [Assignment: organization-defined personnel or roles]].</t>
    </r>
  </si>
  <si>
    <r>
      <t xml:space="preserve">The organization includes in the information system component inventory information, a means for identifying </t>
    </r>
    <r>
      <rPr>
        <b/>
        <sz val="10"/>
        <rFont val="Times New Roman"/>
        <family val="1"/>
      </rPr>
      <t>minimally by position or role</t>
    </r>
    <r>
      <rPr>
        <sz val="10"/>
        <rFont val="Times New Roman"/>
        <family val="1"/>
      </rPr>
      <t>, individuals responsible/accountable for administering those components.</t>
    </r>
  </si>
  <si>
    <t>The organization verifies that all components within the authorization boundary of the information system are not duplicated in other information system component inventories.</t>
  </si>
  <si>
    <t>The organization includes assessed component configurations and any approved deviations to current deployed configurations in the information system component inventory.</t>
  </si>
  <si>
    <t>The organization provides a centralized repository for the inventory of information system components.</t>
  </si>
  <si>
    <t>The organization employs automated mechanisms to support tracking of information system components by geographic location.</t>
  </si>
  <si>
    <r>
      <t>The organization:
(a) Assigns</t>
    </r>
    <r>
      <rPr>
        <b/>
        <sz val="10"/>
        <rFont val="Times New Roman"/>
        <family val="1"/>
      </rPr>
      <t xml:space="preserve"> all acquired information system components</t>
    </r>
    <r>
      <rPr>
        <sz val="10"/>
        <rFont val="Times New Roman"/>
        <family val="1"/>
      </rPr>
      <t xml:space="preserve"> to an information system; and 
(b) Receives an acknowledgement from the information system owner of this assignment.</t>
    </r>
  </si>
  <si>
    <t xml:space="preserve">The organization develops, documents, and implements a configuration management plan for the information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information system and places the configuration items under configuration management; and
d. Protects the configuration management plan from unauthorized disclosure and modification. </t>
  </si>
  <si>
    <t>The organization assigns responsibility for developing the configuration management process to organizational personnel that are not directly involved in information system development.</t>
  </si>
  <si>
    <t>The organization:
a. Uses software and associated documentation in accordance with contract agreements and copyright laws;
b. Tracks the use of software and associated documentation protected by quantity licenses to control copying and distribution; and
c. Controls and documents the use of peer-to-peer file sharing technology to ensure that this capability is not used for the unauthorized distribution, display, performance, or reproduction of copyrighted work.</t>
  </si>
  <si>
    <t>The organization establishes the following restrictions on the use of open source software: [Assignment: organization-defined restrictions].</t>
  </si>
  <si>
    <r>
      <t>The organization:
a. Establishes [Assignment: organization-defined policies] governing the installation of software by users;
b. Enforces software installation policies through [Assignment: organization-defined methods]; and
c. Monitors policy compliance at</t>
    </r>
    <r>
      <rPr>
        <b/>
        <sz val="10"/>
        <rFont val="Times New Roman"/>
        <family val="1"/>
      </rPr>
      <t xml:space="preserve"> continuous monitoring interval.</t>
    </r>
  </si>
  <si>
    <t>The information system alerts [Assignment: organization-defined personnel or roles] when the unauthorized installation of software is detected.</t>
  </si>
  <si>
    <t>The information system prohibits user installation of software without explicit privileged status.</t>
  </si>
  <si>
    <r>
      <t xml:space="preserve">The organization:
a. Develops a contingency plan for the information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t>
    </r>
    <r>
      <rPr>
        <b/>
        <sz val="10"/>
        <rFont val="Times New Roman"/>
        <family val="1"/>
      </rPr>
      <t>key personnel or roles and organizational elements identified in the contingency plan</t>
    </r>
    <r>
      <rPr>
        <sz val="10"/>
        <rFont val="Times New Roman"/>
        <family val="1"/>
      </rPr>
      <t xml:space="preserve">;
c. Coordinates contingency planning activities with incident handling activities;
d. Reviews the contingency plan for the information system </t>
    </r>
    <r>
      <rPr>
        <b/>
        <sz val="10"/>
        <rFont val="Times New Roman"/>
        <family val="1"/>
      </rPr>
      <t>at least annually</t>
    </r>
    <r>
      <rPr>
        <sz val="10"/>
        <rFont val="Times New Roman"/>
        <family val="1"/>
      </rPr>
      <t xml:space="preserve">;
e. Updates the contingency plan to address changes to the organization, information system, or environment of operation and problems encountered during contingency plan implementation, execution, or testing;
f. Communicates contingency plan changes to </t>
    </r>
    <r>
      <rPr>
        <b/>
        <sz val="10"/>
        <rFont val="Times New Roman"/>
        <family val="1"/>
      </rPr>
      <t>key personnel and organizational elements identified in the contingency plan</t>
    </r>
    <r>
      <rPr>
        <sz val="10"/>
        <rFont val="Times New Roman"/>
        <family val="1"/>
      </rPr>
      <t>; and
g. Protects the contingency plan from unauthorized disclosure and modification.</t>
    </r>
  </si>
  <si>
    <r>
      <t xml:space="preserve">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t>
    </r>
    <r>
      <rPr>
        <b/>
        <sz val="10"/>
        <rFont val="Times New Roman"/>
        <family val="1"/>
      </rPr>
      <t>at least annually</t>
    </r>
    <r>
      <rPr>
        <sz val="10"/>
        <rFont val="Times New Roman"/>
        <family val="1"/>
      </rPr>
      <t xml:space="preserve">; and
2. Contingency planning procedures </t>
    </r>
    <r>
      <rPr>
        <b/>
        <sz val="10"/>
        <rFont val="Times New Roman"/>
        <family val="1"/>
      </rPr>
      <t>at least annually</t>
    </r>
    <r>
      <rPr>
        <sz val="10"/>
        <rFont val="Times New Roman"/>
        <family val="1"/>
      </rPr>
      <t>.</t>
    </r>
  </si>
  <si>
    <t>The organization coordinates contingency plan development with organizational elements responsible for related plans.</t>
  </si>
  <si>
    <t>The organization conducts capacity planning so that necessary capacity for information processing, telecommunications, and environmental support exists during contingency operations.</t>
  </si>
  <si>
    <r>
      <t xml:space="preserve">The organization plans for the resumption of essential missions and business functions within a </t>
    </r>
    <r>
      <rPr>
        <b/>
        <sz val="10"/>
        <rFont val="Times New Roman"/>
        <family val="1"/>
      </rPr>
      <t>time period as defined in the contingency plan</t>
    </r>
    <r>
      <rPr>
        <sz val="10"/>
        <rFont val="Times New Roman"/>
        <family val="1"/>
      </rPr>
      <t xml:space="preserve"> of contingency plan activation.</t>
    </r>
  </si>
  <si>
    <r>
      <t xml:space="preserve">The organization plans for the resumption of all missions and business functions within a </t>
    </r>
    <r>
      <rPr>
        <b/>
        <sz val="10"/>
        <rFont val="Times New Roman"/>
        <family val="1"/>
      </rPr>
      <t>time period as defined in the contingency plan</t>
    </r>
    <r>
      <rPr>
        <sz val="10"/>
        <rFont val="Times New Roman"/>
        <family val="1"/>
      </rPr>
      <t xml:space="preserve"> of contingency plan activation.</t>
    </r>
  </si>
  <si>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</si>
  <si>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The organization coordinates its contingency plan with the contingency plans of external service providers to ensure that contingency requirements can be satisfied.</t>
  </si>
  <si>
    <t>The organization identifies critical information system assets supporting essential missions and business functions.</t>
  </si>
  <si>
    <r>
      <t xml:space="preserve">The organization provides contingency training to information system users consistent with assigned roles and responsibilities: 
a. Within </t>
    </r>
    <r>
      <rPr>
        <b/>
        <sz val="10"/>
        <rFont val="Times New Roman"/>
        <family val="1"/>
      </rPr>
      <t>ten (10) working days</t>
    </r>
    <r>
      <rPr>
        <sz val="10"/>
        <rFont val="Times New Roman"/>
        <family val="1"/>
      </rPr>
      <t xml:space="preserve"> of assuming a contingency role or responsibility;
b. When required by information system changes; and
c. </t>
    </r>
    <r>
      <rPr>
        <b/>
        <sz val="10"/>
        <rFont val="Times New Roman"/>
        <family val="1"/>
      </rPr>
      <t xml:space="preserve">Annually or as defined in the contingency plan </t>
    </r>
    <r>
      <rPr>
        <sz val="10"/>
        <rFont val="Times New Roman"/>
        <family val="1"/>
      </rPr>
      <t>thereafter.</t>
    </r>
  </si>
  <si>
    <t xml:space="preserve">The organization incorporates simulated events into contingency training to facilitate effective response by personnel in crisis situations.  </t>
  </si>
  <si>
    <t>The organization employs automated mechanisms to provide a more thorough and realistic contingency training environment.</t>
  </si>
  <si>
    <r>
      <t xml:space="preserve">The organization:
a. Tests the contingency plan for the information system </t>
    </r>
    <r>
      <rPr>
        <b/>
        <sz val="10"/>
        <rFont val="Times New Roman"/>
        <family val="1"/>
      </rPr>
      <t>annually</t>
    </r>
    <r>
      <rPr>
        <sz val="10"/>
        <rFont val="Times New Roman"/>
        <family val="1"/>
      </rPr>
      <t xml:space="preserve"> using </t>
    </r>
    <r>
      <rPr>
        <b/>
        <sz val="10"/>
        <rFont val="Times New Roman"/>
        <family val="1"/>
      </rPr>
      <t>documented tests as defined in the contingency plan</t>
    </r>
    <r>
      <rPr>
        <sz val="10"/>
        <rFont val="Times New Roman"/>
        <family val="1"/>
      </rPr>
      <t xml:space="preserve"> to determine the effectiveness of the plan and the organizational readiness to execute the plan;
b. Reviews the contingency plan test results; and
c. Initiates corrective actions, if needed.</t>
    </r>
  </si>
  <si>
    <t>The organization coordinates contingency plan testing with organizational elements responsible for related plans.</t>
  </si>
  <si>
    <t>The organization tests the contingency plan at the alternate processing site:
(a) To familiarize contingency personnel with the facility and available resources; and
(b) To evaluate the capabilities of the alternate processing site to support contingency operations.</t>
  </si>
  <si>
    <t>The organization employs automated mechanisms to more thoroughly and effectively test the contingency plan.</t>
  </si>
  <si>
    <t>The organization includes a full recovery and reconstitution of the information system to a known state as part of contingency plan testing.</t>
  </si>
  <si>
    <t>[Withdrawn: Incorporated into CP-2].</t>
  </si>
  <si>
    <t>The organization:
a. Establishes an alternate storage site including necessary agreements to permit the storage and retrieval of information system backup information; and
b. Ensures that the alternate storage site provides information security safeguards equivalent to that of the primary site.</t>
  </si>
  <si>
    <t>The organization identifies an alternate storage site that is separated from the primary storage site to reduce susceptibility to the same threats.</t>
  </si>
  <si>
    <t xml:space="preserve">The organization configures the alternate storage site to facilitate recovery operations in accordance with recovery time and recovery point objectives. </t>
  </si>
  <si>
    <t>The organization identifies potential accessibility problems to the alternate storage site in the event of an area-wide disruption or disaster and outlines explicit mitigation actions.</t>
  </si>
  <si>
    <r>
      <t>The organization:
a. Establishes an alternate processing site including necessary agreements to permit the transfer and resumption of</t>
    </r>
    <r>
      <rPr>
        <b/>
        <sz val="10"/>
        <rFont val="Times New Roman"/>
        <family val="1"/>
      </rPr>
      <t xml:space="preserve"> information system operations as defined in the contingency plan</t>
    </r>
    <r>
      <rPr>
        <sz val="10"/>
        <rFont val="Times New Roman"/>
        <family val="1"/>
      </rPr>
      <t xml:space="preserve"> for essential missions/business functions within </t>
    </r>
    <r>
      <rPr>
        <b/>
        <sz val="10"/>
        <rFont val="Times New Roman"/>
        <family val="1"/>
      </rPr>
      <t>a time period as defined in the contingency plan</t>
    </r>
    <r>
      <rPr>
        <sz val="10"/>
        <rFont val="Times New Roman"/>
        <family val="1"/>
      </rPr>
      <t xml:space="preserve"> when the primary processing capabilities are unavailable;
b. Ensures that equipment and supplies required to transfer and resume operations are available at the alternate processing site or contracts are in place to support delivery to the site within the organization-defined time period for transfer/resumption; and
c. Ensures that the alternate processing site provides information security safeguards equivalent to that of the primary site.</t>
    </r>
  </si>
  <si>
    <t>The organization identifies an alternate processing site that is separated from the primary processing site to reduce susceptibility to the same threats</t>
  </si>
  <si>
    <t>The organization identifies potential accessibility problems to the alternate processing site in the event of an area-wide disruption or disaster and outlines explicit mitigation actions.</t>
  </si>
  <si>
    <t>The organization develops alternate processing site agreements that contain priority-of-service provisions in accordance with organizational availability requirements (including recovery time objectives).</t>
  </si>
  <si>
    <t>The organization prepares the alternate processing site so that the site is ready to be used as the operational site supporting essential missions and business functions.</t>
  </si>
  <si>
    <t>[Withdrawn: Incorporated into CP-7].</t>
  </si>
  <si>
    <t>The organization plans and prepares for circumstances that preclude returning to the primary processing site.</t>
  </si>
  <si>
    <r>
      <t>The organization establishes alternate telecommunications services including necessary agreements to permit the resumption of</t>
    </r>
    <r>
      <rPr>
        <b/>
        <sz val="10"/>
        <rFont val="Times New Roman"/>
        <family val="1"/>
      </rPr>
      <t xml:space="preserve"> information system operations as defined in the contingency plan</t>
    </r>
    <r>
      <rPr>
        <sz val="10"/>
        <rFont val="Times New Roman"/>
        <family val="1"/>
      </rPr>
      <t>] for essential missions and business functions within</t>
    </r>
    <r>
      <rPr>
        <b/>
        <sz val="10"/>
        <rFont val="Times New Roman"/>
        <family val="1"/>
      </rPr>
      <t xml:space="preserve"> a time period as defined in the contingency plan</t>
    </r>
    <r>
      <rPr>
        <sz val="10"/>
        <rFont val="Times New Roman"/>
        <family val="1"/>
      </rPr>
      <t xml:space="preserve"> when the primary telecommunications capabilities are unavailable at either the primary or alternate processing or storage sites.</t>
    </r>
  </si>
  <si>
    <t>The organization:
(a) Develops primary and alternate telecommunications service agreements that contain priority-of-service provisions in accordance with organizational availability requirements (including recovery time objectives); and
(b) Requests Telecommunications Service Priority for all telecommunications services used for national security emergency preparedness in the event that the primary and/or alternate telecommunications services are provided by a common carrier.</t>
  </si>
  <si>
    <t xml:space="preserve">The organization obtains alternate telecommunications services to reduce the likelihood of sharing a single point of failure with primary telecommunications services. </t>
  </si>
  <si>
    <t>The organization obtains alternate telecommunications services from providers that are separated from primary service providers to reduce susceptibility to the same threats.</t>
  </si>
  <si>
    <t>The organization:
(a) Requires primary and alternate telecommunications service providers to have contingency plans;
(b) Reviews provider contingency plans to ensure that the plans meet organizational contingency requirements; and
(c) Obtains evidence of contingency testing/training by providers [Assignment: organization-defined frequency].</t>
  </si>
  <si>
    <t>The organization tests alternate telecommunication services [Assignment: organization-defined frequency].</t>
  </si>
  <si>
    <r>
      <t>The organization:
a. Conducts backups of user-level information contained in the information system a</t>
    </r>
    <r>
      <rPr>
        <b/>
        <sz val="10"/>
        <rFont val="Times New Roman"/>
        <family val="1"/>
      </rPr>
      <t>t least weekly or as defined in the contingency plan</t>
    </r>
    <r>
      <rPr>
        <sz val="10"/>
        <rFont val="Times New Roman"/>
        <family val="1"/>
      </rPr>
      <t>;
b. Conducts backups of system-level information contained in the information system</t>
    </r>
    <r>
      <rPr>
        <b/>
        <sz val="10"/>
        <rFont val="Times New Roman"/>
        <family val="1"/>
      </rPr>
      <t xml:space="preserve"> at least weekly or as defined in the contingency plan</t>
    </r>
    <r>
      <rPr>
        <sz val="10"/>
        <rFont val="Times New Roman"/>
        <family val="1"/>
      </rPr>
      <t xml:space="preserve">;
c. Conducts backups of information system documentation including security-related documentation </t>
    </r>
    <r>
      <rPr>
        <b/>
        <sz val="10"/>
        <rFont val="Times New Roman"/>
        <family val="1"/>
      </rPr>
      <t>when created, received, updated, or as defined in the contingency plan or at least annually</t>
    </r>
    <r>
      <rPr>
        <sz val="10"/>
        <rFont val="Times New Roman"/>
        <family val="1"/>
      </rPr>
      <t>; and  
d. Protects the confidentiality, integrity, and availability of backup information at storage locations.</t>
    </r>
  </si>
  <si>
    <r>
      <t>The organization tests backup information</t>
    </r>
    <r>
      <rPr>
        <b/>
        <sz val="10"/>
        <rFont val="Times New Roman"/>
        <family val="1"/>
      </rPr>
      <t xml:space="preserve"> at least monthly or as defined in the contingency plan</t>
    </r>
    <r>
      <rPr>
        <sz val="10"/>
        <rFont val="Times New Roman"/>
        <family val="1"/>
      </rPr>
      <t xml:space="preserve"> to verify media reliability and information integrity.</t>
    </r>
  </si>
  <si>
    <t>The organization stores backup copies of [Assignment: organization-defined critical information system software and other security-related information] in a separate facility or in a fire-rated container that is not collocated with the operational system.</t>
  </si>
  <si>
    <t>[Withdrawn: Incorporated into CP-9].</t>
  </si>
  <si>
    <t>The organization accomplishes information system backup by maintaining a redundant secondary system that is not collocated with the primary system and that can be activated without loss of information or disruption to operations.</t>
  </si>
  <si>
    <t>The organization enforces dual authorization for the deletion or destruction of [Assignment: organization-defined backup information].</t>
  </si>
  <si>
    <t>The organization provides for the recovery and reconstitution of the information system to a known state after a disruption, compromise, or failure.</t>
  </si>
  <si>
    <t>[Withdrawn: Incorporated into CP-4].</t>
  </si>
  <si>
    <t>The information system implements transaction recovery for systems that are transaction-based.</t>
  </si>
  <si>
    <t>[Withdrawn: Addressed through tailoring procedures].</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</si>
  <si>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</si>
  <si>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[Withdrawn: Incorporated into SI-13].</t>
  </si>
  <si>
    <t>The organization protects backup and restoration hardware, firmware, and software.</t>
  </si>
  <si>
    <r>
      <t xml:space="preserve">The information system provides the capability to employ </t>
    </r>
    <r>
      <rPr>
        <b/>
        <sz val="10"/>
        <rFont val="Times New Roman"/>
        <family val="1"/>
      </rPr>
      <t xml:space="preserve">alternate communications protocols as defined in the contingency plan </t>
    </r>
    <r>
      <rPr>
        <sz val="10"/>
        <rFont val="Times New Roman"/>
        <family val="1"/>
      </rPr>
      <t>in support of maintaining continuity of operations.</t>
    </r>
  </si>
  <si>
    <t>The information system, when [Assignment: organization-defined conditions] are detected, enters a safe mode of operation with [Assignment: organization-defined restrictions of safe mode of operation].</t>
  </si>
  <si>
    <t>The organization employs [Assignment: organization-defined alternative or supplemental security mechanisms] for satisfying [Assignment: organization-defined security functions] when the primary means of implementing the security function is unavailable or compromised.</t>
  </si>
  <si>
    <r>
      <t>The organization:
a. Develops, documents, and disseminates to</t>
    </r>
    <r>
      <rPr>
        <b/>
        <sz val="10"/>
        <rFont val="Times New Roman"/>
        <family val="1"/>
      </rPr>
      <t xml:space="preserve"> all personnel:</t>
    </r>
    <r>
      <rPr>
        <sz val="10"/>
        <rFont val="Times New Roman"/>
        <family val="1"/>
      </rPr>
      <t xml:space="preserve">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and
b. Reviews and updates the current:
1. Identification and authentication policy</t>
    </r>
    <r>
      <rPr>
        <b/>
        <sz val="10"/>
        <rFont val="Times New Roman"/>
        <family val="1"/>
      </rPr>
      <t xml:space="preserve"> at least annually</t>
    </r>
    <r>
      <rPr>
        <sz val="10"/>
        <rFont val="Times New Roman"/>
        <family val="1"/>
      </rPr>
      <t>; and
2. Identification and authentication procedures</t>
    </r>
    <r>
      <rPr>
        <b/>
        <sz val="10"/>
        <rFont val="Times New Roman"/>
        <family val="1"/>
      </rPr>
      <t xml:space="preserve"> at least annually</t>
    </r>
    <r>
      <rPr>
        <sz val="10"/>
        <rFont val="Times New Roman"/>
        <family val="1"/>
      </rPr>
      <t>.</t>
    </r>
  </si>
  <si>
    <t>The information system uniquely identifies and authenticates organizational users (or processes acting on behalf of organizational users).</t>
  </si>
  <si>
    <t>The information system implements multifactor authentication for network access to non-privileged accounts.</t>
  </si>
  <si>
    <t>The information system implements multifactor authentication for network access to privileged accounts.</t>
  </si>
  <si>
    <t>The information system implements multifactor authentication for local access to privileged accounts.</t>
  </si>
  <si>
    <t>The information system implements multifactor authentication for local access to non-privileged accounts.</t>
  </si>
  <si>
    <t>The organization requires individuals to be authenticated with an individual authenticator when a group authenticator is employed.</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</si>
  <si>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</si>
  <si>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</si>
  <si>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The information system implements replay-resistant authentication mechanisms for network access to privileged accounts.</t>
  </si>
  <si>
    <t>The information system implements replay-resistant authentication mechanisms for network access to non-privileged accounts.</t>
  </si>
  <si>
    <t>The information system provides a single sign-on capability for [Assignment: organization-defined list of information system accounts and services].</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</si>
  <si>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</si>
  <si>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The information system accepts and electronically verifies Personal Identity Verification (PIV) credentials.</t>
  </si>
  <si>
    <t>The information system implements [Assignment: organization-defined out-of-band authentication] under [Assignment: organization-defined conditions].</t>
  </si>
  <si>
    <t>The information system authenticates [Assignment: organization-defined specific devices and/or types of devices] before establishing [Selection (one or more): local; remote; network] connection using bidirectional authentication that is cryptographically based.</t>
  </si>
  <si>
    <t>[Withdrawn: Incorporated into IA-3 (1)].</t>
  </si>
  <si>
    <t>The organization: 
(a) Standardizes dynamic address allocation lease information and the lease duration assigned to devices in accordance with [Assignment: organization-defined lease information and lease duration]; and
(b) Audits lease information when assigned to a device.</t>
  </si>
  <si>
    <t>The organization ensures that device identification and authentication based on attestation is handled by [Assignment: organization-defined configuration management process].</t>
  </si>
  <si>
    <t>The organization prohibits the use of information system account identifiers that are the same as public identifiers for individual electronic mail accounts.</t>
  </si>
  <si>
    <t>The organization requires that the registration process to receive an individual identifier includes supervisor authorization.</t>
  </si>
  <si>
    <r>
      <t xml:space="preserve">The organization manages individual identifiers by uniquely identifying each individual </t>
    </r>
    <r>
      <rPr>
        <b/>
        <sz val="10"/>
        <rFont val="Times New Roman"/>
        <family val="1"/>
      </rPr>
      <t>as a contractor, government (civilian, military), and/or foreign nationality as appropriate</t>
    </r>
  </si>
  <si>
    <t>The information system dynamically manages identifiers.</t>
  </si>
  <si>
    <t>The organization requires multiple forms of certification of individual identification such as documentary evidence or a combination of documents and biometrics be presented to the registration authority.</t>
  </si>
  <si>
    <t>The organization coordinates with [Assignment: organization-defined external organizations] for cross-organization management of identifiers.</t>
  </si>
  <si>
    <t>The organization requires that the registration process to receive an individual identifier be conducted in person before a designated registration authority.</t>
  </si>
  <si>
    <r>
      <t xml:space="preserve">The information system, for password-based authentication:
(a) Enforces minimum password complexity of: 
o </t>
    </r>
    <r>
      <rPr>
        <b/>
        <sz val="10"/>
        <rFont val="Times New Roman"/>
        <family val="1"/>
      </rPr>
      <t>At least eight (8) characters in length for non-privileged accounts and twelve (12) characters   in length for privileged accounts; contains a string of characters that does not include the user’s account name or full name; includes one or more characters from at least three (3) of the following four ( 4) character classes:
 English uppercase characters (A through Z);
 English lowercase characters (a through z);
 Base l0 digits (0 through 9); and
 Special characters from the punctuation and extended character set (`~!@#$%^*&amp;()_+-={}|[]\”;&lt;&gt;?,./).</t>
    </r>
    <r>
      <rPr>
        <sz val="10"/>
        <rFont val="Times New Roman"/>
        <family val="1"/>
      </rPr>
      <t xml:space="preserve">
(b) Enforces at least the following number of changed characters when new passwords are created:  </t>
    </r>
    <r>
      <rPr>
        <b/>
        <sz val="10"/>
        <rFont val="Times New Roman"/>
        <family val="1"/>
      </rPr>
      <t>a minimum of four (4) changed characters</t>
    </r>
    <r>
      <rPr>
        <sz val="10"/>
        <rFont val="Times New Roman"/>
        <family val="1"/>
      </rPr>
      <t xml:space="preserve">;
(c) Stores and transmits only cryptographically-protected passwords;
(d) Enforces password minimum and maximum lifetime restrictions </t>
    </r>
    <r>
      <rPr>
        <b/>
        <sz val="10"/>
        <rFont val="Times New Roman"/>
        <family val="1"/>
      </rPr>
      <t>of at least one (1) day lifetime minimum and 90 day lifetime maximum</t>
    </r>
    <r>
      <rPr>
        <sz val="10"/>
        <rFont val="Times New Roman"/>
        <family val="1"/>
      </rPr>
      <t xml:space="preserve">;
(e) Prohibits password reuse for </t>
    </r>
    <r>
      <rPr>
        <b/>
        <sz val="10"/>
        <rFont val="Times New Roman"/>
        <family val="1"/>
      </rPr>
      <t xml:space="preserve">a minimum of twenty-four (24) passwords </t>
    </r>
    <r>
      <rPr>
        <sz val="10"/>
        <rFont val="Times New Roman"/>
        <family val="1"/>
      </rPr>
      <t>generations; and
(f) Allows the use of a temporary password for system logons with an immediate change to a permanent password.</t>
    </r>
  </si>
  <si>
    <t>The information system, for PKI-based authentication:
(a) Validates certifications by constructing and verifying a certification path to an accepted trust anchor including checking certificate status information;
(b) Enforces authorized access to the corresponding private key;
(c) Maps the authenticated identity to the account of the individual or group; and
(d) Implements a local cache of revocation data to support path discovery and validation in case of inability to access revocation information via the network.</t>
  </si>
  <si>
    <t>The organization requires developers/installers of information system components to provide unique authenticators or change default authenticators prior to delivery/installation.</t>
  </si>
  <si>
    <t>The organization protects authenticators commensurate with the security category of the information to which use of the authenticator permits access.</t>
  </si>
  <si>
    <t>The organization ensures that unencrypted static authenticators are not embedded in applications or access scripts or stored on function keys.</t>
  </si>
  <si>
    <r>
      <t xml:space="preserve">The organization implements </t>
    </r>
    <r>
      <rPr>
        <b/>
        <sz val="10"/>
        <rFont val="Times New Roman"/>
        <family val="1"/>
      </rPr>
      <t>precautions including advising users that they must not use the same password for any of the following: Different systems with domains of differing classification levels; Access to different systems within one classification level (e.g., internal agency network and Intelink).; Different accounts with different privilege levels (e.g., user, administrator)</t>
    </r>
    <r>
      <rPr>
        <sz val="10"/>
        <rFont val="Times New Roman"/>
        <family val="1"/>
      </rPr>
      <t xml:space="preserve"> to manage the risk of compromise due to individuals having accounts on multiple information systems.</t>
    </r>
  </si>
  <si>
    <t>The organization coordinates with [Assignment: organization-defined external organizations] for cross-organization management of credentials.</t>
  </si>
  <si>
    <t>The information system dynamically provisions identities.</t>
  </si>
  <si>
    <t>The information system, for hardware token-based authentication, employs mechanisms that satisfy [Assignment: organization-defined token quality requirements].</t>
  </si>
  <si>
    <t>The information system, for biometric-based authentication, employs mechanisms that satisfy [Assignment: organization-defined biometric quality requirements].</t>
  </si>
  <si>
    <r>
      <t xml:space="preserve">The information system prohibits the use of cached authenticators after </t>
    </r>
    <r>
      <rPr>
        <b/>
        <sz val="10"/>
        <rFont val="Times New Roman"/>
        <family val="1"/>
      </rPr>
      <t>one (1) hour.</t>
    </r>
  </si>
  <si>
    <t xml:space="preserve">The organization, for PKI-based authentication, employs a deliberate organization-wide methodology for managing the content of PKI trust stores installed across all platforms including networks, operating systems, browsers, and applications. </t>
  </si>
  <si>
    <t>The organization uses only FICAM-approved path discovery and validation products and services.</t>
  </si>
  <si>
    <t>The information system obscures feedback of authentication information during the authentication process to protect the information from possible exploitation/use by unauthorized individuals.</t>
  </si>
  <si>
    <t>The information system implements mechanisms for authentication to a cryptographic module that meet the requirements of applicable federal laws, Executive Orders, directives, policies, regulations, standards, and guidance for such authentication.</t>
  </si>
  <si>
    <t>The information system uniquely identifies and authenticates non-organizational users (or processes acting on behalf of non-organizational users).</t>
  </si>
  <si>
    <t>The information system accepts and electronically verifies Personal Identity Verification (PIV) credentials from other federal agencies.</t>
  </si>
  <si>
    <t>The information system accepts only FICAM-approved third-party credentials.</t>
  </si>
  <si>
    <t>The organization employs only FICAM-approved information system components in [Assignment: organization-defined information systems] to accept third-party credentials.</t>
  </si>
  <si>
    <t>The information system conforms to FICAM-issued profiles.</t>
  </si>
  <si>
    <t>The information system accepts and electronically verifies Personal Identity Verification-I (PIV-I) credentials.</t>
  </si>
  <si>
    <t xml:space="preserve">The organization identifies and authenticates [Assignment: organization-defined information system services] using [Assignment: organization-defined security safeguards]. </t>
  </si>
  <si>
    <t>The organization ensures that service providers receive, validate, and transmit identification and authentication information.</t>
  </si>
  <si>
    <t>The organization ensures that identification and authentication decisions are transmitted between [Assignment: organization-defined services] consistent with organizational policies.</t>
  </si>
  <si>
    <t xml:space="preserve">The organization requires that individuals accessing the information system employ [Assignment: organization-defined supplemental authentication techniques or mechanisms] under specific [Assignment: organization-defined circumstances or situations]. </t>
  </si>
  <si>
    <t xml:space="preserve">The organization requires users and devices to re-authenticate when [Assignment: organization-defined circumstances or situations requiring re-authentication]. </t>
  </si>
  <si>
    <r>
      <t xml:space="preserve">The organization:
a. Develops, documents, and disseminates to [Assignment: organization-defined personnel or roles]: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and
b. Reviews and updates the current:
1. Incident response policy </t>
    </r>
    <r>
      <rPr>
        <b/>
        <sz val="10"/>
        <rFont val="Times New Roman"/>
        <family val="1"/>
      </rPr>
      <t>at least annually</t>
    </r>
    <r>
      <rPr>
        <sz val="10"/>
        <rFont val="Times New Roman"/>
        <family val="1"/>
      </rPr>
      <t>; and
2. Incident response procedures</t>
    </r>
    <r>
      <rPr>
        <b/>
        <sz val="10"/>
        <rFont val="Times New Roman"/>
        <family val="1"/>
      </rPr>
      <t xml:space="preserve"> at least annually.</t>
    </r>
  </si>
  <si>
    <r>
      <t xml:space="preserve">The organization provides incident response training to information system users consistent with assigned roles and responsibilities:
a. Within </t>
    </r>
    <r>
      <rPr>
        <b/>
        <sz val="10"/>
        <rFont val="Times New Roman"/>
        <family val="1"/>
      </rPr>
      <t>thirty (30) working days</t>
    </r>
    <r>
      <rPr>
        <sz val="10"/>
        <rFont val="Times New Roman"/>
        <family val="1"/>
      </rPr>
      <t xml:space="preserve"> of assuming an incident response role or responsibility;
b. When required by information system changes; and
c. </t>
    </r>
    <r>
      <rPr>
        <b/>
        <sz val="10"/>
        <rFont val="Times New Roman"/>
        <family val="1"/>
      </rPr>
      <t>At least annually</t>
    </r>
    <r>
      <rPr>
        <sz val="10"/>
        <rFont val="Times New Roman"/>
        <family val="1"/>
      </rPr>
      <t xml:space="preserve"> thereafter.</t>
    </r>
  </si>
  <si>
    <t xml:space="preserve">The organization incorporates simulated events into incident response training to facilitate effective response by personnel in crisis situations.  </t>
  </si>
  <si>
    <t>The organization employs automated mechanisms to provide a more thorough and realistic incident response training environment.</t>
  </si>
  <si>
    <t>The organization tests the incident response capability for the information system [Assignment: organization-defined frequency] using [Assignment: organization-defined tests] to determine the incident response effectiveness and documents the results.</t>
  </si>
  <si>
    <t>The organization employs automated mechanisms to more thoroughly and effectively test the incident response capability.</t>
  </si>
  <si>
    <t>The organization coordinates incident response testing with organizational elements responsible for related plans.</t>
  </si>
  <si>
    <t>The organization:
a. Implements an incident handling capability for security incidents that includes preparation, detection and analysis, containment, eradication, and recovery;
b. Coordinates incident handling activities with contingency planning activities; and
c. Incorporates lessons learned from ongoing incident handling activities into incident response procedures, training, and testing/exercises, and implements the resulting changes accordingly.</t>
  </si>
  <si>
    <t>The organization employs automated mechanisms to support the incident handling process.</t>
  </si>
  <si>
    <t>The organization includes dynamic reconfiguration of [Assignment: organization-defined information system components] as part of the incident response capability.</t>
  </si>
  <si>
    <t>The organization correlates incident information and individual incident responses to achieve an organization-wide perspective on incident awareness and response.</t>
  </si>
  <si>
    <t>The organization implements a configurable capability to automatically disable the information system if [Assignment: organization-defined security violations] are detected.</t>
  </si>
  <si>
    <t>The organization implements incident handling capability for insider threats.</t>
  </si>
  <si>
    <t>The organization coordinates incident handling capability for insider threats across [Assignment: organization-defined components or elements of the organization].</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</si>
  <si>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</si>
  <si>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organization employs [Assignment: organization-defined dynamic response capabilities] to effectively respond to security incidents.</t>
  </si>
  <si>
    <t>The organization coordinates incident handling activities involving supply chain events with other organizations involved in the supply chain.</t>
  </si>
  <si>
    <t>The organization tracks and documents information system security incidents.</t>
  </si>
  <si>
    <t>The organization employs automated mechanisms to assist in the tracking of security incidents and in the collection and analysis of incident information.</t>
  </si>
  <si>
    <t>The organization employs automated mechanisms to assist in the reporting of security incidents.</t>
  </si>
  <si>
    <t>The organization reports information system vulnerabilities associated with reported security incidents to [Assignment: organization-defined personnel or roles].</t>
  </si>
  <si>
    <t>The organization provides security incident information to other organizations involved in the supply chain for information systems or information system components related to the incident.</t>
  </si>
  <si>
    <t xml:space="preserve">The organization provides an incident response support resource, integral to the organizational incident response capability that offers advice and assistance to users of the information system for the handling and reporting of security incidents. </t>
  </si>
  <si>
    <t>The organization employs automated mechanisms to increase the availability of incident response-related information and support.</t>
  </si>
  <si>
    <t>The organization:
(a) Establishes a direct, cooperative relationship between its incident response capability and external providers of information system protection capability; and
(b) Identifies organizational incident response team members to the external providers.</t>
  </si>
  <si>
    <t>The organization responds to information spills by:
a. Identifying the specific information involved in the information system contamination;
b. Alerting [Assignment: organization-defined personnel or roles] of the information spill using a method of communication not associated with the spill;
c. Isolating the contaminated information system or system component;
d. Eradicating the information from the contaminated information system or component;
e. Identifying other information systems or system components that may have been subsequently contaminated; and
f. Performing other [Assignment: organization-defined actions].</t>
  </si>
  <si>
    <t>The organization assigns [Assignment: organization-defined personnel or roles] with responsibility for responding to information spills.</t>
  </si>
  <si>
    <r>
      <t>The organization provides information spillage response training</t>
    </r>
    <r>
      <rPr>
        <b/>
        <sz val="10"/>
        <rFont val="Times New Roman"/>
        <family val="1"/>
      </rPr>
      <t xml:space="preserve"> annually.</t>
    </r>
  </si>
  <si>
    <t>The organization implements [Assignment: organization-defined procedures] to ensure that organizational personnel impacted by information spills can continue to carry out assigned tasks while contaminated systems are undergoing corrective actions.</t>
  </si>
  <si>
    <t>The organization employs [Assignment: organization-defined security safeguards] for personnel exposed to information not within assigned access authorizations.</t>
  </si>
  <si>
    <t>The organization establishes an integrated team of forensic/malicious code analysts, tool developers, and real-time operations personnel.</t>
  </si>
  <si>
    <r>
      <t xml:space="preserve">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t>
    </r>
    <r>
      <rPr>
        <b/>
        <sz val="10"/>
        <rFont val="Times New Roman"/>
        <family val="1"/>
      </rPr>
      <t>date and time of maintenance, name of the individual performing the maintenance, name of escort (if necessary), a description of the type of maintenance performed, and a list of equipment removed or replaced (including identification numbers, if applicable)</t>
    </r>
    <r>
      <rPr>
        <sz val="10"/>
        <rFont val="Times New Roman"/>
        <family val="1"/>
      </rPr>
      <t xml:space="preserve"> in organizational maintenance records.</t>
    </r>
  </si>
  <si>
    <t xml:space="preserve">[Withdrawn: Incorporated into MA-2]. </t>
  </si>
  <si>
    <t>The organization:
(a) Employs automated mechanisms to schedule, conduct, and document maintenance and repairs; and
(b) Produces up-to date, accurate, and complete records of all maintenance and repair actions requested, scheduled, in process, and completed.</t>
  </si>
  <si>
    <t>The organization approves, controls, and monitors information system maintenance tools.</t>
  </si>
  <si>
    <t>The organization inspects the maintenance tools carried into a facility by maintenance personnel for improper or unauthorized modifications.</t>
  </si>
  <si>
    <r>
      <t xml:space="preserve">The organization prevents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from </t>
    </r>
    <r>
      <rPr>
        <b/>
        <sz val="10"/>
        <rFont val="Times New Roman"/>
        <family val="1"/>
      </rPr>
      <t>PSO/GSSO/CPSO and ISSM/ISSO</t>
    </r>
    <r>
      <rPr>
        <sz val="10"/>
        <rFont val="Times New Roman"/>
        <family val="1"/>
      </rPr>
      <t xml:space="preserve"> explicitly authorizing removal of the equipment from the facility.</t>
    </r>
  </si>
  <si>
    <t>The information system restricts the use of maintenance tools to authorized personnel only.</t>
  </si>
  <si>
    <r>
      <t>The organization checks media containing</t>
    </r>
    <r>
      <rPr>
        <b/>
        <sz val="10"/>
        <rFont val="Times New Roman"/>
        <family val="1"/>
      </rPr>
      <t xml:space="preserve"> diagnostic and test </t>
    </r>
    <r>
      <rPr>
        <sz val="10"/>
        <rFont val="Times New Roman"/>
        <family val="1"/>
      </rPr>
      <t>programs for malicious code before the media are used in the information system.</t>
    </r>
  </si>
  <si>
    <t xml:space="preserve">The organization: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    </t>
  </si>
  <si>
    <r>
      <t xml:space="preserve">The organization:
(a) Audits nonlocal maintenance and diagnostic sessions </t>
    </r>
    <r>
      <rPr>
        <b/>
        <sz val="10"/>
        <rFont val="Times New Roman"/>
        <family val="1"/>
      </rPr>
      <t>as defined in the organizations formal audit policy (AU-1)</t>
    </r>
    <r>
      <rPr>
        <sz val="10"/>
        <rFont val="Times New Roman"/>
        <family val="1"/>
      </rPr>
      <t>; and
(b) Reviews the records of the maintenance and diagnostic sessions.</t>
    </r>
  </si>
  <si>
    <t>The organization documents in the security plan for the information system, the policies and procedures for the establishment and use of nonlocal maintenance and diagnostic connections.</t>
  </si>
  <si>
    <t>The organization:
(a) Requires that nonlocal maintenance and diagnostic services be performed from an information system that implements a security capability comparable to the capability implemented on the system being serviced; or
(b) Removes the component to be serviced from the information system and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</si>
  <si>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The organization protects nonlocal maintenance sessions by:
(a) Employing [Assignment: organization-defined authenticators that are replay resistant]; and
(b) Separating the maintenance sessions from other network sessions with the information system by either:
(1) Physically separated communications paths; or
(2) Logically separated communications paths based upon encryption.</t>
  </si>
  <si>
    <t>The organization:
(a) Requires the approval of each nonlocal maintenance session by [Assignment: organization-defined personnel or roles]; and
(b) Notifies [Assignment: organization-defined personnel or roles] of the date and time of planned nonlocal maintenance.</t>
  </si>
  <si>
    <t>The information system implements cryptographic mechanisms to protect the integrity and confidentiality of nonlocal maintenance and diagnostic communications.</t>
  </si>
  <si>
    <t>The information system implements remote disconnect verification at the termination of nonlocal maintenance and diagnostic sessions.</t>
  </si>
  <si>
    <t xml:space="preserve">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 </t>
  </si>
  <si>
    <t>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
(b) Develops and implements alternate security safeguards in the event an information system component cannot be sanitized, removed, or disconnected from the system.</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</si>
  <si>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</si>
  <si>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The organization ensures that personnel performing maintenance and diagnostic activities on an information system processing, storing, or transmitting classified information are U.S. citizens.</t>
  </si>
  <si>
    <t>The organization ensures that:
(a)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information systems are fully documented within Memoranda of Agreements.</t>
  </si>
  <si>
    <t>The organization ensures that non-escorted personnel performing maintenance activities not directly associated with the information system but in the physical proximity of the system, have required access authorizations.</t>
  </si>
  <si>
    <t>The organization obtains maintenance support and/or spare parts for [Assignment: organization-defined information system components] within [Assignment: organization-defined time period] of failure.</t>
  </si>
  <si>
    <t>The organization performs preventive maintenance on [Assignment: organization-defined information system components] at [Assignment: organization-defined time intervals].</t>
  </si>
  <si>
    <t>The organization performs predictive maintenance on [Assignment: organization-defined information system components] at [Assignment: organization-defined time intervals].</t>
  </si>
  <si>
    <t>The organization employs automated mechanisms to transfer predictive maintenance data to a computerized maintenance management system.</t>
  </si>
  <si>
    <r>
      <t xml:space="preserve">The organization:
a. Develops, documents, and disseminates to </t>
    </r>
    <r>
      <rPr>
        <b/>
        <sz val="10"/>
        <rFont val="Times New Roman"/>
        <family val="1"/>
      </rPr>
      <t>all personnel</t>
    </r>
    <r>
      <rPr>
        <sz val="10"/>
        <rFont val="Times New Roman"/>
        <family val="1"/>
      </rPr>
      <t xml:space="preserve">: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and
b. Reviews and updates the current:
1. Media protection policy </t>
    </r>
    <r>
      <rPr>
        <b/>
        <sz val="10"/>
        <rFont val="Times New Roman"/>
        <family val="1"/>
      </rPr>
      <t>at least annually;</t>
    </r>
    <r>
      <rPr>
        <sz val="10"/>
        <rFont val="Times New Roman"/>
        <family val="1"/>
      </rPr>
      <t xml:space="preserve"> and
2. Media protection procedures </t>
    </r>
    <r>
      <rPr>
        <b/>
        <sz val="10"/>
        <rFont val="Times New Roman"/>
        <family val="1"/>
      </rPr>
      <t>at least annually.</t>
    </r>
  </si>
  <si>
    <r>
      <t>The organization restricts access to</t>
    </r>
    <r>
      <rPr>
        <b/>
        <sz val="10"/>
        <rFont val="Times New Roman"/>
        <family val="1"/>
      </rPr>
      <t xml:space="preserve"> all types of digital and/or non-digital media</t>
    </r>
    <r>
      <rPr>
        <sz val="10"/>
        <rFont val="Times New Roman"/>
        <family val="1"/>
      </rPr>
      <t xml:space="preserve"> to [Assignment: organization-defined personnel or roles].</t>
    </r>
  </si>
  <si>
    <t>[Withdrawn: Incorporated into MP-4 (2)].</t>
  </si>
  <si>
    <t>[Withdrawn: Incorporated into SC-28 (1)].</t>
  </si>
  <si>
    <t xml:space="preserve">The organization:
a. Marks information system media indicating the distribution limitations, handling caveats, and applicable security markings (if any) of the information; and
b. Exempts new, unused, factory-sealed media from marking as long as the media remain within [Assignment: organization-defined controlled areas].  </t>
  </si>
  <si>
    <r>
      <t xml:space="preserve">The organization:
a. Physically controls and securely stores </t>
    </r>
    <r>
      <rPr>
        <b/>
        <sz val="10"/>
        <rFont val="Times New Roman"/>
        <family val="1"/>
      </rPr>
      <t>all digital media regardless of classification and/or non-digital media containing classified information within an area and/or container approved for processing and storing media based on the classification of the information contained within the media</t>
    </r>
    <r>
      <rPr>
        <sz val="10"/>
        <rFont val="Times New Roman"/>
        <family val="1"/>
      </rPr>
      <t>; and
b. Protects information system media until the media are destroyed or sanitized using approved equipment, techniques, and procedures.</t>
    </r>
  </si>
  <si>
    <t>The organization employs automated mechanisms to restrict access to media storage areas and to audit access attempts and access granted.</t>
  </si>
  <si>
    <t>[Withdrawn: Incorporated into MP-5].</t>
  </si>
  <si>
    <t>The organization employs an identified custodian during transport of information system media outside of controlled areas.</t>
  </si>
  <si>
    <t>The information system implements cryptographic mechanisms to protect the confidentiality and integrity of information stored on digital media during transport outside of controlled areas.</t>
  </si>
  <si>
    <r>
      <t xml:space="preserve">The organization:
a. Sanitizes </t>
    </r>
    <r>
      <rPr>
        <b/>
        <sz val="10"/>
        <rFont val="Times New Roman"/>
        <family val="1"/>
      </rPr>
      <t>all digital and non-digital media</t>
    </r>
    <r>
      <rPr>
        <sz val="10"/>
        <rFont val="Times New Roman"/>
        <family val="1"/>
      </rPr>
      <t xml:space="preserve"> prior to disposal, release out of organizational control, or release for reuse using</t>
    </r>
    <r>
      <rPr>
        <b/>
        <sz val="10"/>
        <rFont val="Times New Roman"/>
        <family val="1"/>
      </rPr>
      <t xml:space="preserve"> IAW NSA/CSS PM 9-12 </t>
    </r>
    <r>
      <rPr>
        <sz val="10"/>
        <rFont val="Times New Roman"/>
        <family val="1"/>
      </rPr>
      <t>in accordance with applicable federal and organizational standards and policies; and
b. Employs sanitization mechanisms with the strength and integrity commensurate with the security category or classification of the information.</t>
    </r>
  </si>
  <si>
    <t>The organization reviews, approves, tracks, documents, and verifies media sanitization and disposal actions.</t>
  </si>
  <si>
    <r>
      <t xml:space="preserve">The organization tests sanitization equipment and procedures </t>
    </r>
    <r>
      <rPr>
        <b/>
        <sz val="10"/>
        <rFont val="Times New Roman"/>
        <family val="1"/>
      </rPr>
      <t>at least annually</t>
    </r>
    <r>
      <rPr>
        <sz val="10"/>
        <rFont val="Times New Roman"/>
        <family val="1"/>
      </rPr>
      <t xml:space="preserve"> to verify that the intended sanitization is being achieved.</t>
    </r>
  </si>
  <si>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</si>
  <si>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[Withdrawn: Incorporated into MP-6].</t>
  </si>
  <si>
    <t>[Withdrawn: Incorporated into MP-7].</t>
  </si>
  <si>
    <t>The organization enforces dual authorization for the sanitization of [Assignment: organization-defined information system media].</t>
  </si>
  <si>
    <t>The organization provides the capability to purge/wipe information from [Assignment: organization-defined information systems, system components, or devices] either remotely or under the following conditions: [Assignment: organization-defined conditions].</t>
  </si>
  <si>
    <t>The organization [Selection: restricts; prohibits] the use of [Assignment: organization-defined types of information system media] on [Assignment: organization-defined information systems or system components] using [Assignment: organization-defined security safeguards].</t>
  </si>
  <si>
    <t>The organization prohibits the use of portable storage devices in organizational information systems when such devices have no identifiable owner.</t>
  </si>
  <si>
    <t>The organization prohibits the use of sanitization-resistant media in organizational information systems.</t>
  </si>
  <si>
    <t>The organization:
a. Establishes [Assignment: organization-defined information system media downgrading process] that includes employing downgrading mechanisms with [Assignment: organization-defined strength and integrity];
b. Ensures that the information system media downgrading process is commensurate with the security category and/or classification level of the information to be removed and the access authorizations of the potential recipients of the downgraded information;
c. Identifies [Assignment: organization-defined information system media requiring downgrading]; and
d. Downgrades the identified information system media using the established process.</t>
  </si>
  <si>
    <t>The organization documents information system media downgrading actions.</t>
  </si>
  <si>
    <t>The organization employs [Assignment: organization-defined tests] of downgrading equipment and procedures to verify correct performance [Assignment: organization-defined frequency].</t>
  </si>
  <si>
    <t>The organization downgrades information system media containing [Assignment: organization-defined Controlled Unclassified Information (CUI)] prior to public release in accordance with applicable federal and organizational standards and policies.</t>
  </si>
  <si>
    <t>The organization downgrades information system media containing classified information prior to release to individuals without required access authorizations in accordance with NSA standards and policies.</t>
  </si>
  <si>
    <r>
      <t xml:space="preserve">The organization:
a. Develops, documents, and disseminates to </t>
    </r>
    <r>
      <rPr>
        <b/>
        <sz val="10"/>
        <rFont val="Times New Roman"/>
        <family val="1"/>
      </rPr>
      <t>all personnel</t>
    </r>
    <r>
      <rPr>
        <sz val="10"/>
        <rFont val="Times New Roman"/>
        <family val="1"/>
      </rPr>
      <t xml:space="preserve">: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and
b. Reviews and updates the current:
1. Physical and environmental protection  policy </t>
    </r>
    <r>
      <rPr>
        <b/>
        <sz val="10"/>
        <rFont val="Times New Roman"/>
        <family val="1"/>
      </rPr>
      <t>at least annually</t>
    </r>
    <r>
      <rPr>
        <sz val="10"/>
        <rFont val="Times New Roman"/>
        <family val="1"/>
      </rPr>
      <t xml:space="preserve">; and
2. Physical and environmental protection procedures </t>
    </r>
    <r>
      <rPr>
        <b/>
        <sz val="10"/>
        <rFont val="Times New Roman"/>
        <family val="1"/>
      </rPr>
      <t>at least annually</t>
    </r>
    <r>
      <rPr>
        <sz val="10"/>
        <rFont val="Times New Roman"/>
        <family val="1"/>
      </rPr>
      <t>.</t>
    </r>
  </si>
  <si>
    <r>
      <t xml:space="preserve">The organization:
a. Develops, approves, and maintains a list of individuals with authorized access to the facility where the information system resides;
b. Issues authorization credentials for facility access;
c. Reviews the access list detailing authorized facility access by individuals </t>
    </r>
    <r>
      <rPr>
        <b/>
        <sz val="10"/>
        <rFont val="Times New Roman"/>
        <family val="1"/>
      </rPr>
      <t>at least annually</t>
    </r>
    <r>
      <rPr>
        <sz val="10"/>
        <rFont val="Times New Roman"/>
        <family val="1"/>
      </rPr>
      <t>; and
d. Removes individuals from the facility access list when access is no longer required.</t>
    </r>
  </si>
  <si>
    <t>The organization authorizes physical access to the facility where the information system resides based on position or role.</t>
  </si>
  <si>
    <t>The organization requires two forms of identification from [Assignment: organization-defined list of acceptable forms of identification] for visitor access to the facility where the information system resides.</t>
  </si>
  <si>
    <r>
      <t xml:space="preserve">The organization restricts unescorted access to the facility where the information system resides to personnel with </t>
    </r>
    <r>
      <rPr>
        <b/>
        <sz val="10"/>
        <rFont val="Times New Roman"/>
        <family val="1"/>
      </rPr>
      <t xml:space="preserve">security clearances and/or formal access approval as defined by the local security policy (i.e., Facility SOP). </t>
    </r>
  </si>
  <si>
    <r>
      <t xml:space="preserve">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when </t>
    </r>
    <r>
      <rPr>
        <b/>
        <sz val="10"/>
        <rFont val="Times New Roman"/>
        <family val="1"/>
      </rPr>
      <t xml:space="preserve">first installed or used </t>
    </r>
    <r>
      <rPr>
        <sz val="10"/>
        <rFont val="Times New Roman"/>
        <family val="1"/>
      </rPr>
      <t>and/or when keys are lost, combinations are compromised, or individuals are transferred or terminated.</t>
    </r>
  </si>
  <si>
    <t>The organization enforces physical access authorizations to the information system in addition to the physical access controls for the facility at [Assignment: organization-defined physical spaces containing one or more components of the information system].</t>
  </si>
  <si>
    <t>The organization performs security checks [Assignment: organization-defined frequency] at the physical boundary of the facility or information system for unauthorized exfiltration of information or removal of information system components.</t>
  </si>
  <si>
    <t>The organization employs guards and/or alarms to monitor every physical access point to the facility where the information system resides 24 hours per day, 7 days per week.</t>
  </si>
  <si>
    <t>The organization uses lockable physical casings to protect [Assignment: organization-defined information system components] from unauthorized physical access.</t>
  </si>
  <si>
    <t>The organization employs [Assignment: organization-defined security safeguards] to [Selection (one or more): detect; prevent] physical tampering or alteration of [Assignment: organization-defined hardware components] within the information system.</t>
  </si>
  <si>
    <t>The organization employs a penetration testing process that includes [Assignment: organization-defined frequency], unannounced attempts to bypass or circumvent security controls associated with physical access points to the facility.</t>
  </si>
  <si>
    <t>The organization controls physical access to [Assignment: organization-defined information system distribution and transmission lines] within organizational facilities using [Assignment: organization-defined security safeguards].</t>
  </si>
  <si>
    <t>The organization controls physical access to information system output devices to prevent unauthorized individuals from obtaining the output.</t>
  </si>
  <si>
    <t>The organization:
(a) Controls physical access to output from [Assignment: organization-defined output devices]; and
(b) Ensures that only authorized individuals receive output from the device.</t>
  </si>
  <si>
    <t>The information system:
(a) Controls physical access to output from [Assignment: organization-defined output devices]; and
(b) Links individual identity to receipt of the output from the device.</t>
  </si>
  <si>
    <r>
      <t xml:space="preserve">The organization marks </t>
    </r>
    <r>
      <rPr>
        <b/>
        <sz val="10"/>
        <rFont val="Times New Roman"/>
        <family val="1"/>
      </rPr>
      <t>all output devices in facilities containing information systems that that store, process, or transmit classified information</t>
    </r>
    <r>
      <rPr>
        <sz val="10"/>
        <rFont val="Times New Roman"/>
        <family val="1"/>
      </rPr>
      <t xml:space="preserve"> indicating the appropriate security marking of the information permitted to be output from the device.</t>
    </r>
  </si>
  <si>
    <t>The organization monitors physical intrusion alarms and surveillance equipment.</t>
  </si>
  <si>
    <t>The organization employs automated mechanisms to recognize [Assignment: organization-defined classes/types of intrusions] and initiate [Assignment: organization-defined response actions].</t>
  </si>
  <si>
    <r>
      <t>The organization employs video surveillance of [Assignment: organization-defined operational areas] and retains video recordings for</t>
    </r>
    <r>
      <rPr>
        <b/>
        <sz val="10"/>
        <rFont val="Times New Roman"/>
        <family val="1"/>
      </rPr>
      <t xml:space="preserve"> at least 90 days if not otherwise defined in formal organizational policy.</t>
    </r>
  </si>
  <si>
    <t>The organization monitors physical access to the information system in addition to the physical access monitoring of the facility as [Assignment: organization-defined physical spaces containing one or more components of the information system].</t>
  </si>
  <si>
    <t>[Withdrawn: Incorporated into PE-2 and PE-3].</t>
  </si>
  <si>
    <r>
      <t xml:space="preserve">The organization:
a. Maintains visitor access records to the facility where the information system resides for </t>
    </r>
    <r>
      <rPr>
        <b/>
        <sz val="10"/>
        <rFont val="Times New Roman"/>
        <family val="1"/>
      </rPr>
      <t>at least two (2) year</t>
    </r>
    <r>
      <rPr>
        <sz val="10"/>
        <rFont val="Times New Roman"/>
        <family val="1"/>
      </rPr>
      <t>s; and
b. Reviews visitor access records</t>
    </r>
    <r>
      <rPr>
        <b/>
        <sz val="10"/>
        <rFont val="Times New Roman"/>
        <family val="1"/>
      </rPr>
      <t xml:space="preserve"> at least every 90 days.</t>
    </r>
  </si>
  <si>
    <t>The organization employs automated mechanisms to facilitate the maintenance and review of visitor access records.</t>
  </si>
  <si>
    <t>[Withdrawn: Incorporated into PE-2].</t>
  </si>
  <si>
    <t>The organization protects power equipment and power cabling for the information system from damage and destruction.</t>
  </si>
  <si>
    <t>The organization employs redundant power cabling paths that are physically separated by [Assignment: organization-defined distance].</t>
  </si>
  <si>
    <t>The organization employs automatic voltage controls for [Assignment: organization-defined critical information system components].</t>
  </si>
  <si>
    <t>The organization:
a. Provides the capability of shutting off power to the information system or individual system components in emergency situations;
b. Places emergency shutoff switches or devices in [Assignment: organization-defined location by information system or system component] to facilitate safe and easy access for personnel; and
c. Protects emergency power shutoff capability from unauthorized activation.</t>
  </si>
  <si>
    <t>[Withdrawn: Incorporated into PE-10].</t>
  </si>
  <si>
    <t>The organization provides a short-term uninterruptible power supply to facilitate [Selection (one or more): an orderly shutdown of the information system; transition of the information system to long-term alternate power] in the event of a primary power source loss.</t>
  </si>
  <si>
    <t>The organization provides a long-term alternate power supply for the information system that is:
(a) Self-contained;
(b) Not reliant on external power generation; and
(c) Capable of maintaining [Selection: minimally required operational capability; full operational capability] in the event of an extended loss of the primary power source.</t>
  </si>
  <si>
    <t>The organization employs fire detection devices/systems for the information system that activate automatically and notify [Assignment: organization-defined personnel or roles] and [Assignment: organization-defined emergency responders] in the event of a fire.</t>
  </si>
  <si>
    <t>The organization employs fire suppression devices/systems for the information system that provide automatic notification of any activation to [Assignment: organization-defined personnel or roles] and [Assignment: organization-defined emergency responders].</t>
  </si>
  <si>
    <r>
      <t xml:space="preserve">The organization employs an automatic fire suppression capability for the information system when the facility is </t>
    </r>
    <r>
      <rPr>
        <b/>
        <sz val="10"/>
        <rFont val="Times New Roman"/>
        <family val="1"/>
      </rPr>
      <t>not staffed on a continuous basis.</t>
    </r>
  </si>
  <si>
    <r>
      <t xml:space="preserve">The organization ensures that the facility undergoes </t>
    </r>
    <r>
      <rPr>
        <b/>
        <sz val="10"/>
        <rFont val="Times New Roman"/>
        <family val="1"/>
      </rPr>
      <t>at least annually</t>
    </r>
    <r>
      <rPr>
        <sz val="10"/>
        <rFont val="Times New Roman"/>
        <family val="1"/>
      </rPr>
      <t xml:space="preserve"> inspections by authorized and qualified inspectors and resolves identified deficiencies within </t>
    </r>
    <r>
      <rPr>
        <b/>
        <sz val="10"/>
        <rFont val="Times New Roman"/>
        <family val="1"/>
      </rPr>
      <t>60 days</t>
    </r>
    <r>
      <rPr>
        <sz val="10"/>
        <rFont val="Times New Roman"/>
        <family val="1"/>
      </rPr>
      <t>.</t>
    </r>
  </si>
  <si>
    <r>
      <t xml:space="preserve">The organization:
a. Maintains temperature and humidity levels within the facility where the information system resides at [Assignment: organization-defined acceptable levels]; and
b. Monitors temperature and humidity levels </t>
    </r>
    <r>
      <rPr>
        <b/>
        <sz val="10"/>
        <rFont val="Times New Roman"/>
        <family val="1"/>
      </rPr>
      <t>continuously.</t>
    </r>
  </si>
  <si>
    <t>The organization employs automatic temperature and humidity controls in the facility to prevent fluctuations potentially harmful to the information system.</t>
  </si>
  <si>
    <t>The organization employs temperature and humidity monitoring that provides an alarm or notification of changes potentially harmful to personnel or equipment.</t>
  </si>
  <si>
    <t>The organization protects the information system from damage resulting from water leakage by providing master shutoff or isolation valves that are accessible, working properly, and known to key personnel.</t>
  </si>
  <si>
    <t>The organization employs automated mechanisms to detect the presence of water in the vicinity of the information system and alerts [Assignment: organization-defined personnel or roles].</t>
  </si>
  <si>
    <r>
      <t xml:space="preserve">The organization authorizes, monitors, and controls </t>
    </r>
    <r>
      <rPr>
        <b/>
        <sz val="10"/>
        <rFont val="Times New Roman"/>
        <family val="1"/>
      </rPr>
      <t xml:space="preserve">all information system components </t>
    </r>
    <r>
      <rPr>
        <sz val="10"/>
        <rFont val="Times New Roman"/>
        <family val="1"/>
      </rPr>
      <t>entering and exiting the facility and maintains records of those items.</t>
    </r>
  </si>
  <si>
    <t>The organization:
a. Employs [Assignment: organization-defined security controls] at alternate work sites;
b. Assesses as feasible, the effectiveness of security controls at alternate work sites; and
c. Provides a means for employees to communicate with information security personnel in case of security incidents or problems.</t>
  </si>
  <si>
    <t>The organization positions information system components within the facility to minimize potential damage from [Assignment: organization-defined physical and environmental hazards] and to minimize the opportunity for unauthorized access.</t>
  </si>
  <si>
    <t>The organization plans the location or site of the facility where the information system resides with regard to physical and environmental hazards and for existing facilities, considers the physical and environmental hazards in its risk mitigation strategy.</t>
  </si>
  <si>
    <t>The organization protects the information system from information leakage due to electromagnetic signals emanations.</t>
  </si>
  <si>
    <t>The organization ensures that information system components, associated data communications, and networks are protected in accordance with national emissions and TEMPEST policies and procedures based on the security category or classification of the information.</t>
  </si>
  <si>
    <t>The organization:
a. Employs [Assignment: organization-defined asset location technologies] to track and monitor the location and movement of [Assignment: organization-defined assets] within [Assignment: organization-defined controlled areas]; and
b. Ensures that asset location technologies are employed in accordance with applicable federal laws, Executive Orders, directives, regulations, policies, standards, and guidance.</t>
  </si>
  <si>
    <r>
      <t xml:space="preserve">The organization:
a. Develops, documents, and disseminates to </t>
    </r>
    <r>
      <rPr>
        <b/>
        <sz val="10"/>
        <rFont val="Times New Roman"/>
        <family val="1"/>
      </rPr>
      <t>all personnel</t>
    </r>
    <r>
      <rPr>
        <sz val="10"/>
        <rFont val="Times New Roman"/>
        <family val="1"/>
      </rPr>
      <t xml:space="preserve">:
1. A security planning policy that addresses purpose, scope, roles, responsibilities, management commitment, coordination among organizational entities, and compliance; and
2. Procedures to facilitate the implementation of the security planning policy and associated security planning controls; and
b. Reviews and updates the current:
1. Security planning policy </t>
    </r>
    <r>
      <rPr>
        <b/>
        <sz val="10"/>
        <rFont val="Times New Roman"/>
        <family val="1"/>
      </rPr>
      <t>at least annually</t>
    </r>
    <r>
      <rPr>
        <sz val="10"/>
        <rFont val="Times New Roman"/>
        <family val="1"/>
      </rPr>
      <t xml:space="preserve">; and
2. Security planning procedures </t>
    </r>
    <r>
      <rPr>
        <b/>
        <sz val="10"/>
        <rFont val="Times New Roman"/>
        <family val="1"/>
      </rPr>
      <t>at least annually</t>
    </r>
    <r>
      <rPr>
        <sz val="10"/>
        <rFont val="Times New Roman"/>
        <family val="1"/>
      </rPr>
      <t>.</t>
    </r>
  </si>
  <si>
    <t>[Withdrawn: Incorporated into PL-7].</t>
  </si>
  <si>
    <t>[Withdrawn: Incorporated into PL-8].</t>
  </si>
  <si>
    <t>The organization plans and coordinates security-related activities affecting the information system with [Assignment: organization-defined individuals or groups] before conducting such activities in order to reduce the impact on other organizational entities.</t>
  </si>
  <si>
    <t>[Withdrawn: Incorporated into PL-2].</t>
  </si>
  <si>
    <r>
      <t xml:space="preserve">The organization:
a. Establishes and makes readily available to individuals requiring access to the information system, the rules that describe their responsibilities and expected behavior with regard to information and information system usage;
b. Receives a signed acknowledgment from such individuals, indicating that they have read, understand, and agree to abide by the rules of behavior, before authorizing access to information and the information system;
c.  Reviews and updates the rules of behavior </t>
    </r>
    <r>
      <rPr>
        <b/>
        <sz val="10"/>
        <rFont val="Times New Roman"/>
        <family val="1"/>
      </rPr>
      <t>at least annually</t>
    </r>
    <r>
      <rPr>
        <sz val="10"/>
        <rFont val="Times New Roman"/>
        <family val="1"/>
      </rPr>
      <t>; and
d. Requires individuals who have signed a previous version of the rules of behavior to read and resign when the rules of behavior are revised/updated.</t>
    </r>
  </si>
  <si>
    <t>The organization includes in the rules of behavior, explicit restrictions on the use of social media/networking sites and posting organizational information on public websites.</t>
  </si>
  <si>
    <t xml:space="preserve">[Withdrawn: Incorporated into Appendix J, AR-2]. </t>
  </si>
  <si>
    <r>
      <t xml:space="preserve">The organization:
a. Develops a security Concept of Operations (CONOPS) for the information system containing at a minimum, how the organization intends to operate the system from the perspective of information security; and
b. Reviews and updates the CONOPS </t>
    </r>
    <r>
      <rPr>
        <b/>
        <sz val="10"/>
        <rFont val="Times New Roman"/>
        <family val="1"/>
      </rPr>
      <t>at least annually or when changes to the information system or its environment warrant</t>
    </r>
    <r>
      <rPr>
        <sz val="10"/>
        <rFont val="Times New Roman"/>
        <family val="1"/>
      </rPr>
      <t>.</t>
    </r>
  </si>
  <si>
    <r>
      <t xml:space="preserve">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t>
    </r>
    <r>
      <rPr>
        <b/>
        <sz val="10"/>
        <rFont val="Times New Roman"/>
        <family val="1"/>
      </rPr>
      <t>at least annually or when changes to the information system or its environment warrant</t>
    </r>
    <r>
      <rPr>
        <sz val="10"/>
        <rFont val="Times New Roman"/>
        <family val="1"/>
      </rPr>
      <t xml:space="preserve"> to reflect updates in the enterprise architecture; and
c. Ensures that planned information security architecture changes are reflected in the security plan, the security Concept of Operations (CONOPS), and organizational procurements/acquisitions.</t>
    </r>
  </si>
  <si>
    <t>The organization designs its security architecture using a defense-in-depth approach that:
(a) Allocates [Assignment: organization-defined security safeguards] to [Assignment: organization-defined locations and architectural layers]; and
(b) Ensures that the allocated security safeguards operate in a coordinated and mutually reinforcing manner.</t>
  </si>
  <si>
    <t>The organization requires that [Assignment: organization-defined security safeguards] allocated to [Assignment: organization-defined locations and architectural layers] are obtained from different suppliers.</t>
  </si>
  <si>
    <t>The organization centrally manages [Assignment: organization-defined security controls and related processes].</t>
  </si>
  <si>
    <r>
      <t>The organization:
a. Develops, documents, and disseminates to</t>
    </r>
    <r>
      <rPr>
        <b/>
        <sz val="10"/>
        <rFont val="Times New Roman"/>
        <family val="1"/>
      </rPr>
      <t xml:space="preserve"> all personnel:</t>
    </r>
    <r>
      <rPr>
        <sz val="10"/>
        <rFont val="Times New Roman"/>
        <family val="1"/>
      </rPr>
      <t xml:space="preserve">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t>
    </r>
    <r>
      <rPr>
        <b/>
        <sz val="10"/>
        <rFont val="Times New Roman"/>
        <family val="1"/>
      </rPr>
      <t xml:space="preserve"> at least annually</t>
    </r>
    <r>
      <rPr>
        <sz val="10"/>
        <rFont val="Times New Roman"/>
        <family val="1"/>
      </rPr>
      <t xml:space="preserve">; and
2. Personnel security procedures </t>
    </r>
    <r>
      <rPr>
        <b/>
        <sz val="10"/>
        <rFont val="Times New Roman"/>
        <family val="1"/>
      </rPr>
      <t>at least annually</t>
    </r>
    <r>
      <rPr>
        <sz val="10"/>
        <rFont val="Times New Roman"/>
        <family val="1"/>
      </rPr>
      <t>.</t>
    </r>
  </si>
  <si>
    <r>
      <t>The organization:
a. Assigns a risk designation to all organizational positions;
b. Establishes screening criteria for individuals filling those positions; and
c. Reviews and updates position risk designations</t>
    </r>
    <r>
      <rPr>
        <b/>
        <sz val="10"/>
        <rFont val="Times New Roman"/>
        <family val="1"/>
      </rPr>
      <t xml:space="preserve"> at least annually or when the position description is updated or when the position is vacated</t>
    </r>
    <r>
      <rPr>
        <sz val="10"/>
        <rFont val="Times New Roman"/>
        <family val="1"/>
      </rPr>
      <t>.</t>
    </r>
  </si>
  <si>
    <t>The organization:
a. Screens individuals prior to authorizing access to the information system; and
b. Rescreens individuals according to [Assignment: organization-defined conditions requiring rescreening and, where rescreening is so indicated, the frequency of such rescreening].</t>
  </si>
  <si>
    <t>The organization ensures that individuals accessing an information system processing, storing, or transmitting classified information are cleared and indoctrinated to the highest classification level of the information to which they have access on the system.</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</si>
  <si>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</si>
  <si>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The organization ensures that individuals accessing an information system processing, storing, or transmitting information requiring special protection:
(a) Have valid access authorizations that are demonstrated by assigned official government duties; and
(b) Satisfy [Assignment: organization-defined additional personnel screening criteria].</t>
  </si>
  <si>
    <t>The organization:
(a) Notifies terminated individuals of applicable, legally binding post-employment requirements for the protection of organizational information; and
(b) Requires terminated individuals to sign an acknowledgment of post-employment requirements as part of the organizational termination process.</t>
  </si>
  <si>
    <t>The organization employs automated mechanisms to notify [Assignment: organization-defined personnel or roles] upon termination of an individual.</t>
  </si>
  <si>
    <r>
      <t xml:space="preserve">The organization: 
a. Reviews and confirms ongoing operational need for current logical and physical access authorizations to information systems/facilities when individuals are reassigned or transferred to other positions within the organization;
b. Initiates </t>
    </r>
    <r>
      <rPr>
        <b/>
        <sz val="10"/>
        <rFont val="Times New Roman"/>
        <family val="1"/>
      </rPr>
      <t>reassignment actions to ensure all system access no longer required (need to know) are removed or disabled</t>
    </r>
    <r>
      <rPr>
        <sz val="10"/>
        <rFont val="Times New Roman"/>
        <family val="1"/>
      </rPr>
      <t xml:space="preserve"> within</t>
    </r>
    <r>
      <rPr>
        <b/>
        <sz val="10"/>
        <rFont val="Times New Roman"/>
        <family val="1"/>
      </rPr>
      <t xml:space="preserve"> ten (10 )working days</t>
    </r>
    <r>
      <rPr>
        <sz val="10"/>
        <rFont val="Times New Roman"/>
        <family val="1"/>
      </rPr>
      <t>;
c. Modifies access authorization as needed to correspond with any changes in operational need due to reassignment or transfer; and
d. Notifies [Assignment: organization-defined personnel or roles] within [Assignment: organization-defined time period].</t>
    </r>
  </si>
  <si>
    <t xml:space="preserve">The organization:
a. Develops and documents access agreements for organizational information systems;
b. Reviews and updates the access agreements at least annually; and
c. Ensures that individuals requiring access to organizational information and information systems: 
1. Sign appropriate access agreements prior to being granted access; and
2. Re-sign access agreements to maintain access to organizational information systems when access agreements have been updated or at least annually </t>
  </si>
  <si>
    <t>[Withdrawn: Incorporated into PS-3].</t>
  </si>
  <si>
    <t>The organization ensures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</si>
  <si>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The organization:
(a) Notifies individuals of applicable, legally binding post-employment requirements for protection of organizational information; and
(b) Requires individuals to sign an acknowledgment of these requirements, if applicable, as part of granting initial access to covered information.</t>
  </si>
  <si>
    <r>
      <t xml:space="preserve">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t>
    </r>
    <r>
      <rPr>
        <b/>
        <sz val="10"/>
        <rFont val="Times New Roman"/>
        <family val="1"/>
      </rPr>
      <t>as soon as possible, not to exceed one (1) working da</t>
    </r>
    <r>
      <rPr>
        <sz val="10"/>
        <rFont val="Times New Roman"/>
        <family val="1"/>
      </rPr>
      <t>y; and
e. Monitors provider compliance.</t>
    </r>
  </si>
  <si>
    <t>The organization:
a. Employs a formal sanctions process for individuals failing to comply with established information security policies and procedures; and
b. Notifies [Assignment: organization-defined personnel or roles] within [Assignment: organization-defined time period] when a formal employee sanctions process is initiated, identifying the individual sanctioned and the reason for the sanction.</t>
  </si>
  <si>
    <r>
      <t xml:space="preserve">The organization:
a. Develops, documents, and disseminates to </t>
    </r>
    <r>
      <rPr>
        <b/>
        <sz val="10"/>
        <rFont val="Times New Roman"/>
        <family val="1"/>
      </rPr>
      <t>all personnel</t>
    </r>
    <r>
      <rPr>
        <sz val="10"/>
        <rFont val="Times New Roman"/>
        <family val="1"/>
      </rPr>
      <t xml:space="preserve">:
1. A risk assessment policy that addresses purpose, scope, roles, responsibilities, management commitment, coordination among organizational entities, and compliance; and
2. Procedures to facilitate the implementation of the risk assessment policy and associated risk assessment controls; and
b. Reviews and updates the current:
1. Risk assessment policy </t>
    </r>
    <r>
      <rPr>
        <b/>
        <sz val="10"/>
        <rFont val="Times New Roman"/>
        <family val="1"/>
      </rPr>
      <t>at least annually</t>
    </r>
    <r>
      <rPr>
        <sz val="10"/>
        <rFont val="Times New Roman"/>
        <family val="1"/>
      </rPr>
      <t xml:space="preserve">; and
2. Risk assessment procedures </t>
    </r>
    <r>
      <rPr>
        <b/>
        <sz val="10"/>
        <rFont val="Times New Roman"/>
        <family val="1"/>
      </rPr>
      <t>at least annually.</t>
    </r>
  </si>
  <si>
    <t>The organization: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that the security categorization decision is reviewed and approved by the authorizing official or authorizing official designated representative.</t>
  </si>
  <si>
    <r>
      <t xml:space="preserve">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t>
    </r>
    <r>
      <rPr>
        <b/>
        <sz val="10"/>
        <rFont val="Times New Roman"/>
        <family val="1"/>
      </rPr>
      <t>at least annually</t>
    </r>
    <r>
      <rPr>
        <sz val="10"/>
        <rFont val="Times New Roman"/>
        <family val="1"/>
      </rPr>
      <t xml:space="preserve">;
d. Disseminates risk assessment results to [Assignment: organization-defined personnel or roles]; and
e. Updates the risk assessment </t>
    </r>
    <r>
      <rPr>
        <b/>
        <sz val="10"/>
        <rFont val="Times New Roman"/>
        <family val="1"/>
      </rPr>
      <t>at least annually</t>
    </r>
    <r>
      <rPr>
        <sz val="10"/>
        <rFont val="Times New Roman"/>
        <family val="1"/>
      </rPr>
      <t xml:space="preserve"> or whenever there are significant changes to the information system or environment of operation (including the identification of new threats and vulnerabilities), or other conditions that may impact the security state of the system.</t>
    </r>
  </si>
  <si>
    <t>[Withdrawn: Incorporated into RA-3].</t>
  </si>
  <si>
    <r>
      <t>The organization:
a. Scans for vulnerabilities in the information system and hosted applications</t>
    </r>
    <r>
      <rPr>
        <b/>
        <sz val="10"/>
        <rFont val="Times New Roman"/>
        <family val="1"/>
      </rPr>
      <t xml:space="preserve"> at least quarterly</t>
    </r>
    <r>
      <rPr>
        <sz val="10"/>
        <rFont val="Times New Roman"/>
        <family val="1"/>
      </rPr>
      <t xml:space="preserve">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r>
  </si>
  <si>
    <t>The organization employs vulnerability scanning tools that include the capability to readily update the information system vulnerabilities to be scanned.</t>
  </si>
  <si>
    <r>
      <t xml:space="preserve">The organization updates the information system vulnerabilities scanned [Selection (one or more): </t>
    </r>
    <r>
      <rPr>
        <b/>
        <sz val="10"/>
        <rFont val="Times New Roman"/>
        <family val="1"/>
      </rPr>
      <t>within 30 days prior to running scans</t>
    </r>
    <r>
      <rPr>
        <sz val="10"/>
        <rFont val="Times New Roman"/>
        <family val="1"/>
      </rPr>
      <t>, prior to a new scan; when new vulnerabilities are identified and reported].</t>
    </r>
  </si>
  <si>
    <t>The organization employs vulnerability scanning procedures that can identify the breadth and depth of coverage (i.e., information system components scanned and vulnerabilities checked).</t>
  </si>
  <si>
    <t>The organization determines what information about the information system is discoverable by adversaries and subsequently takes [Assignment: organization-defined corrective actions].</t>
  </si>
  <si>
    <t>The information system implements privileged access authorization to [Assignment: organization-identified information system components] for selected [Assignment: organization-defined vulnerability scanning activities].</t>
  </si>
  <si>
    <t>The organization employs automated mechanisms to compare the results of vulnerability scans over time to determine trends in information system vulnerabilities.</t>
  </si>
  <si>
    <t>[Withdrawn: Incorporated into CM-8].</t>
  </si>
  <si>
    <t>The organization reviews historic audit logs to determine if a vulnerability identified in the information system has been previously exploited.</t>
  </si>
  <si>
    <t>[Withdrawn: Incorporated into CA-8].</t>
  </si>
  <si>
    <t>The organization correlates the output from vulnerability scanning tools to determine the presence of multi-vulnerability/multi-hop attack vectors.</t>
  </si>
  <si>
    <t>The organization employs a technical surveillance countermeasures survey at [Assignment: organization-defined locations] [Selection (one or more): [Assignment: organization-defined frequency]; [Assignment: organization-defined events or indicators occur]].</t>
  </si>
  <si>
    <r>
      <t xml:space="preserve">The organization:
a. Develops, documents, and disseminates to </t>
    </r>
    <r>
      <rPr>
        <b/>
        <sz val="10"/>
        <rFont val="Times New Roman"/>
        <family val="1"/>
      </rPr>
      <t>all personnel</t>
    </r>
    <r>
      <rPr>
        <sz val="10"/>
        <rFont val="Times New Roman"/>
        <family val="1"/>
      </rPr>
      <t xml:space="preserve">:
1. A system and services acquisition policy that addresses purpose, scope, roles, responsibilities, management commitment, coordination among organizational entities, and compliance; and
2. Procedures to facilitate the implementation of the system and services acquisition policy and associated system and services acquisition controls; and
b. Reviews and updates the current:
1. System and services acquisition policy </t>
    </r>
    <r>
      <rPr>
        <b/>
        <sz val="10"/>
        <rFont val="Times New Roman"/>
        <family val="1"/>
      </rPr>
      <t>at least annually</t>
    </r>
    <r>
      <rPr>
        <sz val="10"/>
        <rFont val="Times New Roman"/>
        <family val="1"/>
      </rPr>
      <t xml:space="preserve">; and
2.  System and services acquisition procedures </t>
    </r>
    <r>
      <rPr>
        <b/>
        <sz val="10"/>
        <rFont val="Times New Roman"/>
        <family val="1"/>
      </rPr>
      <t>at least annually</t>
    </r>
    <r>
      <rPr>
        <sz val="10"/>
        <rFont val="Times New Roman"/>
        <family val="1"/>
      </rPr>
      <t>.</t>
    </r>
  </si>
  <si>
    <t>The organization:
a. Determines information security requirements for the information system or information system service in mission/business process planning;
b. Determines, documents, and allocates the resources required to protect the information system or information system service as part of its capital planning and investment control process; and
c. Establishes a discrete line item for information security in organizational programming and budgeting documentation.</t>
  </si>
  <si>
    <t>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</si>
  <si>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and
g. Acceptance criteria.</t>
  </si>
  <si>
    <t>The organization requires the developer of the information system, system component, or information system service to provide a description of the functional properties of the security controls to be employed.</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</si>
  <si>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</si>
  <si>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</si>
  <si>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[Withdrawn: Incorporated into CM-8 (9)].</t>
  </si>
  <si>
    <t>The organization requires the developer of the information system, system component, or information system service to:
(a) Deliver the system, component, or service with [Assignment: organization-defined security configurations] implemented; and
(b) Use the configurations as the default for any subsequent system, component, or service reinstallation or upgrade.</t>
  </si>
  <si>
    <t>The organization:
(a)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
(b) Ensures that these products have been evaluated and/or validated by NSA or in accordance with NSA-approved procedures.</t>
  </si>
  <si>
    <t>The organization:
(a)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
(b) Requires, if no NIAP-approved Protection Profile exists for a specific technology type but a commercially provided information technology product relies on cryptographic functionality to enforce its security policy, that the cryptographic module is FIPS-validated.</t>
  </si>
  <si>
    <t>The organization requires the developer of the information system, system component, or information system service to produce a plan for the continuous monitoring of security control effectiveness that contains [Assignment: organization-defined level of detail].</t>
  </si>
  <si>
    <t>The organization requires the developer of the information system, system component, or information system service to identify early in the system development life cycle, the functions, ports, protocols, and services intended for organizational use.</t>
  </si>
  <si>
    <t>The organization employs only information technology products on the FIPS 201-approved products list for Personal Identity Verification (PIV) capability implemented within organizational information systems.</t>
  </si>
  <si>
    <t>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 and [Assignment: organization-defined actions] in response;
d. Protects documentation as required, in accordance with the risk management strategy; and
e. Distributes documentation to [Assignment: organization-defined personnel or roles].</t>
  </si>
  <si>
    <t>[Withdrawn: Incorporated into SA-4 (1)].</t>
  </si>
  <si>
    <t>[Withdrawn: Incorporated into SA-4 (2)].</t>
  </si>
  <si>
    <t>[Withdrawn: Incorporated into CM-10 and SI-7].</t>
  </si>
  <si>
    <t>[Withdrawn: Incorporated into CM-11 and SI-7].</t>
  </si>
  <si>
    <t>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b. Defines and documents government oversight and user roles and responsibilities with regard  to external information system services; and
c. Employs [Assignment: organization-defined processes, methods, and techniques] to monitor security control compliance by external service providers on an ongoing basis.</t>
  </si>
  <si>
    <t>The organization:
(a) Conducts an organizational assessment of risk prior to the acquisition or outsourcing of dedicated information security services; and
(b) Ensures that the acquisition or outsourcing of dedicated information security services is approved by [Assignment: organization-defined personnel or roles].</t>
  </si>
  <si>
    <r>
      <t>The organization requires providers of</t>
    </r>
    <r>
      <rPr>
        <b/>
        <sz val="10"/>
        <rFont val="Times New Roman"/>
        <family val="1"/>
      </rPr>
      <t xml:space="preserve"> all external information systems</t>
    </r>
    <r>
      <rPr>
        <sz val="10"/>
        <rFont val="Times New Roman"/>
        <family val="1"/>
      </rPr>
      <t xml:space="preserve"> and services to identify the functions, ports, protocols, and other services required for the use of such services.</t>
    </r>
  </si>
  <si>
    <t>The organization establishes, documents, and maintains trust relationships with external service providers based on [Assignment: organization-defined security requirements, properties, factors, or conditions defining acceptable trust relationships].</t>
  </si>
  <si>
    <t>The organization employs [Assignment: organization-defined security safeguards] to ensure that the interests of [Assignment: organization-defined external service providers] are consistent with and reflect organizational interests.</t>
  </si>
  <si>
    <t>The organization restricts the location of [Selection (one or more): information processing; information/data; information system services] to [Assignment: organization-defined locations] based on [Assignment: organization-defined requirements or conditions].</t>
  </si>
  <si>
    <t>The organization requires the developer of the information system, system component, or information system service to enable integrity verification of software and firmware components.</t>
  </si>
  <si>
    <t>The organization provides an alternate configuration management process using organizational personnel in the absence of a dedicated developer configuration management team.</t>
  </si>
  <si>
    <t>The organization requires the developer of the information system, system component, or information system service to enable integrity verification of hardware components.</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</si>
  <si>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</si>
  <si>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</si>
  <si>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</si>
  <si>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</si>
  <si>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The organization requires the developer of the information system, system component, or information system service to employ static code analysis tools to identify common flaws and document the results of the analysis.</t>
  </si>
  <si>
    <t>The organization requires the developer of the information system, system component, or information system service to perform threat and vulnerability analyses and subsequent testing/evaluation of the as-built system, component, or service.</t>
  </si>
  <si>
    <t>The organization:
(a) Requires an independent agent satisfying [Assignment: organization-defined independence criteria] to verify the correct implementation of the developer security assessment plan and the evidence produced during security testing/evaluation; and
(b) Ensures that the independent agent either is provided with sufficient information to complete the verification process or has been granted the authority to obtain such information.</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</si>
  <si>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</si>
  <si>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The organization requires the developer of the information system, system component, or information system service to perform penetration testing at [Assignment: organization-defined breadth/depth] and with [Assignment: organization-defined constraints].</t>
  </si>
  <si>
    <t xml:space="preserve">The organization requires the developer of the information system, system component, or information system service to perform attack surface reviews. </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</si>
  <si>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</si>
  <si>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The organization requires the developer of the information system, system component, or information system service to employ dynamic code analysis tools to identify common flaws and document the results of the analysis.</t>
  </si>
  <si>
    <r>
      <t xml:space="preserve">The organization protects against supply chain threats to the information system, system component, or information system service by employing </t>
    </r>
    <r>
      <rPr>
        <b/>
        <sz val="10"/>
        <rFont val="Times New Roman"/>
        <family val="1"/>
      </rPr>
      <t>security safeguards in accordance with CNSSD No. 505, Supply Chain Risk Management</t>
    </r>
    <r>
      <rPr>
        <sz val="10"/>
        <rFont val="Times New Roman"/>
        <family val="1"/>
      </rPr>
      <t xml:space="preserve"> as part of a comprehensive, defense-in-breadth information security strategy.</t>
    </r>
  </si>
  <si>
    <t xml:space="preserve">The organization employs [Assignment: organization-defined tailored acquisition strategies, contract tools, and procurement methods] for the purchase of the information system, system component, or information system service from suppliers. </t>
  </si>
  <si>
    <t xml:space="preserve">The organization conducts a supplier review prior to entering into a contractual agreement to acquire the information system, system component, or information system service. </t>
  </si>
  <si>
    <t>[Withdrawn: Incorporated into SA-12 (1)].</t>
  </si>
  <si>
    <t xml:space="preserve">[Withdrawn: Incorporated into SA-12 (13)]. </t>
  </si>
  <si>
    <t>The organization employs [Assignment: organization-defined security safeguards] to limit harm from potential adversaries identifying and targeting the organizational supply chain.</t>
  </si>
  <si>
    <t>The organization conducts an assessment of the information system, system component, or information system service prior to selection, acceptance, or update.</t>
  </si>
  <si>
    <t>The organization uses all-source intelligence analysis of suppliers and potential suppliers of the information system, system component, or information system service.</t>
  </si>
  <si>
    <t>The organization employs [Assignment: organization-defined Operations Security (OPSEC) safeguards] in accordance with classification guides to protect supply chain-related information for the information system, system component, or information system service.</t>
  </si>
  <si>
    <t>The organization employs [Assignment: organization-defined security safeguards] to validate that the information system or system component received is genuine and has not been altered.</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</si>
  <si>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</si>
  <si>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The organization establishes inter-organizational agreements and procedures with entities involved in the supply chain for the information system, system component, or information system service.</t>
  </si>
  <si>
    <t>The organization employs [Assignment: organization-defined security safeguards] to ensure an adequate supply of [Assignment: organization-defined critical information system components].</t>
  </si>
  <si>
    <t>The organization establishes and retains unique identification of [Assignment: organization-defined supply chain elements, processes, and actors] for the information system, system component, or information system service.</t>
  </si>
  <si>
    <t>The organization establishes a process to address weaknesses or deficiencies in supply chain elements identified during independent or organizational assessments of such elements.</t>
  </si>
  <si>
    <t>The organization:
a. Describes the trustworthiness required in the [Assignment: organization-defined information system, information system component, or information system service] supporting its critical missions/business functions; and
b. Implements [Assignment: organization-defined assurance overlay] to achieve such trustworthiness.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</si>
  <si>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</si>
  <si>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The organization:
a. Requires the developer of the information system, system component, or information system service to follow a documented development process that:
1. Explicitly addresses security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</si>
  <si>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[Withdrawn: Incorporated into SA-20].</t>
  </si>
  <si>
    <t>The organization requires the developer of the information system, system component, or information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</si>
  <si>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The organization requires the developer of the information system, system component, or information system service to select and employ a security tracking tool for use during the development process.</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</si>
  <si>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</si>
  <si>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The organization requires that developers perform threat modeling and a vulnerability analysis for the information system at [Assignment: organization-defined breadth/depth] that:
(a) Uses [Assignment: organization-defined information concerning impact, environment of operations, known or assumed threats, and acceptable risk levels];
(b) Employs [Assignment: organization-defined tools and methods]; and
(c) Produces evidence that meets [Assignment: organization-defined acceptance criteria].</t>
  </si>
  <si>
    <t>The organization requires the developer of the information system, system component, or information system service to reduce attack surfaces to [Assignment: organization-defined thresholds].</t>
  </si>
  <si>
    <t>The organization requires the developer of the information system, system component, or information system service to implement an explicit process to continuously improve the development process.</t>
  </si>
  <si>
    <t>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</si>
  <si>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organization requires the developer of the information system, system component, or information system service to use threat modeling and vulnerability analyses from similar systems, components, or services to inform the current development process.</t>
  </si>
  <si>
    <t>The organization approves, documents, and controls the use of live data in development and test environments for the information system, system component, or information system service.</t>
  </si>
  <si>
    <t>The organization requires the developer of the information system, system component, or information system service to provide an incident response plan.</t>
  </si>
  <si>
    <t>The organization requires the developer of the information system or system component to archive the system or component to be released or delivered together with the corresponding evidence supporting the final security review.</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</si>
  <si>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</si>
  <si>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
b. Accurately and completely describes the required security functionality, and the allocation of security controls among physical and logical components; and
c. Expresses how individual security functions, mechanisms, and services work together to provide required security capabilities and a unified approach to protection.</t>
  </si>
  <si>
    <t>The organization requires the developer of the information system, system component, or information system service to:
(a) Produce, as an integral part of the development process, a formal policy model describing the [Assignment: organization-defined elements of organizational security policy] to be enforced; and
(b) Prove that the formal policy model is internally consistent and sufficient to enforce the defined elements of the organizational security policy when implemented.</t>
  </si>
  <si>
    <t>The organization requires the developer of the information system, system component, or information system service to:
(a) Define security-relevant hardware, software, and firmware; and
(b) Provide a rationale that the definition for security-relevant hardware, software, and firmware is complete.</t>
  </si>
  <si>
    <t>The organization requires the developer of the information system, system component, or information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</si>
  <si>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The organization requires the developer of the information system, system component, or information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</si>
  <si>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The organization requires the developer of the information system, system component, or information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</si>
  <si>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organization requires the developer of the information system, system component, or information system service to structure security-relevant hardware, software, and firmware to facilitate testing.</t>
  </si>
  <si>
    <t>The organization requires the developer of the information system, system component, or information system service to structure security-relevant hardware, software, and firmware to facilitate controlling access with least privilege.</t>
  </si>
  <si>
    <t>The organization implements a tamper protection program for the information system, system component, or information system service.</t>
  </si>
  <si>
    <t>The organization employs anti-tamper technologies and techniques during multiple phases in the system development life cycle including design, development, integration, operations, and maintenance.</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</si>
  <si>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</si>
  <si>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The organization trains [Assignment: organization-defined personnel or roles] to detect counterfeit information system components (including hardware, software, and firmware).</t>
  </si>
  <si>
    <t>The organization maintains configuration control over [Assignment: organization-defined information system components] awaiting service/repair and serviced/repaired components awaiting return to service.</t>
  </si>
  <si>
    <t>The organization disposes of information system components using [Assignment: organization-defined techniques and methods].</t>
  </si>
  <si>
    <t>The organization scans for counterfeit information system components [Assignment: organization-defined frequency].</t>
  </si>
  <si>
    <t>The organization re-implements or custom develops [Assignment: organization-defined critical information system components].</t>
  </si>
  <si>
    <t>The organization requires that the developer of [Assignment: organization-defined information system, system component, or information system service]:
a. Have appropriate access authorizations as determined by assigned [Assignment: organization-defined official government duties]; and
b. Satisfy [Assignment: organization-defined additional personnel screening criteria].</t>
  </si>
  <si>
    <t>The organization requires the developer of the information system, system component, or information system service take [Assignment: organization-defined actions] to ensure that the required access authorizations and screening criteria are satisfied.</t>
  </si>
  <si>
    <t>The organization:
a. Replaces information system components when support for the components is no longer available from the developer, vendor, or manufacturer; and
b. Provides justification and documents approval for the continued use of unsupported system components required to satisfy mission/business needs.</t>
  </si>
  <si>
    <t>The organization provides [Selection (one or more): in-house support; [Assignment: organization-defined support from external providers]] for unsupported information system components.</t>
  </si>
  <si>
    <r>
      <t xml:space="preserve">The organization:
a. Develops, documents, and disseminates to </t>
    </r>
    <r>
      <rPr>
        <b/>
        <sz val="10"/>
        <rFont val="Times New Roman"/>
        <family val="1"/>
      </rPr>
      <t>All personnel</t>
    </r>
    <r>
      <rPr>
        <sz val="10"/>
        <rFont val="Times New Roman"/>
        <family val="1"/>
      </rPr>
      <t xml:space="preserve">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the current:
1. System and communications protection policy </t>
    </r>
    <r>
      <rPr>
        <b/>
        <sz val="10"/>
        <rFont val="Times New Roman"/>
        <family val="1"/>
      </rPr>
      <t>at least annually if not otherwise defined in formal organizational policy</t>
    </r>
    <r>
      <rPr>
        <sz val="10"/>
        <rFont val="Times New Roman"/>
        <family val="1"/>
      </rPr>
      <t>; and
2. System and communications protection procedures</t>
    </r>
    <r>
      <rPr>
        <b/>
        <sz val="10"/>
        <rFont val="Times New Roman"/>
        <family val="1"/>
      </rPr>
      <t xml:space="preserve"> at least annually if not otherwise defined in formal organizational policy</t>
    </r>
    <r>
      <rPr>
        <sz val="10"/>
        <rFont val="Times New Roman"/>
        <family val="1"/>
      </rPr>
      <t>.</t>
    </r>
  </si>
  <si>
    <t>The information system prevents the presentation of information system management-related functionality at an interface for non-privileged users.</t>
  </si>
  <si>
    <t>The information system isolates security functions from nonsecurity functions.</t>
  </si>
  <si>
    <t>The information system separates user functionality (including user interface services) from information system management functionality.</t>
  </si>
  <si>
    <t>The information system utilizes underlying hardware separation mechanisms to implement security function isolation</t>
  </si>
  <si>
    <t>The information system isolates security functions enforcing access and information flow control from nonsecurity functions and from other security functions.</t>
  </si>
  <si>
    <t>The organization minimizes the number of nonsecurity functions included within the isolation boundary containing security functions.</t>
  </si>
  <si>
    <t>The organization implements security functions as largely independent modules that maximize internal cohesiveness within modules and minimize coupling between modules.</t>
  </si>
  <si>
    <t>The organization implements security functions as a layered structure minimizing interactions between layers of the design and avoiding any dependence by lower layers on the functionality or correctness of higher layers.</t>
  </si>
  <si>
    <t>The information system prevents unauthorized and unintended information transfer via shared system resources.</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</si>
  <si>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</si>
  <si>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</si>
  <si>
    <t>The information system restricts the ability of individuals to launch [Assignment: organization-defined denial of service attacks] against other information systems.</t>
  </si>
  <si>
    <t>The information system manages excess capacity, bandwidth, or other redundancy to limit the effects of information flooding denial of service attacks.</t>
  </si>
  <si>
    <t>The organization:
(a) Employs [Assignment: organization-defined monitoring tools] to detect indicators of denial of service attacks against the information system; and
(b) Monitors [Assignment: organization-defined information system resources] to determine if sufficient resources exist to prevent effective denial of service attacks.</t>
  </si>
  <si>
    <t>The information system protects the availability of resources by allocating [Assignment: organization-defined resources] by [Selection (one or more); priority; quota; [Assignment: organization-defined security safeguards]].</t>
  </si>
  <si>
    <t>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t>
  </si>
  <si>
    <t>[Withdrawn: Incorporated into SC-7].</t>
  </si>
  <si>
    <t>[Withdrawn: Incorporated into SC-8].</t>
  </si>
  <si>
    <t>The organization limits the number of external network connections to the information system.</t>
  </si>
  <si>
    <r>
      <t xml:space="preserve">The organization:
(a) Implements a managed </t>
    </r>
    <r>
      <rPr>
        <b/>
        <sz val="10"/>
        <rFont val="Times New Roman"/>
        <family val="1"/>
      </rPr>
      <t>interface</t>
    </r>
    <r>
      <rPr>
        <sz val="10"/>
        <rFont val="Times New Roman"/>
        <family val="1"/>
      </rPr>
      <t xml:space="preserve"> for each external telecommunication service;
(b) Establishes a traffic flow policy for each managed interface;
(c) Protects the confidentiality and integrity of the information being transmitted across each interface;
(d) Documents each exception to the traffic flow policy with a supporting mission/business need and duration of that need; and
(e) Reviews exceptions to the traffic flow policy [Assignment: organization-defined frequency] and removes exceptions that are no longer supported by an explicit mission/business need.</t>
    </r>
  </si>
  <si>
    <t>The information system at managed interfaces denies network communications traffic by default and allows network communications traffic by exception (i.e., deny all, permit by exception).</t>
  </si>
  <si>
    <t>[Withdrawn: Incorporated into SC-7 (18)].</t>
  </si>
  <si>
    <t>The information system, in conjunction with a remote device, prevents the device from simultaneously establishing non-remote connections with the system and communicating via some other connection to resources in external networks.</t>
  </si>
  <si>
    <t>The information system routes [Assignment: organization-defined internal communications traffic] to [Assignment: organization-defined external networks] through authenticated proxy servers at managed interfaces.</t>
  </si>
  <si>
    <t>The information system:
(a) Detects and denies outgoing communications traffic posing a threat to external information systems; and
(b) Audits the identity of internal users associated with denied communications.</t>
  </si>
  <si>
    <t>The organization prevents the unauthorized exfiltration of information across managed interfaces</t>
  </si>
  <si>
    <t>The information system only allows incoming communications from [Assignment: organization-defined authorized sources] routed to [Assignment: organization-defined authorized destinations].</t>
  </si>
  <si>
    <t>The organization implements [Assignment: organization-defined host-based boundary protection mechanisms] at [Assignment: organization-defined information system components].</t>
  </si>
  <si>
    <t>The organization isolates [at a minimum, vulnerability scanning tools, audit log servers, patch servers, and CND tools  ] from other internal information system components by implementing physically separate subnetworks with managed interfaces to other components of the system.</t>
  </si>
  <si>
    <r>
      <t xml:space="preserve">The organization protects against unauthorized physical connections at </t>
    </r>
    <r>
      <rPr>
        <b/>
        <sz val="10"/>
        <rFont val="Times New Roman"/>
        <family val="1"/>
      </rPr>
      <t>any managed interface that crosses security domains or connects to an external network; such as but not limited to: cross domain solutions, a network boundary with a WAN, a partner network, or the Internet.</t>
    </r>
  </si>
  <si>
    <t>The information system routes all networked, privileged accesses through a dedicated, managed interface for purposes of access control and auditing.</t>
  </si>
  <si>
    <t>The information system prevents discovery of specific system components composing a managed interface.</t>
  </si>
  <si>
    <t>The information system enforces adherence to protocol formats.</t>
  </si>
  <si>
    <t xml:space="preserve">The information system fails securely in the event of an operational failure of a boundary protection device. </t>
  </si>
  <si>
    <t>The information system blocks both inbound and outbound communications traffic between [Assignment: organization-defined communication clients] that are independently configured by end users and external service providers.</t>
  </si>
  <si>
    <t>The information system provides the capability to dynamically isolate/segregate [Assignment: organization-defined information system components] from other components of the system.</t>
  </si>
  <si>
    <t>The organization employs boundary protection mechanisms to separate [Assignment: organization-defined information system components] supporting [Assignment: organization-defined missions and/or business functions].</t>
  </si>
  <si>
    <t>The information system implements separate network addresses (i.e., different subnets) to connect to systems in different security domains.</t>
  </si>
  <si>
    <t>The information system disables feedback to senders on protocol format validation failure.</t>
  </si>
  <si>
    <r>
      <t>The information system protects the</t>
    </r>
    <r>
      <rPr>
        <b/>
        <sz val="10"/>
        <rFont val="Times New Roman"/>
        <family val="1"/>
      </rPr>
      <t xml:space="preserve"> confidentiality and integrity</t>
    </r>
    <r>
      <rPr>
        <sz val="10"/>
        <rFont val="Times New Roman"/>
        <family val="1"/>
      </rPr>
      <t xml:space="preserve"> of transmitted information.</t>
    </r>
  </si>
  <si>
    <r>
      <t>The information system implements cryptographic mechanisms to</t>
    </r>
    <r>
      <rPr>
        <b/>
        <sz val="10"/>
        <rFont val="Times New Roman"/>
        <family val="1"/>
      </rPr>
      <t xml:space="preserve"> prevent unauthorized disclosure of, and detect changes to, information</t>
    </r>
    <r>
      <rPr>
        <sz val="10"/>
        <rFont val="Times New Roman"/>
        <family val="1"/>
      </rPr>
      <t xml:space="preserve"> during transmission unless otherwise protected by </t>
    </r>
    <r>
      <rPr>
        <b/>
        <sz val="10"/>
        <rFont val="Times New Roman"/>
        <family val="1"/>
      </rPr>
      <t>alternative physical safeguards such as keeping transmission within physical areas rated IAW the sensitivity of the information or within a Protected Distribution System (PDS) when traversing areas not approved for the sensitivity of the information.</t>
    </r>
  </si>
  <si>
    <t>The information system maintains the [Selection (one or more): confidentiality; integrity] of information during preparation for transmission and during reception.</t>
  </si>
  <si>
    <t>The information system implements cryptographic mechanisms to protect message externals unless otherwise protected by [Assignment: organization-defined alternative physical safeguards].</t>
  </si>
  <si>
    <t>The information system implements cryptographic mechanisms to conceal or randomize communication patterns unless otherwise protected by [Assignment: organization-defined alternative physical safeguards].</t>
  </si>
  <si>
    <t xml:space="preserve">The information system terminates the network connection associated with a communications session at the end of the session or after no more than one (1) hour of inactivity. </t>
  </si>
  <si>
    <t xml:space="preserve">The information system establishes a trusted communications path between the user and the following security functions of the system: [Assignment: organization-defined security functions to include at a minimum, information system authentication and re-authentication]. </t>
  </si>
  <si>
    <t>The organization maintains availability of information in the event of the loss of cryptographic keys by users.</t>
  </si>
  <si>
    <t>The organization produces, controls, and distributes symmetric cryptographic keys using [Selection: NIST FIPS-compliant; NSA-approved] key management technology and processes.</t>
  </si>
  <si>
    <t>The information system provides a trusted communications path that is logically isolated and distinguishable from other paths.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</si>
  <si>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</si>
  <si>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[Withdrawn: Incorporated into SC-12].</t>
  </si>
  <si>
    <t>[Withdrawn: Incorporated into SC-13].</t>
  </si>
  <si>
    <t>[Withdrawn: Capability provided by AC-2, AC-3, AC-5, AC-6, SI-3, SI-4, SI-5, SI-7, SI-10].</t>
  </si>
  <si>
    <t>The information system:
a. Prohibits remote activation of collaborative computing devices with the following exceptions: [Assignment: organization-defined exceptions where remote activation is to be allowed]; and
b. Provides an explicit indication of use to users physically present at the devices.</t>
  </si>
  <si>
    <t>The information system provides physical disconnect of collaborative computing devices in a manner that supports ease of use.</t>
  </si>
  <si>
    <t>The organization disables or removes collaborative computing devices from [Assignment: organization-defined information systems or information system components] in [Assignment: organization-defined secure work areas].</t>
  </si>
  <si>
    <t>The information system provides an explicit indication of current participants in [Assignment: organization-defined online meetings and teleconferences].</t>
  </si>
  <si>
    <t>The information system associates [Assignment: organization-defined security attributes] with information exchanged between information systems and between system components.</t>
  </si>
  <si>
    <t>The information system validates the integrity of transmitted security attributes.</t>
  </si>
  <si>
    <t>The organization issues public key certificates under an [Assignment: organization-defined certificate policy] or obtains public key certificates from an approved service provider.</t>
  </si>
  <si>
    <t>The information system identifies [Assignment: organization-defined unacceptable mobile code] and takes [Assignment: organization-defined corrective actions].</t>
  </si>
  <si>
    <t>The organization ensures that the acquisition, development, and use of mobile code to be deployed in the information system meets [Assignment: organization-defined mobile code requirements].</t>
  </si>
  <si>
    <t>The information system prevents the download and execution of [Assignment: organization-defined unacceptable mobile code].</t>
  </si>
  <si>
    <t>The information system prevents the automatic execution of mobile code in [Assignment: organization-defined software applications] and enforces [Assignment: organization-defined actions] prior to executing the code.</t>
  </si>
  <si>
    <t>The organization allows execution of permitted mobile code only in confined virtual machine environments.</t>
  </si>
  <si>
    <t>The organization:
a. Establishes usage restrictions and implementation guidance for Voice over Internet Protocol (VoIP) technologies based on the potential to cause damage to the information system if used maliciously; and
b. Authorizes, monitors, and controls the use of VoIP within the information system.</t>
  </si>
  <si>
    <t>The information system:
a. Provides additional data origin authentication and integrity verification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t>
  </si>
  <si>
    <t>The information system requests and performs data origin authentication and data integrity verification on the name/address resolution responses the system receives from authoritative sources.</t>
  </si>
  <si>
    <t>[Withdrawn: Incorporated into SC-20].</t>
  </si>
  <si>
    <t>[Withdrawn: Incorporated into SC-21].</t>
  </si>
  <si>
    <t>The information system provides data origin and integrity protection artifacts for internal name/address resolution queries.</t>
  </si>
  <si>
    <t>The information system protects the authenticity of communications sessions.</t>
  </si>
  <si>
    <t>The information system invalidates session identifiers upon user logout or other session termination.</t>
  </si>
  <si>
    <t>[Withdrawn: Incorporated into AC-12 (1)].</t>
  </si>
  <si>
    <t>The information system generates a unique session identifier for each session with [Assignment: no readily reproducible or ‘spoofable’ session identifiers] and recognizes only session identifiers that are system-generated.</t>
  </si>
  <si>
    <t>[Withdrawn: Incorporated into SC-23 (3)].</t>
  </si>
  <si>
    <t>The information system only allows the use of [Assignment: organization-defined certificate authorities] for verification of the establishment of protected sessions.</t>
  </si>
  <si>
    <t>The information system fails to a [Assignment: organization-defined known-state] for [Assignment: organization-defined types of failures] preserving [Assignment: organization-defined system state information] in failure.</t>
  </si>
  <si>
    <t>The organization employs [Assignment: organization-defined information system components] with minimal functionality and information storage.</t>
  </si>
  <si>
    <t>The information system includes components specifically designed to be the target of malicious attacks for the purpose of detecting, deflecting, and analyzing such attacks.</t>
  </si>
  <si>
    <t>[Withdrawn: Incorporated into SC-35].</t>
  </si>
  <si>
    <t>The information system includes: [Assignment: organization-defined platform-independent applications].</t>
  </si>
  <si>
    <t>The information system implements cryptographic mechanisms to prevent unauthorized disclosure and modification of [Assignment: organization-defined information] on [Assignment: organization-defined information system components].</t>
  </si>
  <si>
    <t>The organization removes from online storage and stores off-line in a secure location [Assignment: organization-defined information].</t>
  </si>
  <si>
    <t>The organization employs a diverse set of information technologies for [Assignment: organization-defined information system components] in the implementation of the information system.</t>
  </si>
  <si>
    <t>The organization employs virtualization techniques to support the deployment of a diversity of operating systems and applications that are changed [Assignment: organization-defined frequency].</t>
  </si>
  <si>
    <t>The organization employs [Assignment: organization-defined concealment and misdirection techniques] for [Assignment: organization-defined information systems] at [Assignment: organization-defined time periods] to confuse and mislead adversaries.</t>
  </si>
  <si>
    <t xml:space="preserve">[Withdrawn: Incorporated into SC-29 (1)]. </t>
  </si>
  <si>
    <t>The organization employs [Assignment: organization-defined techniques] to introduce randomness into organizational operations and assets.</t>
  </si>
  <si>
    <t>The organization changes the location of [Assignment: organization-defined processing and/or storage] [Selection: [Assignment: organization-defined time frequency]; at random time intervals]].</t>
  </si>
  <si>
    <t>The organization employs realistic, but misleading information in [Assignment: organization-defined information system components] with regard to its security state or posture.</t>
  </si>
  <si>
    <t>The organization employs [Assignment: organization-defined techniques] to hide or conceal [Assignment: organization-defined information system components].</t>
  </si>
  <si>
    <t>The organization: 
a. Performs a covert channel analysis to identify those aspects of communications within the information system that are potential avenues for covert [Selection (one or more): storage; timing] channels; and
b. Estimates the maximum bandwidth of those channels.</t>
  </si>
  <si>
    <t>The organization tests a subset of the identified covert channels to determine which channels are exploitable.</t>
  </si>
  <si>
    <t>The organization reduces the maximum bandwidth for identified covert [Selection (one or more); storage; timing] channels to [Assignment: organization-defined values].</t>
  </si>
  <si>
    <t>The organization measures the bandwidth of [Assignment: organization-defined subset of identified covert channels] in the operational environment of the information system.</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</si>
  <si>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</si>
  <si>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[Withdrawn: Incorporated into SC-8</t>
  </si>
  <si>
    <t>The information system at [Assignment: organization-defined information system components]:
a. Loads and executes the operating environment from hardware-enforced, read-only media; and
b. Loads and executes [Assignment: organization-defined applications] from hardware-enforced, read-only media.</t>
  </si>
  <si>
    <t>The organization employs [Assignment: organization-defined information system components] with no writeable storage that is persistent across component restart or power on/off.</t>
  </si>
  <si>
    <t>The organization protects the integrity of information prior to storage on read-only media and controls the media after such information has been recorded onto the media.</t>
  </si>
  <si>
    <t>The organization:
(a) Employs hardware-based, write-protect for [Assignment: organization-defined information system firmware components]; and
(b) Implements specific procedures for [Assignment: organization-defined authorized individuals] to manually disable hardware write-protect for firmware modifications and re-enable the write-protect prior to returning to operational mode.</t>
  </si>
  <si>
    <t>The information system includes components that proactively seek to identify malicious websites and/or web-based malicious code.</t>
  </si>
  <si>
    <t>The organization distributes [Assignment: organization-defined processing and storage] across multiple physical locations.</t>
  </si>
  <si>
    <t>The organization employs polling techniques to identify potential faults, errors, or compromises to [Assignment: organization-defined distributed processing and storage components].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</si>
  <si>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</si>
  <si>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The organization employs [Assignment: organization-defined security safeguards] to ensure that only [Assignment: organization-defined individuals or information systems] receive the [Assignment: organization-defined information, information system components, or devices].</t>
  </si>
  <si>
    <t>The organization employs [Assignment: organization-defined operations security safeguards] to protect key organizational information throughout the system development life cycle.</t>
  </si>
  <si>
    <t>The information system maintains a separate execution domain for each executing process.</t>
  </si>
  <si>
    <t>The information system implements underlying hardware separation mechanisms to facilitate process separation.</t>
  </si>
  <si>
    <t>The information system maintains a separate execution domain for each thread in [Assignment: organization-defined multi-threaded processing].</t>
  </si>
  <si>
    <t>The information system protects external and internal [Assignment: organization-defined wireless links] from [Assignment: organization-defined types of signal parameter attacks or references to sources for such attacks].</t>
  </si>
  <si>
    <t>The information system implements cryptographic mechanisms that achieve [Assignment: organization-defined level of protection] against the effects of intentional electromagnetic interference.</t>
  </si>
  <si>
    <t xml:space="preserve">The information system implements cryptographic mechanisms to reduce the detection potential of wireless links to [Assignment: organization-defined level of reduction].  </t>
  </si>
  <si>
    <t>The information system implements cryptographic mechanisms to identify and reject wireless transmissions that are deliberate attempts to achieve imitative or manipulative communications deception based on signal parameters.</t>
  </si>
  <si>
    <t xml:space="preserve">The information system implements cryptographic mechanisms to prevent the identification of [Assignment: organization-defined wireless transmitters] by using the transmitter signal parameters. </t>
  </si>
  <si>
    <t>The organization physically disables or removes [Assignment: organization-defined connection ports or input/output devices] on [Assignment: organization-defined information systems or information system components].</t>
  </si>
  <si>
    <t>The information system:
a. Prohibits the remote activation of environmental sensing capabilities with the following exceptions: [Assignment: organization-defined exceptions where remote activation of sensors is allowed]; and
b. Provides an explicit indication of sensor use to [Assignment: organization-defined class of users].</t>
  </si>
  <si>
    <t>The organization ensures that the information system is configured so that data or information collected by the [Assignment: organization-defined sensors] is only reported to authorized individuals or roles.</t>
  </si>
  <si>
    <t>The organization employs the following measures: [Assignment: organization-defined measures], so that data or information collected by [Assignment: organization-defined sensors] is only used for authorized purposes.</t>
  </si>
  <si>
    <t>The organization prohibits the use of devices possessing [Assignment: organization-defined environmental sensing capabilities] in [Assignment: organization-defined facilities, areas, or systems].</t>
  </si>
  <si>
    <t>The organization:
a. Establishes usage restrictions and implementation guidance for [Assignment: organization-defined information system components] based on the potential to cause damage to the information system if used maliciously; and
b. Authorizes, monitors, and controls the use of such components within the information system.</t>
  </si>
  <si>
    <t>The organization employs a detonation chamber capability within [Assignment: organization-defined information system, system component, or location].</t>
  </si>
  <si>
    <r>
      <t xml:space="preserve">The organization:
a. Develops, documents, and disseminates to </t>
    </r>
    <r>
      <rPr>
        <b/>
        <sz val="10"/>
        <rFont val="Times New Roman"/>
        <family val="1"/>
      </rPr>
      <t>all personnel</t>
    </r>
    <r>
      <rPr>
        <sz val="10"/>
        <rFont val="Times New Roman"/>
        <family val="1"/>
      </rPr>
      <t xml:space="preserve">:
1. A system and information integrity policy that addresses purpose, scope, roles, responsibilities, management commitment, coordination among organizational entities, and compliance; and
2. Procedures to facilitate the implementation of the system and information integrity policy and associated system and information integrity controls; and
b. Reviews and updates the current:
1. System and information integrity policy </t>
    </r>
    <r>
      <rPr>
        <b/>
        <sz val="10"/>
        <rFont val="Times New Roman"/>
        <family val="1"/>
      </rPr>
      <t>at least annually</t>
    </r>
    <r>
      <rPr>
        <sz val="10"/>
        <rFont val="Times New Roman"/>
        <family val="1"/>
      </rPr>
      <t xml:space="preserve">; and
2.  System and information integrity procedures </t>
    </r>
    <r>
      <rPr>
        <b/>
        <sz val="10"/>
        <rFont val="Times New Roman"/>
        <family val="1"/>
      </rPr>
      <t>at least annually</t>
    </r>
    <r>
      <rPr>
        <sz val="10"/>
        <rFont val="Times New Roman"/>
        <family val="1"/>
      </rPr>
      <t>.</t>
    </r>
  </si>
  <si>
    <r>
      <t>The organization:
a. Identifies, reports, and corrects information system flaws;
b. Tests software and firmware updates related to flaw remediation for effectiveness and potential side effects before installation;
c. Installs security-relevant software and firmware updates within</t>
    </r>
    <r>
      <rPr>
        <b/>
        <sz val="10"/>
        <rFont val="Times New Roman"/>
        <family val="1"/>
      </rPr>
      <t xml:space="preserve"> thirty (30) days</t>
    </r>
    <r>
      <rPr>
        <sz val="10"/>
        <rFont val="Times New Roman"/>
        <family val="1"/>
      </rPr>
      <t xml:space="preserve"> of the release of the updates; and
d. Incorporates flaw remediation into the organizational configuration management process.</t>
    </r>
  </si>
  <si>
    <t>The organization centrally manages the flaw remediation process.</t>
  </si>
  <si>
    <t>The organization employs automated mechanisms at least once a quarter to determine the state of information system components with regard to flaw remediation.</t>
  </si>
  <si>
    <t>The organization:
(a) Measures the time between flaw identification and flaw remediation; and
(b) Establishes [Assignment: organization-defined benchmarks] for taking corrective actions.</t>
  </si>
  <si>
    <t>[Withdrawn: Incorporated into SI-2].</t>
  </si>
  <si>
    <t>The organization installs [Assignment: organization-defined security-relevant software and firmware updates] automatically to [Assignment: organization-defined information system components].</t>
  </si>
  <si>
    <t>The organization removes [Assignment: organization-defined software and firmware components] after updated versions have been installed</t>
  </si>
  <si>
    <t>The organization centrally manages malicious code protection mechanisms.</t>
  </si>
  <si>
    <t>The information system automatically updates malicious code protection mechanisms.</t>
  </si>
  <si>
    <t>[Withdrawn: Incorporated into AC-6 (10)].</t>
  </si>
  <si>
    <t>The information system updates malicious code protection mechanisms only when directed by a privileged user.</t>
  </si>
  <si>
    <t>The organization:
(a) Tests malicious code protection mechanisms [Assignment: organization-defined frequency] by introducing a known benign, non-spreading test case into the information system; and
(b) Verifies that both detection of the test case and associated incident reporting occur.</t>
  </si>
  <si>
    <t>The information system implements nonsignature-based malicious code detection mechanisms.</t>
  </si>
  <si>
    <t>The information system detects [Assignment: organization-defined unauthorized operating system commands] through the kernel application programming interface at [Assignment: organization-defined information system hardware components] and audits the command execution and prevents the execution of the command.</t>
  </si>
  <si>
    <t>The information system implements [Assignment: organization-defined security safeguards] to authenticate [Assignment: organization-defined remote commands].</t>
  </si>
  <si>
    <t>The organization:
(a) Employs [Assignment: organization-defined tools and techniques] to analyze the characteristics and behavior of malicious code; and
(b) Incorporates the results from malicious code analysis into organizational incident response and flaw remediation processes.</t>
  </si>
  <si>
    <t>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(i) strategically within the information system to collect organization-determined essential information; and (ii)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t>
  </si>
  <si>
    <t>The organization connects and configures individual intrusion detection tools into an information system-wide intrusion detection system.</t>
  </si>
  <si>
    <t>The organization employs automated tools to support near real-time analysis of events.</t>
  </si>
  <si>
    <t>The organization employs automated tools to integrate intrusion detection tools into access control and flow control mechanisms for rapid response to attacks by enabling reconfiguration of these mechanisms in support of attack isolation and elimination.</t>
  </si>
  <si>
    <r>
      <t xml:space="preserve">The information system monitors inbound and outbound communications traffic </t>
    </r>
    <r>
      <rPr>
        <b/>
        <sz val="10"/>
        <rFont val="Times New Roman"/>
        <family val="1"/>
      </rPr>
      <t>continuously</t>
    </r>
    <r>
      <rPr>
        <sz val="10"/>
        <rFont val="Times New Roman"/>
        <family val="1"/>
      </rPr>
      <t xml:space="preserve"> for unusual or unauthorized activities or conditions.</t>
    </r>
  </si>
  <si>
    <t>The information system alerts Assignment: organization-defined personnel or roles] when the following indications of compromise or potential compromise occur: [Assignment: organization-defined compromise indicators].</t>
  </si>
  <si>
    <t>The information system notifies [Assignment: organization-defined incident response personnel (identified by name and/or by role)] of detected suspicious events and takes [Assignment: organization-defined least-disruptive actions to terminate suspicious events].</t>
  </si>
  <si>
    <t>[Withdrawn: Incorporated into SI-4].</t>
  </si>
  <si>
    <r>
      <t xml:space="preserve">The organization tests intrusion-monitoring tools </t>
    </r>
    <r>
      <rPr>
        <b/>
        <sz val="10"/>
        <rFont val="Times New Roman"/>
        <family val="1"/>
      </rPr>
      <t>at least monthly</t>
    </r>
    <r>
      <rPr>
        <sz val="10"/>
        <rFont val="Times New Roman"/>
        <family val="1"/>
      </rPr>
      <t>.</t>
    </r>
  </si>
  <si>
    <t>The organization makes provisions so that [Assignment: organization-defined encrypted communications traffic] is visible to [Assignment: organization-defined information system monitoring tools].</t>
  </si>
  <si>
    <t>The organization analyzes outbound communications traffic at the external boundary of the information system and selected [Assignment: organization-defined interior points within the system (e.g., subnetworks, subsystems)] to discover anomalies.</t>
  </si>
  <si>
    <t>The organization employs automated mechanisms to alert security personnel of the following inappropriate or unusual activities with security implications: at a minimum including unauthorized access attempts, unauthorized system usage.</t>
  </si>
  <si>
    <t>The organization:
(a) Analyzes communications traffic/event patterns for the information system;
(b) Develops profiles representing common traffic patterns and/or events; and
(c) Uses the traffic/event profiles in tuning system-monitoring devices to reduce the number of false positives and the number of false negatives.</t>
  </si>
  <si>
    <t>The organization correlates information from monitoring tools employed throughout the information system.</t>
  </si>
  <si>
    <t>The organization correlates information from monitoring physical, cyber, and supply chain activities to achieve integrated, organization-wide situational awareness.</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</si>
  <si>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</si>
  <si>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The organization implements [Assignment: organization-defined additional monitoring] of individuals who have been identified by [Assignment: organization-defined sources] as posing an increased level of risk.</t>
  </si>
  <si>
    <t>The organization implements [Assignment: organization-defined additional monitoring] of privileged users.</t>
  </si>
  <si>
    <t>The information system detects network services that have not been authorized or approved by [Assignment: organization-defined authorization or approval processes] and [Selection (one or more): audits; alerts [Assignment: organization-defined personnel or roles]].</t>
  </si>
  <si>
    <t>The organization implements [Assignment: organization-defined additional monitoring] of individuals during [Assignment: organization-defined probationary period].</t>
  </si>
  <si>
    <t>The organization implements [Assignment: organization-defined host-based monitoring mechanisms] at [Assignment: organization-defined information system components].</t>
  </si>
  <si>
    <t>The information system discovers, collects, distributes, and uses indicators of compromise.</t>
  </si>
  <si>
    <t>The organization employs automated mechanisms to make security alert and advisory information available throughout the organization.</t>
  </si>
  <si>
    <t>The information system:
a. Verifies the correct operation of [Assignment: organization-defined security functions];
b. Performs this verification [Assignment: organization-defined system transitional states];
c. Notifies [Assignment: organization-defined personnel or roles] of failed security verification tests; and
d. [Selection (one or more): shuts the information system down; restarts the information system; [Assignment: organization-defined alternative action(s)]] when anomalies are discovered.</t>
  </si>
  <si>
    <t>[Withdrawn: Incorporated into SI-6].</t>
  </si>
  <si>
    <t>The information system implements automated mechanisms to support for the management of distributed security testing.</t>
  </si>
  <si>
    <t>The organization employs integrity verification tools to detect unauthorized changes to [Assignment: organization-defined software, firmware, and information].</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</si>
  <si>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</si>
  <si>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The organization employs automated tools that provide notification to [Assignment: organization-defined personnel or roles] upon discovering discrepancies during integrity verification.</t>
  </si>
  <si>
    <t>The organization employs centrally managed integrity verification tools.</t>
  </si>
  <si>
    <t>[Withdrawn: Incorporated into SA-12].</t>
  </si>
  <si>
    <t>The information system automatically [Selection (one or more): shuts the information system down; restarts the information system; implements [Assignment: organization-defined security safeguards]] when integrity violations are discovered.</t>
  </si>
  <si>
    <t>The information system implements cryptographic mechanisms to detect unauthorized changes to software, firmware, and information</t>
  </si>
  <si>
    <t>The organization incorporates the detection of unauthorized [Assignment: organization-defined security-relevant changes to the information system] into the organizational incident response capability.</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</si>
  <si>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</si>
  <si>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r>
      <t xml:space="preserve">The information system verifies the integrity of the boot process of </t>
    </r>
    <r>
      <rPr>
        <b/>
        <sz val="10"/>
        <rFont val="Times New Roman"/>
        <family val="1"/>
      </rPr>
      <t>all devices capable of verification of the boot process</t>
    </r>
    <r>
      <rPr>
        <sz val="10"/>
        <rFont val="Times New Roman"/>
        <family val="1"/>
      </rPr>
      <t>.</t>
    </r>
  </si>
  <si>
    <t>The information system implements [Assignment: organization-defined security safeguards] to protect the integrity of boot firmware in [Assignment: organization-defined devices].</t>
  </si>
  <si>
    <t xml:space="preserve">The organization requires that [Assignment: organization-defined user-installed software] execute in a confined physical or virtual machine environment with limited privileges.  </t>
  </si>
  <si>
    <t>The organization requires that the integrity of [Assignment: organization-defined user-installed software] be verified prior to execution.</t>
  </si>
  <si>
    <r>
      <t xml:space="preserve">The organization allows execution of binary or machine-executable code obtained from sources with limited or no warranty and without the provision of source code only in confined physical or virtual machine environments and with the explicit approval of </t>
    </r>
    <r>
      <rPr>
        <b/>
        <sz val="10"/>
        <rFont val="Times New Roman"/>
        <family val="1"/>
      </rPr>
      <t>the Authorizing Official (AO).</t>
    </r>
  </si>
  <si>
    <t>The organization:
(a) Prohibits the use of binary or machine-executable code from sources with limited or no warranty and without the provision of source code; and
(b) Provides exceptions to the source code requirement only for compelling mission/operational requirements and with the approval of the authorizing official.</t>
  </si>
  <si>
    <r>
      <t xml:space="preserve">The information system implements cryptographic mechanisms to authenticate </t>
    </r>
    <r>
      <rPr>
        <b/>
        <sz val="10"/>
        <rFont val="Times New Roman"/>
        <family val="1"/>
      </rPr>
      <t>all software and firmware from vendors/sources that provide cryptographic mechanisms to enable the validation of code authenticity and integrity</t>
    </r>
    <r>
      <rPr>
        <sz val="10"/>
        <rFont val="Times New Roman"/>
        <family val="1"/>
      </rPr>
      <t xml:space="preserve"> prior to installation.</t>
    </r>
  </si>
  <si>
    <t>The organization does not allow processes to execute without supervision for more than [Assignment: organization-defined time period].</t>
  </si>
  <si>
    <t>The organization:
a. Employs spam protection mechanisms at information system entry and exit points to detect and take action on unsolicited messages; and
b. Updates spam protection mechanisms when new releases are available in accordance with organizational configuration management policy and procedures.</t>
  </si>
  <si>
    <t>The organization centrally manages spam protection mechanisms.</t>
  </si>
  <si>
    <t>The information system automatically updates spam protection mechanisms.</t>
  </si>
  <si>
    <t>The information system implements spam protection mechanisms with a learning capability to more effectively identify legitimate communications traffic.</t>
  </si>
  <si>
    <t>[Withdrawn: Incorporated into AC-2, AC-3, AC-5, AC-6].</t>
  </si>
  <si>
    <r>
      <t>The information system checks the validity of</t>
    </r>
    <r>
      <rPr>
        <b/>
        <sz val="10"/>
        <rFont val="Times New Roman"/>
        <family val="1"/>
      </rPr>
      <t xml:space="preserve"> all inputs to web/application servers, database servers, and any system or application input that might receive a crafted exploit toward executing some code or buffer overflow.</t>
    </r>
  </si>
  <si>
    <t>The information system:
(a) Provides a manual override capability for input validation of [Assignment: organization-defined inputs];
(b) Restricts the use of the manual override capability to only [Assignment: organization-defined authorized individuals]; and
(c) Audits the use of the manual override capability.</t>
  </si>
  <si>
    <t>The organization ensures that input validation errors are reviewed and resolved within [Assignment: organization-defined time period].</t>
  </si>
  <si>
    <t>The information system behaves in a predictable and documented manner that reflects organizational and system objectives when invalid inputs are received.</t>
  </si>
  <si>
    <t>The organization accounts for timing interactions among information system components in determining appropriate responses for invalid inputs.</t>
  </si>
  <si>
    <t>The organization restricts the use of information inputs to [Assignment: organization-defined trusted sources] and/or [Assignment: organization-defined formats].</t>
  </si>
  <si>
    <t>The information system:
a. Generates error messages that provide information necessary for corrective actions without revealing information that could be exploited by adversaries; and
b. Reveals error messages only to [Assignment: organization-defined personnel or roles].</t>
  </si>
  <si>
    <t>The organization handles and retains information within the information system and information output from the system in accordance with applicable federal laws, Executive Orders, directives, policies, regulations, standards, and operational requirements.</t>
  </si>
  <si>
    <t>The organization:
a. Determines mean time to failure (MTTF) for [Assignment: organization-defined information system components] in specific environments of operation; and
b. Provides substitute information system components and a means to exchange active and standby components at [Assignment: organization-defined MTTF substitution criteria].</t>
  </si>
  <si>
    <t>The organization takes information system components out of service by transferring component responsibilities to substitute components no later than [Assignment: organization-defined fraction or percentage] of mean time to failure.</t>
  </si>
  <si>
    <t>[Withdrawn: Incorporated into SI-7 (16)].</t>
  </si>
  <si>
    <t>The organization manually initiates transfers between active and standby information system components [Assignment: organization-defined frequency] if the mean time to failure exceeds [Assignment: organization-defined time period].</t>
  </si>
  <si>
    <t>The organization, if information system component failures are detected:
(a) Ensures that the standby components are successfully and transparently installed within [Assignment: organization-defined time period]; and
(b) [Selection (one or more): activates [Assignment: organization-defined alarm]; automatically shuts down the information system].</t>
  </si>
  <si>
    <t>The organization provides [Selection: real-time; near real-time] [Assignment: organization-defined failover capability] for the information system.</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</si>
  <si>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</si>
  <si>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The organization ensures that software and data employed during information system component and service refreshes are obtained from [Assignment: organization-defined trusted sources].</t>
  </si>
  <si>
    <t>The information system implements [Assignment: organization-defined security safeguards] to protect its memory from unauthorized code execution.</t>
  </si>
  <si>
    <t>The information system implements [Assignment: organization-defined fail-safe procedures] when [Assignment: organization-defined failure conditions occur].</t>
  </si>
  <si>
    <t>The information system validates information output from [Assignment: organization-defined software programs and/or applications] to ensure that the information is consistent with the expected content.</t>
  </si>
  <si>
    <r>
      <t xml:space="preserve">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coordination among organizational entities responsible for the different aspects of information security (i.e., technical, physical, personnel, cyber-physical); and
4.  Is approved by a senior official with responsibility and accountability for the risk being incurred to organizational operations (including mission, functions, image, and reputation), organizational assets, individuals, other organizations, and the Nation;
b.  Reviews the organization-wide information security program plan </t>
    </r>
    <r>
      <rPr>
        <b/>
        <sz val="10"/>
        <rFont val="Times New Roman"/>
        <family val="1"/>
      </rPr>
      <t>at least annually</t>
    </r>
    <r>
      <rPr>
        <sz val="10"/>
        <rFont val="Times New Roman"/>
        <family val="1"/>
      </rPr>
      <t>;
c.  Updates the plan to address organizational changes and problems identified during plan implementation or security control assessments; and
d.  Protects the information security program plan from unauthorized disclosure and modification.</t>
    </r>
  </si>
  <si>
    <t>The organization:
a.  Ensures that all capital planning and investment requests include the resources needed to implement the information security program and documents all exceptions to this requirement;
b.  Employs a business case/Exhibit 300/Exhibit 53 to record the resources required; and
c.  Ensures that information security resources are available for expenditure as planned.</t>
  </si>
  <si>
    <t>The organization:
a.  Implements a process for ensuring that plans of action and milestones for the security program and associated organizational information systems:
1.  Are developed and maintained;
2.  Document the remedial information security actions to adequately respond to risk to organizational operations and assets, individuals, other organizations, and the Nation; and
3.  Are reported in accordance with OMB FISMA reporting requirements.
b.  Reviews plans of action and milestones for consistency with the organizational risk management strategy and organization-wide priorities for risk response actions.</t>
  </si>
  <si>
    <t>The organization develops and maintains an inventory of its information systems</t>
  </si>
  <si>
    <t xml:space="preserve">The organization develops, monitors, and reports on the results of information security measures of performance. </t>
  </si>
  <si>
    <t xml:space="preserve">The organization develops an enterprise architecture with consideration for information security and the resulting risk to organizational operations, organizational assets, individuals, other organizations, and the Nation. </t>
  </si>
  <si>
    <t xml:space="preserve">The organization addresses information security issues in the development, documentation, and updating of a critical infrastructure and key resources protection plan. </t>
  </si>
  <si>
    <r>
      <t xml:space="preserve">The organization: 
a.  Develops a comprehensive strategy to manage risk to organizational operations and assets, individuals, other organizations, and the Nation associated with the operation and use of information systems; 
b. Implements the risk management strategy consistently across the organization; and 
c.  Reviews and updates the risk management strategy </t>
    </r>
    <r>
      <rPr>
        <b/>
        <sz val="10"/>
        <rFont val="Times New Roman"/>
        <family val="1"/>
      </rPr>
      <t>at least annually</t>
    </r>
    <r>
      <rPr>
        <sz val="10"/>
        <rFont val="Times New Roman"/>
        <family val="1"/>
      </rPr>
      <t xml:space="preserve"> or as required, to address organizational changes. </t>
    </r>
  </si>
  <si>
    <t xml:space="preserve">The organization: 
a. Manages (i.e., documents, tracks, and reports) the security state of organizational information systems and the environments in which those systems operate through security authorization processes; 
b.  Designates individuals to fulfill specific roles and responsibilities within the organizational risk management process; and 
c.  Fully integrates the security authorization processes into an organization-wide risk management program. </t>
  </si>
  <si>
    <t xml:space="preserve">The organization: 
a.  Defines mission/business processes with consideration for information security and the resulting risk to organizational operations, organizational assets, individuals, other organizations, and the Nation; and 
b.  Determines information protection needs arising from the defined mission/business processes and revises the processes as necessary, until achievable protection needs are obtained. </t>
  </si>
  <si>
    <t xml:space="preserve">The organization implements an insider threat program that includes a cross-discipline insider threat incident handling team. </t>
  </si>
  <si>
    <t xml:space="preserve">The organization establishes an information security workforce development and improvement program. </t>
  </si>
  <si>
    <t xml:space="preserve">The organization: 
a.  Implements a process for ensuring that organizational plans for conducting security testing, training, and monitoring activities associated with organizational information systems: 
1.  Are developed and maintained; and 
2.  Continue to be executed in a timely manner; 
b.  Reviews testing, training, and monitoring plans for consistency with the organizational risk management strategy and organization-wide priorities for risk response actions. </t>
  </si>
  <si>
    <t xml:space="preserve">The organization establishes and institutionalizes contact with selected groups and associations within the security community: 
a.  To facilitate ongoing security education and training for organizational personnel; 
b.  To maintain currency with recommended security practices, techniques, and technologies; and 
c.  To share current security-related information including threats, vulnerabilities, and incidents. </t>
  </si>
  <si>
    <t xml:space="preserve">The organization implements a threat awareness program that includes a cross-organization information-sharing capability. </t>
  </si>
  <si>
    <t xml:space="preserve">The organization determines and documents the legal authority that permits the collection, use, maintenance, and sharing of personally identifiable information (PII), either generally or in support of a specific program or information system need. </t>
  </si>
  <si>
    <t xml:space="preserve">The organization describes the purpose(s) for which personally identifiable information (PII) is collected, used, maintained, and shared in its privacy notices. </t>
  </si>
  <si>
    <r>
      <t xml:space="preserve">The organization: 
a.  Appoints a Senior Agency Official for Privacy (SAOP)/Chief Privacy Officer (CPO) accountable for developing, implementing, and maintaining an organization-wide governance and privacy program to ensure compliance with all applicable laws and regulations regarding the collection, use, maintenance, sharing, and disposal of personally identifiable information (PII) by programs and information systems; 
b.  Monitors federal privacy laws and policy for changes that affect the privacy program; 
c.  Allocates [Assignment: organization-defined allocation of budget and staffing] sufficient resources to implement and operate the organization-wide privacy program; 
d.  Develops a strategic organizational privacy plan for implementing applicable privacy controls, policies, and procedures; 
e.  Develops, disseminates, and implements operational privacy policies and procedures that govern the appropriate privacy and security controls for programs, information systems, or technologies involving PII; and 
f.  Updates privacy plan, policies, and procedures </t>
    </r>
    <r>
      <rPr>
        <b/>
        <sz val="10"/>
        <rFont val="Times New Roman"/>
        <family val="1"/>
      </rPr>
      <t>at least biennially</t>
    </r>
    <r>
      <rPr>
        <sz val="10"/>
        <rFont val="Times New Roman"/>
        <family val="1"/>
      </rPr>
      <t xml:space="preserve">. </t>
    </r>
  </si>
  <si>
    <t xml:space="preserve">The organization: 
a.  Documents and implements a privacy risk management process that assesses privacy risk to individuals resulting from the collection, sharing, storing, transmitting, use, and disposal of personally identifiable information (PII); and 
b.  Conducts Privacy Impact Assessments (PIAs) for information systems, programs, or other activities that pose a privacy risk in accordance with applicable law, OMB policy, or any existing organizational policies and procedures. </t>
  </si>
  <si>
    <t xml:space="preserve">The organization: 
a.  Establishes privacy roles, responsibilities, and access requirements for contractors and service providers; and 
b.  Includes privacy requirements in contracts and other acquisition-related documents. </t>
  </si>
  <si>
    <r>
      <t xml:space="preserve">The organization monitors and audits privacy controls and internal privacy policy </t>
    </r>
    <r>
      <rPr>
        <b/>
        <sz val="10"/>
        <rFont val="Times New Roman"/>
        <family val="1"/>
      </rPr>
      <t>continuously</t>
    </r>
    <r>
      <rPr>
        <sz val="10"/>
        <rFont val="Times New Roman"/>
        <family val="1"/>
      </rPr>
      <t xml:space="preserve"> to ensure effective implementation. </t>
    </r>
  </si>
  <si>
    <r>
      <t>The organization: 
a.  Develops, implements, and updates a comprehensive training and awareness strategy aimed at ensuring that personnel understand privacy responsibilities and procedures; 
b.  Administers basic privacy training</t>
    </r>
    <r>
      <rPr>
        <b/>
        <sz val="10"/>
        <rFont val="Times New Roman"/>
        <family val="1"/>
      </rPr>
      <t xml:space="preserve"> at least annually</t>
    </r>
    <r>
      <rPr>
        <sz val="10"/>
        <rFont val="Times New Roman"/>
        <family val="1"/>
      </rPr>
      <t xml:space="preserve"> and targeted, role-based privacy training for personnel having responsibility for personally identifiable information (PII) or for activities that involve PII </t>
    </r>
    <r>
      <rPr>
        <b/>
        <sz val="10"/>
        <rFont val="Times New Roman"/>
        <family val="1"/>
      </rPr>
      <t>at least annually</t>
    </r>
    <r>
      <rPr>
        <sz val="10"/>
        <rFont val="Times New Roman"/>
        <family val="1"/>
      </rPr>
      <t xml:space="preserve">; and 
c.  Ensures that personnel certify (manually or electronically) acceptance of responsibilities for privacy requirements </t>
    </r>
    <r>
      <rPr>
        <b/>
        <sz val="10"/>
        <rFont val="Times New Roman"/>
        <family val="1"/>
      </rPr>
      <t>at least annually</t>
    </r>
    <r>
      <rPr>
        <sz val="10"/>
        <rFont val="Times New Roman"/>
        <family val="1"/>
      </rPr>
      <t xml:space="preserve">. </t>
    </r>
  </si>
  <si>
    <t xml:space="preserve">The organization develops, disseminates, and updates reports to the Office of Management and Budget (OMB), Congress, and other oversight bodies, as appropriate, to demonstrate accountability with specific statutory and regulatory privacy program mandates, and to senior management and other personnel with responsibility for monitoring privacy program progress and compliance. </t>
  </si>
  <si>
    <t xml:space="preserve">The organization designs information systems to support privacy by automating privacy controls. </t>
  </si>
  <si>
    <t xml:space="preserve">The organization: 
a.  Keeps an accurate accounting of disclosures of information held in each system of records under its control, including: 
(1)  Date, nature, and purpose of each disclosure of a record; and 
(2)  Name and address of the person or agency to which the disclosure was made; 
b.  Retains the accounting of disclosures for the life of the record or five years after the disclosure is made, whichever is longer; and 
c.  Makes the accounting of disclosures available to the person named in the record upon request. </t>
  </si>
  <si>
    <r>
      <t>The organization: 
a.  Confirms to the greatest extent practicable upon collection or creation of personally identifiable information (PII), the accuracy, relevance, timeliness, and completeness of that information; 
b.  Collects PII directly from the individual to the greatest extent practicable; 
c.  Checks for, and corrects as necessary, any inaccurate or outdated PII used by its programs or systems</t>
    </r>
    <r>
      <rPr>
        <b/>
        <sz val="10"/>
        <rFont val="Times New Roman"/>
        <family val="1"/>
      </rPr>
      <t xml:space="preserve"> at least every 180 days</t>
    </r>
    <r>
      <rPr>
        <sz val="10"/>
        <rFont val="Times New Roman"/>
        <family val="1"/>
      </rPr>
      <t xml:space="preserve">; and 
d. Issues guidelines ensuring and maximizing the quality, utility, objectivity, and integrity of disseminated information. </t>
    </r>
  </si>
  <si>
    <t xml:space="preserve">The organization requests that the individual or individual’s authorized representative validate PII during the collection process. </t>
  </si>
  <si>
    <t xml:space="preserve">The organization requests that the individual or individual’s authorized representative revalidate that PII collected is still accurate [Assignment: organization-defined frequency]. </t>
  </si>
  <si>
    <t xml:space="preserve">The organization: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t>
  </si>
  <si>
    <t xml:space="preserve">The organization publishes Computer Matching Agreements on its public website. </t>
  </si>
  <si>
    <r>
      <t xml:space="preserve">The organization: 
a.  Identifies the minimum personally identifiable information (PII) elements that are relevant and necessary to accomplish the legally authorized purpose of collection; 
b.  Limits the collection and retention of PII to the minimum elements identified for the purposes described in the notice and for which the individual has provided consent; and 
c.  Conducts an initial evaluation of PII holdings and establishes and follows a schedule for regularly reviewing those holdings </t>
    </r>
    <r>
      <rPr>
        <b/>
        <sz val="10"/>
        <rFont val="Times New Roman"/>
        <family val="1"/>
      </rPr>
      <t>at least annually</t>
    </r>
    <r>
      <rPr>
        <sz val="10"/>
        <rFont val="Times New Roman"/>
        <family val="1"/>
      </rPr>
      <t xml:space="preserve"> to ensure that only PII identified in the notice is collected and retained, and that the PII continues to be necessary to accomplish the legally authorized purpose. </t>
    </r>
  </si>
  <si>
    <t xml:space="preserve">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 </t>
  </si>
  <si>
    <r>
      <t xml:space="preserve">The organization: 
a.  Retains each collection of personally identifiable information (PII) for </t>
    </r>
    <r>
      <rPr>
        <b/>
        <sz val="10"/>
        <rFont val="Times New Roman"/>
        <family val="1"/>
      </rPr>
      <t>in accordance with National Archives and Records Administration (NARA)</t>
    </r>
    <r>
      <rPr>
        <sz val="10"/>
        <rFont val="Times New Roman"/>
        <family val="1"/>
      </rPr>
      <t xml:space="preserve"> to fulfill the purpose(s) identified in the notice or as required by law; 
b.  Disposes of, destroys, erases, and/or anonymizes the PII, regardless of the method of storage, in accordance with a NARA-approved record retention schedule and in a manner that prevents loss, theft, misuse, or unauthorized access; and 
c.  Uses [Assignment: organization-defined techniques or methods] to ensure secure deletion or destruction of PII (including originals, copies, and archived records). </t>
    </r>
  </si>
  <si>
    <t xml:space="preserve">The organization, where feasible, configures its information systems to record the date PII is collected, created, or updated and when PII is to be deleted or archived under an approved record retention schedule. </t>
  </si>
  <si>
    <t xml:space="preserve">The organization: 
a.  Develops policies and procedures that minimize the use of personally identifiable information (PII) for testing, training, and research; and 
b.  Implements controls to protect PII used for testing, training, and research. </t>
  </si>
  <si>
    <t xml:space="preserve">The organization, where feasible, uses techniques to minimize the risk to privacy of using PII for research, testing, or training. </t>
  </si>
  <si>
    <t xml:space="preserve">The organization: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 </t>
  </si>
  <si>
    <t xml:space="preserve">The organization implements mechanisms to support itemized or tiered consent for specific uses of data. </t>
  </si>
  <si>
    <t xml:space="preserve">The organization: 
a.  Provides individuals the ability to have access to their personally identifiable information (PII) maintained in its system(s) of records; 
b.  Publishes rules and regulations governing how individuals may request access to records maintained in a Privacy Act system of records; 
c.  Publishes access procedures in System of Records Notices (SORNs); and 
d.  Adheres to Privacy Act requirements and OMB policies and guidance for the proper processing of Privacy Act requests. </t>
  </si>
  <si>
    <t xml:space="preserve">The organization: 
a.  Provides a process for individuals to have inaccurate personally identifiable information (PII) maintained by the organization corrected or amended, as appropriate; and 
b. Establishes a process for disseminating corrections or amendments of the PII to other authorized users of the PII, such as external information-sharing partners and, where feasible and appropriate, notifies affected individuals that their information has been corrected or amended. </t>
  </si>
  <si>
    <t xml:space="preserve">The organization implements a process for receiving and responding to complaints, concerns, or questions from individuals about the organizational privacy practices. </t>
  </si>
  <si>
    <r>
      <t xml:space="preserve">The organization responds to complaints, concerns, or questions from individuals </t>
    </r>
    <r>
      <rPr>
        <b/>
        <sz val="10"/>
        <rFont val="Times New Roman"/>
        <family val="1"/>
      </rPr>
      <t>within two (2) business days.</t>
    </r>
  </si>
  <si>
    <r>
      <t xml:space="preserve">The organization: 
a.  Establishes, maintains, and updates </t>
    </r>
    <r>
      <rPr>
        <b/>
        <sz val="10"/>
        <rFont val="Times New Roman"/>
        <family val="1"/>
      </rPr>
      <t>at least annually</t>
    </r>
    <r>
      <rPr>
        <sz val="10"/>
        <rFont val="Times New Roman"/>
        <family val="1"/>
      </rPr>
      <t xml:space="preserve"> an inventory that contains a listing of all programs and information systems identified as collecting, using, maintaining, or sharing personally identifiable information (PII); and 
b. Provides each update of the PII inventory to the CIO or information security official </t>
    </r>
    <r>
      <rPr>
        <b/>
        <sz val="10"/>
        <rFont val="Times New Roman"/>
        <family val="1"/>
      </rPr>
      <t xml:space="preserve">at least annually </t>
    </r>
    <r>
      <rPr>
        <sz val="10"/>
        <rFont val="Times New Roman"/>
        <family val="1"/>
      </rPr>
      <t xml:space="preserve">to support the establishment of information security requirements for all new or modified information systems containing PII. </t>
    </r>
  </si>
  <si>
    <t xml:space="preserve">The organization: 
a.  Develops and implements a Privacy Incident Response Plan; and 
b. Provides an organized and effective response to privacy incidents in accordance with the organizational Privacy Incident Response Plan. </t>
  </si>
  <si>
    <t xml:space="preserve">The organization: 
a.  Provides effective notice to the public and to individuals regarding: (i) its activities that impact privacy, including its collection, use, sharing, safeguarding, maintenance, and disposal of personally identifiable information (PII); (ii) authority for collecting PII; (iii) the choices, if any, individuals may have regarding how the organization uses PII and the consequences of exercising or not exercising those choices; and (iv) the ability to access and have PII amended or corrected if necessary; 
b.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have the ability to consent to specific uses or sharing of PII and how to exercise any such consent; (v) how individuals may obtain access to PII; and (vi) how the PII will be protected; and 
c.  Revises its public notices to reflect changes in practice or policy that affect PII or changes in its activities that impact privacy, before or as soon as practicable after the change. </t>
  </si>
  <si>
    <t xml:space="preserve">The organization provides real-time and/or layered notice when it collects PII. </t>
  </si>
  <si>
    <t xml:space="preserve">The organization: 
a.  Publishes System of Records Notices (SORNs) in the Federal Register, subject to required oversight processes, for systems containing personally identifiable information (PII); 
b.  Keeps SORNs current; and 
c.  Includes Privacy Act Statements on its forms that collect PII, or on separate forms that can be retained by individuals, to provide additional formal notice to individuals from whom the information is being collected. </t>
  </si>
  <si>
    <t xml:space="preserve">The organization publishes SORNs on its public website. </t>
  </si>
  <si>
    <t xml:space="preserve">The organization: 
a.  Ensures that the public has access to information about its privacy activities and is able to communicate with its Senior Agency Official for Privacy (SAOP)/Chief Privacy Officer (CPO); and 
b.  Ensures that its privacy practices are publicly available through organizational websites or otherwise. </t>
  </si>
  <si>
    <t xml:space="preserve">The organization uses personally identifiable information (PII) internally only for the authorized purpose(s) identified in the Privacy Act and/or in public notices. </t>
  </si>
  <si>
    <t xml:space="preserve">The organization: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 </t>
  </si>
  <si>
    <t>Control Text</t>
  </si>
  <si>
    <t>Control Title</t>
  </si>
  <si>
    <t>Control ID</t>
  </si>
  <si>
    <t>Ctrl #</t>
  </si>
  <si>
    <t>CNSSI 1253 May 2014 Baselines</t>
  </si>
  <si>
    <t>Updated with Rev 4 control text, moved rev 3 track changes to formula worksheet and started new track changes for Rev 4 worksheet. TK</t>
  </si>
  <si>
    <t>DO NOT MODIFY THE FORMULAS IN THIS WORKSHEET UNLESS YOU KNOW WHAT YOU ARE DOING!</t>
  </si>
  <si>
    <t>Removed Rev3 worksheets, moved JSIG Imp Guidance column to Instruction page, added I, V legend. WB</t>
  </si>
  <si>
    <t>Fixed formula reference error regarding rows for filtering. TK</t>
  </si>
  <si>
    <r>
      <t xml:space="preserve">The organization employs [Selection: full-device encryption; container encryption] to protect the confidentiality and integrity of information on </t>
    </r>
    <r>
      <rPr>
        <b/>
        <sz val="10"/>
        <rFont val="Times New Roman"/>
        <family val="1"/>
      </rPr>
      <t>all mobile devices</t>
    </r>
    <r>
      <rPr>
        <sz val="10"/>
        <rFont val="Times New Roman"/>
        <family val="1"/>
      </rPr>
      <t>.</t>
    </r>
  </si>
  <si>
    <t>S</t>
  </si>
  <si>
    <r>
      <t xml:space="preserve">The organization:
a. Receives information system security alerts, advisories, and directives from </t>
    </r>
    <r>
      <rPr>
        <b/>
        <sz val="10"/>
        <rFont val="Times New Roman"/>
        <family val="1"/>
      </rPr>
      <t>includes, but is not limited to, DHS US-CERT, SANS Internet Storm Center (ISC) and USCYBERCOM</t>
    </r>
    <r>
      <rPr>
        <sz val="10"/>
        <rFont val="Times New Roman"/>
        <family val="1"/>
      </rPr>
      <t xml:space="preserve"> on an ongoing basis;
b. Generates internal security alerts, advisories, and directives as deemed necessary;
c. Disseminates security alerts, advisories, and directives to: </t>
    </r>
    <r>
      <rPr>
        <b/>
        <sz val="10"/>
        <rFont val="Times New Roman"/>
        <family val="1"/>
      </rPr>
      <t>ISOs, ISSM/ISSOs, system administrators, and security personnel, as appropriate</t>
    </r>
    <r>
      <rPr>
        <sz val="10"/>
        <rFont val="Times New Roman"/>
        <family val="1"/>
      </rPr>
      <t>; [Assignment: organization-defined elements within the organization]; [Assignment: organization-defined external organizations]]; and
d. Implements security directives in accordance with established time frames, or notifies the issuing organization of the degree of noncompliance.</t>
    </r>
  </si>
  <si>
    <t>G</t>
  </si>
  <si>
    <t/>
  </si>
  <si>
    <t>Rev 4 Complex Filter</t>
  </si>
  <si>
    <t>Updated Org Values / selection based on 25 Feb JSCSWG (AC-19(5), SC-4(2), SI-5) // Added SA-22 to baseline with "S" value, Added Rev 4 Standalone overlay to Rev 4 Overlays worksheet. TK</t>
  </si>
  <si>
    <r>
      <t xml:space="preserve">The information system uniquely identifies and authenticates </t>
    </r>
    <r>
      <rPr>
        <b/>
        <sz val="10"/>
        <rFont val="Times New Roman"/>
        <family val="1"/>
      </rPr>
      <t>all types of devices</t>
    </r>
    <r>
      <rPr>
        <sz val="10"/>
        <rFont val="Times New Roman"/>
        <family val="1"/>
      </rPr>
      <t xml:space="preserve"> before establishing a </t>
    </r>
    <r>
      <rPr>
        <b/>
        <sz val="10"/>
        <rFont val="Times New Roman"/>
        <family val="1"/>
      </rPr>
      <t>network</t>
    </r>
    <r>
      <rPr>
        <sz val="10"/>
        <rFont val="Times New Roman"/>
        <family val="1"/>
      </rPr>
      <t xml:space="preserve"> connection.</t>
    </r>
  </si>
  <si>
    <t>Update to IA-4 org value SUBSTANTIVE CHANGE REQUIRING JSIG UPDATE - TK</t>
  </si>
  <si>
    <r>
      <t xml:space="preserve">The organization employs automated tools to determine if password authenticators are sufficiently strong to satisfy </t>
    </r>
    <r>
      <rPr>
        <b/>
        <sz val="10"/>
        <rFont val="Times New Roman"/>
        <family val="1"/>
      </rPr>
      <t>requirements as defined in IA-5 (1)</t>
    </r>
    <r>
      <rPr>
        <sz val="10"/>
        <rFont val="Times New Roman"/>
        <family val="1"/>
      </rPr>
      <t>.</t>
    </r>
  </si>
  <si>
    <r>
      <t xml:space="preserve">The organization:
a. Requires personnel to report suspected security incidents to the organizational incident response capability within </t>
    </r>
    <r>
      <rPr>
        <b/>
        <sz val="10"/>
        <rFont val="Times New Roman"/>
        <family val="1"/>
      </rPr>
      <t>24 hours</t>
    </r>
    <r>
      <rPr>
        <sz val="10"/>
        <rFont val="Times New Roman"/>
        <family val="1"/>
      </rPr>
      <t xml:space="preserve"> if not otherwise defined in formal organizational policy; and
b. Reports security incident information to </t>
    </r>
    <r>
      <rPr>
        <b/>
        <sz val="10"/>
        <rFont val="Times New Roman"/>
        <family val="1"/>
      </rPr>
      <t>the appropriate SAP Agency CIRT/CERT (see IR-4(8))</t>
    </r>
    <r>
      <rPr>
        <sz val="10"/>
        <rFont val="Times New Roman"/>
        <family val="1"/>
      </rPr>
      <t>.</t>
    </r>
  </si>
  <si>
    <r>
      <t xml:space="preserve">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t>
    </r>
    <r>
      <rPr>
        <b/>
        <sz val="10"/>
        <rFont val="Times New Roman"/>
        <family val="1"/>
      </rPr>
      <t>AO</t>
    </r>
    <r>
      <rPr>
        <sz val="10"/>
        <rFont val="Times New Roman"/>
        <family val="1"/>
      </rPr>
      <t xml:space="preserve">;
b. Distributes copies of the incident response plan to </t>
    </r>
    <r>
      <rPr>
        <b/>
        <sz val="10"/>
        <rFont val="Times New Roman"/>
        <family val="1"/>
      </rPr>
      <t>all personnel with a role or responsibility for implementing the incident response plan</t>
    </r>
    <r>
      <rPr>
        <sz val="10"/>
        <rFont val="Times New Roman"/>
        <family val="1"/>
      </rPr>
      <t xml:space="preserve">;
c. Reviews the incident response plan </t>
    </r>
    <r>
      <rPr>
        <b/>
        <sz val="10"/>
        <rFont val="Times New Roman"/>
        <family val="1"/>
      </rPr>
      <t>at least annually (incorporating lessons learned from past incidents)</t>
    </r>
    <r>
      <rPr>
        <sz val="10"/>
        <rFont val="Times New Roman"/>
        <family val="1"/>
      </rPr>
      <t>;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t>
    </r>
  </si>
  <si>
    <r>
      <t xml:space="preserve">The organization requires the developer of the information system, system component, or information system service to:
a. Perform configuration management during system, component, or service </t>
    </r>
    <r>
      <rPr>
        <b/>
        <sz val="10"/>
        <rFont val="Times New Roman"/>
        <family val="1"/>
      </rPr>
      <t>design, development, implementation, and operation</t>
    </r>
    <r>
      <rPr>
        <sz val="10"/>
        <rFont val="Times New Roman"/>
        <family val="1"/>
      </rPr>
      <t>;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impacts of such changes; and
e. Track security flaws and flaw resolution within the system, component, or service and report findings to [Assignment: organization-defined personnel].</t>
    </r>
  </si>
  <si>
    <t>Update to formatting of some org values (IA-3), IA-5(4), IR-6, IR-8.e., PE-6, PS-4 (value to reflect JSIG), SA-10, SI-6(3) non-substantive change - TK</t>
  </si>
  <si>
    <r>
      <t xml:space="preserve">The organization reports the results of security function verification to </t>
    </r>
    <r>
      <rPr>
        <b/>
        <sz val="10"/>
        <rFont val="Times New Roman"/>
        <family val="1"/>
      </rPr>
      <t>responsible security personnel (e.g., PSO, AO, CISO, ISSM/ISSO)</t>
    </r>
    <r>
      <rPr>
        <sz val="10"/>
        <rFont val="Times New Roman"/>
        <family val="1"/>
      </rPr>
      <t>.</t>
    </r>
  </si>
  <si>
    <t>PS-3(2) added to SAP baseline (confidentiality) SC-12(1) added to Avail L and M - TK</t>
  </si>
  <si>
    <t>Added intelligence overlay, updated ISOL overlay, accessibility overlay for rev 4 draft</t>
  </si>
  <si>
    <t>updated formula location to allow for multiple SCTM worksheets in one xls.</t>
  </si>
  <si>
    <r>
      <t xml:space="preserve">The organization manages information system identifiers by: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t>
    </r>
    <r>
      <rPr>
        <b/>
        <sz val="10"/>
        <rFont val="Times New Roman"/>
        <family val="1"/>
      </rPr>
      <t>the life of the system for individuals, groups, roles</t>
    </r>
    <r>
      <rPr>
        <sz val="10"/>
        <rFont val="Times New Roman"/>
        <family val="1"/>
      </rPr>
      <t xml:space="preserve">; and
e. Disabling the identifier after </t>
    </r>
    <r>
      <rPr>
        <b/>
        <sz val="10"/>
        <rFont val="Times New Roman"/>
        <family val="1"/>
      </rPr>
      <t>a period not to exceed 90 days of inactivity for individuals, groups, or roles; not appropriate to define for device identifiers (e.g., media access control (MAC), Internet protocol (IP) addresses, or device-unique token identifiers).</t>
    </r>
  </si>
  <si>
    <t>Added legend to explain + and X in CNSS control baseline, updated titles of overlays, updated instruction for inserting overlays to remove column letters, revised org defined value for IA-4 to reflect JSIG - TK</t>
  </si>
  <si>
    <t>Fixed 4/1/16 entry of ISOL overlays to not include controls that were removed in Rev 4 control baselines - TK</t>
  </si>
  <si>
    <t>Revised org value for SC-28 to April 11 JSIG, updated JSIG Imp Guidance column in Instructions tab to reflect April 11 JSIG - TK</t>
  </si>
  <si>
    <t>Removed numbering from AT-5 and CM-5(7) (were removed in Rev 4 and numbered in SCTM)  Updated formatting of 4 removed controls in Rev 4 overlay tab - TK</t>
  </si>
  <si>
    <t>Updates to Overlays to reflect final Standalone, Accessibility and ISOL published selection.  - TK</t>
  </si>
  <si>
    <t>Security Category</t>
  </si>
  <si>
    <t>Security Guidance</t>
  </si>
  <si>
    <t>C</t>
  </si>
  <si>
    <t>A</t>
  </si>
  <si>
    <t>P</t>
  </si>
  <si>
    <t>LSO will ensure sites implement DoD/component PED/mobile device restrictions inside SAP spaces.  PSO will validate during inspections.  PSO will work with AO to identify risk involved with introducing unclassified mobile (medical) devices into SAPFs.</t>
  </si>
  <si>
    <t xml:space="preserve">LSO will ensure procedures involving portable storage devices with external information systems are authorized and documented. These procedures will be documented in the media control section of the SOP. LSO will request PSO approval of introduction and removal procedures for portable storage devices to be used on an external information system. 
</t>
  </si>
  <si>
    <t xml:space="preserve">LSO will ensure that public disclosure is in accordance with policy/DD254 and will ensure this content is part of a training program. </t>
  </si>
  <si>
    <t xml:space="preserve">LSO ensures insider threat risks are incorporated into their SETA program. LSO will submit SETA program to PSO for approval.
</t>
  </si>
  <si>
    <t xml:space="preserve">LSO will collect and document all security incidents. LSO will notify PSO in accordance with established policy.
</t>
  </si>
  <si>
    <t xml:space="preserve">LSO will be involved with reporting all security incidents.  LSO will notify PSO in accordance with established policy.
</t>
  </si>
  <si>
    <t xml:space="preserve">LSO will ensure unauthorized individuals are aware of their obligation to protect classified information and execute inadvertent disclosure statements as required. LSO will notify PSO in all instances where unauthorized personnel may have been exposed to classified materials.
</t>
  </si>
  <si>
    <t>The LSO must approve all software and hardware prior to introduction into the security facility and IS.</t>
  </si>
  <si>
    <t xml:space="preserve">The LSO will document how maintenance equipment is handled in the facility. Maintenance media brought in without write protection will be stored and controlled at the classification of the IS to which it was introduced. 
</t>
  </si>
  <si>
    <t xml:space="preserve"> The LSO is responsible for enforcing media control policies established by the PSO via DD-254s, SOPs, and developing local implementation guidance. Policies must be considered and adhered to when developing media control procedures. Procedures will be reviewed during annual self-inspection. </t>
  </si>
  <si>
    <t xml:space="preserve">The LSO develops security policy/procedures to ensure only authorized individuals/roles have access to media within the SAPF  (e.g., centralized safe, sign-out logs). LSO will submit procedures to PSO for approval.
</t>
  </si>
  <si>
    <t xml:space="preserve">LSO validates appropriate marking of media in accordance with DoDM 5205.07 Vol 4, Enclosure 6, Marking IS Storage Media Containing SAP Information.
</t>
  </si>
  <si>
    <t xml:space="preserve">LSO is responsible for developing media transportation procedures. LSO will submit media transportation procedures to PSO for approval.  
</t>
  </si>
  <si>
    <t xml:space="preserve">LSO will ensure there is an owner assigned for all portable storage devices and the process for assigning custody is clearly defined in the media control procedures.  If an owner cannot be identified, the portable storage device is not authorized for use on the IS.
</t>
  </si>
  <si>
    <t xml:space="preserve">LSO is responsible for ensuring continuous monitoring of the SAPF is implemented via guard force, IDS or alarms. 
</t>
  </si>
  <si>
    <t xml:space="preserve">LSO is the organizational entity responsible for monitoring IDE equipment and conducting semi-annual response testing per DoDM 5205.07-V3. </t>
  </si>
  <si>
    <t xml:space="preserve">LSO is responsible for visitor access records and defines policy via local facility SOP. 
</t>
  </si>
  <si>
    <t>LSO is the organizational entity responsible for visitor access records and defines policy via local facility SOP. PSO validates existence of records during inspection.</t>
  </si>
  <si>
    <t xml:space="preserve">LSO will ensure that all alternate work locations are accredited.  PSO is the accrediting authority for all alternative work locations that process classified information.
</t>
  </si>
  <si>
    <t xml:space="preserve">LSO implements requirements in the DoDM 5205.07 Vol 2 to include SAPNP, Continuous Evaluation, and Suspensions/Revocations. Personnel Security policies will be documented in the SOP.
</t>
  </si>
  <si>
    <t xml:space="preserve">The LSO is responsible for executing the debriefing program.  Detailed debriefing requirements can be found in DoDM 5205.07 Volume 2.  All terminated employees are required to sign a debrief SAP PIA. 
</t>
  </si>
  <si>
    <t>Added Local Security Officer (LSO) Implementation Category and LSO Primary role guidance, updated step 3 instructions to reference LSO coordination  - TK</t>
  </si>
  <si>
    <t>Removed Accessibility and ISOL overlays from 'Rev 3 overlays for Rev 4 format' transition worksheet - TK   (Unhide worksheet to view. - Windy)</t>
  </si>
  <si>
    <t>Yellow highlighted fields in ConMon Frequency column of Rev4 Overlay worksheet indicate new frequencies for Rev4 controls. - Windy</t>
  </si>
  <si>
    <t>Updated "Complex filter instructions" to be relative path (cell below) instead of complete path.  Hid Rev3 overlay worksheet - TK</t>
  </si>
  <si>
    <t>Enter "1" cell below to use Complex Filter</t>
  </si>
  <si>
    <t>SC-42(1)</t>
  </si>
  <si>
    <t xml:space="preserve">Added text box above Security Category and Guidance columns (V, W) indicating P - LSO is Primary; C - Collaboration/action required; in collaboration with ISSM/ISSO; A - LSO has Awareness/knowledge of control implementation. - Windy </t>
  </si>
  <si>
    <t>Updated JSIG I/V column in Instructions worksheet to published JSIG April 2016 - TK</t>
  </si>
  <si>
    <t>Updated complex formula to support letters in overlays and still identify overlay use as = "2" in filtering column.  Added letters to classified overlay - TK</t>
  </si>
  <si>
    <t>+R</t>
  </si>
  <si>
    <t>+VR</t>
  </si>
  <si>
    <t>+GR</t>
  </si>
  <si>
    <t>+EVR</t>
  </si>
  <si>
    <t>+EGR</t>
  </si>
  <si>
    <t>+ER</t>
  </si>
  <si>
    <t>+GVR</t>
  </si>
  <si>
    <t>--R</t>
  </si>
  <si>
    <t>GR</t>
  </si>
  <si>
    <t>+EGVR</t>
  </si>
  <si>
    <t>R</t>
  </si>
  <si>
    <t>GVR</t>
  </si>
  <si>
    <t>EGR</t>
  </si>
  <si>
    <r>
      <t>The information system:
a. Enforces a limit of</t>
    </r>
    <r>
      <rPr>
        <b/>
        <sz val="10"/>
        <rFont val="Times New Roman"/>
        <family val="1"/>
      </rPr>
      <t xml:space="preserve"> maximum of three (3)</t>
    </r>
    <r>
      <rPr>
        <sz val="10"/>
        <rFont val="Times New Roman"/>
        <family val="1"/>
      </rPr>
      <t xml:space="preserve"> consecutive invalid logon attempts by a user during a</t>
    </r>
    <r>
      <rPr>
        <b/>
        <sz val="10"/>
        <rFont val="Times New Roman"/>
        <family val="1"/>
      </rPr>
      <t xml:space="preserve"> fifteen (15) minute time period</t>
    </r>
    <r>
      <rPr>
        <sz val="10"/>
        <rFont val="Times New Roman"/>
        <family val="1"/>
      </rPr>
      <t xml:space="preserve">; and
b. Automatically </t>
    </r>
    <r>
      <rPr>
        <b/>
        <sz val="10"/>
        <rFont val="Times New Roman"/>
        <family val="1"/>
      </rPr>
      <t>locks the account/node until released by an administrator</t>
    </r>
    <r>
      <rPr>
        <sz val="10"/>
        <rFont val="Times New Roman"/>
        <family val="1"/>
      </rPr>
      <t xml:space="preserve"> when the maximum number of unsuccessful attempts is exceeded.
</t>
    </r>
  </si>
  <si>
    <r>
      <t>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the current:
1. Audit and accountability policy</t>
    </r>
    <r>
      <rPr>
        <b/>
        <sz val="10"/>
        <rFont val="Times New Roman"/>
        <family val="1"/>
      </rPr>
      <t xml:space="preserve"> at least annually</t>
    </r>
    <r>
      <rPr>
        <sz val="10"/>
        <rFont val="Times New Roman"/>
        <family val="1"/>
      </rPr>
      <t xml:space="preserve">; and
2. Audit and accountability procedures </t>
    </r>
    <r>
      <rPr>
        <b/>
        <sz val="10"/>
        <rFont val="Times New Roman"/>
        <family val="1"/>
      </rPr>
      <t>at least annually</t>
    </r>
    <r>
      <rPr>
        <sz val="10"/>
        <rFont val="Times New Roman"/>
        <family val="1"/>
      </rPr>
      <t>.</t>
    </r>
  </si>
  <si>
    <r>
      <t>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t>
    </r>
    <r>
      <rPr>
        <b/>
        <sz val="10"/>
        <rFont val="Times New Roman"/>
        <family val="1"/>
      </rPr>
      <t xml:space="preserve"> within a time period not to exceed ninety (90) days for passwords; system defined time period for other authenticator types</t>
    </r>
    <r>
      <rPr>
        <sz val="10"/>
        <rFont val="Times New Roman"/>
        <family val="1"/>
      </rPr>
      <t>;
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changes.</t>
    </r>
  </si>
  <si>
    <r>
      <t>The organization:
a. Develops, documents, and disseminates to [Assignment: organization-defined personnel or roles]:
1. A system maintenance policy that addresses purpose, scope, roles, responsibilities, management commitment, coordination among organizational entities, and compliance; and
2. Procedures to facilitate the implementation of the system maintenance policy and associated system maintenance controls; and
b. Reviews and updates the current:
1. System maintenance policy</t>
    </r>
    <r>
      <rPr>
        <b/>
        <sz val="10"/>
        <rFont val="Times New Roman"/>
        <family val="1"/>
      </rPr>
      <t xml:space="preserve"> at least annually</t>
    </r>
    <r>
      <rPr>
        <sz val="10"/>
        <rFont val="Times New Roman"/>
        <family val="1"/>
      </rPr>
      <t xml:space="preserve">; and
2. System maintenance procedures </t>
    </r>
    <r>
      <rPr>
        <b/>
        <sz val="10"/>
        <rFont val="Times New Roman"/>
        <family val="1"/>
      </rPr>
      <t>at least annually.</t>
    </r>
  </si>
  <si>
    <r>
      <t>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t>
    </r>
    <r>
      <rPr>
        <b/>
        <sz val="10"/>
        <rFont val="Times New Roman"/>
        <family val="1"/>
      </rPr>
      <t xml:space="preserve"> at least annually or when required due to system changes or modifications</t>
    </r>
    <r>
      <rPr>
        <sz val="10"/>
        <rFont val="Times New Roman"/>
        <family val="1"/>
      </rPr>
      <t>; 
d. Updates the plan to address changes to the information system/environment of operation or problems identified during plan implementation or security control assessments; and
e. Protects the security plan from unauthorized disclosure and modification.</t>
    </r>
  </si>
  <si>
    <t>[Withdrawn: Incorporated into SC-4].</t>
  </si>
  <si>
    <t>Updated Int, Privacy and Classified overlays with overlay letters (EGVR) -TK</t>
  </si>
  <si>
    <t xml:space="preserve">
Jun 25, 2015</t>
  </si>
  <si>
    <t xml:space="preserve">1253 2014 Additional Control Information Appendix D </t>
  </si>
  <si>
    <t>Classified Overlay May 2014
App F   Att 4 to  
CNSSI 1253</t>
  </si>
  <si>
    <t>JSIG Accessibility
May 19, 2016</t>
  </si>
  <si>
    <t xml:space="preserve">
Overlay:
Dated:</t>
  </si>
  <si>
    <t>JSIG Standalone Overlay
May 19, 2016</t>
  </si>
  <si>
    <t xml:space="preserve">
Privacy Overlay 
April 20, 2015
App F, Att 6 to CNSSI 1253</t>
  </si>
  <si>
    <t xml:space="preserve">
Intelligence Overlay 
19 Apr 16
App F, Att 4 to CNSSI 1253
Overlay itself is FOUO  selection below is not </t>
  </si>
  <si>
    <t xml:space="preserve">JSIG Isolated LAN 
minus Mobile minus Wireless  
Broad Area Announcement
May 19, 2016 </t>
  </si>
  <si>
    <t>various administrative title updates to overlay tab.  Update order of overlay tab to alphabetical - WB / TK</t>
  </si>
  <si>
    <t>STAND-ALONE Single user</t>
  </si>
  <si>
    <t>STAND-ALONE Multi user</t>
  </si>
  <si>
    <t>STAND-ALONE
Anti-Virus</t>
  </si>
  <si>
    <t>Add other overlays from overlay worksheet by Copying column and inserting the copied column into the SCTM spreadsheet between the "&gt;" and "&lt;" columns.</t>
  </si>
  <si>
    <t>updated instructions for overlay use - JR / TK</t>
  </si>
  <si>
    <t>&gt;</t>
  </si>
  <si>
    <t>&lt;</t>
  </si>
  <si>
    <t>&gt;
&gt;
&gt;
&gt;</t>
  </si>
  <si>
    <t>&lt;
&lt;
&lt;
&lt;</t>
  </si>
  <si>
    <t>Document / Reference Implementation within Narrative Column of SCTM worksheet, coordinate with LSO as required for implementation of LSO controls</t>
  </si>
  <si>
    <t>Local Security Officer (LSO) will draft Standard Operating Procedures (SOP) to include access control policies and will participate in development of AFT procedures. PSO (in conjunction with SCA) will participate in approving access control policies.  PSO is responsible for approving SOPs, has involvement in approving AFT policies/procedures, approves unattended processing, provides guidance on security attributes of information, enforces WIFI prohibitions, and provides guidance on prohibited PEDs. PSOs will also validate existence of appropriate policy documents during compliance inspections.</t>
  </si>
  <si>
    <t xml:space="preserve">LSO must be aware of account management policies and procedures. </t>
  </si>
  <si>
    <t xml:space="preserve">LSO must be aware of inactivity logout policy as part of general awareness of security posture at sites.    </t>
  </si>
  <si>
    <t xml:space="preserve">LSO is responsible for identifying high risk individuals and coordinating that information with the PSO/ISSM/ISSO. The ISSM/ISSO is responsible for disabling the accounts. </t>
  </si>
  <si>
    <t>The LSO must have an awareness of interconnections that are occurring within their facilities, validate that approvals are in place, and collaborate with the ISSM on development of AFT procedures. PSO will collaborate with the AO in approving AFT procedures and ensuring devices such as Cross Domain Solutions (CDS) are appropriately authorized and interconnection agreements are signed.</t>
  </si>
  <si>
    <t>LSO will ensure all individuals involved in the human review process are trained and knowledgeable and that the review is being conducted and documented in accordance with approved AFT procedures. PSO will collaborate with the AO in approving AFT procedures that utilize human review and validating the procedures upon inspection.</t>
  </si>
  <si>
    <t xml:space="preserve">LSO will be involved in establishing the process for enforcing least privileged users for security functions.  As part of overall awareness of security posture of the site, the LSO must be aware of procedures for establishing authorized access to security functions on the system. </t>
  </si>
  <si>
    <t xml:space="preserve">LSO develops and implements an approved Security Education, Training and Awareness (SETA) program that addresses purpose, scope, roles, responsibilities, management commitment, coordination among organizational entities, and compliance. LSO will coordinate with the ISSM/ISSO to provide inputs to the program as it relates to information system usage. 
</t>
  </si>
  <si>
    <t xml:space="preserve">LSO will ensure all physical security controls are documented in the FFC and/or SOP. Site personnel with physical security responsibilities for the SAPF are trained initially and at least annually on processes and procedures (e.g. open/close procedures, guard force response, badge system operation).
</t>
  </si>
  <si>
    <t>The LSO will ensure appropriately cleared personnel who perform maintenance or diagnostics on an IS are familiar with organizational security procedures to ensure the proper security procedures are being followed.</t>
  </si>
  <si>
    <t>The LSO validates the clearance and access to an IS for all individuals and validates all approvals, consents, and detailed operational conditions regarding the use of foreign nationals to conduct maintenance and diagnostic activities on classified information systems are fully documented within Memoranda of Agreements.</t>
  </si>
  <si>
    <t xml:space="preserve">The LSO sets media storage requirements based on classification of the media, accreditation letter, and SOP to ensure proper storage of all digital media within the SAPF. The LSO will coordinate with the ISSM/ISSO on the requirements for media storage.
</t>
  </si>
  <si>
    <t xml:space="preserve">LSO will ensure that the custodian identified for the transport of media has courier training and credentials. LSO will also ensure courier coordinates with Document Control to properly prepare media for transport (e.g., packaging and receipt). 
</t>
  </si>
  <si>
    <t xml:space="preserve">LSO is the organizational entity responsible for physical access authorizations and defines policy via local facility SOP. The LSO will maintain an access list for the facility that is reviewed at least annually. The LSO is responsible for the vetting of personnel in the facility by role (the need to be there). The PSO will approve and ensure compliance with established physical security and access control policies.  </t>
  </si>
  <si>
    <t>LSO will ensure this control is addressed in the SOP if two forms of ID are required.</t>
  </si>
  <si>
    <t xml:space="preserve">The LSO will restrict unescorted access to the facility (where the information system resides) to personnel with security clearances and/or formal access approval, as defined by the SOP and facility accreditation letter. </t>
  </si>
  <si>
    <t xml:space="preserve">LSO ensures facilities where an IS resides have defined physical security policies. Baseline requires an accreditation letter to be in place and a lock or a badging system to restrict access.
</t>
  </si>
  <si>
    <t xml:space="preserve">PSO is the SAPF certification official.  LSO or delegated appointee would has the primary action to test, bypass or circumvent physical access security controls in coordination with the PSO. </t>
  </si>
  <si>
    <t xml:space="preserve">LSO will have a system in place to monitor access to the facility. Anomalies such as after hours entry/exit will be documented and reviewed (90 day requirement may be tailored).
</t>
  </si>
  <si>
    <t>LSO is responsible for implementation and oversight of IDE monitoring and conducting semi-annual testing per DoDM 5205.07-V3.</t>
  </si>
  <si>
    <t xml:space="preserve">Video surveillance of the facility may occur at locations external to the SAPF (For example, building entrance instead of SAPF entrance).  LSO may have a role or may have to leverage external organizations for access to video surveillance. LSO may have cognizance over video equipment that monitors the perimeter of the SAPF and will retain feed for 90 days. </t>
  </si>
  <si>
    <t xml:space="preserve">LSO validates clearance and coordinates submission of personnel for formal access to SAPs. The LSO will establish and maintain a formal indoctrination program and keep records of all indoctrination and debriefs. Conditions required for rescreening are defined in the DoDM 5205.07 Vol 2. 
</t>
  </si>
  <si>
    <t xml:space="preserve">Security Guidance Text: The LSO will notify the PSO if circumstances warrant a TSCM and will retain all documentation. 
 </t>
  </si>
  <si>
    <t xml:space="preserve">LSO will ensure OPSEC requirements are met and documented.  LSO will submit OPSEC plan to PSO for approval. 
</t>
  </si>
  <si>
    <t xml:space="preserve">LSO will ensure SOP clearly defines what type of devices/capabilities are prohibited within the SAPF and will ensure that facilities understand and comply with restrictions for entry.  LSO will ensure PSO approval is obtained prior to implementing any exceptions to this policy. 
</t>
  </si>
  <si>
    <t xml:space="preserve">Moved the I,V column to SCTM Rev 4 worksheet (next to security guidance) based on JSCS request,   </t>
  </si>
  <si>
    <t>Updated Security Category (P / C / A) selection to reflect latest security working group decisions - TK</t>
  </si>
  <si>
    <t>administrative updates to SCTM AC-2(13), MA-4(3), SC-7(18), SC-7(21) and SI-4(1) to reflect X or + based on CNSS or NIST selection source.  No updates that will add or remove controls from baselines - TK</t>
  </si>
  <si>
    <t>Determine System Overlays from Categorization Decision (leave Classified Overlay in unless specifically directed to remove by AO / SCA)</t>
  </si>
  <si>
    <t>Removed mapping comments from Column C because mapping for withdrawn controls is in Column D. - WB</t>
  </si>
  <si>
    <t xml:space="preserve">The LSO provides guidance to the ISSM/ISSO on the appropriate security attributes (i.e. U/C/S/TS and PIDs/Caveats) based on the applicable Security Classification Guide. LSO ensures applied rules comply with security marking guidance and system access policies. </t>
  </si>
  <si>
    <t xml:space="preserve">LSO will ensure that displays and printouts display appropriate classification banners and labels. LSO will provide guidance to the ISSM/ISSO to ensure all automated banners and displays are marked and classified correctly in accordance with the level of the system and marking policy. </t>
  </si>
  <si>
    <t>LSO must be aware of instances of remote access to SAP IS and coordinate with the ISSM to ensure adequate protection of information (i.e. access occurs by cleared individuals from approved areas). The PSO will ensure appropriate approvals are in place at remote sites. This control is not typically applicable in the SAP community.</t>
  </si>
  <si>
    <t>LSO must ensure policies, procedures, and approvals are in place to restrict wireless access points and introduce/prohibit certain types of wireless devices in the SAPF. The PSO will coordinate with the AO to approve introduction of wireless equipment.</t>
  </si>
  <si>
    <t>LSO will ensure sites implement an appropriate handling policy for mobile devices (PED restrictions) in accordance with the specific guidance in the JSIG Rev 4 AC-19 and obtain PSO approval as required. ISSM/ISSO will assist with risk assessment of the mobile device and ensure protection measures are in place for all mobile devices that connect to the IS.</t>
  </si>
  <si>
    <t xml:space="preserve">LSO will coordinate with ISSM/ISSO to ensure that appropriate ATO and agreements exist for external information systems located in the SAPF.  LSO will request PSO approval prior to entry of these systems into a SAPF.
</t>
  </si>
  <si>
    <t xml:space="preserve">LSO must be aware of methods implemented to protect the system from data mining. </t>
  </si>
  <si>
    <t xml:space="preserve">LSO should be aware of method of access control to data.  </t>
  </si>
  <si>
    <t>LSO will coordinate with the ISSM/ISSO to ensure required training includes the appropriate content and is conducted for all required users.</t>
  </si>
  <si>
    <t xml:space="preserve">LSO will have awareness of the security centric roles on the IS and will validate training in coordination with the ISSM/ISSO. PSO will validate processes and training are in place. </t>
  </si>
  <si>
    <t xml:space="preserve">The LSO and ISSM/ISSO will ensure this topic material is covered in the SETA or another IA related training. During compliance inspections, the PSO will validate the approved training has been provided to users. </t>
  </si>
  <si>
    <t xml:space="preserve">LSO and ISSM/ISSO will document where IA training records will be retained. PSO will validate training records during security compliance inspections. </t>
  </si>
  <si>
    <t xml:space="preserve">LSO should have general awareness of audit policy associated with information systems within their accredited SAPFs.  </t>
  </si>
  <si>
    <t xml:space="preserve">LSO is one of the organizational entities to which audits that indicate inappropriate or unusual activity should be reported.  The PSO will be notified of all adverse reports. </t>
  </si>
  <si>
    <t xml:space="preserve">In the event of suspicious behavior, the LSO will coordinate with the ISSM/ISSO on the process to request physical security logs. IS activity may be cross referenced with physical access audits to provide an integrated audit review. The PSO will review this process and will be notified of all suspicious behavior reports.  </t>
  </si>
  <si>
    <t xml:space="preserve">LSO is one of the credible sources that can provide notification when a change in risk warrants an adjustment to level of audit review and analysis. PSO will be notified in cases of suspected threats. </t>
  </si>
  <si>
    <t>The LSO and the ISSM/ISSO are involved in setting security procedures for the operating environments for the IS via the SOP and other direction(s). These policies must be considered when assessing the security controls for the network.  The PSO will validate these processes during the compliance inspection.</t>
  </si>
  <si>
    <t>The LSO will be involved in reviewing and assessing security related controls. The security assessment plan must include how to inspect security centric controls and expected level of PSO/GSSO/CPSO involvement in the process.</t>
  </si>
  <si>
    <t xml:space="preserve">The LSO will collaborate with the ISSM/ISSO on ISAs to ensure that personnel clearances/accesses and physical security considerations are taken into account when documenting system interconnections. PSO and AO must authorize all system interconnections. </t>
  </si>
  <si>
    <t xml:space="preserve">LSOs have an action/coordination role if a finding on the SAR identifies a deficiency in a security related control. The PSO will facilitate POAM updates and tracking for security related controls. </t>
  </si>
  <si>
    <t xml:space="preserve">LSO is aware of the ATO status of all information systems in their facilities. LSO will have awareness of who the AO is for a particular system. </t>
  </si>
  <si>
    <t>LSO will be involved in developing and understanding the continuous monitoring process, to include monitoring security centric controls and potential insider threat implications. Policy for ConMon should include when the PSO will be notified of potential issues.</t>
  </si>
  <si>
    <t>LSO will collaborate with the ISSM/ISSO on the configuration management policies, procedures, and the change process. PSO will be aware of configuration management policies that involve entry and exit of material and coordinate security relevant changes on the system with the AO/SCA.</t>
  </si>
  <si>
    <t>LSO and ISSM/ISSO will ensure and document there are procedures in place to assess equipment that needs to operate in high risk areas. This will be documented in the facility SOP, media handling procedures, Security Test Plan, or other policy. PSO will validate these procedures are being followed and will approve procedures as necessary. PSO will collaborate with AO and validate/authorize procedures.</t>
  </si>
  <si>
    <t xml:space="preserve">LSO and the ISSM/ISSO will develop and enforce policies and procedures that limit physical and logical access to the system. </t>
  </si>
  <si>
    <t xml:space="preserve">LSO will collaborate with ISSM/ISSO to ensure that all classified components are entered into the control or accountability systems, in accordance with the DoD 5205.07 Vol 1. LSO and ISSM will ensure process for IS component inventory is documented and approved. PSO validates compliance during security compliance inspections. </t>
  </si>
  <si>
    <t>The LSO and ISSM/ISSO will be aware of the CM plan and the assigned roles and responsibilities within the plan. The LSO will ensure that security roles and responsibilities are included in the CM Plan, as applicable.</t>
  </si>
  <si>
    <t xml:space="preserve">LSO is involved in ensuring that security policy is incorporated within the contingency plan procedures. Security inputs will be provided to the ISSM/ISSO for inclusion in contingency plans. </t>
  </si>
  <si>
    <t>LSO ensures that security is involved in developing the security related aspects, requirements, and responsibilities are clearly outlined in the contingency plan(e.g., facility accreditations for alternate storage site and asset risk management). In the event a contingency plan is necessary, the LSO is responsible for ensuring security availability and thus appropriate contact information should be provided in the plan.</t>
  </si>
  <si>
    <t>ISSM/ISSO coordinates with the LSO when testing is occurring and at what site locations. LSO reviews results and determines the appropriate security related corrective action requirements.</t>
  </si>
  <si>
    <t xml:space="preserve">LSO is responsible for site survey of potential alternative storage sites, creating transportation plans, and all related facility documentation (SOPs, FFCs etc.). The PSO is responsible for accreditation of the site, approving all related facility documentation, and providing the DD254 for alternative work location. Inputs will be provided to the ISSM/ISSO. </t>
  </si>
  <si>
    <t xml:space="preserve">LSO is responsible for site survey of potential alternative storage sites, creating transportation plans, and all related facility documentation (SOPs, FFCs etc.). The PSO is responsible for accreditation of the site, approving all related facility documentation, and providing the DD254 for alternative work location.  Inputs will be provided to the ISSM/ISSO. </t>
  </si>
  <si>
    <t xml:space="preserve">LSOs must collaborate with ISSM to ensure proper security measures are taken into consideration when writing the identification and authentication policy. For example, physical protection of tokens, password protection, and multifactor authentication. </t>
  </si>
  <si>
    <t>LSO will be aware of identification and authentication requirements for an IS.</t>
  </si>
  <si>
    <t xml:space="preserve">LSO must review and coordinate approval of the introduction of hardware to be connected to the IS. ISSM/ISSO will coordinate approval of all new devices connected to the IS with the PSO and AO.  </t>
  </si>
  <si>
    <t>LSO will be aware of the multiple forms of identification required to get an account.</t>
  </si>
  <si>
    <t>LSO will be aware of the characteristics which identify the status of individuals but do not play a role in deciding how to implement.</t>
  </si>
  <si>
    <t>The LSO will collaborate with the ISSM/ISSO in order to determine authenticator requirements based on the IS.</t>
  </si>
  <si>
    <t>The LSO will collaborate with the ISSM/ISSO in order to determine password safeguarding requirements based on system classification and environment.</t>
  </si>
  <si>
    <t>LSO will be aware of password complexity requirements based on system requirements and environment.</t>
  </si>
  <si>
    <t>LSO will be aware of the PKI-based authentication on the system but will not provide direct support.</t>
  </si>
  <si>
    <t>The LSO will collaborate with the ISSM/ISSO to determine a manner in which to set up and protect user IDs and passwords/temporary passwords and validate the identity of the requestor (i.e. provide face-to-face, secure voice etc, email to co-worker). The type of network or IS will affect the decision.</t>
  </si>
  <si>
    <t>LSO will be aware of any automated tools to test the strength of authenticators.</t>
  </si>
  <si>
    <t>LSO will be aware that authenticators are being changed upon delivery and/or installation.</t>
  </si>
  <si>
    <t xml:space="preserve">The LSO will work with the ISSM/ISSO to make sure that users are aware of protection requirements and that authenticators are protected at the same level of information that the authenticator protects. </t>
  </si>
  <si>
    <t>The LSO collaborates with the ISSM/ISSO in order to set a policy to determine password requirements, protections, and classifications when users have access to multiple systems (use different authenticators, single sign on).</t>
  </si>
  <si>
    <t>LSO will be aware of the password protection feedback (i.e. what is visible on the screen when a password is typed in).</t>
  </si>
  <si>
    <t xml:space="preserve">LSO and ISSM/ISSO will be involved in developing and implementing an incident response policy and procedure in accordance with the applicable Executive Orders, standards, regulations, and directives.  All incidents will be reported to the PSO. </t>
  </si>
  <si>
    <t xml:space="preserve">LSO and ISSM/ISSO will be involved in the incident response training of both general and privileged users. LSO will provide training on the reporting policy and the ISSM/ISSO will provide technical training in regards to actions on the system. The ISSM/ISSO will ensure the training is in accordance with the JSIG requirements.    </t>
  </si>
  <si>
    <t xml:space="preserve">LSO will be aware of the development and execution of the incident response testing to ensure the proper security procedures are followed and the incident response is operating in accordance with policy.   </t>
  </si>
  <si>
    <t>LSO and ISSM/ISSO executes the policy and procedures for handling an incident.  These policies and procedures are established via IR-1 and the organization.</t>
  </si>
  <si>
    <t>LSO in collaboration with the ISSO/ISSM will correlate the information from all incidents to assess trends.</t>
  </si>
  <si>
    <t xml:space="preserve">LSO in coordination with the ISSM/ISSO will implement the security controls to detect insider activities in accordance with Insider Threat Policy.   If there is a suspected Insider Threat the PSO will be immediately notified. </t>
  </si>
  <si>
    <t xml:space="preserve">LSO will coordinate and ISSM/ISSO within their organization to implement security controls in accordance with insider threat policy. </t>
  </si>
  <si>
    <t xml:space="preserve">LSO and ISSM/ISSO provides notification of all incidents to the PSO/AO in accordance with the incident response policy. The PSO/AO ensures the reporting chain of command is followed. </t>
  </si>
  <si>
    <t xml:space="preserve">LSO and ISSO/ISSM will identify system vulnerabilities and report to the PSO, AO, and CNDSP.  </t>
  </si>
  <si>
    <t xml:space="preserve">LSO will be aware of the internal and external incident response support available to the system (to include help desk, external organizations, forensic analysis). </t>
  </si>
  <si>
    <t xml:space="preserve">LSO will collaborate with the ISSM to develop and implement an incident response plan and ensure that appropriate personnel receive a copy of the plan.  PSO will validate that an incident response plan is in compliance with government reporting requirements. </t>
  </si>
  <si>
    <t xml:space="preserve">LSO in collaboration with the ISSM/ISSO will be involved in developing and implementing the procedures for responding to information spillage. </t>
  </si>
  <si>
    <t xml:space="preserve">LSO will coordinate with the ISSM/ISSO to identify all responsible personnel involved with all information spillage response and validate they are aware of their responsibilities.  </t>
  </si>
  <si>
    <t xml:space="preserve">ISSM/ISSO will develop and implement information spillage response training and ensure that training is conducted annually. The LSO will provide input to the spillage response training as required.  </t>
  </si>
  <si>
    <t>The LSO will coordinate with ISSM/ISSO ito ensure all corrective actions have been addressed prior to allowing users access to a contaminated system.</t>
  </si>
  <si>
    <t xml:space="preserve">LSO will be aware of who is on the Integrated Information System Analysis Team and when this team should be engaged. </t>
  </si>
  <si>
    <t xml:space="preserve">The LSO will collaborate with the ISSM/ISSO to provide input regarding maintenance policies for hardware and software. LSO involvement will focus on physical access to the systems and entry and exit of equipment. </t>
  </si>
  <si>
    <t xml:space="preserve">The LSO will ensure that all personnel and physical security requirements are met to protect information systems undergoing maintenance. ISSM/ISSO will ensure all maintenance personnel are escorted by technically knowledgeable personnel. LSO and ISSM/ISSO will collaborate to maintain records and establish sanitization procedures. </t>
  </si>
  <si>
    <t xml:space="preserve">The LSO will ensure that all procedures for maintenance tools developed by the ISSM/ISSO are vetted and approved by the PSO prior to entry into the SAPF. The LSO will ensure approved procedures are enforced. </t>
  </si>
  <si>
    <t xml:space="preserve">The LSO will work with the ISSM/ISSO to develop procedures that allow for the introduction of media as required for maintenance. At a minimum, ensure that all media is virus scanned.  </t>
  </si>
  <si>
    <t xml:space="preserve">LSO will be aware of who is authorized to use specific maintenance equipment. </t>
  </si>
  <si>
    <t xml:space="preserve">The PSO will collaborate with the ISSM/ISSO to validate and approve all non-local maintenance procedures. Non-local maintenance includes both removal for maintained and remote diagnostic activities.  Physical removal of systems for maintenance must have a PSO and IA approved sanitization plan. Approval of remote diagnostic procedures are unlikely in a SAP environment. </t>
  </si>
  <si>
    <t>LSO will be aware of audit policies for non-local maintenance.</t>
  </si>
  <si>
    <t>LSO will be aware of non-local and diagnostic connections.</t>
  </si>
  <si>
    <t xml:space="preserve">LSO will work with the ISSM/ISSO to validate that connecting systems implement comparable security capabilities and/or sanitization procedures are in place. PSO approval is required prior to removal of components from the SAPF. See MA-4. </t>
  </si>
  <si>
    <t xml:space="preserve">LSO in collaboration with the ISSM/ISSO will establish procedures to determine who will preform non-local maintenance. Procedures must include approval of the session and notification of date/time of non-local maintenance. </t>
  </si>
  <si>
    <t>LSO will be aware of remote connections to the IS and remote disconnection verifications.</t>
  </si>
  <si>
    <t xml:space="preserve">The LSO will ensure visitor control procedures are in place for the facility. All maintenance personnel must comply with the established process. ISSM/ISSO will supervise the maintenance personnel if individuals are not appropriately cleared. </t>
  </si>
  <si>
    <t>The LSO will implement escort procedures for non-cleared maintenance personnel and plan for the potential removal of equipment not functioning appropriately. The ISSM/ISSO will ensure a cleared technically knowledgeable person escorts the maintenance personnel.</t>
  </si>
  <si>
    <t>LSO will validate in JPAS or other database of record that the individual gaining access to a system is a U.S. citizen. If a U.S. Citizen is not available, the LSO will validate that AO approval is received prior to allowing a foreign national access.</t>
  </si>
  <si>
    <t xml:space="preserve">The LSO will ensure appropriately cleared personnel who perform maintenance in areas where IS are located are familiar with organizational security procedures and are escorted by trained personnel. LSO will collaborate with cleared personnel on site to verify that there is a mission need for the maintenance. </t>
  </si>
  <si>
    <t>LSO is aware of the cryptographic protection being implemented on media being transported.</t>
  </si>
  <si>
    <t>LSO and ISSM/ISSO develops media sanitization and removal procedures for PSO/AO approval. PSO/AO reviews and approves media sanitization procedures and equipment (NSA approved) prior to release/disposal and reuse of media.</t>
  </si>
  <si>
    <t>LSO and ISSM/ISSO ensure procedures include tracking/documenting actions as outlined in MP-6(1).</t>
  </si>
  <si>
    <t>LSO and ISSM/ISSO shall delineate equipment testing responsibility within the sanitization procedures. LSO will notify PSO of any discrepancies during the sanitization equipment testing.</t>
  </si>
  <si>
    <t xml:space="preserve">ISSM/ISSO will develop procedures to sanitize equipment prior to use on a classified system. The LSO will be aware of these procedures and will assist in assessing supply chain risk. </t>
  </si>
  <si>
    <t xml:space="preserve">ISSM/ISSO will delegate roles and responsibilities for TPI within the sanitization procedures and ensure individuals are properly trained on these procedures. LSO will be aware of these procedures. </t>
  </si>
  <si>
    <t xml:space="preserve">ISSM/ISSO will delegate roles and responsibilities for the remote purging process and ensure individuals are properly trained on these procedures. LSO will be aware of these procedures. </t>
  </si>
  <si>
    <t>LSO and ISSM/ISSO will develop procedures for the types of media allowed for use and reuse. PSO/AO will review and approve any media use and reuse procedures to ensure that appropriate safeguards are in place.</t>
  </si>
  <si>
    <t xml:space="preserve">LSO and ISSM/ISSO will develop a process for media downgrading, upon direction of the PSO/AO. LSO is responsible for providing classification guidance on existing data and ISSM/ISSO will develop a technical process for removing/downgrading data on the IS. The PSO/AO will approve and validate all procedures. </t>
  </si>
  <si>
    <t xml:space="preserve">LSO and ISSM/ISSO will clearly document roles and responsibilities in the downgrading process.  </t>
  </si>
  <si>
    <t>ISSM/ISSO will test and validate that downgrading equipment/procedures for equipment are working properly to verify correct performance. The LSO will be aware of the equipment testing process and will be notified of discrepancies.</t>
  </si>
  <si>
    <t>LSO will notify the PSO of any requests to remove media from SAP channels. The PSO will ensure procedures for information release for the specific program are in place and approved by the PM prior to public release (applies to data on media that is CUI, media could be used on a SAP system).</t>
  </si>
  <si>
    <t>LSO and ISSM/ISSO develops all media downgrade procedures. PSO/AO ensures approval of procedures (applies to data on media that has been downgraded by an OCA).</t>
  </si>
  <si>
    <t xml:space="preserve">LSO will collaborate with the local facility personnel and the ISSM/ISSO as appropriate for physical environment protection policy associated with information systems within their accredited SAPFs.  LSOs are the SMEs for interpretation of many EO, directives, regulations (i.e. DoDM 5205.07-V3) that are the basis for selected controls and control enhancements in the PE family. </t>
  </si>
  <si>
    <t xml:space="preserve">LSO and ISSM/ISSO establishes a badging system or a similar control process to ensure only authorized individuals based on roles have access to specific areas where an information system resides. </t>
  </si>
  <si>
    <t>LSO is responsible for physical access controls documented in the SOP. Control enhancements to areas with concentrated IS components is a collaborative effort with COMSEC custodian, ISSM, SA, document control etc.</t>
  </si>
  <si>
    <t xml:space="preserve">LSO validates all components of the IS reside physically within the boundary of the SAPF. ISSM/ISSO validates all components reside within the information system boundary. LSO and ISSM/ISSO will develop a process to ensure data or IS components are not leaving the physical or IS boundary without permission. </t>
  </si>
  <si>
    <t xml:space="preserve"> Lockable casings protection (i.e. server rack, COMSEC gear, factory fresh media) is a collaborative effort with COMSEC custodian, ISSM, document control etc. and LSO.</t>
  </si>
  <si>
    <t>Tamper detection/prevention roles and responsibilities should be documented. Procedures depend on the selected hardware components. ISSM/ISSO is responsible for IS hardware, etc.; LSO is responsible for IDE, SAPF locks, etc.; COMSEC custodian is responsible for KEYMAT, STEs, etc.</t>
  </si>
  <si>
    <t>PE-4 is controlling access to cabling. Depending on the location of an information system, distribution and transmission lines e.g. internal or external to SAPF boundary LSO will have either primary or collaborative role in maintaining physical safeguards.  For example, telecommunications closets lock and key protection is a primary role of LSO.  Internal ports disabling or locked spare jacks is a primary role of ISSM.</t>
  </si>
  <si>
    <t>The LSO will ensure all output is protected and procedures are documented in the SOP or SSP. Output includes monitors, printers, copiers, scanners, facsimile machines, and audio devices. LSO will collaborate with the ISSM/ISSO on technical output controls.  Detailed procedures on KVMs are included in this control (i.e. PIN to print classified documents, KVM configuration).</t>
  </si>
  <si>
    <t xml:space="preserve">Access to output can be achieved via technical or non-technical features.  LSO defines physical access via local facility SOP.  ISSM/ISSO, in collaboration with the LSO defines access to output via technical features. Authorized individuals refers to a group of personnel with access (i.e. cipher lock on a door). </t>
  </si>
  <si>
    <t xml:space="preserve">Access to output by individual identity is a technical feature applied by authentication policy not typically controlled by the LSO.  LSO may have an action if the authentication credential is linked to physical access to the SAPF.  Individual identity refers to an individual authentication (CAC required for printing). </t>
  </si>
  <si>
    <t xml:space="preserve">Marking output devices is a collaborative effort between LSO and ISSM/ISSO.  Typically, networked devices (printer, monitors) are marked by ISSM/ISSO and non-networked (facsimile, copiers, phones) are marked by LSO. </t>
  </si>
  <si>
    <t xml:space="preserve">LSO is responsible for physical access controls. Control enhancements to areas with concentrated IS components is a collaborative effort with COMSEC custodian, ISSM, SA, media storage areas. Security-in-depth for areas with critical/sensitive equipment may be required. </t>
  </si>
  <si>
    <t>LSO will be notified if fire protection deficiencies require a physical construction modification to SAPF.</t>
  </si>
  <si>
    <t>LSO will request entry or removal of equipment, and execute procedures after approval. LSO will coordinate with ISSM/ISSO to ensure that sanitization is conducted in accordance with MP-6 (sanitization).  PSO will approve entry or removal.</t>
  </si>
  <si>
    <t>LSO shall incorporate procedures (SOP or FFC) for locating information systems based on operating environment, user accesses, and TEMPEST recommendations. Decisions on physical location of the systems will be a collaboration between the LSO, ISSM/ISSO, and CTTA.  PSO will validate implementation of this control during inspections.</t>
  </si>
  <si>
    <t xml:space="preserve">LSO and ISSM/ISSO shall prepare the TEMPEST Checklist and implement countermeasures directed by the CTTA and PSO. PSO ensures accredited SAPF considers TEMPEST policies and procedures during pre-construction.  PSO shall ensure accredited SAPF conforms to TEMPEST requirements when warranted by the AO and CTTA.  </t>
  </si>
  <si>
    <t xml:space="preserve">LSO and the ISSM/ISSO shall prepare TEMPEST Checklist and implement countermeasures directed by the PSO. PSO ensures accredited SAPF considers TEMPEST policies and procedures during pre-construction.  PSO shall ensure accredited SAPF conforms to TEMPEST requirements when warranted by the AO and CTTA.  </t>
  </si>
  <si>
    <t>LSO and ISSO/ISSM will develop procedures for the introduction of asset tracking and monitoring technology (RF-ID). PSO and AO will approve all asset monitoring technology and procedures.</t>
  </si>
  <si>
    <t xml:space="preserve">LSO and ISSM/ISSO will identify and disseminate overarching policies that define security planning activities.  For most systems, this control will be satisfied by the JSIG documentation that will be developed for the system.  PSO will validate that this policy is incorporated into DD Form 254, as necessary. </t>
  </si>
  <si>
    <t>LSO and the ISSM/ISSO will be involved in development of SSP and SCTM, including proper classification/marking.  PSO will ensure that the organization has a valid, approved, correctly classified, and accurate SSP.  This will be validated during compliance inspections and at other pertinent periods.  PSO should be involved in approval of SSP and will need to assess security relevant controls documented in the SSP and SCTM.</t>
  </si>
  <si>
    <t xml:space="preserve">LSO must have a general awareness that security-related activities are properly coordinated before being implemented in accordance with applicable agreements and policies (ISA, CUA, MOA).    </t>
  </si>
  <si>
    <t>In conjunction with ISSM/ISSO, LSO must have a general awareness that rules of behavior are documented and enforced.</t>
  </si>
  <si>
    <t>LSO and ISSM/ISSO will be involved in development of social media and social networking restrictions based on known threats.  PSO will be involved (based on review of site SOP and OPSEC plan) with approving acceptable restrictions of social media and/or dissemination of information on public websites (public release) and ensure it conforms to restrictions on DD 254 (for public release).  May also be validated during compliance inspection (OPSEC plan).</t>
  </si>
  <si>
    <t>LSO and the ISSM/ISSO will be involved in development of CONOP (typically as part of the SSP).  PSO will ensure that the organization has a valid, approved, correctly classified, and accurate CONOP.  This will be validated during compliance inspections and at other pertinent periods.  PSO should be involved in approval of SSP and will need to assess implementation described in the CONOPS.</t>
  </si>
  <si>
    <t>LSO will be aware of high level security architecture.</t>
  </si>
  <si>
    <t xml:space="preserve">LSO will assist the ISSM/ISSO in the development of defense in-depth measures (and they are documented in SSP).  These measures may be evaluated during PSO compliance inspections. LSO may file security-in-depth (SID) letters (from Defense Security Service (DSS) [for industry]. </t>
  </si>
  <si>
    <t xml:space="preserve">LSO will establish a process with the ISSM/ISSO to ensure all individuals have the appropriate clearance required to access the network prior to granting network access. </t>
  </si>
  <si>
    <t>LSO will establish a process with the ISSM/ISSO team to ensure all individuals have been formally indoctrinated to the SAP (and/or other) accesses required to access the network prior to granting network access.</t>
  </si>
  <si>
    <t xml:space="preserve">LSO will establish a process with the ISSM/ISSO team to ensure all individuals satisfy requirements to protect information requiring special protection (ex: CUI, ACCM) on the network. </t>
  </si>
  <si>
    <t xml:space="preserve">The LSO is responsible for conducting the debrief and updating the appropriate access/clearance databases. LSO ensures the individual's system access is disabled by establishing a coordination process between security and the ISSM/ISSO team. </t>
  </si>
  <si>
    <t>LSOs have the responsibility to coordinate Transfer of Access (TOAs) with PSO and AAA in accordance with DoDM 5205.07. If the TOA is approved, a process must be in place to notify ISSM/ISSO if system accesses need to be retained. Supervisors revalidate user rights/privileges when reassignments are made and coordinate with ISSM/ISSO, as appropriate.</t>
  </si>
  <si>
    <t xml:space="preserve">The LSO will be aware of the access agreements (GUA, PUA) are in place for the network. ISSM/ISSOs are responsible for executing and maintaining network access agreements. </t>
  </si>
  <si>
    <t xml:space="preserve">LSO will coordinate with the ISSM/ISSO team to ensure all individuals have required clearances and have been formally indoctrinated to the SAP (and/or other) accesses required to access the network. </t>
  </si>
  <si>
    <t xml:space="preserve">The LSO is responsible for conducting the debrief and updating the appropriate databases. Ensuring the individual's system access is disabled requires coordination between the LSO and the ISSM/ISSO team. </t>
  </si>
  <si>
    <t>If a Third-Party provider is required, the LSO and the ISSM/ISSO team will coordinate with the PSO to ensure the provider is granted formal access to the system and the appropriate user agreements/PIAs are signed.</t>
  </si>
  <si>
    <t xml:space="preserve">The LSO will handle all incidents when there is a failure to comply with established information security polices as security incidents. This will require coordination with the ISSM/ISSO team to ensure policies are well documented and the PSO is notified in accordance with an approved incident response plan. </t>
  </si>
  <si>
    <t>LSO and the ISSM/ISSO will be involved in developing organizational risk policy.  Information System Owner (ISO) is ultimately responsible for creation of this document.</t>
  </si>
  <si>
    <t xml:space="preserve">LSO will be involved in discussions with Information Owner (IO), ISO, ISSM/ISSO, SCA, PSO, and AO regarding the security categorization (identification of information types and C,I,A of information types.) of the information system.  This is Step 1 in the RMF.  </t>
  </si>
  <si>
    <t>LSO and ISSM/ISSO team will assist the ISO with conducting a risk assessment by providing known threats, vulnerabilities, and any mitigations.  The PSO may assist in providing threat information.</t>
  </si>
  <si>
    <t>LSO will be aware of contents of system and service acquisition policy.  System and service acquisition addresses the acquisition of all IS components and IS support services (ex: hardware, software licenses, software, software documentation).</t>
  </si>
  <si>
    <t xml:space="preserve">LSO and ISSM/ISSO team ensures sites complies with requirements in SOW and DD254.  Additionally, the LSO ensures that staffing levels satisfy security requirements. PSO ensures SOW and DD254 properly outline IS and security requirements. </t>
  </si>
  <si>
    <t>LSO will ensure security is a primary focus within the organization throughout the acquisition cycle.  PSO will provide input to ensure that system security control requirements are met in requirements gathering phase by ISSM/ISSO.</t>
  </si>
  <si>
    <t>LSO has awareness and provides risk consideration when organization intends to use and uses external service providers (Examples of external IS services are: providers of communications infrastructure, external data hosting).</t>
  </si>
  <si>
    <t xml:space="preserve">LSO and the ISSM/ISSO team will assist the ISO in developing a risk assessment associated with using external provider(s) and coordinate with PSO for approval. </t>
  </si>
  <si>
    <t>LSO will be informed of any security concerns arise in the results of the Testing and Evaluation.</t>
  </si>
  <si>
    <t>LSO, ISSM/ISSO and IT team collaborate on all IT purchases to ensures compliance with policy requirements that prohibit the use of certain vendors as necessary.  PSO approves entry of hardware/media into SAPF.</t>
  </si>
  <si>
    <t>LSO and ISSM/ISSO team provides input into assessing what is important to the security of the network (ex: Data at Rest encryption, endpoint protection).</t>
  </si>
  <si>
    <t>LSO and ISSM/ISSO will review and route for PSO and AO approval any testing that requires the use of live data. Live data is actual information (actual personnel security information, actual PIDs) vice dummy/test data.</t>
  </si>
  <si>
    <t xml:space="preserve">LSO and ISSM/ISSO will be involved in developing and implementing an incident response plan and ensuring that appropriate personnel receive a copy of the plan.  PSO will validate that incident response plan is in compliance with government reporting requirements. </t>
  </si>
  <si>
    <t>When required, the LSO and PSO will coordinate with the appropriate AT office.</t>
  </si>
  <si>
    <t xml:space="preserve">LSO and the ISSM/ISSO must understand and assist in implementing the overall protection of data/system/organization as part of security posture of program/facility.  PSO will approve and inspect, as applicable. </t>
  </si>
  <si>
    <t xml:space="preserve">ISSM/ISSO will verify technical security measures (port security). LSO will be aware of procedures, configurations, and any restrictions in their facilities pertaining to physical connections.  PSO will be involved in approving physical security measures and SOPs, which may describe controls in place to satisfy this requirement (physical protection afforded to network equipment, server rooms, boundary devices).  </t>
  </si>
  <si>
    <t>LSO and ISSM/ISSO will collaborate to ensure all controls are in place to prevent information from being modified or accessed without authorization. As part of overall security posture, LSO must understand data transmission/flow to ensure data confidentiality and integrity.  LSO, in conjunction with the ISSM/ISSO, will validate that all data is encrypted as it leaves the SAPF or a PDS is installed. PSO will validate during inspection.</t>
  </si>
  <si>
    <t xml:space="preserve">LSO and ISSM/ISSO will coordinate approval of PDS with the AO.  As part of the overall security posture, LSO and ISSM/ISSO will validate that all data leaving the SAPF is encrypted or PDS is installed/monitored in accordance with requirements.  </t>
  </si>
  <si>
    <t>Equipment must be approved by PSO for entry into SAPF.  LSO and ISSM will validate that remote capabilities are disabled.  LSO will develop and execute SOP (which would include procedures for the use of collaborative computing devices.  AO will approve interconnection of equipment to SAP system(s).</t>
  </si>
  <si>
    <t xml:space="preserve">LSO and ISSM/ISSO will generate procedures for use of collaborative equipment to include physical disconnection, if required.  </t>
  </si>
  <si>
    <t>LSO and ISSM/ISSO will generate procedures or technical solutions for use/applications (or prohibition) in specific secure areas. Ensure procedures address how the system indicates to users that equipment is not in use and/or when equipment must be removed from the area.</t>
  </si>
  <si>
    <t xml:space="preserve">LSO will be aware of the system's technical capability for ensuring only authorized users are involved to include identification of users participating. </t>
  </si>
  <si>
    <t xml:space="preserve">LSO will develop and execute a SOP (which would include procedures for the use of VoIP based on the environment) and approve entry into the facility.  AO will approve interconnection of equipment to SAP system(s). </t>
  </si>
  <si>
    <t xml:space="preserve">LSO must be aware of protection methods employed on information at rest.  </t>
  </si>
  <si>
    <t>The ISSO or System Engineer will coordinate with the LSO to identify areas where processing and storage will occur. LSO will ensure that all physical processing and storage locations are authorized/accredited.</t>
  </si>
  <si>
    <t xml:space="preserve">LSO must ensure that physical delivery mechanisms for classified material and data are approved (transportation plans, couriers, US Postal Service).  In addition, LSO should be aware of logistics for delivery of components (supply chain vulnerability). ISSM/ISSO will coordinate with the LSO on all non-physical out-of-band network paths.   </t>
  </si>
  <si>
    <t xml:space="preserve">LSO and ISSM/ISSO will ensure that both transmission and delivery occurs as intended to a trusted individual for all approved out-of-band channels communication. </t>
  </si>
  <si>
    <t xml:space="preserve"> LSO will be aware of port and I/O device restrictions as part of understanding the security posture of a system/facility.</t>
  </si>
  <si>
    <t xml:space="preserve">LSO and ISSM/ISSO will coordinate and obtain AO/PSO approval when there are circumstances in which sensors are required on mobile devices or other items.  LSO will be involved in developing procedures for protection of devices with sensor capabilities.  </t>
  </si>
  <si>
    <t xml:space="preserve">LSO will be aware of the types of users that will receive this data and the protections in place to ensure only those authorized users can access the data. </t>
  </si>
  <si>
    <t>LSO will be aware of procedures in place to ensure data (after received by authorized personnel) is used appropriately.  LSO will understand end-use of data.</t>
  </si>
  <si>
    <t xml:space="preserve">LSO and ISSM/ISSO will define appropriate usage of the system and will develop procedures for appropriate use of components.  </t>
  </si>
  <si>
    <t xml:space="preserve">LSO will be aware of policy requirements and organizational implementation of integrity controls. </t>
  </si>
  <si>
    <t>LSO will be aware of the types of malicious code protection, frequency of updates and will receive notification of alerts (i.e. anti-virus protection).</t>
  </si>
  <si>
    <t xml:space="preserve">LSO will be aware of network monitoring posture and notify the PSO of any incidents in accordance with incident response policy/procedures.    </t>
  </si>
  <si>
    <t>LSO will receive alerts (as defined by organizational policy) and will notify the PSO of any incidents in accordance with incident response policy/procedure.</t>
  </si>
  <si>
    <t xml:space="preserve">Entry of wireless detection equipment will be coordinated with LSO and ISSM/ISSO and approved by PSO (in coordination with the AO).   </t>
  </si>
  <si>
    <t xml:space="preserve">LSO in coordination with the ISSM/ISSO, AO, PSO, management, legal, and human resources officials will develop procedures for information systems monitoring of individuals posing greater risk.  PSO will utilize the databases at their disposal as well as coordinate with NCIS for determining individuals who may pose a greater risk.   </t>
  </si>
  <si>
    <t xml:space="preserve">In addition to cyber sources, insider threats and other applicable non-cyber security advisories will be monitored by LSO and ISSM/ISSO and disseminated as appropriate.   </t>
  </si>
  <si>
    <t xml:space="preserve">LSO is aware of the requirement/criteria for response to an unauthorized security-relevant change to the IS.  PSO will be notified and conduct the investigation depending on the circumstances.    </t>
  </si>
  <si>
    <t xml:space="preserve">LSO and ISSM/ISSO will establish locations for secure storage of classified material requiring retention (digital and non-digital). Follow applicable organizational records management policies for information retention.  </t>
  </si>
  <si>
    <t xml:space="preserve">LSO will be aware of DoD SAP information security requirements. </t>
  </si>
  <si>
    <t xml:space="preserve">LSO will ensure Primary and Collaboration Security Guidance controls in POA&amp;Ms are appropriately addressed until closed.  </t>
  </si>
  <si>
    <t xml:space="preserve">LSO will be aware of all systems within SAPF.  </t>
  </si>
  <si>
    <t xml:space="preserve">LSO will be aware and/or provide input to ISSM/ISSO for information security metrics as necessary.  </t>
  </si>
  <si>
    <t>LSO/ISSM/ISSO support the organization’s enterprise architecture and ensure security considerations are properly addressed.</t>
  </si>
  <si>
    <t>LSO/ISSM/ISSO will collaborate with the Information System Owner (ISO) and SCA to develop/review the organization’s critical infrastructure and key resources protection plan to ensure security considerations are properly addressed</t>
  </si>
  <si>
    <t>LSO and ISSM/ISSO will be aware of and assist in the development of the organizational Risk Management Plan and ensure any assigned security responsibilities are executed.</t>
  </si>
  <si>
    <t xml:space="preserve">LSO and the ISSM/ISSO collaborates with the AO, PSO, &amp; SCA to ensure the overall security posture of the IS and environment are properly developed, documented, executed, and monitored.  </t>
  </si>
  <si>
    <t xml:space="preserve">LSO will provide guidance and input to the ISSM/ISSO and ISOs pertaining to overall risk posture of organization and/or information system.  </t>
  </si>
  <si>
    <t>The LSO will be familiar with the roles, responsibilities, and requirements outlined in an Insider Threat Program. LSO will collaborate with the Insider Threat management team on activities defined in the insider threat program/guidance.</t>
  </si>
  <si>
    <t xml:space="preserve">The LSO will be aware of the Threat Awareness Program.  LSO will disseminate (and facilitate dissemination of) threat information to greatest extent possible and execute any assigned tasks. </t>
  </si>
  <si>
    <t xml:space="preserve">Received approval for C and A Security Guidance with Joint Security group at JSCSWG.  Published for community use and comment as appropriate - TK </t>
  </si>
  <si>
    <t>Removed relational numbering in column A to fix issues with using "sort by" - TK</t>
  </si>
  <si>
    <t>Fixed Total control count (row 969), fixed overlay selection formula (overlay values with letters, but without a "+" were showing as 1, now they show as 0) - TK</t>
  </si>
  <si>
    <t>fixed formula boolean order issues: Control removed &gt; control selected by overlay &gt; Control tailored out by overlay &gt; Control in baseline- TK</t>
  </si>
  <si>
    <t>Updated language of step 2 filtering column key to ensure that common usage and numbering scheme is documented.  Added numbering to AF - TK</t>
  </si>
  <si>
    <t>Administrative update to add - to removed controls AC-3(6), AC-4(16), AU-10(5), SA-14(1), SC-4(1),  Tailored Out in status column now returns a -2 value in filter column</t>
  </si>
  <si>
    <t>Planned, Implemented, Partial, Tailored Out, Tailored Implementation</t>
  </si>
  <si>
    <t>Complete Status Column (Tailoring (out or modification) controls requires entering justification in Narrative column)</t>
  </si>
  <si>
    <t>Filtering formula results:
0    results when a control is not selected by the baseline or overlays (or when the control has been removed by NIST)
-1   results when an applied overlay tailors out a control.
-2  results when "tailored out" selected in Status Column.
2    results when a selected overlay tailors in a control. This result takes precedent when one overlay tailors in a control and another overlay tailors the control out.                
1    results when a control is part of the baseline 
Common Use Cases for Filtering Column
-Select All (all boxes checked) displays all of the controls in the NIST control catalog.
- Selecting just -2 controls to see which controls have been identified for tailoring out and enter sufficient justifications.
-Deselecting '-1' and '0' will remove all controls that are not part of the system specific control selection (including controls tailored out by an overlay)
-Leaving only '2' selected can be helpful to view controls affected by overlays and allow for the overlay guidance to be reviewed as needed.
-Deselecting/unchecking '0' will remove controls that are not part of the baseline control set, but will displaying ALL controls affected by any of the applied overlays whether the overlay removes or adds the control.  This is useful in reciprocity situations where receiving organizations can desire an awareness of the source of all controls removed or in place on a system.</t>
  </si>
  <si>
    <t>Responsibility</t>
  </si>
  <si>
    <t>Access</t>
  </si>
  <si>
    <t>Transfer</t>
  </si>
  <si>
    <t>Multi-Level</t>
  </si>
  <si>
    <t>Developer/Assessor</t>
  </si>
  <si>
    <t>Site</t>
  </si>
  <si>
    <t>BHGV</t>
  </si>
  <si>
    <t>√</t>
  </si>
  <si>
    <t>BV</t>
  </si>
  <si>
    <t>B</t>
  </si>
  <si>
    <t>BGV</t>
  </si>
  <si>
    <t>+V</t>
  </si>
  <si>
    <t>+GV</t>
  </si>
  <si>
    <t>+G</t>
  </si>
  <si>
    <t>BGVR</t>
  </si>
  <si>
    <t>BG</t>
  </si>
  <si>
    <t>BHV</t>
  </si>
  <si>
    <t>BHGR</t>
  </si>
  <si>
    <t>BHGVR</t>
  </si>
  <si>
    <t>BH</t>
  </si>
  <si>
    <t>BGR</t>
  </si>
  <si>
    <t>BHG</t>
  </si>
  <si>
    <t>12 May 2017 Draft CDS Overlay added (CNSS 1253 App F, Att 3) - TK</t>
  </si>
  <si>
    <t>Verify 12 Sep 17 Final CDS Overlay (CNSSI 1253 Att 3) matches selection in overlays tab - TK</t>
  </si>
  <si>
    <r>
      <t>B</t>
    </r>
    <r>
      <rPr>
        <sz val="10"/>
        <color rgb="FFFF0000"/>
        <rFont val="Times New Roman"/>
        <family val="1"/>
      </rPr>
      <t>G</t>
    </r>
    <r>
      <rPr>
        <sz val="10"/>
        <color theme="1"/>
        <rFont val="Times New Roman"/>
        <family val="1"/>
      </rPr>
      <t>V</t>
    </r>
  </si>
  <si>
    <r>
      <t xml:space="preserve">CDS Overlay
September 12, 2017
</t>
    </r>
    <r>
      <rPr>
        <b/>
        <sz val="12"/>
        <rFont val="Times New Roman"/>
        <family val="1"/>
      </rPr>
      <t>U//FOUO</t>
    </r>
    <r>
      <rPr>
        <sz val="10"/>
        <rFont val="Times New Roman"/>
        <family val="1"/>
      </rPr>
      <t xml:space="preserve"> 
App F, Att 3 to CNSSI 1253</t>
    </r>
  </si>
  <si>
    <t>Formulas remove direct reference to worksheet to allow for sorting.  Ensure resorting to orginal form is done using the numbered column to the right of the "Rev 4 complex filter" column and not the numbered column in the first column.  Thanks MikeM for the fix. - TK</t>
  </si>
  <si>
    <t>GV</t>
  </si>
  <si>
    <r>
      <t xml:space="preserve">The organization restricts privileged accounts on the information system to </t>
    </r>
    <r>
      <rPr>
        <b/>
        <sz val="10"/>
        <color theme="1"/>
        <rFont val="Times New Roman"/>
        <family val="1"/>
      </rPr>
      <t>absolute minimum number of privileged users needed to manage the system.</t>
    </r>
  </si>
  <si>
    <t>[Withdrawn: Incorporated into AC-3(10)].</t>
  </si>
  <si>
    <t>Org or System</t>
  </si>
  <si>
    <t>E, I</t>
  </si>
  <si>
    <t>E, I, V</t>
  </si>
  <si>
    <t>E, V</t>
  </si>
  <si>
    <r>
      <t>The information system limits the number of concurrent sessions for each</t>
    </r>
    <r>
      <rPr>
        <b/>
        <sz val="10"/>
        <color theme="1"/>
        <rFont val="Times New Roman"/>
        <family val="1"/>
      </rPr>
      <t xml:space="preserve"> non-privileged and privileged </t>
    </r>
    <r>
      <rPr>
        <b/>
        <sz val="10"/>
        <color rgb="FFFF0000"/>
        <rFont val="Times New Roman"/>
        <family val="1"/>
      </rPr>
      <t>user</t>
    </r>
    <r>
      <rPr>
        <sz val="10"/>
        <color theme="1"/>
        <rFont val="Times New Roman"/>
        <family val="1"/>
      </rPr>
      <t xml:space="preserve"> to </t>
    </r>
    <r>
      <rPr>
        <b/>
        <sz val="10"/>
        <color theme="1"/>
        <rFont val="Times New Roman"/>
        <family val="1"/>
      </rPr>
      <t>maximum of three (3) sessions</t>
    </r>
    <r>
      <rPr>
        <sz val="10"/>
        <color theme="1"/>
        <rFont val="Times New Roman"/>
        <family val="1"/>
      </rPr>
      <t>.</t>
    </r>
  </si>
  <si>
    <r>
      <t xml:space="preserve">The organization:
a. Protects and controls </t>
    </r>
    <r>
      <rPr>
        <b/>
        <sz val="10"/>
        <rFont val="Times New Roman"/>
        <family val="1"/>
      </rPr>
      <t xml:space="preserve">all types of digital and non-digital </t>
    </r>
    <r>
      <rPr>
        <b/>
        <sz val="10"/>
        <color rgb="FFFF0000"/>
        <rFont val="Times New Roman"/>
        <family val="1"/>
      </rPr>
      <t xml:space="preserve">classified and HVSACO </t>
    </r>
    <r>
      <rPr>
        <b/>
        <sz val="10"/>
        <rFont val="Times New Roman"/>
        <family val="1"/>
      </rPr>
      <t xml:space="preserve">media </t>
    </r>
    <r>
      <rPr>
        <sz val="10"/>
        <rFont val="Times New Roman"/>
        <family val="1"/>
      </rPr>
      <t xml:space="preserve">during transport outside of controlled areas using </t>
    </r>
    <r>
      <rPr>
        <b/>
        <sz val="10"/>
        <rFont val="Times New Roman"/>
        <family val="1"/>
      </rPr>
      <t>AO and PSO-approved security measures, to include courier and digital media encryption</t>
    </r>
    <r>
      <rPr>
        <sz val="10"/>
        <rFont val="Times New Roman"/>
        <family val="1"/>
      </rPr>
      <t>;
b. Maintains accountability for information system media during transport outside of controlled areas;
c. Documents activities associated with the transport of information system media; and
d. Restricts the activities associated with the transport of information system media to authorized personnel.</t>
    </r>
  </si>
  <si>
    <r>
      <t xml:space="preserve">The organization:
a. Monitors physical access to the facility where the information system resides to detect and respond to physical security incidents;
b. Reviews physical access logs </t>
    </r>
    <r>
      <rPr>
        <b/>
        <sz val="10"/>
        <rFont val="Times New Roman"/>
        <family val="1"/>
      </rPr>
      <t>at least every 90 dayss</t>
    </r>
    <r>
      <rPr>
        <b/>
        <sz val="10"/>
        <color rgb="FFFF0000"/>
        <rFont val="Times New Roman"/>
        <family val="1"/>
      </rPr>
      <t>, if not otherwise defined in
formal organizational policy,</t>
    </r>
    <r>
      <rPr>
        <sz val="10"/>
        <rFont val="Times New Roman"/>
        <family val="1"/>
      </rPr>
      <t xml:space="preserve"> and upon occurrence of [Assignment: organization-defined events or potential indications of events]; and
c. Coordinates results of reviews and investigations with the organizational incident response capability.</t>
    </r>
  </si>
  <si>
    <r>
      <t xml:space="preserve">The organization establishes and manages cryptographic keys for required cryptography employed within the information system in accordance with </t>
    </r>
    <r>
      <rPr>
        <b/>
        <sz val="10"/>
        <rFont val="Times New Roman"/>
        <family val="1"/>
      </rPr>
      <t>NSA-approved key management technolog</t>
    </r>
    <r>
      <rPr>
        <b/>
        <sz val="10"/>
        <color rgb="FFFF0000"/>
        <rFont val="Times New Roman"/>
        <family val="1"/>
      </rPr>
      <t>ies and processes for NSA encryption solutions and/or an organizationally approved key management plan for non-NSA encryption solutions.</t>
    </r>
  </si>
  <si>
    <r>
      <t xml:space="preserve">The information system implements </t>
    </r>
    <r>
      <rPr>
        <b/>
        <sz val="10"/>
        <rFont val="Times New Roman"/>
        <family val="1"/>
      </rPr>
      <t xml:space="preserve">NSA-approved </t>
    </r>
    <r>
      <rPr>
        <b/>
        <sz val="10"/>
        <color rgb="FFFF0000"/>
        <rFont val="Times New Roman"/>
        <family val="1"/>
      </rPr>
      <t>cryptographic algorithms</t>
    </r>
    <r>
      <rPr>
        <sz val="10"/>
        <rFont val="Times New Roman"/>
        <family val="1"/>
      </rPr>
      <t xml:space="preserve"> in accordance with applicable federal laws, Executive Orders, directives, policies, regulations, and standards.</t>
    </r>
  </si>
  <si>
    <r>
      <t>The information system protects the</t>
    </r>
    <r>
      <rPr>
        <b/>
        <sz val="10"/>
        <rFont val="Times New Roman"/>
        <family val="1"/>
      </rPr>
      <t xml:space="preserve"> confidentiality and integrity</t>
    </r>
    <r>
      <rPr>
        <sz val="10"/>
        <rFont val="Times New Roman"/>
        <family val="1"/>
      </rPr>
      <t xml:space="preserve"> of </t>
    </r>
    <r>
      <rPr>
        <b/>
        <sz val="10"/>
        <rFont val="Times New Roman"/>
        <family val="1"/>
      </rPr>
      <t xml:space="preserve">all SAP
</t>
    </r>
    <r>
      <rPr>
        <b/>
        <sz val="10"/>
        <color rgb="FFFF0000"/>
        <rFont val="Times New Roman"/>
        <family val="1"/>
      </rPr>
      <t>data at rest (DAR).</t>
    </r>
  </si>
  <si>
    <t>Accessibility
Non-Sharing</t>
  </si>
  <si>
    <t>Accessibility
Sharing</t>
  </si>
  <si>
    <t>The organization establishes procedures to ensure [Assignment: organization-defined access control decisions] are applied to each access request prior to access enforcement.</t>
  </si>
  <si>
    <r>
      <t xml:space="preserve">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
2. Procedures to facilitate the implementation of the security assessment and authorization policy and associated security assessment and authorization controls; and
b. Reviews and updates the current:
1. Security assessment and authorization policy </t>
    </r>
    <r>
      <rPr>
        <b/>
        <sz val="10"/>
        <rFont val="Times New Roman"/>
        <family val="1"/>
      </rPr>
      <t>at least annually</t>
    </r>
    <r>
      <rPr>
        <sz val="10"/>
        <rFont val="Times New Roman"/>
        <family val="1"/>
      </rPr>
      <t xml:space="preserve">; and
2. Security assessment and authorization procedures </t>
    </r>
    <r>
      <rPr>
        <b/>
        <sz val="10"/>
        <rFont val="Times New Roman"/>
        <family val="1"/>
      </rPr>
      <t>at least annually.</t>
    </r>
  </si>
  <si>
    <r>
      <t xml:space="preserve">The organization requires that the registration process to receive </t>
    </r>
    <r>
      <rPr>
        <b/>
        <sz val="10"/>
        <rFont val="Times New Roman"/>
        <family val="1"/>
      </rPr>
      <t>UserIDs and passwords</t>
    </r>
    <r>
      <rPr>
        <sz val="10"/>
        <rFont val="Times New Roman"/>
        <family val="1"/>
      </rPr>
      <t xml:space="preserve"> be conducted</t>
    </r>
    <r>
      <rPr>
        <b/>
        <sz val="10"/>
        <rFont val="Times New Roman"/>
        <family val="1"/>
      </rPr>
      <t xml:space="preserve"> in person or by a trusted third party </t>
    </r>
    <r>
      <rPr>
        <sz val="10"/>
        <rFont val="Times New Roman"/>
        <family val="1"/>
      </rPr>
      <t>before [Assignment: organization-defined registration authority] with authorization by [Assignment: organization-defined personnel or roles]</t>
    </r>
  </si>
  <si>
    <r>
      <t xml:space="preserve">The organization identifies </t>
    </r>
    <r>
      <rPr>
        <b/>
        <sz val="10"/>
        <rFont val="Times New Roman"/>
        <family val="1"/>
      </rPr>
      <t>classes/categories as defined in CJCSM 6510.01B</t>
    </r>
    <r>
      <rPr>
        <sz val="10"/>
        <rFont val="Times New Roman"/>
        <family val="1"/>
      </rPr>
      <t xml:space="preserve"> and [Assignment: organization-defined actions to take in response to classes of incidents] to ensure continuation of organizational missions and business functions.</t>
    </r>
  </si>
  <si>
    <r>
      <t xml:space="preserve">The organization, upon termination of individual employment:
a. Disables information system access within, if voluntary: as soon as possible, not to exceed 5 working days. </t>
    </r>
    <r>
      <rPr>
        <b/>
        <sz val="10"/>
        <rFont val="Times New Roman"/>
        <family val="1"/>
      </rPr>
      <t>If voluntary: as soon as possible, not to exceed 5 working days. If involuntary: Within same day as termination.
b. Terminates/revokes any authenticators/credentials associated with the individual</t>
    </r>
    <r>
      <rPr>
        <sz val="10"/>
        <rFont val="Times New Roman"/>
        <family val="1"/>
      </rPr>
      <t>;
c. Conducts exit interviews that include a discussion of the non-disclosure agreement and a discussion of prohibitions against: (i) the removal of classified information from the organization's control; and (ii) direction that information be declassified in order to remove it from the organization's control;
d. Retrieves all security-related organizational information system-related property;
e. Retains access to organizational information and information systems formerly controlled by terminated individual; and
f. Notifies [Assignment: organization-defined personnel or roles] within [</t>
    </r>
    <r>
      <rPr>
        <b/>
        <sz val="10"/>
        <rFont val="Times New Roman"/>
        <family val="1"/>
      </rPr>
      <t>as soon as possible, not to exceed one (1) working day</t>
    </r>
    <r>
      <rPr>
        <sz val="10"/>
        <rFont val="Times New Roman"/>
        <family val="1"/>
      </rPr>
      <t>].</t>
    </r>
  </si>
  <si>
    <t>The organization:
a. Develops and implements anti-counterfeit policy and procedures that include the means to detect and prevent counterfeit components from entering the information system; and
b. Reports counterfeit information system components to [Selection (one or more): source of counterfeit component; [Assignment: organization-defined external reporting organizations]; [Assignment: organization-defined personnel or roles]].</t>
  </si>
  <si>
    <t>The organization:
a. Defines acceptable and unacceptable mobile code and mobile code technologies;
b. Establishes usage restrictions and implementation guidance for acceptable mobile code and mobile code technologies; and
c. Authorizes, monitors, and controls the use of mobile code within the information system.</t>
  </si>
  <si>
    <r>
      <t xml:space="preserve">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t>
    </r>
    <r>
      <rPr>
        <b/>
        <sz val="10"/>
        <rFont val="Times New Roman"/>
        <family val="1"/>
      </rPr>
      <t>at least weekly</t>
    </r>
    <r>
      <rPr>
        <sz val="10"/>
        <rFont val="Times New Roman"/>
        <family val="1"/>
      </rPr>
      <t xml:space="preserve"> and real-time scans of files from external sources at </t>
    </r>
    <r>
      <rPr>
        <b/>
        <sz val="10"/>
        <rFont val="Times New Roman"/>
        <family val="1"/>
      </rPr>
      <t>endpoints and network entry/exit points</t>
    </r>
    <r>
      <rPr>
        <sz val="10"/>
        <rFont val="Times New Roman"/>
        <family val="1"/>
      </rPr>
      <t xml:space="preserve"> as the files are downloaded, opened, or executed in accordance with organizational security policy; and
2. Block and quarantine malicious code then send an alert to the system administrator; [Assignment: organization-defined action] in response to malicious code detection; and
d. Addresses the receipt of false positives during malicious code detection and eradication and the resulting potential impact on the availability of the information system.</t>
    </r>
  </si>
  <si>
    <t>The organization authorizes access to management of audit functionality to only [Assignment: organization-defined subset of privileged users].</t>
  </si>
  <si>
    <t xml:space="preserve">Updated Rev 4 overlays to include the DRAFT Accessibility overlay.  Old accessibility overlay left in.  Talk to your SCA / AO about which to use.  TK  </t>
  </si>
  <si>
    <t>Incorporated errata updates (also updating JSIG Imp Guidance column with an "E" if control was changed in the October 2018 Errata.) also  corrections to rev 4 withdrawn controls whose pointer to where the control requirements were now covered had been lost, John M administrative fixes, and Accessibility Overlay draft - TK</t>
  </si>
  <si>
    <t>JSIG 
Accessibility
Mar 13, 2019</t>
  </si>
  <si>
    <t>Accessibility overlay goes final (a couple changes to add guidance values to controls)  - TK</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</si>
</sst>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b/>
      <sz val="11"/>
      <color theme="1"/>
      <name val="Calibri"/>
      <family val="2"/>
      <scheme val="minor"/>
    </font>
    <font>
      <sz val="10"/>
      <color theme="1"/>
      <name val="Times New Roman"/>
      <family val="1"/>
    </font>
    <font>
      <sz val="10"/>
      <color rgb="FFFF0000"/>
      <name val="Times New Roman"/>
      <family val="1"/>
    </font>
    <font>
      <b/>
      <sz val="10"/>
      <color theme="1"/>
      <name val="Times New Roman"/>
      <family val="1"/>
    </font>
    <font>
      <b/>
      <sz val="10"/>
      <color rgb="FF000000"/>
      <name val="Times New Roman"/>
      <family val="1"/>
    </font>
    <font>
      <sz val="10"/>
      <color rgb="FF000000"/>
      <name val="Times New Roman"/>
      <family val="1"/>
    </font>
    <font>
      <sz val="9"/>
      <name val="Times New Roman"/>
      <family val="1"/>
    </font>
    <font>
      <sz val="10"/>
      <color indexed="8"/>
      <name val="Times New Roman"/>
      <family val="1"/>
    </font>
    <font>
      <b/>
      <sz val="9"/>
      <name val="Times New Roman"/>
      <family val="1"/>
    </font>
    <font>
      <strike/>
      <sz val="10"/>
      <color theme="1"/>
      <name val="Times New Roman"/>
      <family val="1"/>
    </font>
    <font>
      <sz val="10"/>
      <name val="Times New Roman"/>
      <family val="1"/>
    </font>
    <font>
      <b/>
      <sz val="10"/>
      <name val="Times New Roman"/>
      <family val="1"/>
    </font>
    <font>
      <b/>
      <sz val="11"/>
      <color theme="5"/>
      <name val="Calibri"/>
      <family val="2"/>
      <scheme val="minor"/>
    </font>
    <font>
      <strike/>
      <sz val="10"/>
      <color rgb="FFFF0000"/>
      <name val="Times New Roman"/>
      <family val="1"/>
    </font>
    <font>
      <sz val="8"/>
      <color rgb="FF000000"/>
      <name val="Times New Roman"/>
      <family val="1"/>
    </font>
    <font>
      <strike/>
      <sz val="10"/>
      <name val="Times New Roman"/>
      <family val="1"/>
    </font>
    <font>
      <sz val="11"/>
      <name val="Calibri"/>
      <family val="2"/>
      <scheme val="minor"/>
    </font>
    <font>
      <strike/>
      <sz val="9"/>
      <name val="Times New Roman"/>
      <family val="1"/>
    </font>
    <font>
      <sz val="11"/>
      <color rgb="FF9C0006"/>
      <name val="Calibri"/>
      <family val="2"/>
      <scheme val="minor"/>
    </font>
    <font>
      <u/>
      <sz val="11"/>
      <color theme="10"/>
      <name val="Calibri"/>
      <family val="2"/>
      <scheme val="minor"/>
    </font>
    <font>
      <u/>
      <sz val="11"/>
      <color theme="11"/>
      <name val="Calibri"/>
      <family val="2"/>
      <scheme val="minor"/>
    </font>
    <font>
      <sz val="8"/>
      <color theme="1"/>
      <name val="Arial"/>
      <family val="2"/>
    </font>
    <font>
      <b/>
      <sz val="8"/>
      <color theme="1"/>
      <name val="Arial"/>
      <family val="2"/>
    </font>
    <font>
      <i/>
      <sz val="10"/>
      <color theme="1"/>
      <name val="Times New Roman"/>
      <family val="1"/>
    </font>
    <font>
      <sz val="11"/>
      <color rgb="FFFF0000"/>
      <name val="Calibri"/>
      <family val="2"/>
      <scheme val="minor"/>
    </font>
    <font>
      <b/>
      <sz val="12"/>
      <name val="Times New Roman"/>
      <family val="1"/>
    </font>
    <font>
      <b/>
      <sz val="10"/>
      <color rgb="FFFF0000"/>
      <name val="Times New Roman"/>
      <family val="1"/>
    </font>
  </fonts>
  <fills count="23">
    <fill>
      <patternFill patternType="none"/>
    </fill>
    <fill>
      <patternFill patternType="gray125"/>
    </fill>
    <fill>
      <patternFill patternType="solid">
        <fgColor theme="0" tint="-0.14999847407452621"/>
        <bgColor indexed="64"/>
      </patternFill>
    </fill>
    <fill>
      <patternFill patternType="solid">
        <fgColor rgb="FFD9D9D9"/>
        <bgColor indexed="64"/>
      </patternFill>
    </fill>
    <fill>
      <patternFill patternType="solid">
        <fgColor rgb="FFF2DBDB"/>
        <bgColor indexed="64"/>
      </patternFill>
    </fill>
    <fill>
      <patternFill patternType="solid">
        <fgColor rgb="FFC6D9F1"/>
        <bgColor indexed="64"/>
      </patternFill>
    </fill>
    <fill>
      <patternFill patternType="solid">
        <fgColor theme="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rgb="FFF8F9D5"/>
        <bgColor indexed="64"/>
      </patternFill>
    </fill>
    <fill>
      <patternFill patternType="solid">
        <fgColor rgb="FFFFC7CE"/>
      </patternFill>
    </fill>
    <fill>
      <patternFill patternType="solid">
        <fgColor rgb="FFFFFF00"/>
        <bgColor indexed="64"/>
      </patternFill>
    </fill>
    <fill>
      <patternFill patternType="solid">
        <fgColor rgb="FFFBD3ED"/>
        <bgColor indexed="64"/>
      </patternFill>
    </fill>
    <fill>
      <patternFill patternType="darkDown">
        <fgColor theme="0" tint="-0.24994659260841701"/>
        <bgColor indexed="65"/>
      </patternFill>
    </fill>
    <fill>
      <patternFill patternType="solid">
        <fgColor theme="0" tint="-0.14996795556505021"/>
        <bgColor indexed="64"/>
      </patternFill>
    </fill>
    <fill>
      <patternFill patternType="solid">
        <fgColor rgb="FFDFEDE2"/>
        <bgColor indexed="64"/>
      </patternFill>
    </fill>
  </fills>
  <borders count="73">
    <border>
      <left/>
      <right/>
      <top/>
      <bottom/>
      <diagonal/>
    </border>
    <border>
      <left style="thin">
        <color auto="1"/>
      </left>
      <right style="thin">
        <color auto="1"/>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top style="medium">
        <color auto="1"/>
      </top>
      <bottom/>
      <diagonal/>
    </border>
    <border>
      <left style="medium">
        <color auto="1"/>
      </left>
      <right style="medium">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style="medium">
        <color auto="1"/>
      </top>
      <bottom style="thin">
        <color auto="1"/>
      </bottom>
      <diagonal/>
    </border>
    <border>
      <left style="thin">
        <color auto="1"/>
      </left>
      <right style="thick">
        <color auto="1"/>
      </right>
      <top style="medium">
        <color auto="1"/>
      </top>
      <bottom style="thin">
        <color auto="1"/>
      </bottom>
      <diagonal/>
    </border>
    <border>
      <left style="thick">
        <color auto="1"/>
      </left>
      <right style="thin">
        <color auto="1"/>
      </right>
      <top/>
      <bottom/>
      <diagonal/>
    </border>
    <border>
      <left style="thin">
        <color auto="1"/>
      </left>
      <right style="thick">
        <color auto="1"/>
      </right>
      <top/>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ck">
        <color auto="1"/>
      </left>
      <right style="thin">
        <color auto="1"/>
      </right>
      <top style="thick">
        <color auto="1"/>
      </top>
      <bottom/>
      <diagonal/>
    </border>
    <border>
      <left style="thin">
        <color auto="1"/>
      </left>
      <right style="thick">
        <color auto="1"/>
      </right>
      <top style="thick">
        <color auto="1"/>
      </top>
      <bottom/>
      <diagonal/>
    </border>
    <border>
      <left/>
      <right style="thin">
        <color auto="1"/>
      </right>
      <top style="thin">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bottom/>
      <diagonal/>
    </border>
    <border>
      <left style="medium">
        <color auto="1"/>
      </left>
      <right/>
      <top style="medium">
        <color auto="1"/>
      </top>
      <bottom style="thin">
        <color auto="1"/>
      </bottom>
      <diagonal/>
    </border>
    <border>
      <left style="thin">
        <color auto="1"/>
      </left>
      <right style="medium">
        <color auto="1"/>
      </right>
      <top/>
      <bottom/>
      <diagonal/>
    </border>
    <border>
      <left style="medium">
        <color auto="1"/>
      </left>
      <right/>
      <top style="thin">
        <color auto="1"/>
      </top>
      <bottom style="thin">
        <color auto="1"/>
      </bottom>
      <diagonal/>
    </border>
    <border>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bottom style="medium">
        <color auto="1"/>
      </bottom>
      <diagonal/>
    </border>
    <border>
      <left style="thin">
        <color auto="1"/>
      </left>
      <right style="medium">
        <color auto="1"/>
      </right>
      <top style="thin">
        <color auto="1"/>
      </top>
      <bottom/>
      <diagonal/>
    </border>
    <border>
      <left/>
      <right style="thin">
        <color auto="1"/>
      </right>
      <top style="medium">
        <color auto="1"/>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auto="1"/>
      </left>
      <right style="medium">
        <color auto="1"/>
      </right>
      <top/>
      <bottom style="medium">
        <color auto="1"/>
      </bottom>
      <diagonal/>
    </border>
    <border>
      <left/>
      <right/>
      <top/>
      <bottom style="thin">
        <color auto="1"/>
      </bottom>
      <diagonal/>
    </border>
    <border>
      <left/>
      <right/>
      <top style="thin">
        <color auto="1"/>
      </top>
      <bottom style="medium">
        <color auto="1"/>
      </bottom>
      <diagonal/>
    </border>
    <border>
      <left style="medium">
        <color auto="1"/>
      </left>
      <right style="medium">
        <color auto="1"/>
      </right>
      <top style="medium">
        <color auto="1"/>
      </top>
      <bottom/>
      <diagonal/>
    </border>
    <border>
      <left style="thin">
        <color auto="1"/>
      </left>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medium">
        <color auto="1"/>
      </left>
      <right style="medium">
        <color auto="1"/>
      </right>
      <top/>
      <bottom/>
      <diagonal/>
    </border>
    <border>
      <left style="medium">
        <color auto="1"/>
      </left>
      <right style="thin">
        <color auto="1"/>
      </right>
      <top style="thin">
        <color auto="1"/>
      </top>
      <bottom/>
      <diagonal/>
    </border>
    <border>
      <left/>
      <right style="medium">
        <color auto="1"/>
      </right>
      <top/>
      <bottom style="thin">
        <color auto="1"/>
      </bottom>
      <diagonal/>
    </border>
    <border>
      <left style="thin">
        <color auto="1"/>
      </left>
      <right/>
      <top/>
      <bottom/>
      <diagonal/>
    </border>
    <border>
      <left style="thin">
        <color auto="1"/>
      </left>
      <right/>
      <top/>
      <bottom style="medium">
        <color auto="1"/>
      </bottom>
      <diagonal/>
    </border>
    <border>
      <left style="medium">
        <color auto="1"/>
      </left>
      <right/>
      <top style="thin">
        <color auto="1"/>
      </top>
      <bottom/>
      <diagonal/>
    </border>
    <border>
      <left/>
      <right style="thin">
        <color auto="1"/>
      </right>
      <top/>
      <bottom/>
      <diagonal/>
    </border>
  </borders>
  <cellStyleXfs count="256">
    <xf numFmtId="0" fontId="0" fillId="0" borderId="0"/>
    <xf numFmtId="0" fontId="19" fillId="17"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486">
    <xf numFmtId="0" fontId="0" fillId="0" borderId="0" xfId="0"/>
    <xf numFmtId="0" fontId="2" fillId="0" borderId="0" xfId="0" applyFont="1"/>
    <xf numFmtId="0" fontId="2" fillId="0" borderId="0" xfId="0" applyFont="1" applyAlignment="1" applyProtection="1">
      <alignment horizontal="left" vertical="center" wrapText="1"/>
      <protection locked="0"/>
    </xf>
    <xf numFmtId="0" fontId="7" fillId="4" borderId="13" xfId="0" applyFont="1" applyFill="1" applyBorder="1" applyAlignment="1">
      <alignment horizontal="center" vertical="center" wrapText="1"/>
    </xf>
    <xf numFmtId="0" fontId="7" fillId="6" borderId="13" xfId="0" applyFont="1" applyFill="1" applyBorder="1" applyAlignment="1">
      <alignment horizontal="center" vertical="center" wrapText="1"/>
    </xf>
    <xf numFmtId="0" fontId="7" fillId="7" borderId="13" xfId="0" applyFont="1" applyFill="1" applyBorder="1" applyAlignment="1">
      <alignment horizontal="center" vertical="center" wrapText="1"/>
    </xf>
    <xf numFmtId="0" fontId="2" fillId="0" borderId="14" xfId="0" applyFont="1" applyFill="1" applyBorder="1" applyAlignment="1">
      <alignment horizontal="center" vertical="center"/>
    </xf>
    <xf numFmtId="0" fontId="2" fillId="0" borderId="14" xfId="0" applyFont="1" applyFill="1" applyBorder="1" applyAlignment="1" applyProtection="1">
      <alignment horizontal="left" vertical="center" wrapText="1"/>
      <protection locked="0"/>
    </xf>
    <xf numFmtId="0" fontId="7" fillId="4" borderId="5"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7" fillId="7" borderId="15" xfId="0" applyFont="1" applyFill="1" applyBorder="1" applyAlignment="1">
      <alignment horizontal="center" vertical="center" wrapText="1"/>
    </xf>
    <xf numFmtId="0" fontId="7" fillId="7" borderId="16"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7" fillId="6" borderId="15"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7" fillId="8" borderId="5" xfId="0" applyFont="1" applyFill="1" applyBorder="1" applyAlignment="1">
      <alignment horizontal="center" vertical="center" wrapText="1"/>
    </xf>
    <xf numFmtId="0" fontId="7" fillId="4" borderId="17"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7" borderId="9" xfId="0" applyFont="1" applyFill="1" applyBorder="1" applyAlignment="1">
      <alignment horizontal="center" vertical="center" wrapText="1"/>
    </xf>
    <xf numFmtId="0" fontId="7" fillId="7" borderId="10"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9" fillId="7" borderId="15" xfId="0" applyFont="1" applyFill="1" applyBorder="1" applyAlignment="1">
      <alignment horizontal="center" vertical="center" wrapText="1"/>
    </xf>
    <xf numFmtId="0" fontId="7" fillId="7" borderId="11" xfId="0" applyFont="1" applyFill="1" applyBorder="1" applyAlignment="1">
      <alignment horizontal="center" vertical="center" wrapText="1"/>
    </xf>
    <xf numFmtId="0" fontId="7" fillId="7" borderId="12" xfId="0" applyFont="1" applyFill="1" applyBorder="1" applyAlignment="1">
      <alignment horizontal="center" vertical="center" wrapText="1"/>
    </xf>
    <xf numFmtId="0" fontId="7" fillId="8" borderId="15" xfId="0" applyFont="1" applyFill="1" applyBorder="1" applyAlignment="1">
      <alignment horizontal="center" vertical="center" wrapText="1"/>
    </xf>
    <xf numFmtId="0" fontId="7" fillId="8" borderId="17" xfId="0" applyFont="1" applyFill="1" applyBorder="1" applyAlignment="1">
      <alignment horizontal="center" vertical="center" wrapText="1"/>
    </xf>
    <xf numFmtId="0" fontId="7" fillId="6" borderId="17" xfId="0" applyFont="1" applyFill="1" applyBorder="1" applyAlignment="1">
      <alignment horizontal="center" vertical="center" wrapText="1"/>
    </xf>
    <xf numFmtId="0" fontId="7" fillId="8" borderId="13" xfId="0" applyFont="1" applyFill="1" applyBorder="1" applyAlignment="1">
      <alignment horizontal="center" vertical="center" wrapText="1"/>
    </xf>
    <xf numFmtId="0" fontId="7" fillId="8" borderId="9" xfId="0" applyFont="1" applyFill="1" applyBorder="1" applyAlignment="1">
      <alignment horizontal="center" vertical="center" wrapText="1"/>
    </xf>
    <xf numFmtId="0" fontId="7" fillId="7" borderId="17" xfId="0" applyFont="1" applyFill="1" applyBorder="1" applyAlignment="1">
      <alignment horizontal="center" vertical="center" wrapText="1"/>
    </xf>
    <xf numFmtId="0" fontId="9" fillId="6" borderId="15" xfId="0" applyFont="1" applyFill="1" applyBorder="1" applyAlignment="1">
      <alignment horizontal="center" vertical="center" wrapText="1"/>
    </xf>
    <xf numFmtId="0" fontId="7" fillId="8" borderId="11"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7" fillId="4" borderId="19"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0" fillId="0" borderId="24" xfId="0" applyBorder="1"/>
    <xf numFmtId="0" fontId="0" fillId="0" borderId="25" xfId="0" applyBorder="1"/>
    <xf numFmtId="0" fontId="0" fillId="0" borderId="26" xfId="0" applyBorder="1"/>
    <xf numFmtId="0" fontId="0" fillId="0" borderId="27"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1" fillId="0" borderId="28" xfId="0" applyFont="1" applyBorder="1"/>
    <xf numFmtId="0" fontId="1" fillId="0" borderId="34" xfId="0" applyFont="1" applyBorder="1"/>
    <xf numFmtId="0" fontId="1" fillId="0" borderId="35" xfId="0" applyFont="1" applyBorder="1" applyAlignment="1">
      <alignment horizontal="center"/>
    </xf>
    <xf numFmtId="0" fontId="1" fillId="0" borderId="30" xfId="0" applyFont="1" applyBorder="1"/>
    <xf numFmtId="0" fontId="1" fillId="0" borderId="31" xfId="0" applyFont="1" applyBorder="1" applyAlignment="1">
      <alignment horizontal="left"/>
    </xf>
    <xf numFmtId="0" fontId="7" fillId="6" borderId="36" xfId="0" applyFont="1" applyFill="1" applyBorder="1" applyAlignment="1">
      <alignment horizontal="center" vertical="center" wrapText="1"/>
    </xf>
    <xf numFmtId="0" fontId="7" fillId="7" borderId="36" xfId="0" applyFont="1" applyFill="1" applyBorder="1" applyAlignment="1">
      <alignment horizontal="center" vertical="center" wrapText="1"/>
    </xf>
    <xf numFmtId="0" fontId="7" fillId="8" borderId="36" xfId="0" applyFont="1" applyFill="1" applyBorder="1" applyAlignment="1">
      <alignment horizontal="center" vertical="center" wrapText="1"/>
    </xf>
    <xf numFmtId="0" fontId="7" fillId="8" borderId="20" xfId="0" applyFont="1" applyFill="1" applyBorder="1" applyAlignment="1">
      <alignment horizontal="center" vertical="center" wrapText="1"/>
    </xf>
    <xf numFmtId="0" fontId="7" fillId="8" borderId="37" xfId="0" applyFont="1" applyFill="1" applyBorder="1" applyAlignment="1">
      <alignment horizontal="center" vertical="center" wrapText="1"/>
    </xf>
    <xf numFmtId="0" fontId="7" fillId="6" borderId="37" xfId="0" applyFont="1" applyFill="1" applyBorder="1" applyAlignment="1">
      <alignment horizontal="center" vertical="center" wrapText="1"/>
    </xf>
    <xf numFmtId="0" fontId="7" fillId="7" borderId="37" xfId="0" applyFont="1" applyFill="1" applyBorder="1" applyAlignment="1">
      <alignment horizontal="center" vertical="center" wrapText="1"/>
    </xf>
    <xf numFmtId="0" fontId="7" fillId="7" borderId="38" xfId="0" applyFont="1" applyFill="1" applyBorder="1" applyAlignment="1">
      <alignment horizontal="center" vertical="center" wrapText="1"/>
    </xf>
    <xf numFmtId="0" fontId="0" fillId="0" borderId="0" xfId="0" applyAlignment="1">
      <alignment wrapText="1"/>
    </xf>
    <xf numFmtId="0" fontId="2" fillId="0" borderId="15" xfId="0" applyNumberFormat="1" applyFont="1" applyFill="1" applyBorder="1" applyAlignment="1">
      <alignment wrapText="1"/>
    </xf>
    <xf numFmtId="0" fontId="2" fillId="0" borderId="0" xfId="0" applyNumberFormat="1" applyFont="1"/>
    <xf numFmtId="0" fontId="4" fillId="15" borderId="15" xfId="0" applyNumberFormat="1" applyFont="1" applyFill="1" applyBorder="1" applyAlignment="1">
      <alignment horizontal="center"/>
    </xf>
    <xf numFmtId="0" fontId="4" fillId="15" borderId="15" xfId="0" applyNumberFormat="1" applyFont="1" applyFill="1" applyBorder="1" applyAlignment="1">
      <alignment horizontal="center" vertical="center"/>
    </xf>
    <xf numFmtId="0" fontId="2" fillId="15" borderId="15" xfId="0" applyNumberFormat="1" applyFont="1" applyFill="1" applyBorder="1"/>
    <xf numFmtId="0" fontId="2" fillId="0" borderId="6" xfId="0" applyNumberFormat="1" applyFont="1" applyFill="1" applyBorder="1" applyAlignment="1">
      <alignment vertical="top" wrapText="1"/>
    </xf>
    <xf numFmtId="0" fontId="7" fillId="8" borderId="19"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13" fillId="0" borderId="0" xfId="0" applyFont="1" applyAlignment="1">
      <alignment horizontal="center"/>
    </xf>
    <xf numFmtId="0" fontId="1" fillId="0" borderId="0" xfId="0" applyFont="1" applyAlignment="1">
      <alignment wrapText="1"/>
    </xf>
    <xf numFmtId="0" fontId="1" fillId="0" borderId="0" xfId="0" applyFont="1"/>
    <xf numFmtId="14" fontId="0" fillId="0" borderId="0" xfId="0" applyNumberFormat="1"/>
    <xf numFmtId="0" fontId="5" fillId="0" borderId="6" xfId="0" applyNumberFormat="1" applyFont="1" applyFill="1" applyBorder="1" applyAlignment="1">
      <alignment horizontal="center"/>
    </xf>
    <xf numFmtId="0" fontId="4" fillId="10" borderId="18" xfId="0" applyNumberFormat="1" applyFont="1" applyFill="1" applyBorder="1" applyAlignment="1">
      <alignment horizontal="center"/>
    </xf>
    <xf numFmtId="49" fontId="4" fillId="13" borderId="18" xfId="0" applyNumberFormat="1" applyFont="1" applyFill="1" applyBorder="1" applyAlignment="1">
      <alignment horizontal="center" wrapText="1"/>
    </xf>
    <xf numFmtId="0" fontId="4" fillId="14" borderId="18" xfId="0" applyNumberFormat="1" applyFont="1" applyFill="1" applyBorder="1" applyAlignment="1">
      <alignment horizontal="center"/>
    </xf>
    <xf numFmtId="0" fontId="5" fillId="0" borderId="6" xfId="0" applyNumberFormat="1" applyFont="1" applyFill="1" applyBorder="1" applyAlignment="1">
      <alignment horizontal="center" vertical="center"/>
    </xf>
    <xf numFmtId="0" fontId="6" fillId="0" borderId="45" xfId="0" applyNumberFormat="1" applyFont="1" applyFill="1" applyBorder="1" applyAlignment="1">
      <alignment vertical="top" wrapText="1"/>
    </xf>
    <xf numFmtId="0" fontId="4" fillId="10" borderId="21" xfId="0" applyNumberFormat="1" applyFont="1" applyFill="1" applyBorder="1" applyAlignment="1">
      <alignment horizontal="center" vertical="center"/>
    </xf>
    <xf numFmtId="49" fontId="2" fillId="13" borderId="21" xfId="0" applyNumberFormat="1" applyFont="1" applyFill="1" applyBorder="1" applyAlignment="1">
      <alignment wrapText="1"/>
    </xf>
    <xf numFmtId="0" fontId="2" fillId="14" borderId="21" xfId="0" applyNumberFormat="1" applyFont="1" applyFill="1" applyBorder="1"/>
    <xf numFmtId="0" fontId="6" fillId="0" borderId="6" xfId="0" applyNumberFormat="1" applyFont="1" applyFill="1" applyBorder="1" applyAlignment="1">
      <alignment vertical="top" wrapText="1"/>
    </xf>
    <xf numFmtId="0" fontId="4" fillId="10" borderId="21" xfId="0" quotePrefix="1" applyNumberFormat="1" applyFont="1" applyFill="1" applyBorder="1" applyAlignment="1">
      <alignment horizontal="center" vertical="center"/>
    </xf>
    <xf numFmtId="0" fontId="3" fillId="0" borderId="6" xfId="0" applyFont="1" applyFill="1" applyBorder="1" applyAlignment="1">
      <alignment vertical="top" wrapText="1"/>
    </xf>
    <xf numFmtId="0" fontId="10" fillId="0" borderId="6" xfId="0" applyNumberFormat="1" applyFont="1" applyFill="1" applyBorder="1" applyAlignment="1">
      <alignment vertical="top" wrapText="1"/>
    </xf>
    <xf numFmtId="0" fontId="4" fillId="13" borderId="21" xfId="0" quotePrefix="1" applyNumberFormat="1" applyFont="1" applyFill="1" applyBorder="1" applyAlignment="1">
      <alignment horizontal="center" vertical="center"/>
    </xf>
    <xf numFmtId="0" fontId="4" fillId="13" borderId="21" xfId="0" applyNumberFormat="1" applyFont="1" applyFill="1" applyBorder="1" applyAlignment="1">
      <alignment horizontal="center" vertical="center"/>
    </xf>
    <xf numFmtId="0" fontId="14" fillId="0" borderId="6" xfId="0" applyFont="1" applyFill="1" applyBorder="1" applyAlignment="1">
      <alignment vertical="top" wrapText="1"/>
    </xf>
    <xf numFmtId="0" fontId="3" fillId="0" borderId="15" xfId="0" applyFont="1" applyFill="1" applyBorder="1" applyAlignment="1">
      <alignment vertical="top" wrapText="1"/>
    </xf>
    <xf numFmtId="0" fontId="3" fillId="0" borderId="42" xfId="0" applyFont="1" applyFill="1" applyBorder="1" applyAlignment="1">
      <alignment vertical="top" wrapText="1"/>
    </xf>
    <xf numFmtId="0" fontId="4" fillId="10" borderId="23" xfId="0" quotePrefix="1" applyNumberFormat="1" applyFont="1" applyFill="1" applyBorder="1" applyAlignment="1">
      <alignment horizontal="center" vertical="center"/>
    </xf>
    <xf numFmtId="49" fontId="2" fillId="13" borderId="23" xfId="0" applyNumberFormat="1" applyFont="1" applyFill="1" applyBorder="1" applyAlignment="1">
      <alignment wrapText="1"/>
    </xf>
    <xf numFmtId="0" fontId="2" fillId="14" borderId="23" xfId="0" applyNumberFormat="1" applyFont="1" applyFill="1" applyBorder="1"/>
    <xf numFmtId="0" fontId="2" fillId="0" borderId="43" xfId="0" applyNumberFormat="1" applyFont="1" applyFill="1" applyBorder="1" applyAlignment="1">
      <alignment vertical="top" wrapText="1"/>
    </xf>
    <xf numFmtId="0" fontId="3" fillId="0" borderId="9" xfId="0" applyFont="1" applyFill="1" applyBorder="1" applyAlignment="1">
      <alignment vertical="top" wrapText="1"/>
    </xf>
    <xf numFmtId="0" fontId="4" fillId="13" borderId="23" xfId="0" quotePrefix="1" applyNumberFormat="1" applyFont="1" applyFill="1" applyBorder="1" applyAlignment="1">
      <alignment horizontal="center" vertical="center"/>
    </xf>
    <xf numFmtId="0" fontId="2" fillId="0" borderId="45" xfId="0" applyNumberFormat="1" applyFont="1" applyFill="1" applyBorder="1" applyAlignment="1">
      <alignment vertical="top" wrapText="1"/>
    </xf>
    <xf numFmtId="0" fontId="4" fillId="10" borderId="18" xfId="0" applyNumberFormat="1" applyFont="1" applyFill="1" applyBorder="1" applyAlignment="1">
      <alignment horizontal="center" vertical="center"/>
    </xf>
    <xf numFmtId="49" fontId="2" fillId="13" borderId="18" xfId="0" applyNumberFormat="1" applyFont="1" applyFill="1" applyBorder="1" applyAlignment="1">
      <alignment wrapText="1"/>
    </xf>
    <xf numFmtId="0" fontId="2" fillId="14" borderId="18" xfId="0" applyNumberFormat="1" applyFont="1" applyFill="1" applyBorder="1"/>
    <xf numFmtId="0" fontId="2" fillId="14" borderId="21" xfId="0" applyNumberFormat="1" applyFont="1" applyFill="1" applyBorder="1" applyAlignment="1">
      <alignment horizontal="center"/>
    </xf>
    <xf numFmtId="0" fontId="14" fillId="0" borderId="41" xfId="0" applyFont="1" applyFill="1" applyBorder="1" applyAlignment="1">
      <alignment vertical="top" wrapText="1"/>
    </xf>
    <xf numFmtId="0" fontId="4" fillId="10" borderId="46" xfId="0" quotePrefix="1" applyNumberFormat="1" applyFont="1" applyFill="1" applyBorder="1" applyAlignment="1">
      <alignment horizontal="center" vertical="center"/>
    </xf>
    <xf numFmtId="49" fontId="2" fillId="13" borderId="46" xfId="0" applyNumberFormat="1" applyFont="1" applyFill="1" applyBorder="1" applyAlignment="1">
      <alignment wrapText="1"/>
    </xf>
    <xf numFmtId="0" fontId="2" fillId="14" borderId="46" xfId="0" applyNumberFormat="1" applyFont="1" applyFill="1" applyBorder="1"/>
    <xf numFmtId="0" fontId="3" fillId="0" borderId="41" xfId="0" applyFont="1" applyFill="1" applyBorder="1" applyAlignment="1">
      <alignment vertical="top" wrapText="1"/>
    </xf>
    <xf numFmtId="0" fontId="4" fillId="10" borderId="46" xfId="0" applyNumberFormat="1" applyFont="1" applyFill="1" applyBorder="1" applyAlignment="1">
      <alignment horizontal="center" vertical="center"/>
    </xf>
    <xf numFmtId="0" fontId="4" fillId="10" borderId="40" xfId="0" applyNumberFormat="1" applyFont="1" applyFill="1" applyBorder="1" applyAlignment="1">
      <alignment horizontal="center" vertical="center"/>
    </xf>
    <xf numFmtId="49" fontId="2" fillId="13" borderId="40" xfId="0" applyNumberFormat="1" applyFont="1" applyFill="1" applyBorder="1" applyAlignment="1">
      <alignment wrapText="1"/>
    </xf>
    <xf numFmtId="0" fontId="2" fillId="14" borderId="40" xfId="0" applyNumberFormat="1" applyFont="1" applyFill="1" applyBorder="1"/>
    <xf numFmtId="0" fontId="14" fillId="0" borderId="43" xfId="0" applyFont="1" applyFill="1" applyBorder="1" applyAlignment="1">
      <alignment vertical="top" wrapText="1"/>
    </xf>
    <xf numFmtId="0" fontId="3" fillId="0" borderId="43" xfId="0" applyFont="1" applyFill="1" applyBorder="1" applyAlignment="1">
      <alignment vertical="top" wrapText="1"/>
    </xf>
    <xf numFmtId="0" fontId="4" fillId="13" borderId="21" xfId="0" applyNumberFormat="1" applyFont="1" applyFill="1" applyBorder="1" applyAlignment="1" applyProtection="1">
      <alignment horizontal="center" vertical="center"/>
      <protection locked="0"/>
    </xf>
    <xf numFmtId="0" fontId="11" fillId="0" borderId="43" xfId="0" applyFont="1" applyFill="1" applyBorder="1" applyAlignment="1">
      <alignment vertical="top" wrapText="1"/>
    </xf>
    <xf numFmtId="0" fontId="4" fillId="10" borderId="23" xfId="0" applyNumberFormat="1" applyFont="1" applyFill="1" applyBorder="1" applyAlignment="1">
      <alignment horizontal="center" vertical="center"/>
    </xf>
    <xf numFmtId="0" fontId="4" fillId="13" borderId="21" xfId="0" quotePrefix="1" applyNumberFormat="1" applyFont="1" applyFill="1" applyBorder="1" applyAlignment="1" applyProtection="1">
      <alignment horizontal="center" vertical="center"/>
      <protection locked="0"/>
    </xf>
    <xf numFmtId="0" fontId="14" fillId="0" borderId="15" xfId="0" applyFont="1" applyFill="1" applyBorder="1" applyAlignment="1">
      <alignment vertical="top" wrapText="1"/>
    </xf>
    <xf numFmtId="0" fontId="2" fillId="0" borderId="41" xfId="0" applyNumberFormat="1" applyFont="1" applyFill="1" applyBorder="1" applyAlignment="1">
      <alignment vertical="top" wrapText="1"/>
    </xf>
    <xf numFmtId="0" fontId="14" fillId="0" borderId="42" xfId="0" applyFont="1" applyFill="1" applyBorder="1" applyAlignment="1">
      <alignment vertical="top" wrapText="1"/>
    </xf>
    <xf numFmtId="49" fontId="2" fillId="13" borderId="21" xfId="0" applyNumberFormat="1" applyFont="1" applyFill="1" applyBorder="1" applyAlignment="1">
      <alignment horizontal="center" wrapText="1"/>
    </xf>
    <xf numFmtId="0" fontId="3" fillId="0" borderId="47" xfId="0" applyFont="1" applyFill="1" applyBorder="1" applyAlignment="1">
      <alignment vertical="top" wrapText="1"/>
    </xf>
    <xf numFmtId="49" fontId="2" fillId="13" borderId="46" xfId="0" applyNumberFormat="1" applyFont="1" applyFill="1" applyBorder="1" applyAlignment="1">
      <alignment horizontal="center" wrapText="1"/>
    </xf>
    <xf numFmtId="0" fontId="2" fillId="0" borderId="0" xfId="0" applyNumberFormat="1" applyFont="1" applyFill="1" applyBorder="1" applyAlignment="1">
      <alignment horizontal="center"/>
    </xf>
    <xf numFmtId="0" fontId="2" fillId="2" borderId="1" xfId="0" applyFont="1" applyFill="1" applyBorder="1" applyAlignment="1">
      <alignment horizontal="center"/>
    </xf>
    <xf numFmtId="0" fontId="5" fillId="3" borderId="47" xfId="0" applyFont="1" applyFill="1" applyBorder="1" applyAlignment="1">
      <alignment horizontal="center" vertical="top" wrapText="1"/>
    </xf>
    <xf numFmtId="0" fontId="5" fillId="3" borderId="52" xfId="0" applyFont="1" applyFill="1" applyBorder="1" applyAlignment="1">
      <alignment horizontal="center" vertical="center" wrapText="1"/>
    </xf>
    <xf numFmtId="0" fontId="4" fillId="0" borderId="54" xfId="0" applyFont="1" applyBorder="1" applyAlignment="1">
      <alignment horizontal="center" vertical="center" wrapText="1"/>
    </xf>
    <xf numFmtId="0" fontId="4" fillId="0" borderId="51" xfId="0" applyFont="1" applyBorder="1" applyAlignment="1">
      <alignment horizontal="center" vertical="center" wrapText="1"/>
    </xf>
    <xf numFmtId="0" fontId="2" fillId="0" borderId="20" xfId="0" applyFont="1" applyFill="1" applyBorder="1" applyAlignment="1" applyProtection="1">
      <alignment horizontal="left" vertical="center" wrapText="1"/>
      <protection locked="0"/>
    </xf>
    <xf numFmtId="0" fontId="16" fillId="0" borderId="15" xfId="0" applyFont="1" applyFill="1" applyBorder="1" applyAlignment="1">
      <alignment vertical="top" wrapText="1"/>
    </xf>
    <xf numFmtId="0" fontId="7" fillId="0" borderId="5"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7" borderId="6" xfId="0" applyFont="1" applyFill="1" applyBorder="1" applyAlignment="1">
      <alignment horizontal="center" vertical="center" wrapText="1"/>
    </xf>
    <xf numFmtId="0" fontId="7" fillId="4" borderId="36" xfId="0" applyFont="1" applyFill="1" applyBorder="1" applyAlignment="1">
      <alignment horizontal="center" vertical="center" wrapText="1"/>
    </xf>
    <xf numFmtId="0" fontId="7" fillId="6" borderId="42" xfId="0" applyFont="1" applyFill="1" applyBorder="1" applyAlignment="1">
      <alignment horizontal="center" vertical="center" wrapText="1"/>
    </xf>
    <xf numFmtId="0" fontId="7" fillId="7" borderId="42" xfId="0" applyFont="1" applyFill="1" applyBorder="1" applyAlignment="1">
      <alignment horizontal="center" vertical="center" wrapText="1"/>
    </xf>
    <xf numFmtId="0" fontId="7" fillId="7" borderId="55" xfId="0" applyFont="1" applyFill="1" applyBorder="1" applyAlignment="1">
      <alignment horizontal="center" vertical="center" wrapText="1"/>
    </xf>
    <xf numFmtId="0" fontId="7" fillId="0" borderId="36" xfId="0" applyFont="1" applyFill="1" applyBorder="1" applyAlignment="1">
      <alignment horizontal="center" vertical="center" wrapText="1"/>
    </xf>
    <xf numFmtId="0" fontId="7" fillId="4" borderId="42" xfId="0" applyFont="1" applyFill="1" applyBorder="1" applyAlignment="1">
      <alignment horizontal="center" vertical="center" wrapText="1"/>
    </xf>
    <xf numFmtId="0" fontId="11" fillId="0" borderId="42" xfId="0" applyFont="1" applyFill="1" applyBorder="1" applyAlignment="1">
      <alignment vertical="top" wrapText="1"/>
    </xf>
    <xf numFmtId="0" fontId="7" fillId="8" borderId="56" xfId="0" applyFont="1" applyFill="1" applyBorder="1" applyAlignment="1">
      <alignment horizontal="center" vertical="center" wrapText="1"/>
    </xf>
    <xf numFmtId="0" fontId="7" fillId="6" borderId="56" xfId="0" applyFont="1" applyFill="1" applyBorder="1" applyAlignment="1">
      <alignment horizontal="center" vertical="center" wrapText="1"/>
    </xf>
    <xf numFmtId="0" fontId="7" fillId="7" borderId="56"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7" fillId="7" borderId="44" xfId="0" applyFont="1" applyFill="1" applyBorder="1" applyAlignment="1">
      <alignment horizontal="center" vertical="center" wrapText="1"/>
    </xf>
    <xf numFmtId="0" fontId="7" fillId="8" borderId="42" xfId="0" applyFont="1" applyFill="1" applyBorder="1" applyAlignment="1">
      <alignment horizontal="center" vertical="center" wrapText="1"/>
    </xf>
    <xf numFmtId="0" fontId="7" fillId="8" borderId="47"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12" fillId="0" borderId="9" xfId="0" applyFont="1" applyBorder="1" applyAlignment="1">
      <alignment horizontal="center" vertical="center" wrapText="1"/>
    </xf>
    <xf numFmtId="0" fontId="12" fillId="5" borderId="9" xfId="0" applyFont="1" applyFill="1" applyBorder="1" applyAlignment="1">
      <alignment horizontal="center" vertical="center" wrapText="1"/>
    </xf>
    <xf numFmtId="0" fontId="12" fillId="5" borderId="10" xfId="0" applyFont="1" applyFill="1" applyBorder="1" applyAlignment="1">
      <alignment horizontal="center" vertical="center" wrapText="1"/>
    </xf>
    <xf numFmtId="0" fontId="11" fillId="0" borderId="11" xfId="0" applyFont="1" applyFill="1" applyBorder="1" applyAlignment="1">
      <alignment vertical="top" wrapText="1"/>
    </xf>
    <xf numFmtId="0" fontId="11" fillId="0" borderId="15" xfId="0" applyFont="1" applyFill="1" applyBorder="1" applyAlignment="1">
      <alignment vertical="top" wrapText="1"/>
    </xf>
    <xf numFmtId="0" fontId="18" fillId="4" borderId="5" xfId="0" applyFont="1" applyFill="1" applyBorder="1" applyAlignment="1">
      <alignment horizontal="center" vertical="center" wrapText="1"/>
    </xf>
    <xf numFmtId="0" fontId="18" fillId="6" borderId="5" xfId="0" applyFont="1" applyFill="1" applyBorder="1" applyAlignment="1">
      <alignment horizontal="center" vertical="center" wrapText="1"/>
    </xf>
    <xf numFmtId="0" fontId="11" fillId="0" borderId="0" xfId="0" applyFont="1" applyAlignment="1">
      <alignment horizontal="center"/>
    </xf>
    <xf numFmtId="0" fontId="11" fillId="0" borderId="15" xfId="0" applyFont="1" applyBorder="1" applyAlignment="1">
      <alignment horizontal="center"/>
    </xf>
    <xf numFmtId="0" fontId="16" fillId="0" borderId="16" xfId="0" applyFont="1" applyBorder="1" applyAlignment="1">
      <alignment vertical="top" wrapText="1"/>
    </xf>
    <xf numFmtId="0" fontId="18" fillId="0" borderId="15" xfId="0" applyFont="1" applyFill="1" applyBorder="1" applyAlignment="1">
      <alignment horizontal="center" vertical="center" wrapText="1"/>
    </xf>
    <xf numFmtId="0" fontId="18" fillId="0" borderId="5" xfId="0" applyFont="1" applyFill="1" applyBorder="1" applyAlignment="1">
      <alignment horizontal="center" vertical="center" wrapText="1"/>
    </xf>
    <xf numFmtId="0" fontId="18" fillId="6" borderId="15" xfId="0" applyFont="1" applyFill="1" applyBorder="1" applyAlignment="1">
      <alignment horizontal="center" vertical="center" wrapText="1"/>
    </xf>
    <xf numFmtId="0" fontId="11" fillId="0" borderId="9" xfId="0" applyFont="1" applyFill="1" applyBorder="1" applyAlignment="1">
      <alignment vertical="top" wrapText="1"/>
    </xf>
    <xf numFmtId="0" fontId="16" fillId="0" borderId="9" xfId="0" applyFont="1" applyFill="1" applyBorder="1" applyAlignment="1">
      <alignment vertical="top" wrapText="1"/>
    </xf>
    <xf numFmtId="0" fontId="18" fillId="7" borderId="15" xfId="0" applyFont="1" applyFill="1" applyBorder="1" applyAlignment="1">
      <alignment horizontal="center" vertical="center" wrapText="1"/>
    </xf>
    <xf numFmtId="0" fontId="18" fillId="7" borderId="16" xfId="0" applyFont="1" applyFill="1" applyBorder="1" applyAlignment="1">
      <alignment horizontal="center" vertical="center" wrapText="1"/>
    </xf>
    <xf numFmtId="0" fontId="11" fillId="0" borderId="47" xfId="0" applyFont="1" applyFill="1" applyBorder="1" applyAlignment="1">
      <alignment vertical="top" wrapText="1"/>
    </xf>
    <xf numFmtId="0" fontId="18" fillId="7" borderId="5" xfId="0" applyFont="1" applyFill="1" applyBorder="1" applyAlignment="1">
      <alignment horizontal="center" vertical="center" wrapText="1"/>
    </xf>
    <xf numFmtId="0" fontId="16" fillId="0" borderId="42" xfId="0" applyFont="1" applyFill="1" applyBorder="1" applyAlignment="1">
      <alignment vertical="top" wrapText="1"/>
    </xf>
    <xf numFmtId="0" fontId="12" fillId="8" borderId="15" xfId="0" applyFont="1" applyFill="1" applyBorder="1" applyAlignment="1">
      <alignment horizontal="center" vertical="center" wrapText="1"/>
    </xf>
    <xf numFmtId="0" fontId="18" fillId="8" borderId="5" xfId="0" applyFont="1" applyFill="1" applyBorder="1" applyAlignment="1">
      <alignment horizontal="center" vertical="center" wrapText="1"/>
    </xf>
    <xf numFmtId="0" fontId="18" fillId="8" borderId="15" xfId="0" applyFont="1" applyFill="1" applyBorder="1" applyAlignment="1">
      <alignment horizontal="center" vertical="center" wrapText="1"/>
    </xf>
    <xf numFmtId="0" fontId="18" fillId="6" borderId="42" xfId="0" applyFont="1" applyFill="1" applyBorder="1" applyAlignment="1">
      <alignment horizontal="center" vertical="center" wrapText="1"/>
    </xf>
    <xf numFmtId="0" fontId="7" fillId="6" borderId="47" xfId="0" applyFont="1" applyFill="1" applyBorder="1" applyAlignment="1">
      <alignment horizontal="center" vertical="center" wrapText="1"/>
    </xf>
    <xf numFmtId="0" fontId="7" fillId="7" borderId="47" xfId="0" applyFont="1" applyFill="1" applyBorder="1" applyAlignment="1">
      <alignment horizontal="center" vertical="center" wrapText="1"/>
    </xf>
    <xf numFmtId="0" fontId="17" fillId="0" borderId="0" xfId="0" applyFont="1"/>
    <xf numFmtId="0" fontId="3" fillId="0" borderId="6" xfId="0" applyNumberFormat="1" applyFont="1" applyFill="1" applyBorder="1" applyAlignment="1">
      <alignment vertical="top" wrapText="1"/>
    </xf>
    <xf numFmtId="0" fontId="4" fillId="8" borderId="23" xfId="0" applyNumberFormat="1" applyFont="1" applyFill="1" applyBorder="1" applyAlignment="1">
      <alignment horizontal="center" vertical="center" wrapText="1"/>
    </xf>
    <xf numFmtId="0" fontId="2" fillId="2" borderId="21" xfId="0" quotePrefix="1" applyNumberFormat="1" applyFont="1" applyFill="1" applyBorder="1" applyAlignment="1">
      <alignment horizontal="center"/>
    </xf>
    <xf numFmtId="0" fontId="3" fillId="0" borderId="18" xfId="0" applyNumberFormat="1" applyFont="1" applyFill="1" applyBorder="1" applyAlignment="1">
      <alignment horizontal="left"/>
    </xf>
    <xf numFmtId="0" fontId="3" fillId="0" borderId="46" xfId="0" applyNumberFormat="1" applyFont="1" applyFill="1" applyBorder="1" applyAlignment="1">
      <alignment horizontal="left"/>
    </xf>
    <xf numFmtId="0" fontId="3" fillId="0" borderId="21" xfId="0" applyNumberFormat="1" applyFont="1" applyFill="1" applyBorder="1" applyAlignment="1">
      <alignment horizontal="left"/>
    </xf>
    <xf numFmtId="0" fontId="3" fillId="0" borderId="40" xfId="0" applyNumberFormat="1" applyFont="1" applyFill="1" applyBorder="1" applyAlignment="1">
      <alignment horizontal="left"/>
    </xf>
    <xf numFmtId="0" fontId="3" fillId="0" borderId="23" xfId="0" applyNumberFormat="1" applyFont="1" applyFill="1" applyBorder="1" applyAlignment="1">
      <alignment horizontal="left"/>
    </xf>
    <xf numFmtId="0" fontId="3" fillId="0" borderId="62" xfId="0" applyNumberFormat="1" applyFont="1" applyFill="1" applyBorder="1" applyAlignment="1">
      <alignment horizontal="left"/>
    </xf>
    <xf numFmtId="0" fontId="11" fillId="0" borderId="18" xfId="0" applyNumberFormat="1" applyFont="1" applyFill="1" applyBorder="1" applyAlignment="1">
      <alignment horizontal="left"/>
    </xf>
    <xf numFmtId="0" fontId="11" fillId="0" borderId="46" xfId="0" applyNumberFormat="1" applyFont="1" applyFill="1" applyBorder="1" applyAlignment="1">
      <alignment horizontal="left"/>
    </xf>
    <xf numFmtId="0" fontId="11" fillId="0" borderId="21" xfId="0" applyNumberFormat="1" applyFont="1" applyFill="1" applyBorder="1" applyAlignment="1">
      <alignment horizontal="left"/>
    </xf>
    <xf numFmtId="0" fontId="11" fillId="0" borderId="40" xfId="0" applyNumberFormat="1" applyFont="1" applyFill="1" applyBorder="1" applyAlignment="1">
      <alignment horizontal="left"/>
    </xf>
    <xf numFmtId="0" fontId="11" fillId="0" borderId="23" xfId="0" applyNumberFormat="1" applyFont="1" applyFill="1" applyBorder="1" applyAlignment="1">
      <alignment horizontal="left"/>
    </xf>
    <xf numFmtId="0" fontId="11" fillId="0" borderId="62" xfId="0" applyNumberFormat="1" applyFont="1" applyFill="1" applyBorder="1" applyAlignment="1">
      <alignment horizontal="left"/>
    </xf>
    <xf numFmtId="0" fontId="11" fillId="0" borderId="37" xfId="0" applyNumberFormat="1" applyFont="1" applyFill="1" applyBorder="1" applyAlignment="1">
      <alignment horizontal="left"/>
    </xf>
    <xf numFmtId="0" fontId="11" fillId="0" borderId="9" xfId="0" applyNumberFormat="1" applyFont="1" applyFill="1" applyBorder="1" applyAlignment="1">
      <alignment horizontal="left"/>
    </xf>
    <xf numFmtId="0" fontId="11" fillId="0" borderId="15" xfId="0" applyNumberFormat="1" applyFont="1" applyFill="1" applyBorder="1" applyAlignment="1">
      <alignment horizontal="left"/>
    </xf>
    <xf numFmtId="0" fontId="11" fillId="0" borderId="11" xfId="0" applyNumberFormat="1" applyFont="1" applyFill="1" applyBorder="1" applyAlignment="1">
      <alignment horizontal="left"/>
    </xf>
    <xf numFmtId="0" fontId="11" fillId="0" borderId="42" xfId="0" applyNumberFormat="1" applyFont="1" applyFill="1" applyBorder="1" applyAlignment="1">
      <alignment horizontal="left"/>
    </xf>
    <xf numFmtId="0" fontId="11" fillId="0" borderId="1" xfId="0" applyNumberFormat="1" applyFont="1" applyFill="1" applyBorder="1" applyAlignment="1">
      <alignment horizontal="left"/>
    </xf>
    <xf numFmtId="0" fontId="7" fillId="8" borderId="52" xfId="0" applyFont="1" applyFill="1" applyBorder="1" applyAlignment="1">
      <alignment horizontal="center" vertical="center" wrapText="1"/>
    </xf>
    <xf numFmtId="0" fontId="7" fillId="6" borderId="52" xfId="0" applyFont="1" applyFill="1" applyBorder="1" applyAlignment="1">
      <alignment horizontal="center" vertical="center" wrapText="1"/>
    </xf>
    <xf numFmtId="0" fontId="7" fillId="7" borderId="52" xfId="0" applyFont="1" applyFill="1" applyBorder="1" applyAlignment="1">
      <alignment horizontal="center" vertical="center" wrapText="1"/>
    </xf>
    <xf numFmtId="0" fontId="11" fillId="0" borderId="63" xfId="0" applyNumberFormat="1" applyFont="1" applyFill="1" applyBorder="1" applyAlignment="1">
      <alignment horizontal="left"/>
    </xf>
    <xf numFmtId="0" fontId="11" fillId="0" borderId="41" xfId="0" applyNumberFormat="1" applyFont="1" applyFill="1" applyBorder="1" applyAlignment="1">
      <alignment horizontal="left"/>
    </xf>
    <xf numFmtId="0" fontId="11" fillId="0" borderId="6" xfId="0" applyNumberFormat="1" applyFont="1" applyFill="1" applyBorder="1" applyAlignment="1">
      <alignment horizontal="left"/>
    </xf>
    <xf numFmtId="0" fontId="11" fillId="0" borderId="45" xfId="0" applyNumberFormat="1" applyFont="1" applyFill="1" applyBorder="1" applyAlignment="1">
      <alignment horizontal="left"/>
    </xf>
    <xf numFmtId="0" fontId="11" fillId="0" borderId="43" xfId="0" applyNumberFormat="1" applyFont="1" applyFill="1" applyBorder="1" applyAlignment="1">
      <alignment horizontal="left"/>
    </xf>
    <xf numFmtId="0" fontId="11" fillId="0" borderId="64" xfId="0" applyNumberFormat="1" applyFont="1" applyFill="1" applyBorder="1" applyAlignment="1">
      <alignment horizontal="left"/>
    </xf>
    <xf numFmtId="0" fontId="11" fillId="0" borderId="56" xfId="0" applyNumberFormat="1" applyFont="1" applyFill="1" applyBorder="1" applyAlignment="1">
      <alignment horizontal="left"/>
    </xf>
    <xf numFmtId="0" fontId="11" fillId="0" borderId="17" xfId="0" applyNumberFormat="1" applyFont="1" applyFill="1" applyBorder="1" applyAlignment="1">
      <alignment horizontal="left"/>
    </xf>
    <xf numFmtId="0" fontId="11" fillId="0" borderId="5" xfId="0" applyNumberFormat="1" applyFont="1" applyFill="1" applyBorder="1" applyAlignment="1">
      <alignment horizontal="left"/>
    </xf>
    <xf numFmtId="0" fontId="11" fillId="0" borderId="13" xfId="0" applyNumberFormat="1" applyFont="1" applyFill="1" applyBorder="1" applyAlignment="1">
      <alignment horizontal="left"/>
    </xf>
    <xf numFmtId="0" fontId="11" fillId="0" borderId="36" xfId="0" applyNumberFormat="1" applyFont="1" applyFill="1" applyBorder="1" applyAlignment="1">
      <alignment horizontal="left"/>
    </xf>
    <xf numFmtId="0" fontId="11" fillId="0" borderId="65" xfId="0" applyNumberFormat="1" applyFont="1" applyFill="1" applyBorder="1" applyAlignment="1">
      <alignment horizontal="left"/>
    </xf>
    <xf numFmtId="0" fontId="7" fillId="7" borderId="49" xfId="0" applyFont="1" applyFill="1" applyBorder="1" applyAlignment="1">
      <alignment horizontal="center" vertical="center" wrapText="1"/>
    </xf>
    <xf numFmtId="0" fontId="7" fillId="7" borderId="53" xfId="0" applyFont="1" applyFill="1" applyBorder="1" applyAlignment="1">
      <alignment horizontal="center" vertical="center" wrapText="1"/>
    </xf>
    <xf numFmtId="0" fontId="11" fillId="0" borderId="2" xfId="0" applyNumberFormat="1" applyFont="1" applyFill="1" applyBorder="1" applyAlignment="1">
      <alignment horizontal="left"/>
    </xf>
    <xf numFmtId="0" fontId="11" fillId="0" borderId="61" xfId="0" applyNumberFormat="1" applyFont="1" applyFill="1" applyBorder="1" applyAlignment="1">
      <alignment horizontal="left"/>
    </xf>
    <xf numFmtId="0" fontId="11" fillId="0" borderId="4" xfId="0" applyNumberFormat="1" applyFont="1" applyFill="1" applyBorder="1" applyAlignment="1">
      <alignment horizontal="left"/>
    </xf>
    <xf numFmtId="0" fontId="11" fillId="0" borderId="60" xfId="0" applyNumberFormat="1" applyFont="1" applyFill="1" applyBorder="1" applyAlignment="1">
      <alignment horizontal="left"/>
    </xf>
    <xf numFmtId="0" fontId="11" fillId="0" borderId="44" xfId="0" applyNumberFormat="1" applyFont="1" applyFill="1" applyBorder="1" applyAlignment="1">
      <alignment horizontal="left"/>
    </xf>
    <xf numFmtId="0" fontId="11" fillId="0" borderId="22" xfId="0" applyNumberFormat="1" applyFont="1" applyFill="1" applyBorder="1" applyAlignment="1">
      <alignment horizontal="left"/>
    </xf>
    <xf numFmtId="49" fontId="2" fillId="13" borderId="66" xfId="0" applyNumberFormat="1" applyFont="1" applyFill="1" applyBorder="1" applyAlignment="1">
      <alignment wrapText="1"/>
    </xf>
    <xf numFmtId="0" fontId="5" fillId="9" borderId="23" xfId="0" applyNumberFormat="1" applyFont="1" applyFill="1" applyBorder="1" applyAlignment="1">
      <alignment horizontal="center" vertical="center"/>
    </xf>
    <xf numFmtId="0" fontId="4" fillId="10" borderId="23" xfId="0" applyNumberFormat="1" applyFont="1" applyFill="1" applyBorder="1" applyAlignment="1">
      <alignment horizontal="center" vertical="center" wrapText="1"/>
    </xf>
    <xf numFmtId="0" fontId="4" fillId="11" borderId="23" xfId="0" applyNumberFormat="1" applyFont="1" applyFill="1" applyBorder="1" applyAlignment="1">
      <alignment horizontal="right" vertical="center" wrapText="1"/>
    </xf>
    <xf numFmtId="0" fontId="4" fillId="11" borderId="23" xfId="0" applyNumberFormat="1" applyFont="1" applyFill="1" applyBorder="1" applyAlignment="1">
      <alignment horizontal="center" vertical="center" wrapText="1"/>
    </xf>
    <xf numFmtId="0" fontId="4" fillId="11" borderId="23" xfId="0" applyNumberFormat="1" applyFont="1" applyFill="1" applyBorder="1" applyAlignment="1">
      <alignment horizontal="left" vertical="center" wrapText="1"/>
    </xf>
    <xf numFmtId="0" fontId="4" fillId="12" borderId="42" xfId="0" applyNumberFormat="1" applyFont="1" applyFill="1" applyBorder="1" applyAlignment="1">
      <alignment horizontal="center" vertical="center" wrapText="1"/>
    </xf>
    <xf numFmtId="49" fontId="4" fillId="13" borderId="23" xfId="0" applyNumberFormat="1" applyFont="1" applyFill="1" applyBorder="1" applyAlignment="1">
      <alignment horizontal="center" vertical="center" wrapText="1"/>
    </xf>
    <xf numFmtId="0" fontId="4" fillId="14" borderId="23" xfId="0" applyNumberFormat="1" applyFont="1" applyFill="1" applyBorder="1" applyAlignment="1">
      <alignment horizontal="center" vertical="center"/>
    </xf>
    <xf numFmtId="0" fontId="4" fillId="2" borderId="23" xfId="0" applyNumberFormat="1" applyFont="1" applyFill="1" applyBorder="1" applyAlignment="1">
      <alignment horizontal="center" vertical="center"/>
    </xf>
    <xf numFmtId="0" fontId="0" fillId="0" borderId="0" xfId="0"/>
    <xf numFmtId="0" fontId="4" fillId="2" borderId="18" xfId="0" applyNumberFormat="1" applyFont="1" applyFill="1" applyBorder="1" applyAlignment="1">
      <alignment horizontal="center"/>
    </xf>
    <xf numFmtId="0" fontId="2" fillId="2" borderId="21" xfId="0" applyNumberFormat="1" applyFont="1" applyFill="1" applyBorder="1" applyAlignment="1">
      <alignment horizontal="center"/>
    </xf>
    <xf numFmtId="0" fontId="2" fillId="2" borderId="21" xfId="0" applyNumberFormat="1" applyFont="1" applyFill="1" applyBorder="1" applyAlignment="1">
      <alignment horizontal="center" vertical="center"/>
    </xf>
    <xf numFmtId="0" fontId="2" fillId="2" borderId="23" xfId="0" applyNumberFormat="1" applyFont="1" applyFill="1" applyBorder="1" applyAlignment="1">
      <alignment horizontal="center"/>
    </xf>
    <xf numFmtId="0" fontId="2" fillId="2" borderId="23" xfId="0" applyNumberFormat="1" applyFont="1" applyFill="1" applyBorder="1" applyAlignment="1">
      <alignment horizontal="center" vertical="center"/>
    </xf>
    <xf numFmtId="0" fontId="2" fillId="2" borderId="18" xfId="0" applyNumberFormat="1" applyFont="1" applyFill="1" applyBorder="1" applyAlignment="1">
      <alignment horizontal="center"/>
    </xf>
    <xf numFmtId="0" fontId="2" fillId="2" borderId="46" xfId="0" applyNumberFormat="1" applyFont="1" applyFill="1" applyBorder="1" applyAlignment="1">
      <alignment horizontal="center"/>
    </xf>
    <xf numFmtId="0" fontId="2" fillId="2" borderId="40" xfId="0" applyNumberFormat="1" applyFont="1" applyFill="1" applyBorder="1" applyAlignment="1">
      <alignment horizontal="center"/>
    </xf>
    <xf numFmtId="0" fontId="2" fillId="2" borderId="46" xfId="0" applyNumberFormat="1" applyFont="1" applyFill="1" applyBorder="1" applyAlignment="1">
      <alignment horizontal="center" vertical="center"/>
    </xf>
    <xf numFmtId="0" fontId="2" fillId="2" borderId="40" xfId="0" applyNumberFormat="1" applyFont="1" applyFill="1" applyBorder="1" applyAlignment="1">
      <alignment horizontal="center" vertical="center"/>
    </xf>
    <xf numFmtId="49" fontId="17" fillId="0" borderId="43" xfId="1" applyNumberFormat="1" applyFont="1" applyFill="1" applyBorder="1" applyAlignment="1">
      <alignment horizontal="center" wrapText="1"/>
    </xf>
    <xf numFmtId="0" fontId="2" fillId="0" borderId="0" xfId="0" applyNumberFormat="1" applyFont="1" applyFill="1" applyBorder="1" applyAlignment="1">
      <alignment horizontal="center" vertical="center"/>
    </xf>
    <xf numFmtId="0" fontId="0" fillId="0" borderId="0" xfId="0" applyFill="1"/>
    <xf numFmtId="49" fontId="4" fillId="19" borderId="15" xfId="0" applyNumberFormat="1" applyFont="1" applyFill="1" applyBorder="1" applyAlignment="1">
      <alignment horizontal="center" vertical="center" wrapText="1"/>
    </xf>
    <xf numFmtId="49" fontId="2" fillId="19" borderId="15" xfId="0" quotePrefix="1" applyNumberFormat="1" applyFont="1" applyFill="1" applyBorder="1" applyAlignment="1">
      <alignment horizontal="center"/>
    </xf>
    <xf numFmtId="49" fontId="2" fillId="19" borderId="15" xfId="0" applyNumberFormat="1" applyFont="1" applyFill="1" applyBorder="1" applyAlignment="1">
      <alignment horizontal="center"/>
    </xf>
    <xf numFmtId="0" fontId="2" fillId="18" borderId="15" xfId="0" applyNumberFormat="1" applyFont="1" applyFill="1" applyBorder="1"/>
    <xf numFmtId="0" fontId="2" fillId="2" borderId="39" xfId="0" applyNumberFormat="1" applyFont="1" applyFill="1" applyBorder="1" applyAlignment="1">
      <alignment horizontal="center"/>
    </xf>
    <xf numFmtId="0" fontId="4" fillId="2" borderId="21" xfId="0" applyNumberFormat="1" applyFont="1" applyFill="1" applyBorder="1" applyAlignment="1">
      <alignment horizontal="center" vertical="center" wrapText="1"/>
    </xf>
    <xf numFmtId="0" fontId="11" fillId="0" borderId="6" xfId="0" applyFont="1" applyBorder="1" applyAlignment="1">
      <alignment vertical="top" wrapText="1"/>
    </xf>
    <xf numFmtId="0" fontId="11" fillId="0" borderId="45" xfId="0" applyFont="1" applyBorder="1" applyAlignment="1">
      <alignment vertical="top" wrapText="1"/>
    </xf>
    <xf numFmtId="0" fontId="11" fillId="0" borderId="43" xfId="0" applyFont="1" applyBorder="1" applyAlignment="1">
      <alignment vertical="top" wrapText="1"/>
    </xf>
    <xf numFmtId="0" fontId="16" fillId="0" borderId="6" xfId="0" applyFont="1" applyBorder="1" applyAlignment="1">
      <alignment vertical="top" wrapText="1"/>
    </xf>
    <xf numFmtId="0" fontId="16" fillId="0" borderId="6" xfId="0" applyFont="1" applyFill="1" applyBorder="1" applyAlignment="1">
      <alignment vertical="top" wrapText="1"/>
    </xf>
    <xf numFmtId="0" fontId="11" fillId="0" borderId="6" xfId="0" applyFont="1" applyFill="1" applyBorder="1" applyAlignment="1">
      <alignment vertical="top" wrapText="1"/>
    </xf>
    <xf numFmtId="0" fontId="11" fillId="0" borderId="41" xfId="0" applyFont="1" applyFill="1" applyBorder="1" applyAlignment="1">
      <alignment vertical="top" wrapText="1"/>
    </xf>
    <xf numFmtId="0" fontId="16" fillId="0" borderId="41" xfId="0" applyFont="1" applyBorder="1" applyAlignment="1">
      <alignment vertical="top" wrapText="1"/>
    </xf>
    <xf numFmtId="0" fontId="11" fillId="0" borderId="41" xfId="0" applyFont="1" applyBorder="1" applyAlignment="1">
      <alignment vertical="top" wrapText="1"/>
    </xf>
    <xf numFmtId="0" fontId="16" fillId="0" borderId="43" xfId="0" applyFont="1" applyFill="1" applyBorder="1" applyAlignment="1">
      <alignment vertical="top" wrapText="1"/>
    </xf>
    <xf numFmtId="0" fontId="2" fillId="0" borderId="6" xfId="0" applyFont="1" applyBorder="1" applyAlignment="1">
      <alignment vertical="center" wrapText="1"/>
    </xf>
    <xf numFmtId="0" fontId="2" fillId="0" borderId="41" xfId="0" applyFont="1" applyBorder="1" applyAlignment="1">
      <alignment vertical="center" wrapText="1"/>
    </xf>
    <xf numFmtId="0" fontId="16" fillId="0" borderId="43" xfId="0" applyFont="1" applyBorder="1" applyAlignment="1">
      <alignment vertical="top" wrapText="1"/>
    </xf>
    <xf numFmtId="0" fontId="11" fillId="0" borderId="18" xfId="0" applyFont="1" applyBorder="1" applyAlignment="1">
      <alignment vertical="top" wrapText="1"/>
    </xf>
    <xf numFmtId="0" fontId="11" fillId="0" borderId="21" xfId="0" applyFont="1" applyBorder="1" applyAlignment="1">
      <alignment vertical="top" wrapText="1"/>
    </xf>
    <xf numFmtId="0" fontId="16" fillId="0" borderId="21" xfId="0" applyFont="1" applyBorder="1" applyAlignment="1">
      <alignment vertical="top" wrapText="1"/>
    </xf>
    <xf numFmtId="0" fontId="16" fillId="0" borderId="21" xfId="0" applyFont="1" applyFill="1" applyBorder="1" applyAlignment="1">
      <alignment vertical="top" wrapText="1"/>
    </xf>
    <xf numFmtId="0" fontId="11" fillId="0" borderId="21" xfId="0" applyFont="1" applyFill="1" applyBorder="1" applyAlignment="1">
      <alignment vertical="top" wrapText="1"/>
    </xf>
    <xf numFmtId="0" fontId="11" fillId="0" borderId="23" xfId="0" applyFont="1" applyBorder="1" applyAlignment="1">
      <alignment vertical="top" wrapText="1"/>
    </xf>
    <xf numFmtId="0" fontId="11" fillId="0" borderId="46" xfId="0" applyFont="1" applyFill="1" applyBorder="1" applyAlignment="1">
      <alignment vertical="top" wrapText="1"/>
    </xf>
    <xf numFmtId="0" fontId="11" fillId="0" borderId="40" xfId="0" applyFont="1" applyBorder="1" applyAlignment="1">
      <alignment vertical="top" wrapText="1"/>
    </xf>
    <xf numFmtId="0" fontId="16" fillId="0" borderId="23" xfId="0" applyFont="1" applyBorder="1" applyAlignment="1">
      <alignment vertical="top" wrapText="1"/>
    </xf>
    <xf numFmtId="0" fontId="11" fillId="0" borderId="46" xfId="0" applyFont="1" applyBorder="1" applyAlignment="1">
      <alignment vertical="top" wrapText="1"/>
    </xf>
    <xf numFmtId="0" fontId="16" fillId="0" borderId="23" xfId="0" applyFont="1" applyFill="1" applyBorder="1" applyAlignment="1">
      <alignment vertical="top" wrapText="1"/>
    </xf>
    <xf numFmtId="0" fontId="11" fillId="0" borderId="23" xfId="0" applyFont="1" applyFill="1" applyBorder="1" applyAlignment="1">
      <alignment vertical="top" wrapText="1"/>
    </xf>
    <xf numFmtId="0" fontId="11" fillId="0" borderId="40" xfId="0" applyFont="1" applyFill="1" applyBorder="1" applyAlignment="1">
      <alignment vertical="top" wrapText="1"/>
    </xf>
    <xf numFmtId="0" fontId="11" fillId="0" borderId="66" xfId="0" applyFont="1" applyBorder="1" applyAlignment="1">
      <alignment vertical="top" wrapText="1"/>
    </xf>
    <xf numFmtId="0" fontId="16" fillId="0" borderId="46" xfId="0" applyFont="1" applyBorder="1" applyAlignment="1">
      <alignment vertical="top" wrapText="1"/>
    </xf>
    <xf numFmtId="0" fontId="2" fillId="0" borderId="0" xfId="0" applyFont="1" applyAlignment="1">
      <alignment wrapText="1"/>
    </xf>
    <xf numFmtId="0" fontId="11" fillId="0" borderId="18" xfId="0" applyNumberFormat="1" applyFont="1" applyFill="1" applyBorder="1" applyAlignment="1">
      <alignment horizontal="left" wrapText="1"/>
    </xf>
    <xf numFmtId="0" fontId="11" fillId="0" borderId="66" xfId="0" applyNumberFormat="1" applyFont="1" applyFill="1" applyBorder="1" applyAlignment="1">
      <alignment horizontal="left" wrapText="1"/>
    </xf>
    <xf numFmtId="0" fontId="11" fillId="0" borderId="40" xfId="0" applyNumberFormat="1" applyFont="1" applyFill="1" applyBorder="1" applyAlignment="1">
      <alignment horizontal="left" wrapText="1"/>
    </xf>
    <xf numFmtId="0" fontId="11" fillId="0" borderId="59" xfId="0" applyNumberFormat="1" applyFont="1" applyFill="1" applyBorder="1" applyAlignment="1">
      <alignment horizontal="left" wrapText="1"/>
    </xf>
    <xf numFmtId="0" fontId="17" fillId="0" borderId="0" xfId="0" applyFont="1" applyAlignment="1">
      <alignment wrapText="1"/>
    </xf>
    <xf numFmtId="0" fontId="11" fillId="3" borderId="66" xfId="0" applyFont="1" applyFill="1" applyBorder="1" applyAlignment="1">
      <alignment horizontal="left" wrapText="1"/>
    </xf>
    <xf numFmtId="0" fontId="12" fillId="3" borderId="59" xfId="0" applyFont="1" applyFill="1" applyBorder="1" applyAlignment="1">
      <alignment horizontal="center" vertical="center" wrapText="1"/>
    </xf>
    <xf numFmtId="0" fontId="2" fillId="0" borderId="8"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8" xfId="0" applyFont="1" applyFill="1" applyBorder="1" applyAlignment="1" applyProtection="1">
      <alignment horizontal="left" vertical="center" wrapText="1"/>
      <protection locked="0"/>
    </xf>
    <xf numFmtId="0" fontId="7" fillId="7" borderId="68"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18" fillId="4" borderId="19" xfId="0" applyFont="1" applyFill="1" applyBorder="1" applyAlignment="1">
      <alignment horizontal="center" vertical="center" wrapText="1"/>
    </xf>
    <xf numFmtId="0" fontId="7" fillId="4" borderId="67" xfId="0" applyFont="1" applyFill="1" applyBorder="1" applyAlignment="1">
      <alignment horizontal="center" vertical="center" wrapText="1"/>
    </xf>
    <xf numFmtId="0" fontId="18" fillId="8" borderId="19" xfId="0" applyFont="1" applyFill="1" applyBorder="1" applyAlignment="1">
      <alignment horizontal="center" vertical="center" wrapText="1"/>
    </xf>
    <xf numFmtId="0" fontId="7" fillId="8" borderId="67" xfId="0" applyFont="1" applyFill="1" applyBorder="1" applyAlignment="1">
      <alignment horizontal="center" vertical="center" wrapText="1"/>
    </xf>
    <xf numFmtId="0" fontId="7" fillId="8" borderId="14" xfId="0" applyFont="1" applyFill="1" applyBorder="1" applyAlignment="1">
      <alignment horizontal="center" vertical="center" wrapText="1"/>
    </xf>
    <xf numFmtId="0" fontId="7" fillId="8" borderId="57" xfId="0" applyFont="1" applyFill="1" applyBorder="1" applyAlignment="1">
      <alignment horizontal="center" vertical="center" wrapText="1"/>
    </xf>
    <xf numFmtId="0" fontId="7" fillId="8" borderId="58" xfId="0" applyFont="1" applyFill="1" applyBorder="1" applyAlignment="1">
      <alignment horizontal="center" vertical="center" wrapText="1"/>
    </xf>
    <xf numFmtId="0" fontId="11" fillId="2" borderId="64" xfId="0" applyFont="1" applyFill="1" applyBorder="1" applyAlignment="1">
      <alignment horizontal="left"/>
    </xf>
    <xf numFmtId="0" fontId="11" fillId="3" borderId="69" xfId="0" applyFont="1" applyFill="1" applyBorder="1" applyAlignment="1">
      <alignment horizontal="left" wrapText="1"/>
    </xf>
    <xf numFmtId="0" fontId="12" fillId="3" borderId="70" xfId="0" applyFont="1" applyFill="1" applyBorder="1" applyAlignment="1">
      <alignment horizontal="center" vertical="center" wrapText="1"/>
    </xf>
    <xf numFmtId="0" fontId="11" fillId="2" borderId="62" xfId="0" applyFont="1" applyFill="1" applyBorder="1" applyAlignment="1">
      <alignment horizontal="left" wrapText="1"/>
    </xf>
    <xf numFmtId="0" fontId="2" fillId="0" borderId="66" xfId="0" applyFont="1" applyBorder="1" applyAlignment="1">
      <alignment vertical="center" wrapText="1"/>
    </xf>
    <xf numFmtId="0" fontId="22" fillId="0" borderId="66" xfId="0" applyFont="1" applyBorder="1" applyAlignment="1">
      <alignment horizontal="left" vertical="center" wrapText="1"/>
    </xf>
    <xf numFmtId="0" fontId="22" fillId="0" borderId="66" xfId="0" applyFont="1" applyBorder="1" applyAlignment="1">
      <alignment wrapText="1"/>
    </xf>
    <xf numFmtId="0" fontId="22" fillId="0" borderId="66" xfId="0" applyFont="1" applyBorder="1" applyAlignment="1">
      <alignment vertical="center" wrapText="1"/>
    </xf>
    <xf numFmtId="0" fontId="2" fillId="0" borderId="66" xfId="0" applyFont="1" applyBorder="1" applyAlignment="1">
      <alignment wrapText="1"/>
    </xf>
    <xf numFmtId="0" fontId="15" fillId="0" borderId="52" xfId="0" applyFont="1" applyFill="1" applyBorder="1" applyAlignment="1">
      <alignment horizontal="center" vertical="center" wrapText="1"/>
    </xf>
    <xf numFmtId="0" fontId="2" fillId="0" borderId="52" xfId="0" applyFont="1" applyBorder="1" applyAlignment="1" applyProtection="1">
      <alignment horizontal="left" vertical="center" wrapText="1"/>
      <protection locked="0"/>
    </xf>
    <xf numFmtId="0" fontId="2" fillId="20" borderId="0" xfId="0" applyFont="1" applyFill="1"/>
    <xf numFmtId="0" fontId="12" fillId="3" borderId="47" xfId="0" applyFont="1" applyFill="1" applyBorder="1" applyAlignment="1">
      <alignment horizontal="center" vertical="center" wrapText="1"/>
    </xf>
    <xf numFmtId="0" fontId="12" fillId="3" borderId="5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57"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40" xfId="0" applyFont="1" applyFill="1" applyBorder="1" applyAlignment="1">
      <alignment horizontal="center" vertical="center" wrapText="1"/>
    </xf>
    <xf numFmtId="0" fontId="2" fillId="0" borderId="59" xfId="0" applyFont="1" applyFill="1" applyBorder="1" applyAlignment="1">
      <alignment horizontal="center" vertical="center" wrapText="1"/>
    </xf>
    <xf numFmtId="0" fontId="2" fillId="0" borderId="46" xfId="0" applyFont="1" applyFill="1" applyBorder="1" applyAlignment="1">
      <alignment horizontal="center" vertical="center" wrapText="1"/>
    </xf>
    <xf numFmtId="0" fontId="25" fillId="0" borderId="0" xfId="0" applyFont="1"/>
    <xf numFmtId="49" fontId="2" fillId="0" borderId="0" xfId="0" applyNumberFormat="1" applyFont="1" applyFill="1" applyBorder="1" applyAlignment="1">
      <alignment horizontal="center" vertical="center" wrapText="1"/>
    </xf>
    <xf numFmtId="0" fontId="2" fillId="2" borderId="18" xfId="0" applyNumberFormat="1" applyFont="1" applyFill="1" applyBorder="1" applyAlignment="1">
      <alignment horizontal="center" vertical="center"/>
    </xf>
    <xf numFmtId="0" fontId="2" fillId="2" borderId="21" xfId="0" quotePrefix="1" applyNumberFormat="1" applyFont="1" applyFill="1" applyBorder="1" applyAlignment="1">
      <alignment horizontal="center" vertical="center"/>
    </xf>
    <xf numFmtId="0" fontId="0" fillId="0" borderId="0" xfId="0" applyAlignment="1">
      <alignment vertical="center"/>
    </xf>
    <xf numFmtId="0" fontId="0" fillId="0" borderId="0" xfId="0" applyAlignment="1">
      <alignment horizontal="center"/>
    </xf>
    <xf numFmtId="0" fontId="2" fillId="2" borderId="18" xfId="0" quotePrefix="1" applyNumberFormat="1" applyFont="1" applyFill="1" applyBorder="1" applyAlignment="1">
      <alignment horizontal="center" vertical="center"/>
    </xf>
    <xf numFmtId="49" fontId="2" fillId="0" borderId="0" xfId="0" applyNumberFormat="1" applyFont="1" applyFill="1" applyBorder="1" applyAlignment="1">
      <alignment horizontal="center" wrapText="1"/>
    </xf>
    <xf numFmtId="0" fontId="2" fillId="2" borderId="46" xfId="0" quotePrefix="1" applyNumberFormat="1" applyFont="1" applyFill="1" applyBorder="1" applyAlignment="1">
      <alignment horizontal="center" vertical="center"/>
    </xf>
    <xf numFmtId="0" fontId="2" fillId="2" borderId="40" xfId="0" quotePrefix="1" applyNumberFormat="1" applyFont="1" applyFill="1" applyBorder="1" applyAlignment="1">
      <alignment horizontal="center" vertical="center"/>
    </xf>
    <xf numFmtId="0" fontId="2" fillId="2" borderId="23" xfId="0" quotePrefix="1" applyNumberFormat="1" applyFont="1" applyFill="1" applyBorder="1" applyAlignment="1">
      <alignment horizontal="center" vertical="center"/>
    </xf>
    <xf numFmtId="0" fontId="11" fillId="0" borderId="37" xfId="0" applyFont="1" applyFill="1" applyBorder="1" applyAlignment="1">
      <alignment vertical="top" wrapText="1"/>
    </xf>
    <xf numFmtId="0" fontId="2" fillId="0" borderId="18" xfId="0" applyFont="1" applyFill="1" applyBorder="1" applyAlignment="1">
      <alignment horizontal="center" vertical="center"/>
    </xf>
    <xf numFmtId="0" fontId="2" fillId="0" borderId="67" xfId="0" applyFont="1" applyFill="1" applyBorder="1" applyAlignment="1">
      <alignment horizontal="center" vertical="center"/>
    </xf>
    <xf numFmtId="0" fontId="2" fillId="0" borderId="23" xfId="0" applyFont="1" applyFill="1" applyBorder="1" applyAlignment="1">
      <alignment horizontal="center" vertical="center"/>
    </xf>
    <xf numFmtId="0" fontId="2" fillId="11" borderId="21" xfId="0" quotePrefix="1" applyNumberFormat="1" applyFont="1" applyFill="1" applyBorder="1" applyAlignment="1">
      <alignment horizontal="center" vertical="center"/>
    </xf>
    <xf numFmtId="0" fontId="2" fillId="11" borderId="21" xfId="0" applyNumberFormat="1" applyFont="1" applyFill="1" applyBorder="1" applyAlignment="1">
      <alignment horizontal="center" vertical="center"/>
    </xf>
    <xf numFmtId="0" fontId="2" fillId="11" borderId="46" xfId="0" applyNumberFormat="1" applyFont="1" applyFill="1" applyBorder="1" applyAlignment="1">
      <alignment horizontal="center" vertical="center"/>
    </xf>
    <xf numFmtId="0" fontId="2" fillId="11" borderId="18" xfId="0" applyNumberFormat="1" applyFont="1" applyFill="1" applyBorder="1" applyAlignment="1">
      <alignment horizontal="center" vertical="center"/>
    </xf>
    <xf numFmtId="0" fontId="2" fillId="11" borderId="40" xfId="0" applyNumberFormat="1" applyFont="1" applyFill="1" applyBorder="1" applyAlignment="1">
      <alignment horizontal="center" vertical="center"/>
    </xf>
    <xf numFmtId="0" fontId="2" fillId="11" borderId="23" xfId="0" applyNumberFormat="1" applyFont="1" applyFill="1" applyBorder="1" applyAlignment="1">
      <alignment horizontal="center" vertical="center"/>
    </xf>
    <xf numFmtId="0" fontId="0" fillId="0" borderId="0" xfId="0" applyFont="1"/>
    <xf numFmtId="0" fontId="11" fillId="0" borderId="63" xfId="0" applyFont="1" applyBorder="1" applyAlignment="1">
      <alignment vertical="top" wrapText="1"/>
    </xf>
    <xf numFmtId="0" fontId="18" fillId="7" borderId="56" xfId="0" applyFont="1" applyFill="1" applyBorder="1" applyAlignment="1">
      <alignment horizontal="center" vertical="center" wrapText="1"/>
    </xf>
    <xf numFmtId="0" fontId="2" fillId="11" borderId="18" xfId="0" quotePrefix="1" applyNumberFormat="1" applyFont="1" applyFill="1" applyBorder="1" applyAlignment="1">
      <alignment horizontal="center" vertical="center"/>
    </xf>
    <xf numFmtId="0" fontId="2" fillId="11" borderId="23" xfId="0" quotePrefix="1" applyNumberFormat="1" applyFont="1" applyFill="1" applyBorder="1" applyAlignment="1">
      <alignment horizontal="center" vertical="center"/>
    </xf>
    <xf numFmtId="0" fontId="2" fillId="11" borderId="46" xfId="0" quotePrefix="1" applyNumberFormat="1" applyFont="1" applyFill="1" applyBorder="1" applyAlignment="1">
      <alignment horizontal="center" vertical="center"/>
    </xf>
    <xf numFmtId="0" fontId="2" fillId="0" borderId="19" xfId="0" applyFont="1" applyFill="1" applyBorder="1" applyAlignment="1">
      <alignment horizontal="center" vertical="center"/>
    </xf>
    <xf numFmtId="0" fontId="2" fillId="0" borderId="21" xfId="0" applyFont="1" applyBorder="1" applyAlignment="1">
      <alignment vertical="center" wrapText="1"/>
    </xf>
    <xf numFmtId="0" fontId="0" fillId="0" borderId="21" xfId="0" applyBorder="1" applyAlignment="1">
      <alignment wrapText="1"/>
    </xf>
    <xf numFmtId="0" fontId="2" fillId="0" borderId="21" xfId="0" applyFont="1" applyFill="1" applyBorder="1" applyAlignment="1">
      <alignment horizontal="center" vertical="center" wrapText="1"/>
    </xf>
    <xf numFmtId="0" fontId="2" fillId="0" borderId="71" xfId="0" applyFont="1" applyBorder="1" applyAlignment="1">
      <alignment horizontal="center"/>
    </xf>
    <xf numFmtId="0" fontId="4" fillId="2" borderId="21" xfId="0" applyNumberFormat="1" applyFont="1" applyFill="1" applyBorder="1" applyAlignment="1">
      <alignment horizontal="center" vertical="center"/>
    </xf>
    <xf numFmtId="0" fontId="4" fillId="0" borderId="36" xfId="0" applyFont="1" applyBorder="1" applyAlignment="1">
      <alignment horizontal="center"/>
    </xf>
    <xf numFmtId="0" fontId="4" fillId="0" borderId="15" xfId="0" applyFont="1" applyBorder="1" applyAlignment="1">
      <alignment horizontal="center"/>
    </xf>
    <xf numFmtId="0" fontId="4" fillId="0" borderId="15" xfId="0" applyFont="1" applyBorder="1" applyAlignment="1">
      <alignment horizontal="center" wrapText="1"/>
    </xf>
    <xf numFmtId="0" fontId="4" fillId="0" borderId="15" xfId="0" applyFont="1" applyBorder="1" applyAlignment="1" applyProtection="1">
      <alignment horizontal="center" vertical="center" wrapText="1"/>
      <protection locked="0"/>
    </xf>
    <xf numFmtId="0" fontId="2" fillId="8" borderId="18" xfId="0" quotePrefix="1" applyNumberFormat="1" applyFont="1" applyFill="1" applyBorder="1" applyAlignment="1">
      <alignment horizontal="center" vertical="center"/>
    </xf>
    <xf numFmtId="0" fontId="6" fillId="9" borderId="18" xfId="0" applyNumberFormat="1" applyFont="1" applyFill="1" applyBorder="1" applyAlignment="1">
      <alignment horizontal="center" vertical="center" wrapText="1"/>
    </xf>
    <xf numFmtId="0" fontId="2" fillId="8" borderId="21" xfId="0" quotePrefix="1" applyNumberFormat="1" applyFont="1" applyFill="1" applyBorder="1" applyAlignment="1">
      <alignment horizontal="center" vertical="center"/>
    </xf>
    <xf numFmtId="0" fontId="6" fillId="9" borderId="21" xfId="0" applyNumberFormat="1" applyFont="1" applyFill="1" applyBorder="1" applyAlignment="1">
      <alignment horizontal="center" vertical="center" wrapText="1"/>
    </xf>
    <xf numFmtId="0" fontId="2" fillId="8" borderId="21" xfId="0" applyNumberFormat="1" applyFont="1" applyFill="1" applyBorder="1" applyAlignment="1">
      <alignment horizontal="center" vertical="center"/>
    </xf>
    <xf numFmtId="0" fontId="2" fillId="9" borderId="21" xfId="0" applyNumberFormat="1" applyFont="1" applyFill="1" applyBorder="1" applyAlignment="1">
      <alignment horizontal="center" vertical="center" wrapText="1"/>
    </xf>
    <xf numFmtId="0" fontId="10" fillId="9" borderId="21" xfId="0" applyNumberFormat="1" applyFont="1" applyFill="1" applyBorder="1" applyAlignment="1">
      <alignment horizontal="center" vertical="center" wrapText="1"/>
    </xf>
    <xf numFmtId="0" fontId="2" fillId="8" borderId="23" xfId="0" applyNumberFormat="1" applyFont="1" applyFill="1" applyBorder="1" applyAlignment="1">
      <alignment horizontal="center" vertical="center"/>
    </xf>
    <xf numFmtId="0" fontId="2" fillId="9" borderId="23" xfId="0" applyNumberFormat="1" applyFont="1" applyFill="1" applyBorder="1" applyAlignment="1">
      <alignment horizontal="center" vertical="center" wrapText="1"/>
    </xf>
    <xf numFmtId="0" fontId="2" fillId="9" borderId="18" xfId="0" applyNumberFormat="1" applyFont="1" applyFill="1" applyBorder="1" applyAlignment="1">
      <alignment horizontal="center" vertical="center" wrapText="1"/>
    </xf>
    <xf numFmtId="0" fontId="2" fillId="8" borderId="46" xfId="0" applyNumberFormat="1" applyFont="1" applyFill="1" applyBorder="1" applyAlignment="1">
      <alignment horizontal="center" vertical="center"/>
    </xf>
    <xf numFmtId="0" fontId="2" fillId="9" borderId="46" xfId="0" applyNumberFormat="1" applyFont="1" applyFill="1" applyBorder="1" applyAlignment="1">
      <alignment horizontal="center" vertical="center" wrapText="1"/>
    </xf>
    <xf numFmtId="0" fontId="2" fillId="8" borderId="46" xfId="0" quotePrefix="1" applyNumberFormat="1" applyFont="1" applyFill="1" applyBorder="1" applyAlignment="1">
      <alignment horizontal="center" vertical="center"/>
    </xf>
    <xf numFmtId="0" fontId="2" fillId="8" borderId="40" xfId="0" quotePrefix="1" applyNumberFormat="1" applyFont="1" applyFill="1" applyBorder="1" applyAlignment="1">
      <alignment horizontal="center" vertical="center"/>
    </xf>
    <xf numFmtId="0" fontId="2" fillId="9" borderId="40" xfId="0" applyNumberFormat="1" applyFont="1" applyFill="1" applyBorder="1" applyAlignment="1">
      <alignment horizontal="center" vertical="center" wrapText="1"/>
    </xf>
    <xf numFmtId="0" fontId="2" fillId="8" borderId="23" xfId="0" quotePrefix="1" applyNumberFormat="1" applyFont="1" applyFill="1" applyBorder="1" applyAlignment="1">
      <alignment horizontal="center" vertical="center"/>
    </xf>
    <xf numFmtId="0" fontId="2" fillId="8" borderId="18" xfId="0" applyNumberFormat="1" applyFont="1" applyFill="1" applyBorder="1" applyAlignment="1">
      <alignment horizontal="center" vertical="center"/>
    </xf>
    <xf numFmtId="0" fontId="2" fillId="8" borderId="40" xfId="0" applyNumberFormat="1" applyFont="1" applyFill="1" applyBorder="1" applyAlignment="1">
      <alignment horizontal="center" vertical="center"/>
    </xf>
    <xf numFmtId="0" fontId="2" fillId="8" borderId="62" xfId="0" quotePrefix="1" applyNumberFormat="1" applyFont="1" applyFill="1" applyBorder="1" applyAlignment="1">
      <alignment horizontal="center" vertical="center"/>
    </xf>
    <xf numFmtId="49" fontId="4" fillId="16" borderId="46" xfId="0" applyNumberFormat="1" applyFont="1" applyFill="1" applyBorder="1" applyAlignment="1">
      <alignment horizontal="center" vertical="center" wrapText="1"/>
    </xf>
    <xf numFmtId="49" fontId="2" fillId="16" borderId="40" xfId="0" applyNumberFormat="1" applyFont="1" applyFill="1" applyBorder="1" applyAlignment="1">
      <alignment horizontal="center" vertical="center"/>
    </xf>
    <xf numFmtId="49" fontId="2" fillId="16" borderId="40" xfId="0" quotePrefix="1" applyNumberFormat="1" applyFont="1" applyFill="1" applyBorder="1" applyAlignment="1">
      <alignment horizontal="center" vertical="center"/>
    </xf>
    <xf numFmtId="49" fontId="2" fillId="16" borderId="21" xfId="0" applyNumberFormat="1" applyFont="1" applyFill="1" applyBorder="1" applyAlignment="1">
      <alignment horizontal="center" vertical="center"/>
    </xf>
    <xf numFmtId="49" fontId="2" fillId="16" borderId="21" xfId="0" quotePrefix="1" applyNumberFormat="1" applyFont="1" applyFill="1" applyBorder="1" applyAlignment="1">
      <alignment horizontal="center" vertical="center"/>
    </xf>
    <xf numFmtId="49" fontId="2" fillId="16" borderId="46" xfId="0" applyNumberFormat="1" applyFont="1" applyFill="1" applyBorder="1" applyAlignment="1">
      <alignment horizontal="center" vertical="center"/>
    </xf>
    <xf numFmtId="49" fontId="2" fillId="16" borderId="46" xfId="0" quotePrefix="1" applyNumberFormat="1" applyFont="1" applyFill="1" applyBorder="1" applyAlignment="1">
      <alignment horizontal="center" vertical="center"/>
    </xf>
    <xf numFmtId="49" fontId="2" fillId="16" borderId="23" xfId="0" applyNumberFormat="1" applyFont="1" applyFill="1" applyBorder="1" applyAlignment="1">
      <alignment horizontal="center" vertical="center"/>
    </xf>
    <xf numFmtId="49" fontId="2" fillId="16" borderId="18" xfId="0" applyNumberFormat="1" applyFont="1" applyFill="1" applyBorder="1" applyAlignment="1">
      <alignment horizontal="center" vertical="center"/>
    </xf>
    <xf numFmtId="0" fontId="2" fillId="12" borderId="20" xfId="0" applyNumberFormat="1" applyFont="1" applyFill="1" applyBorder="1" applyAlignment="1">
      <alignment horizontal="center" vertical="center"/>
    </xf>
    <xf numFmtId="0" fontId="2" fillId="12" borderId="14" xfId="0" applyNumberFormat="1" applyFont="1" applyFill="1" applyBorder="1" applyAlignment="1">
      <alignment horizontal="center" vertical="center"/>
    </xf>
    <xf numFmtId="0" fontId="2" fillId="12" borderId="14" xfId="0" quotePrefix="1" applyNumberFormat="1" applyFont="1" applyFill="1" applyBorder="1" applyAlignment="1">
      <alignment horizontal="center" vertical="center"/>
    </xf>
    <xf numFmtId="49" fontId="2" fillId="11" borderId="21" xfId="0" applyNumberFormat="1" applyFont="1" applyFill="1" applyBorder="1" applyAlignment="1">
      <alignment horizontal="center" vertical="center"/>
    </xf>
    <xf numFmtId="0" fontId="2" fillId="9" borderId="21" xfId="0" applyNumberFormat="1" applyFont="1" applyFill="1" applyBorder="1" applyAlignment="1">
      <alignment horizontal="center" vertical="center"/>
    </xf>
    <xf numFmtId="0" fontId="2" fillId="12" borderId="39" xfId="0" applyNumberFormat="1" applyFont="1" applyFill="1" applyBorder="1" applyAlignment="1">
      <alignment horizontal="center" vertical="center"/>
    </xf>
    <xf numFmtId="0" fontId="2" fillId="12" borderId="39" xfId="0" quotePrefix="1" applyNumberFormat="1" applyFont="1" applyFill="1" applyBorder="1" applyAlignment="1">
      <alignment horizontal="center" vertical="center"/>
    </xf>
    <xf numFmtId="0" fontId="2" fillId="12" borderId="8" xfId="0" quotePrefix="1" applyNumberFormat="1" applyFont="1" applyFill="1" applyBorder="1" applyAlignment="1">
      <alignment horizontal="center" vertical="center"/>
    </xf>
    <xf numFmtId="0" fontId="2" fillId="12" borderId="46" xfId="0" quotePrefix="1" applyNumberFormat="1" applyFont="1" applyFill="1" applyBorder="1" applyAlignment="1">
      <alignment horizontal="center" vertical="center"/>
    </xf>
    <xf numFmtId="0" fontId="2" fillId="12" borderId="57" xfId="0" quotePrefix="1" applyNumberFormat="1" applyFont="1" applyFill="1" applyBorder="1" applyAlignment="1">
      <alignment horizontal="center" vertical="center"/>
    </xf>
    <xf numFmtId="0" fontId="2" fillId="12" borderId="18" xfId="0" applyNumberFormat="1" applyFont="1" applyFill="1" applyBorder="1" applyAlignment="1">
      <alignment horizontal="center" vertical="center"/>
    </xf>
    <xf numFmtId="0" fontId="2" fillId="12" borderId="40" xfId="0" applyNumberFormat="1" applyFont="1" applyFill="1" applyBorder="1" applyAlignment="1">
      <alignment horizontal="center" vertical="center"/>
    </xf>
    <xf numFmtId="0" fontId="2" fillId="12" borderId="40" xfId="0" quotePrefix="1" applyNumberFormat="1" applyFont="1" applyFill="1" applyBorder="1" applyAlignment="1">
      <alignment horizontal="center" vertical="center"/>
    </xf>
    <xf numFmtId="0" fontId="2" fillId="12" borderId="58" xfId="0" applyNumberFormat="1" applyFont="1" applyFill="1" applyBorder="1" applyAlignment="1">
      <alignment horizontal="center" vertical="center"/>
    </xf>
    <xf numFmtId="0" fontId="2" fillId="12" borderId="59" xfId="0" applyNumberFormat="1" applyFont="1" applyFill="1" applyBorder="1" applyAlignment="1">
      <alignment horizontal="center" vertical="center"/>
    </xf>
    <xf numFmtId="0" fontId="2" fillId="12" borderId="57" xfId="0" applyNumberFormat="1" applyFont="1" applyFill="1" applyBorder="1" applyAlignment="1">
      <alignment horizontal="center" vertical="center"/>
    </xf>
    <xf numFmtId="0" fontId="2" fillId="12" borderId="58" xfId="0" quotePrefix="1" applyNumberFormat="1" applyFont="1" applyFill="1" applyBorder="1" applyAlignment="1">
      <alignment horizontal="center" vertical="center"/>
    </xf>
    <xf numFmtId="0" fontId="2" fillId="12" borderId="8" xfId="0" applyNumberFormat="1" applyFont="1" applyFill="1" applyBorder="1" applyAlignment="1">
      <alignment horizontal="center" vertical="center"/>
    </xf>
    <xf numFmtId="0" fontId="2" fillId="12" borderId="46" xfId="0" applyNumberFormat="1" applyFont="1" applyFill="1" applyBorder="1" applyAlignment="1">
      <alignment horizontal="center" vertical="center"/>
    </xf>
    <xf numFmtId="0" fontId="2" fillId="12" borderId="66" xfId="0" applyNumberFormat="1" applyFont="1" applyFill="1" applyBorder="1" applyAlignment="1">
      <alignment horizontal="center" vertical="center"/>
    </xf>
    <xf numFmtId="0" fontId="2" fillId="12" borderId="19" xfId="0" applyNumberFormat="1" applyFont="1" applyFill="1" applyBorder="1" applyAlignment="1">
      <alignment horizontal="center" vertical="center"/>
    </xf>
    <xf numFmtId="0" fontId="2" fillId="12" borderId="21" xfId="0" applyNumberFormat="1" applyFont="1" applyFill="1" applyBorder="1" applyAlignment="1">
      <alignment horizontal="center" vertical="center"/>
    </xf>
    <xf numFmtId="0" fontId="2" fillId="12" borderId="67" xfId="0" applyNumberFormat="1" applyFont="1" applyFill="1" applyBorder="1" applyAlignment="1">
      <alignment horizontal="center" vertical="center"/>
    </xf>
    <xf numFmtId="0" fontId="2" fillId="12" borderId="23" xfId="0" applyNumberFormat="1" applyFont="1" applyFill="1" applyBorder="1" applyAlignment="1">
      <alignment horizontal="center" vertical="center"/>
    </xf>
    <xf numFmtId="0" fontId="4" fillId="2" borderId="40" xfId="0" applyNumberFormat="1" applyFont="1" applyFill="1" applyBorder="1" applyAlignment="1">
      <alignment horizontal="center" vertical="center"/>
    </xf>
    <xf numFmtId="49" fontId="4" fillId="19" borderId="46" xfId="0" applyNumberFormat="1" applyFont="1" applyFill="1" applyBorder="1" applyAlignment="1">
      <alignment horizontal="center" vertical="center" wrapText="1"/>
    </xf>
    <xf numFmtId="49" fontId="2" fillId="19" borderId="40" xfId="0" quotePrefix="1" applyNumberFormat="1" applyFont="1" applyFill="1" applyBorder="1" applyAlignment="1">
      <alignment horizontal="center" vertical="center"/>
    </xf>
    <xf numFmtId="49" fontId="2" fillId="19" borderId="21" xfId="0" applyNumberFormat="1" applyFont="1" applyFill="1" applyBorder="1" applyAlignment="1">
      <alignment horizontal="center" vertical="center"/>
    </xf>
    <xf numFmtId="49" fontId="2" fillId="19" borderId="21" xfId="0" quotePrefix="1" applyNumberFormat="1" applyFont="1" applyFill="1" applyBorder="1" applyAlignment="1">
      <alignment horizontal="center" vertical="center"/>
    </xf>
    <xf numFmtId="49" fontId="2" fillId="19" borderId="46" xfId="0" applyNumberFormat="1" applyFont="1" applyFill="1" applyBorder="1" applyAlignment="1">
      <alignment horizontal="center" vertical="center"/>
    </xf>
    <xf numFmtId="49" fontId="2" fillId="19" borderId="46" xfId="0" quotePrefix="1" applyNumberFormat="1" applyFont="1" applyFill="1" applyBorder="1" applyAlignment="1">
      <alignment horizontal="center" vertical="center"/>
    </xf>
    <xf numFmtId="49" fontId="2" fillId="19" borderId="40" xfId="0" applyNumberFormat="1" applyFont="1" applyFill="1" applyBorder="1" applyAlignment="1">
      <alignment horizontal="center" vertical="center"/>
    </xf>
    <xf numFmtId="49" fontId="2" fillId="19" borderId="23" xfId="0" applyNumberFormat="1" applyFont="1" applyFill="1" applyBorder="1" applyAlignment="1">
      <alignment horizontal="center" vertical="center"/>
    </xf>
    <xf numFmtId="49" fontId="2" fillId="19" borderId="18" xfId="0" applyNumberFormat="1" applyFont="1" applyFill="1" applyBorder="1" applyAlignment="1">
      <alignment horizontal="center" vertical="center"/>
    </xf>
    <xf numFmtId="0" fontId="5" fillId="0" borderId="45" xfId="0" applyNumberFormat="1" applyFont="1" applyFill="1" applyBorder="1" applyAlignment="1">
      <alignment horizontal="center"/>
    </xf>
    <xf numFmtId="0" fontId="4" fillId="12" borderId="11" xfId="0" applyNumberFormat="1" applyFont="1" applyFill="1" applyBorder="1" applyAlignment="1">
      <alignment horizontal="center"/>
    </xf>
    <xf numFmtId="0" fontId="4" fillId="8" borderId="40" xfId="0" applyNumberFormat="1" applyFont="1" applyFill="1" applyBorder="1" applyAlignment="1">
      <alignment horizontal="center"/>
    </xf>
    <xf numFmtId="0" fontId="4" fillId="11" borderId="40" xfId="0" applyNumberFormat="1" applyFont="1" applyFill="1" applyBorder="1" applyAlignment="1">
      <alignment horizontal="center"/>
    </xf>
    <xf numFmtId="0" fontId="4" fillId="9" borderId="40" xfId="0" applyNumberFormat="1" applyFont="1" applyFill="1" applyBorder="1" applyAlignment="1">
      <alignment horizontal="center"/>
    </xf>
    <xf numFmtId="49" fontId="4" fillId="16" borderId="40" xfId="0" applyNumberFormat="1" applyFont="1" applyFill="1" applyBorder="1" applyAlignment="1">
      <alignment horizontal="center"/>
    </xf>
    <xf numFmtId="49" fontId="4" fillId="19" borderId="40" xfId="0" applyNumberFormat="1" applyFont="1" applyFill="1" applyBorder="1" applyAlignment="1">
      <alignment horizontal="center"/>
    </xf>
    <xf numFmtId="49" fontId="4" fillId="19" borderId="11" xfId="0" applyNumberFormat="1" applyFont="1" applyFill="1" applyBorder="1" applyAlignment="1">
      <alignment horizontal="center"/>
    </xf>
    <xf numFmtId="15" fontId="2" fillId="0" borderId="15" xfId="0" applyNumberFormat="1" applyFont="1" applyBorder="1" applyAlignment="1">
      <alignment horizontal="center" wrapText="1"/>
    </xf>
    <xf numFmtId="0" fontId="0" fillId="0" borderId="25" xfId="0" applyBorder="1" applyAlignment="1">
      <alignment wrapText="1"/>
    </xf>
    <xf numFmtId="0" fontId="2" fillId="0" borderId="0" xfId="0" applyFont="1" applyAlignment="1">
      <alignment horizontal="center" wrapText="1"/>
    </xf>
    <xf numFmtId="0" fontId="17" fillId="0" borderId="0" xfId="0" applyFont="1"/>
    <xf numFmtId="0" fontId="0" fillId="0" borderId="0" xfId="0"/>
    <xf numFmtId="0" fontId="12" fillId="21" borderId="69" xfId="0" applyFont="1" applyFill="1" applyBorder="1" applyAlignment="1">
      <alignment horizontal="center" vertical="center" wrapText="1"/>
    </xf>
    <xf numFmtId="0" fontId="12" fillId="21" borderId="43" xfId="0" applyFont="1" applyFill="1" applyBorder="1" applyAlignment="1">
      <alignment horizontal="center" vertical="center" wrapText="1"/>
    </xf>
    <xf numFmtId="0" fontId="12" fillId="21" borderId="42" xfId="0" applyFont="1" applyFill="1" applyBorder="1" applyAlignment="1">
      <alignment horizontal="center" vertical="center" wrapText="1"/>
    </xf>
    <xf numFmtId="0" fontId="12" fillId="21" borderId="70" xfId="0" applyFont="1" applyFill="1" applyBorder="1" applyAlignment="1">
      <alignment horizontal="center" vertical="center" wrapText="1"/>
    </xf>
    <xf numFmtId="0" fontId="12" fillId="21" borderId="52" xfId="0" applyFont="1" applyFill="1" applyBorder="1" applyAlignment="1">
      <alignment horizontal="center" vertical="center" wrapText="1"/>
    </xf>
    <xf numFmtId="0" fontId="11" fillId="21" borderId="45" xfId="0" applyFont="1" applyFill="1" applyBorder="1" applyAlignment="1">
      <alignment vertical="top" wrapText="1"/>
    </xf>
    <xf numFmtId="0" fontId="11" fillId="21" borderId="11" xfId="0" applyFont="1" applyFill="1" applyBorder="1" applyAlignment="1">
      <alignment vertical="top" wrapText="1"/>
    </xf>
    <xf numFmtId="0" fontId="0" fillId="0" borderId="0" xfId="0"/>
    <xf numFmtId="0" fontId="11" fillId="0" borderId="15" xfId="1" applyNumberFormat="1" applyFont="1" applyFill="1" applyBorder="1" applyAlignment="1">
      <alignment horizontal="center" wrapText="1"/>
    </xf>
    <xf numFmtId="49" fontId="2" fillId="0" borderId="15" xfId="0" applyNumberFormat="1" applyFont="1" applyFill="1" applyBorder="1" applyAlignment="1">
      <alignment horizontal="center" wrapText="1"/>
    </xf>
    <xf numFmtId="0" fontId="4" fillId="22" borderId="8" xfId="0" applyNumberFormat="1" applyFont="1" applyFill="1" applyBorder="1" applyAlignment="1">
      <alignment horizontal="center" vertical="center" wrapText="1"/>
    </xf>
    <xf numFmtId="0" fontId="4" fillId="22" borderId="9" xfId="0" applyNumberFormat="1" applyFont="1" applyFill="1" applyBorder="1" applyAlignment="1">
      <alignment horizontal="center" vertical="center" wrapText="1"/>
    </xf>
    <xf numFmtId="49" fontId="4" fillId="22" borderId="10" xfId="0" applyNumberFormat="1" applyFont="1" applyFill="1" applyBorder="1" applyAlignment="1">
      <alignment horizontal="center" vertical="center" wrapText="1"/>
    </xf>
    <xf numFmtId="0" fontId="2" fillId="22" borderId="18" xfId="0" quotePrefix="1" applyNumberFormat="1" applyFont="1" applyFill="1" applyBorder="1" applyAlignment="1">
      <alignment horizontal="center" vertical="center"/>
    </xf>
    <xf numFmtId="0" fontId="2" fillId="22" borderId="21" xfId="0" quotePrefix="1" applyNumberFormat="1" applyFont="1" applyFill="1" applyBorder="1" applyAlignment="1">
      <alignment horizontal="center" vertical="center"/>
    </xf>
    <xf numFmtId="0" fontId="2" fillId="22" borderId="46" xfId="0" quotePrefix="1" applyNumberFormat="1" applyFont="1" applyFill="1" applyBorder="1" applyAlignment="1">
      <alignment horizontal="center" vertical="center"/>
    </xf>
    <xf numFmtId="0" fontId="2" fillId="22" borderId="40" xfId="0" quotePrefix="1" applyNumberFormat="1" applyFont="1" applyFill="1" applyBorder="1" applyAlignment="1">
      <alignment horizontal="center" vertical="center"/>
    </xf>
    <xf numFmtId="0" fontId="2" fillId="22" borderId="23" xfId="0" quotePrefix="1" applyNumberFormat="1" applyFont="1" applyFill="1" applyBorder="1" applyAlignment="1">
      <alignment horizontal="center" vertical="center"/>
    </xf>
    <xf numFmtId="0" fontId="4" fillId="22" borderId="19" xfId="0" applyNumberFormat="1" applyFont="1" applyFill="1" applyBorder="1" applyAlignment="1">
      <alignment horizontal="center"/>
    </xf>
    <xf numFmtId="0" fontId="4" fillId="22" borderId="15" xfId="0" applyNumberFormat="1" applyFont="1" applyFill="1" applyBorder="1" applyAlignment="1">
      <alignment horizontal="center"/>
    </xf>
    <xf numFmtId="0" fontId="3" fillId="22" borderId="21" xfId="0" quotePrefix="1" applyNumberFormat="1" applyFont="1" applyFill="1" applyBorder="1" applyAlignment="1">
      <alignment horizontal="center" vertical="center"/>
    </xf>
    <xf numFmtId="0" fontId="2" fillId="9" borderId="21" xfId="0" quotePrefix="1" applyNumberFormat="1" applyFont="1" applyFill="1" applyBorder="1" applyAlignment="1">
      <alignment horizontal="center" vertical="center"/>
    </xf>
    <xf numFmtId="0" fontId="2" fillId="9" borderId="21" xfId="0" quotePrefix="1" applyNumberFormat="1" applyFont="1" applyFill="1" applyBorder="1" applyAlignment="1">
      <alignment horizontal="center" vertical="center" wrapText="1"/>
    </xf>
    <xf numFmtId="0" fontId="2" fillId="9" borderId="23" xfId="0" quotePrefix="1" applyNumberFormat="1" applyFont="1" applyFill="1" applyBorder="1" applyAlignment="1">
      <alignment horizontal="center" vertical="center" wrapText="1"/>
    </xf>
    <xf numFmtId="0" fontId="11" fillId="2" borderId="22" xfId="0" applyFont="1" applyFill="1" applyBorder="1" applyAlignment="1">
      <alignment horizontal="left"/>
    </xf>
    <xf numFmtId="0" fontId="11" fillId="3" borderId="0" xfId="0" applyFont="1" applyFill="1" applyBorder="1" applyAlignment="1">
      <alignment horizontal="left" wrapText="1"/>
    </xf>
    <xf numFmtId="0" fontId="12" fillId="3" borderId="51" xfId="0" applyFont="1" applyFill="1" applyBorder="1" applyAlignment="1">
      <alignment horizontal="center" vertical="center" wrapText="1"/>
    </xf>
    <xf numFmtId="0" fontId="11" fillId="0" borderId="60" xfId="0" applyFont="1" applyBorder="1" applyAlignment="1">
      <alignment vertical="top" wrapText="1"/>
    </xf>
    <xf numFmtId="0" fontId="5" fillId="9" borderId="23" xfId="0" applyNumberFormat="1" applyFont="1" applyFill="1" applyBorder="1" applyAlignment="1">
      <alignment horizontal="center" vertical="center" wrapText="1"/>
    </xf>
    <xf numFmtId="0" fontId="9" fillId="4" borderId="50" xfId="0" applyFont="1" applyFill="1" applyBorder="1" applyAlignment="1">
      <alignment horizontal="center" wrapText="1"/>
    </xf>
    <xf numFmtId="0" fontId="9" fillId="4" borderId="4" xfId="0" applyFont="1" applyFill="1" applyBorder="1" applyAlignment="1">
      <alignment horizontal="center" wrapText="1"/>
    </xf>
    <xf numFmtId="0" fontId="9" fillId="4" borderId="5" xfId="0" applyFont="1" applyFill="1" applyBorder="1" applyAlignment="1">
      <alignment horizontal="center" wrapText="1"/>
    </xf>
    <xf numFmtId="0" fontId="9" fillId="0" borderId="6" xfId="0" applyFont="1" applyBorder="1" applyAlignment="1">
      <alignment horizontal="center" wrapText="1"/>
    </xf>
    <xf numFmtId="0" fontId="9" fillId="0" borderId="4" xfId="0" applyFont="1" applyBorder="1" applyAlignment="1">
      <alignment horizontal="center" wrapText="1"/>
    </xf>
    <xf numFmtId="0" fontId="9" fillId="0" borderId="5" xfId="0" applyFont="1" applyBorder="1" applyAlignment="1">
      <alignment horizontal="center" wrapText="1"/>
    </xf>
    <xf numFmtId="0" fontId="9" fillId="5" borderId="6" xfId="0" applyFont="1" applyFill="1" applyBorder="1" applyAlignment="1">
      <alignment horizontal="center" wrapText="1"/>
    </xf>
    <xf numFmtId="0" fontId="9" fillId="5" borderId="4" xfId="0" applyFont="1" applyFill="1" applyBorder="1" applyAlignment="1">
      <alignment horizontal="center" wrapText="1"/>
    </xf>
    <xf numFmtId="0" fontId="9" fillId="5" borderId="7" xfId="0" applyFont="1" applyFill="1" applyBorder="1" applyAlignment="1">
      <alignment horizontal="center" wrapText="1"/>
    </xf>
    <xf numFmtId="0" fontId="12" fillId="2" borderId="48" xfId="0" applyFont="1" applyFill="1" applyBorder="1" applyAlignment="1">
      <alignment horizontal="center"/>
    </xf>
    <xf numFmtId="0" fontId="12" fillId="2" borderId="2" xfId="0" applyFont="1" applyFill="1" applyBorder="1" applyAlignment="1">
      <alignment horizontal="center"/>
    </xf>
    <xf numFmtId="0" fontId="12" fillId="2" borderId="3" xfId="0" applyFont="1" applyFill="1" applyBorder="1" applyAlignment="1">
      <alignment horizontal="center"/>
    </xf>
    <xf numFmtId="49" fontId="2" fillId="0" borderId="6" xfId="0" applyNumberFormat="1" applyFont="1" applyFill="1" applyBorder="1" applyAlignment="1">
      <alignment horizontal="center" wrapText="1"/>
    </xf>
    <xf numFmtId="49" fontId="2" fillId="0" borderId="5" xfId="0" applyNumberFormat="1" applyFont="1" applyFill="1" applyBorder="1" applyAlignment="1">
      <alignment horizontal="center" wrapText="1"/>
    </xf>
    <xf numFmtId="0" fontId="4" fillId="22" borderId="6" xfId="0" applyNumberFormat="1" applyFont="1" applyFill="1" applyBorder="1" applyAlignment="1">
      <alignment horizontal="center"/>
    </xf>
    <xf numFmtId="0" fontId="4" fillId="22" borderId="7" xfId="0" applyNumberFormat="1" applyFont="1" applyFill="1" applyBorder="1" applyAlignment="1">
      <alignment horizontal="center"/>
    </xf>
    <xf numFmtId="0" fontId="11" fillId="0" borderId="15" xfId="1" applyNumberFormat="1" applyFont="1" applyFill="1" applyBorder="1" applyAlignment="1">
      <alignment horizontal="center" wrapText="1"/>
    </xf>
    <xf numFmtId="0" fontId="11" fillId="0" borderId="15" xfId="1" applyNumberFormat="1" applyFont="1" applyFill="1" applyBorder="1" applyAlignment="1">
      <alignment horizontal="center"/>
    </xf>
    <xf numFmtId="49" fontId="2" fillId="0" borderId="15" xfId="0" applyNumberFormat="1" applyFont="1" applyFill="1" applyBorder="1" applyAlignment="1">
      <alignment horizontal="center" wrapText="1"/>
    </xf>
    <xf numFmtId="0" fontId="11" fillId="0" borderId="69" xfId="1" applyNumberFormat="1" applyFont="1" applyFill="1" applyBorder="1" applyAlignment="1">
      <alignment horizontal="center" wrapText="1"/>
    </xf>
    <xf numFmtId="0" fontId="11" fillId="0" borderId="0" xfId="1" applyNumberFormat="1" applyFont="1" applyFill="1" applyBorder="1" applyAlignment="1">
      <alignment horizontal="center" wrapText="1"/>
    </xf>
    <xf numFmtId="0" fontId="11" fillId="0" borderId="72" xfId="1" applyNumberFormat="1" applyFont="1" applyFill="1" applyBorder="1" applyAlignment="1">
      <alignment horizontal="center" wrapText="1"/>
    </xf>
    <xf numFmtId="0" fontId="11" fillId="0" borderId="6" xfId="1" applyNumberFormat="1" applyFont="1" applyFill="1" applyBorder="1" applyAlignment="1">
      <alignment horizontal="center" wrapText="1"/>
    </xf>
    <xf numFmtId="0" fontId="11" fillId="0" borderId="5" xfId="1" applyNumberFormat="1" applyFont="1" applyFill="1" applyBorder="1" applyAlignment="1">
      <alignment horizontal="center" wrapText="1"/>
    </xf>
    <xf numFmtId="0" fontId="17" fillId="0" borderId="43" xfId="1" applyNumberFormat="1" applyFont="1" applyFill="1" applyBorder="1" applyAlignment="1">
      <alignment horizontal="center" wrapText="1"/>
    </xf>
    <xf numFmtId="0" fontId="17" fillId="0" borderId="44" xfId="1" applyNumberFormat="1" applyFont="1" applyFill="1" applyBorder="1" applyAlignment="1">
      <alignment horizontal="center"/>
    </xf>
    <xf numFmtId="0" fontId="17" fillId="0" borderId="36" xfId="1" applyNumberFormat="1" applyFont="1" applyFill="1" applyBorder="1" applyAlignment="1">
      <alignment horizontal="center"/>
    </xf>
  </cellXfs>
  <cellStyles count="256">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Normal" xfId="0" builtinId="0"/>
  </cellStyles>
  <dxfs count="1">
    <dxf>
      <fill>
        <patternFill>
          <bgColor rgb="FFFF5050"/>
        </patternFill>
      </fill>
    </dxf>
  </dxfs>
  <tableStyles count="0" defaultTableStyle="TableStyleMedium9" defaultPivotStyle="PivotStyleLight16"/>
  <colors>
    <mruColors>
      <color rgb="FFFBD3ED"/>
      <color rgb="FFFF5050"/>
      <color rgb="FFF8F9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xdr:col>
      <xdr:colOff>342900</xdr:colOff>
      <xdr:row>1</xdr:row>
      <xdr:rowOff>19050</xdr:rowOff>
    </xdr:from>
    <xdr:to>
      <xdr:col>9</xdr:col>
      <xdr:colOff>333375</xdr:colOff>
      <xdr:row>4</xdr:row>
      <xdr:rowOff>57150</xdr:rowOff>
    </xdr:to>
    <xdr:sp macro="" textlink="">
      <xdr:nvSpPr>
        <xdr:cNvPr id="2" name="TextBox 1"/>
        <xdr:cNvSpPr txBox="1"/>
      </xdr:nvSpPr>
      <xdr:spPr>
        <a:xfrm>
          <a:off x="11782425" y="219075"/>
          <a:ext cx="29432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JSIG Imp Guidance that was previously here has been moved to the "SCTM Rev 4" worksheet in a column to the right of the Filtering Column</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24</xdr:col>
      <xdr:colOff>304800</xdr:colOff>
      <xdr:row>3</xdr:row>
      <xdr:rowOff>152400</xdr:rowOff>
    </xdr:from>
    <xdr:ext cx="1885950" cy="1019174"/>
    <xdr:sp macro="" textlink="">
      <xdr:nvSpPr>
        <xdr:cNvPr id="2" name="TextBox 1"/>
        <xdr:cNvSpPr txBox="1"/>
      </xdr:nvSpPr>
      <xdr:spPr>
        <a:xfrm>
          <a:off x="22650450" y="1752600"/>
          <a:ext cx="1885950" cy="1019174"/>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noAutofit/>
        </a:bodyPr>
        <a:lstStyle/>
        <a:p>
          <a:pPr marL="0" marR="0" indent="0" algn="l" defTabSz="914400" rtl="0" fontAlgn="auto" latinLnBrk="0" hangingPunct="0">
            <a:lnSpc>
              <a:spcPct val="100000"/>
            </a:lnSpc>
            <a:spcBef>
              <a:spcPts val="0"/>
            </a:spcBef>
            <a:spcAft>
              <a:spcPts val="0"/>
            </a:spcAft>
            <a:buClrTx/>
            <a:buSzTx/>
            <a:buFontTx/>
            <a:buNone/>
            <a:tabLst/>
          </a:pPr>
          <a:r>
            <a:rPr lang="en-US" sz="1100" b="0" i="0" u="none" strike="noStrike">
              <a:effectLst/>
              <a:latin typeface="+mn-lt"/>
              <a:ea typeface="+mn-ea"/>
              <a:cs typeface="+mn-cs"/>
            </a:rPr>
            <a:t>Filtering Values:</a:t>
          </a:r>
        </a:p>
        <a:p>
          <a:pPr marL="0" marR="0" indent="0" algn="l" defTabSz="914400" rtl="0" fontAlgn="auto" latinLnBrk="0" hangingPunct="0">
            <a:lnSpc>
              <a:spcPct val="100000"/>
            </a:lnSpc>
            <a:spcBef>
              <a:spcPts val="0"/>
            </a:spcBef>
            <a:spcAft>
              <a:spcPts val="0"/>
            </a:spcAft>
            <a:buClrTx/>
            <a:buSzTx/>
            <a:buFontTx/>
            <a:buNone/>
            <a:tabLst/>
          </a:pPr>
          <a:r>
            <a:rPr lang="en-US" sz="1100" b="0" i="0" u="none" strike="noStrike">
              <a:effectLst/>
              <a:latin typeface="+mn-lt"/>
              <a:ea typeface="+mn-ea"/>
              <a:cs typeface="+mn-cs"/>
            </a:rPr>
            <a:t>-1 is tailored out by Overlay</a:t>
          </a:r>
          <a:r>
            <a:rPr lang="en-US"/>
            <a:t> </a:t>
          </a:r>
        </a:p>
        <a:p>
          <a:pPr marL="0" marR="0" indent="0" algn="l" defTabSz="914400" rtl="0" fontAlgn="auto" latinLnBrk="0" hangingPunct="0">
            <a:lnSpc>
              <a:spcPct val="100000"/>
            </a:lnSpc>
            <a:spcBef>
              <a:spcPts val="0"/>
            </a:spcBef>
            <a:spcAft>
              <a:spcPts val="0"/>
            </a:spcAft>
            <a:buClrTx/>
            <a:buSzTx/>
            <a:buFontTx/>
            <a:buNone/>
            <a:tabLst/>
          </a:pPr>
          <a:r>
            <a:rPr lang="en-US" sz="1100" b="0" i="0" u="none" strike="noStrike">
              <a:effectLst/>
              <a:latin typeface="+mn-lt"/>
              <a:ea typeface="+mn-ea"/>
              <a:cs typeface="+mn-cs"/>
            </a:rPr>
            <a:t>0 is not selected</a:t>
          </a:r>
          <a:r>
            <a:rPr lang="en-US"/>
            <a:t> </a:t>
          </a:r>
        </a:p>
        <a:p>
          <a:pPr marL="0" marR="0" indent="0" algn="l" defTabSz="914400" rtl="0" fontAlgn="auto" latinLnBrk="0" hangingPunct="0">
            <a:lnSpc>
              <a:spcPct val="100000"/>
            </a:lnSpc>
            <a:spcBef>
              <a:spcPts val="0"/>
            </a:spcBef>
            <a:spcAft>
              <a:spcPts val="0"/>
            </a:spcAft>
            <a:buClrTx/>
            <a:buSzTx/>
            <a:buFontTx/>
            <a:buNone/>
            <a:tabLst/>
          </a:pPr>
          <a:r>
            <a:rPr lang="en-US" sz="1100" b="0" i="0" u="none" strike="noStrike">
              <a:effectLst/>
              <a:latin typeface="+mn-lt"/>
              <a:ea typeface="+mn-ea"/>
              <a:cs typeface="+mn-cs"/>
            </a:rPr>
            <a:t>1 is selected </a:t>
          </a:r>
        </a:p>
        <a:p>
          <a:pPr marL="0" marR="0" indent="0" algn="l" defTabSz="914400" rtl="0" fontAlgn="auto" latinLnBrk="0" hangingPunct="0">
            <a:lnSpc>
              <a:spcPct val="100000"/>
            </a:lnSpc>
            <a:spcBef>
              <a:spcPts val="0"/>
            </a:spcBef>
            <a:spcAft>
              <a:spcPts val="0"/>
            </a:spcAft>
            <a:buClrTx/>
            <a:buSzTx/>
            <a:buFontTx/>
            <a:buNone/>
            <a:tabLst/>
          </a:pPr>
          <a:r>
            <a:rPr lang="en-US" sz="1100" b="0" i="0" u="none" strike="noStrike">
              <a:effectLst/>
              <a:latin typeface="+mn-lt"/>
              <a:ea typeface="+mn-ea"/>
              <a:cs typeface="+mn-cs"/>
            </a:rPr>
            <a:t>2 is</a:t>
          </a:r>
          <a:r>
            <a:rPr lang="en-US" sz="1100" b="0" i="0" u="none" strike="noStrike" baseline="0">
              <a:effectLst/>
              <a:latin typeface="+mn-lt"/>
              <a:ea typeface="+mn-ea"/>
              <a:cs typeface="+mn-cs"/>
            </a:rPr>
            <a:t> selected by Overlay</a:t>
          </a:r>
          <a:endParaRPr lang="en-US"/>
        </a:p>
      </xdr:txBody>
    </xdr:sp>
    <xdr:clientData/>
  </xdr:oneCellAnchor>
  <xdr:twoCellAnchor>
    <xdr:from>
      <xdr:col>3</xdr:col>
      <xdr:colOff>152400</xdr:colOff>
      <xdr:row>0</xdr:row>
      <xdr:rowOff>28575</xdr:rowOff>
    </xdr:from>
    <xdr:to>
      <xdr:col>3</xdr:col>
      <xdr:colOff>4181475</xdr:colOff>
      <xdr:row>2</xdr:row>
      <xdr:rowOff>190500</xdr:rowOff>
    </xdr:to>
    <xdr:sp macro="" textlink="">
      <xdr:nvSpPr>
        <xdr:cNvPr id="3" name="TextBox 2"/>
        <xdr:cNvSpPr txBox="1"/>
      </xdr:nvSpPr>
      <xdr:spPr>
        <a:xfrm>
          <a:off x="4762500" y="28575"/>
          <a:ext cx="4029075" cy="118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All</a:t>
          </a:r>
          <a:r>
            <a:rPr lang="en-US" sz="1000" baseline="0"/>
            <a:t> controls with X or + are part of CNSS 1253 March 2014 baseline</a:t>
          </a:r>
        </a:p>
        <a:p>
          <a:r>
            <a:rPr lang="en-US" sz="1000" baseline="0"/>
            <a:t>+ - indicates control / control enhancement was selected by CNSS in addition to X selected by NIST in the 800-53 baseline</a:t>
          </a:r>
        </a:p>
        <a:p>
          <a:r>
            <a:rPr lang="en-US" sz="1000" baseline="0"/>
            <a:t>S - indicates control/control enhancement applies to all SAP systems at the impact level indicated: PS-3(2), SC-21(1), SA-22</a:t>
          </a:r>
        </a:p>
        <a:p>
          <a:r>
            <a:rPr lang="en-US" sz="1000" baseline="0"/>
            <a:t>Note that the following controls are non-tailorable (reference JSIG Preface: AC-6(1), SA-22, SC-28</a:t>
          </a:r>
          <a:endParaRPr lang="en-US" sz="1000"/>
        </a:p>
      </xdr:txBody>
    </xdr:sp>
    <xdr:clientData/>
  </xdr:twoCellAnchor>
  <xdr:twoCellAnchor>
    <xdr:from>
      <xdr:col>22</xdr:col>
      <xdr:colOff>333375</xdr:colOff>
      <xdr:row>0</xdr:row>
      <xdr:rowOff>57150</xdr:rowOff>
    </xdr:from>
    <xdr:to>
      <xdr:col>24</xdr:col>
      <xdr:colOff>314325</xdr:colOff>
      <xdr:row>2</xdr:row>
      <xdr:rowOff>123825</xdr:rowOff>
    </xdr:to>
    <xdr:sp macro="" textlink="">
      <xdr:nvSpPr>
        <xdr:cNvPr id="4" name="TextBox 3"/>
        <xdr:cNvSpPr txBox="1"/>
      </xdr:nvSpPr>
      <xdr:spPr>
        <a:xfrm>
          <a:off x="19354800" y="57150"/>
          <a:ext cx="3305175"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900"/>
            <a:t>P - Security has lead/</a:t>
          </a:r>
          <a:r>
            <a:rPr lang="en-US" sz="900" b="1"/>
            <a:t>Primary </a:t>
          </a:r>
          <a:r>
            <a:rPr lang="en-US" sz="900"/>
            <a:t>action for control implementation and oversight</a:t>
          </a:r>
        </a:p>
        <a:p>
          <a:r>
            <a:rPr lang="en-US" sz="900"/>
            <a:t>C - Security </a:t>
          </a:r>
          <a:r>
            <a:rPr lang="en-US" sz="900" b="1"/>
            <a:t>Collaboration</a:t>
          </a:r>
          <a:r>
            <a:rPr lang="en-US" sz="900"/>
            <a:t>/action required; in collaboration with ISSM/ISSO</a:t>
          </a:r>
        </a:p>
        <a:p>
          <a:r>
            <a:rPr lang="en-US" sz="900"/>
            <a:t>A - Security has general </a:t>
          </a:r>
          <a:r>
            <a:rPr lang="en-US" sz="900" b="1"/>
            <a:t>Awareness</a:t>
          </a:r>
          <a:r>
            <a:rPr lang="en-US" sz="900"/>
            <a:t> and knowledge of control implementation</a:t>
          </a:r>
        </a:p>
        <a:p>
          <a:r>
            <a:rPr lang="en-US" sz="900"/>
            <a:t>No letter - LSO has no role in control</a:t>
          </a:r>
        </a:p>
      </xdr:txBody>
    </xdr:sp>
    <xdr:clientData/>
  </xdr:twoCellAnchor>
  <xdr:twoCellAnchor>
    <xdr:from>
      <xdr:col>20</xdr:col>
      <xdr:colOff>590550</xdr:colOff>
      <xdr:row>0</xdr:row>
      <xdr:rowOff>0</xdr:rowOff>
    </xdr:from>
    <xdr:to>
      <xdr:col>22</xdr:col>
      <xdr:colOff>85725</xdr:colOff>
      <xdr:row>2</xdr:row>
      <xdr:rowOff>133350</xdr:rowOff>
    </xdr:to>
    <xdr:sp macro="" textlink="">
      <xdr:nvSpPr>
        <xdr:cNvPr id="6" name="TextBox 5"/>
        <xdr:cNvSpPr txBox="1"/>
      </xdr:nvSpPr>
      <xdr:spPr>
        <a:xfrm>
          <a:off x="17964150" y="0"/>
          <a:ext cx="1238250" cy="1152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900"/>
            <a:t>E=</a:t>
          </a:r>
          <a:r>
            <a:rPr lang="en-US" sz="900" baseline="0"/>
            <a:t> Errata Oct 2018</a:t>
          </a:r>
          <a:endParaRPr lang="en-US" sz="900"/>
        </a:p>
        <a:p>
          <a:r>
            <a:rPr lang="en-US" sz="900"/>
            <a:t>I= SAP implementation guidance provided in JSIG</a:t>
          </a:r>
        </a:p>
        <a:p>
          <a:r>
            <a:rPr lang="en-US" sz="900"/>
            <a:t>V= SAP defined organization values provided in JSIG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285750</xdr:colOff>
      <xdr:row>0</xdr:row>
      <xdr:rowOff>9526</xdr:rowOff>
    </xdr:from>
    <xdr:to>
      <xdr:col>22</xdr:col>
      <xdr:colOff>600075</xdr:colOff>
      <xdr:row>0</xdr:row>
      <xdr:rowOff>771525</xdr:rowOff>
    </xdr:to>
    <xdr:sp macro="" textlink="">
      <xdr:nvSpPr>
        <xdr:cNvPr id="2" name="TextBox 1"/>
        <xdr:cNvSpPr txBox="1"/>
      </xdr:nvSpPr>
      <xdr:spPr>
        <a:xfrm>
          <a:off x="2971800" y="9526"/>
          <a:ext cx="9886950" cy="761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Key</a:t>
          </a:r>
          <a:r>
            <a:rPr lang="en-US" sz="1000" baseline="0"/>
            <a:t> for letters used in Rev 4 overlays:</a:t>
          </a:r>
        </a:p>
        <a:p>
          <a:endParaRPr lang="en-US" sz="1000" b="0" i="0" u="none" strike="noStrike" baseline="0" smtClean="0">
            <a:solidFill>
              <a:schemeClr val="dk1"/>
            </a:solidFill>
            <a:latin typeface="+mn-lt"/>
            <a:ea typeface="+mn-ea"/>
            <a:cs typeface="+mn-cs"/>
          </a:endParaRPr>
        </a:p>
        <a:p>
          <a:r>
            <a:rPr lang="en-US" sz="1000" b="0" i="0" u="none" strike="noStrike" baseline="0" smtClean="0">
              <a:solidFill>
                <a:schemeClr val="dk1"/>
              </a:solidFill>
              <a:latin typeface="+mn-lt"/>
              <a:ea typeface="+mn-ea"/>
              <a:cs typeface="+mn-cs"/>
            </a:rPr>
            <a:t>“E” - control extension.  “G” - supplemental guidance.  “V” - overlay defines a value for an organizational-defined parameter for the control.  “R” - regulatory/statutory reference. </a:t>
          </a:r>
          <a:r>
            <a:rPr lang="en-US" sz="1000">
              <a:solidFill>
                <a:schemeClr val="dk1"/>
              </a:solidFill>
              <a:effectLst/>
              <a:latin typeface="+mn-lt"/>
              <a:ea typeface="+mn-ea"/>
              <a:cs typeface="+mn-cs"/>
            </a:rPr>
            <a:t>“B” indicates CNSSI No. 1253 H-H-M baseline control. “H” indicates the control is an assurance-related control for high impact systems as specified in NIST SP 800-53, Revision 4, Table E-3.</a:t>
          </a:r>
        </a:p>
        <a:p>
          <a:endParaRPr lang="en-US"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609599</xdr:colOff>
      <xdr:row>0</xdr:row>
      <xdr:rowOff>19050</xdr:rowOff>
    </xdr:from>
    <xdr:to>
      <xdr:col>10</xdr:col>
      <xdr:colOff>180974</xdr:colOff>
      <xdr:row>0</xdr:row>
      <xdr:rowOff>885826</xdr:rowOff>
    </xdr:to>
    <xdr:sp macro="" textlink="">
      <xdr:nvSpPr>
        <xdr:cNvPr id="2" name="TextBox 1"/>
        <xdr:cNvSpPr txBox="1"/>
      </xdr:nvSpPr>
      <xdr:spPr>
        <a:xfrm>
          <a:off x="609599" y="19050"/>
          <a:ext cx="6143625" cy="866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Note: The overlays below this box are against the</a:t>
          </a:r>
          <a:r>
            <a:rPr lang="en-US" sz="1100" baseline="0"/>
            <a:t> 1253 Rev 3 baseline. As such use of these overlays for systems using Rev 4 should be done with caution to ensure proper control selection in Rev 4 is completed.  Some of the controls tailored in and out have been moved within NIST -53 control sets.  If control number (Column A)  is lined through see NIST Rev 4 for where the control has been moved to.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omas.kraft1\AppData\Local\Microsoft\Windows\Temporary%20Internet%20Files\Content.Outlook\9KDT1RFI\Draft%20SCTM_Worksheet_Rev4_with_Overlays_2017-Aug-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SCTM Rev 4"/>
      <sheetName val="Rev 4 Overlays"/>
      <sheetName val="rework for adding CDS"/>
      <sheetName val="Rev 3 Overlays for Rev 4 format"/>
    </sheetNames>
    <sheetDataSet>
      <sheetData sheetId="0" refreshError="1"/>
      <sheetData sheetId="1" refreshError="1"/>
      <sheetData sheetId="2"/>
      <sheetData sheetId="3">
        <row r="1">
          <cell r="D1" t="str">
            <v>AC-1</v>
          </cell>
        </row>
        <row r="2">
          <cell r="D2" t="str">
            <v>AC-2</v>
          </cell>
        </row>
        <row r="3">
          <cell r="D3" t="str">
            <v>AC-2(1)</v>
          </cell>
        </row>
        <row r="4">
          <cell r="D4" t="str">
            <v>AC-2(2)</v>
          </cell>
        </row>
        <row r="5">
          <cell r="D5" t="str">
            <v>AC-2(3)</v>
          </cell>
        </row>
        <row r="6">
          <cell r="D6" t="str">
            <v>AC-2(4)</v>
          </cell>
        </row>
        <row r="7">
          <cell r="D7" t="str">
            <v>AC-2(5)</v>
          </cell>
        </row>
        <row r="8">
          <cell r="D8" t="str">
            <v>AC-2(7)</v>
          </cell>
        </row>
        <row r="9">
          <cell r="D9" t="str">
            <v>AC-2(9)</v>
          </cell>
        </row>
        <row r="10">
          <cell r="D10" t="str">
            <v>AC-2(10)</v>
          </cell>
        </row>
        <row r="11">
          <cell r="D11" t="str">
            <v>AC-2(11)</v>
          </cell>
        </row>
        <row r="12">
          <cell r="D12" t="str">
            <v>AC-2(12)</v>
          </cell>
        </row>
        <row r="13">
          <cell r="D13" t="str">
            <v>AC-2(13)</v>
          </cell>
        </row>
        <row r="14">
          <cell r="D14" t="str">
            <v>AC-3</v>
          </cell>
        </row>
        <row r="15">
          <cell r="D15" t="str">
            <v>AC-3(2)</v>
          </cell>
        </row>
        <row r="16">
          <cell r="D16" t="str">
            <v>AC-3(3)</v>
          </cell>
        </row>
        <row r="17">
          <cell r="D17" t="str">
            <v>AC-3(4)</v>
          </cell>
        </row>
        <row r="18">
          <cell r="D18" t="str">
            <v>AC-3(5)</v>
          </cell>
        </row>
        <row r="19">
          <cell r="D19" t="str">
            <v>AC-3(7)</v>
          </cell>
        </row>
        <row r="20">
          <cell r="D20" t="str">
            <v>AC-3(9)</v>
          </cell>
        </row>
        <row r="21">
          <cell r="D21" t="str">
            <v>AC-4</v>
          </cell>
        </row>
        <row r="22">
          <cell r="D22" t="str">
            <v>AC-4(1)</v>
          </cell>
        </row>
        <row r="23">
          <cell r="D23" t="str">
            <v>AC-4(2)</v>
          </cell>
        </row>
        <row r="24">
          <cell r="D24" t="str">
            <v>AC-4(4)</v>
          </cell>
        </row>
        <row r="25">
          <cell r="D25" t="str">
            <v>AC-4(5)</v>
          </cell>
        </row>
        <row r="26">
          <cell r="D26" t="str">
            <v>AC-4(6)</v>
          </cell>
        </row>
        <row r="27">
          <cell r="D27" t="str">
            <v>AC-4(8)</v>
          </cell>
        </row>
        <row r="28">
          <cell r="D28" t="str">
            <v>AC-4(10)</v>
          </cell>
        </row>
        <row r="29">
          <cell r="D29" t="str">
            <v>AC-4(11)</v>
          </cell>
        </row>
        <row r="30">
          <cell r="D30" t="str">
            <v>AC-4(12)</v>
          </cell>
        </row>
        <row r="31">
          <cell r="D31" t="str">
            <v>AC-4(13)</v>
          </cell>
        </row>
        <row r="32">
          <cell r="D32" t="str">
            <v>AC-4(14)</v>
          </cell>
        </row>
        <row r="33">
          <cell r="D33" t="str">
            <v>AC-4(15)</v>
          </cell>
        </row>
        <row r="34">
          <cell r="D34" t="str">
            <v>AC-4(17)</v>
          </cell>
        </row>
        <row r="35">
          <cell r="D35" t="str">
            <v>AC-4(18)</v>
          </cell>
        </row>
        <row r="36">
          <cell r="D36" t="str">
            <v>AC-4(19)</v>
          </cell>
        </row>
        <row r="37">
          <cell r="D37" t="str">
            <v>AC-4(20)</v>
          </cell>
        </row>
        <row r="38">
          <cell r="D38" t="str">
            <v>AC-4(21)</v>
          </cell>
        </row>
        <row r="39">
          <cell r="D39" t="str">
            <v>AC-4(22)</v>
          </cell>
        </row>
        <row r="40">
          <cell r="D40" t="str">
            <v>AC-5</v>
          </cell>
        </row>
        <row r="41">
          <cell r="D41" t="str">
            <v>AC-6</v>
          </cell>
        </row>
        <row r="42">
          <cell r="D42" t="str">
            <v>AC-6(1)</v>
          </cell>
        </row>
        <row r="43">
          <cell r="D43" t="str">
            <v>AC-6(2)</v>
          </cell>
        </row>
        <row r="44">
          <cell r="D44" t="str">
            <v>AC-6(3)</v>
          </cell>
        </row>
        <row r="45">
          <cell r="D45" t="str">
            <v>AC-6(5)</v>
          </cell>
        </row>
        <row r="46">
          <cell r="D46" t="str">
            <v>AC-6(6)</v>
          </cell>
        </row>
        <row r="47">
          <cell r="D47" t="str">
            <v>AC-6(7)</v>
          </cell>
        </row>
        <row r="48">
          <cell r="D48" t="str">
            <v>AC-6(8)</v>
          </cell>
        </row>
        <row r="49">
          <cell r="D49" t="str">
            <v>AC-6(9)</v>
          </cell>
        </row>
        <row r="50">
          <cell r="D50" t="str">
            <v>AC-6(10)</v>
          </cell>
        </row>
        <row r="51">
          <cell r="D51" t="str">
            <v>AC-7</v>
          </cell>
        </row>
        <row r="52">
          <cell r="D52" t="str">
            <v>AC-8</v>
          </cell>
        </row>
        <row r="53">
          <cell r="D53" t="str">
            <v>AC-10</v>
          </cell>
        </row>
        <row r="54">
          <cell r="D54" t="str">
            <v>AC-11</v>
          </cell>
        </row>
        <row r="55">
          <cell r="D55" t="str">
            <v>AC-11(1)</v>
          </cell>
        </row>
        <row r="56">
          <cell r="D56" t="str">
            <v>AC-12</v>
          </cell>
        </row>
        <row r="57">
          <cell r="D57" t="str">
            <v>AC-12(1)</v>
          </cell>
        </row>
        <row r="58">
          <cell r="D58" t="str">
            <v>AC-14</v>
          </cell>
        </row>
        <row r="59">
          <cell r="D59" t="str">
            <v>AC-16</v>
          </cell>
        </row>
        <row r="60">
          <cell r="D60" t="str">
            <v>AC-16(1)</v>
          </cell>
        </row>
        <row r="61">
          <cell r="D61" t="str">
            <v>AC-16(2)</v>
          </cell>
        </row>
        <row r="62">
          <cell r="D62" t="str">
            <v>AC-16(3)</v>
          </cell>
        </row>
        <row r="63">
          <cell r="D63" t="str">
            <v>AC-16(4)</v>
          </cell>
        </row>
        <row r="64">
          <cell r="D64" t="str">
            <v>AC-16(5)</v>
          </cell>
        </row>
        <row r="65">
          <cell r="D65" t="str">
            <v>AC-16(6)</v>
          </cell>
        </row>
        <row r="66">
          <cell r="D66" t="str">
            <v>AC-16(7)</v>
          </cell>
        </row>
        <row r="67">
          <cell r="D67" t="str">
            <v>AC-16(8)</v>
          </cell>
        </row>
        <row r="68">
          <cell r="D68" t="str">
            <v>AC-16(9)</v>
          </cell>
        </row>
        <row r="69">
          <cell r="D69" t="str">
            <v>AC-20</v>
          </cell>
        </row>
        <row r="70">
          <cell r="D70" t="str">
            <v>AC-20(1)</v>
          </cell>
        </row>
        <row r="71">
          <cell r="D71" t="str">
            <v>AC-20(2)</v>
          </cell>
        </row>
        <row r="72">
          <cell r="D72" t="str">
            <v>AC-20(3)</v>
          </cell>
        </row>
        <row r="73">
          <cell r="D73" t="str">
            <v>AC-21</v>
          </cell>
        </row>
        <row r="74">
          <cell r="D74" t="str">
            <v>AC-21(1)</v>
          </cell>
        </row>
        <row r="75">
          <cell r="D75" t="str">
            <v>AC-22</v>
          </cell>
        </row>
        <row r="76">
          <cell r="D76" t="str">
            <v>AC-23</v>
          </cell>
        </row>
        <row r="77">
          <cell r="D77" t="str">
            <v>AC-25</v>
          </cell>
        </row>
        <row r="78">
          <cell r="D78" t="str">
            <v>AT-1</v>
          </cell>
        </row>
        <row r="79">
          <cell r="D79" t="str">
            <v>AT-2</v>
          </cell>
        </row>
        <row r="80">
          <cell r="D80" t="str">
            <v>AT-2(2)</v>
          </cell>
        </row>
        <row r="81">
          <cell r="D81" t="str">
            <v>AT-3</v>
          </cell>
        </row>
        <row r="82">
          <cell r="D82" t="str">
            <v>AT-3(2)</v>
          </cell>
        </row>
        <row r="83">
          <cell r="D83" t="str">
            <v>AT-3(4)</v>
          </cell>
        </row>
        <row r="84">
          <cell r="D84" t="str">
            <v>AT-4</v>
          </cell>
        </row>
        <row r="85">
          <cell r="D85" t="str">
            <v>AU-1</v>
          </cell>
        </row>
        <row r="86">
          <cell r="D86" t="str">
            <v>AU-2</v>
          </cell>
        </row>
        <row r="87">
          <cell r="D87" t="str">
            <v>AU-2(3)</v>
          </cell>
        </row>
        <row r="88">
          <cell r="D88" t="str">
            <v>AU-3</v>
          </cell>
        </row>
        <row r="89">
          <cell r="D89" t="str">
            <v>AU-3(1)</v>
          </cell>
        </row>
        <row r="90">
          <cell r="D90" t="str">
            <v>AU-3(2)</v>
          </cell>
        </row>
        <row r="91">
          <cell r="D91" t="str">
            <v>AU-4</v>
          </cell>
        </row>
        <row r="92">
          <cell r="D92" t="str">
            <v>AU-4(1)</v>
          </cell>
        </row>
        <row r="93">
          <cell r="D93" t="str">
            <v>AU-5</v>
          </cell>
        </row>
        <row r="94">
          <cell r="D94" t="str">
            <v>AU-5(1)</v>
          </cell>
        </row>
        <row r="95">
          <cell r="D95" t="str">
            <v>AU-5(2)</v>
          </cell>
        </row>
        <row r="96">
          <cell r="D96" t="str">
            <v>AU-5(4)</v>
          </cell>
        </row>
        <row r="97">
          <cell r="D97" t="str">
            <v>AU-6</v>
          </cell>
        </row>
        <row r="98">
          <cell r="D98" t="str">
            <v>AU-6(1)</v>
          </cell>
        </row>
        <row r="99">
          <cell r="D99" t="str">
            <v>AU-6(3)</v>
          </cell>
        </row>
        <row r="100">
          <cell r="D100" t="str">
            <v>AU-6(4)</v>
          </cell>
        </row>
        <row r="101">
          <cell r="D101" t="str">
            <v>AU-6(5)</v>
          </cell>
        </row>
        <row r="102">
          <cell r="D102" t="str">
            <v>AU-6(6)</v>
          </cell>
        </row>
        <row r="103">
          <cell r="D103" t="str">
            <v>AU-6(7)</v>
          </cell>
        </row>
        <row r="104">
          <cell r="D104" t="str">
            <v>AU-6(8)</v>
          </cell>
        </row>
        <row r="105">
          <cell r="D105" t="str">
            <v>AU-6(9)</v>
          </cell>
        </row>
        <row r="106">
          <cell r="D106" t="str">
            <v>AU-6(10)</v>
          </cell>
        </row>
        <row r="107">
          <cell r="D107" t="str">
            <v>AU-7</v>
          </cell>
        </row>
        <row r="108">
          <cell r="D108" t="str">
            <v>AU-7(1)</v>
          </cell>
        </row>
        <row r="109">
          <cell r="D109" t="str">
            <v>AU-7(2)</v>
          </cell>
        </row>
        <row r="110">
          <cell r="D110" t="str">
            <v>AU-8</v>
          </cell>
        </row>
        <row r="111">
          <cell r="D111" t="str">
            <v>AU-8(1)</v>
          </cell>
        </row>
        <row r="112">
          <cell r="D112" t="str">
            <v>AU-9</v>
          </cell>
        </row>
        <row r="113">
          <cell r="D113" t="str">
            <v>AU-9(2)</v>
          </cell>
        </row>
        <row r="114">
          <cell r="D114" t="str">
            <v>AU-9(3)</v>
          </cell>
        </row>
        <row r="115">
          <cell r="D115" t="str">
            <v>AU-9(4)</v>
          </cell>
        </row>
        <row r="116">
          <cell r="D116" t="str">
            <v>AU-9(5)</v>
          </cell>
        </row>
        <row r="117">
          <cell r="D117" t="str">
            <v>AU-9(6)</v>
          </cell>
        </row>
        <row r="118">
          <cell r="D118" t="str">
            <v>AU-10</v>
          </cell>
        </row>
        <row r="119">
          <cell r="D119" t="str">
            <v>AU-10(1)</v>
          </cell>
        </row>
        <row r="120">
          <cell r="D120" t="str">
            <v>AU-10(2)</v>
          </cell>
        </row>
        <row r="121">
          <cell r="D121" t="str">
            <v>AU-10(3)</v>
          </cell>
        </row>
        <row r="122">
          <cell r="D122" t="str">
            <v>AU-10(4)</v>
          </cell>
        </row>
        <row r="123">
          <cell r="D123" t="str">
            <v>AU-11</v>
          </cell>
        </row>
        <row r="124">
          <cell r="D124" t="str">
            <v>AU-11(1)</v>
          </cell>
        </row>
        <row r="125">
          <cell r="D125" t="str">
            <v>AU-12</v>
          </cell>
        </row>
        <row r="126">
          <cell r="D126" t="str">
            <v>AU-12(1)</v>
          </cell>
        </row>
        <row r="127">
          <cell r="D127" t="str">
            <v>AU-12(3)</v>
          </cell>
        </row>
        <row r="128">
          <cell r="D128" t="str">
            <v>AU-14</v>
          </cell>
        </row>
        <row r="129">
          <cell r="D129" t="str">
            <v>AU-14(1)</v>
          </cell>
        </row>
        <row r="130">
          <cell r="D130" t="str">
            <v>AU-14(2)</v>
          </cell>
        </row>
        <row r="131">
          <cell r="D131" t="str">
            <v>AU-14(3)</v>
          </cell>
        </row>
        <row r="132">
          <cell r="D132" t="str">
            <v>AU-16</v>
          </cell>
        </row>
        <row r="133">
          <cell r="D133" t="str">
            <v>AU-16(1)</v>
          </cell>
        </row>
        <row r="134">
          <cell r="D134" t="str">
            <v>AU-16(2)</v>
          </cell>
        </row>
        <row r="135">
          <cell r="D135" t="str">
            <v>CA-1</v>
          </cell>
        </row>
        <row r="136">
          <cell r="D136" t="str">
            <v>CA-2</v>
          </cell>
        </row>
        <row r="137">
          <cell r="D137" t="str">
            <v>CA-2(1)</v>
          </cell>
        </row>
        <row r="138">
          <cell r="D138" t="str">
            <v>CA-2(2)</v>
          </cell>
        </row>
        <row r="139">
          <cell r="D139" t="str">
            <v>CA-2(3)</v>
          </cell>
        </row>
        <row r="140">
          <cell r="D140" t="str">
            <v>CA-3</v>
          </cell>
        </row>
        <row r="141">
          <cell r="D141" t="str">
            <v>CA-3(1)</v>
          </cell>
        </row>
        <row r="142">
          <cell r="D142" t="str">
            <v>CA-3(2)</v>
          </cell>
        </row>
        <row r="143">
          <cell r="D143" t="str">
            <v>CA-3(5)</v>
          </cell>
        </row>
        <row r="144">
          <cell r="D144" t="str">
            <v>CA-5</v>
          </cell>
        </row>
        <row r="145">
          <cell r="D145" t="str">
            <v>CA-6</v>
          </cell>
        </row>
        <row r="146">
          <cell r="D146" t="str">
            <v>CA-7</v>
          </cell>
        </row>
        <row r="147">
          <cell r="D147" t="str">
            <v>CA-7(1)</v>
          </cell>
        </row>
        <row r="148">
          <cell r="D148" t="str">
            <v>CA-8</v>
          </cell>
        </row>
        <row r="149">
          <cell r="D149" t="str">
            <v>CA-8(1)</v>
          </cell>
        </row>
        <row r="150">
          <cell r="D150" t="str">
            <v>CA-9</v>
          </cell>
        </row>
        <row r="151">
          <cell r="D151" t="str">
            <v>CM-1</v>
          </cell>
        </row>
        <row r="152">
          <cell r="D152" t="str">
            <v>CM-2</v>
          </cell>
        </row>
        <row r="153">
          <cell r="D153" t="str">
            <v>CM-2(1)</v>
          </cell>
        </row>
        <row r="154">
          <cell r="D154" t="str">
            <v>CM-2(2)</v>
          </cell>
        </row>
        <row r="155">
          <cell r="D155" t="str">
            <v>CM-2(3)</v>
          </cell>
        </row>
        <row r="156">
          <cell r="D156" t="str">
            <v>CM-2(6)</v>
          </cell>
        </row>
        <row r="157">
          <cell r="D157" t="str">
            <v>CM-2(7)</v>
          </cell>
        </row>
        <row r="158">
          <cell r="D158" t="str">
            <v>CM-3</v>
          </cell>
        </row>
        <row r="159">
          <cell r="D159" t="str">
            <v>CM-3(1)</v>
          </cell>
        </row>
        <row r="160">
          <cell r="D160" t="str">
            <v>CM-3(2)</v>
          </cell>
        </row>
        <row r="161">
          <cell r="D161" t="str">
            <v>CM-3(4)</v>
          </cell>
        </row>
        <row r="162">
          <cell r="D162" t="str">
            <v>CM-3(5)</v>
          </cell>
        </row>
        <row r="163">
          <cell r="D163" t="str">
            <v>CM-3(6)</v>
          </cell>
        </row>
        <row r="164">
          <cell r="D164" t="str">
            <v>CM-4</v>
          </cell>
        </row>
        <row r="165">
          <cell r="D165" t="str">
            <v>CM-4(1)</v>
          </cell>
        </row>
        <row r="166">
          <cell r="D166" t="str">
            <v>CM-4(2)</v>
          </cell>
        </row>
        <row r="167">
          <cell r="D167" t="str">
            <v>CM-5</v>
          </cell>
        </row>
        <row r="168">
          <cell r="D168" t="str">
            <v>CM-5(1)</v>
          </cell>
        </row>
        <row r="169">
          <cell r="D169" t="str">
            <v>CM-5(2)</v>
          </cell>
        </row>
        <row r="170">
          <cell r="D170" t="str">
            <v>CM-5(3)</v>
          </cell>
        </row>
        <row r="171">
          <cell r="D171" t="str">
            <v>CM-5(4)</v>
          </cell>
        </row>
        <row r="172">
          <cell r="D172" t="str">
            <v>CM-5(5)</v>
          </cell>
        </row>
        <row r="173">
          <cell r="D173" t="str">
            <v>CM-5(6)</v>
          </cell>
        </row>
        <row r="174">
          <cell r="D174" t="str">
            <v>CM-6</v>
          </cell>
        </row>
        <row r="175">
          <cell r="D175" t="str">
            <v>CM-6(1)</v>
          </cell>
        </row>
        <row r="176">
          <cell r="D176" t="str">
            <v>CM-6(2)</v>
          </cell>
        </row>
        <row r="177">
          <cell r="D177" t="str">
            <v>CM-7</v>
          </cell>
        </row>
        <row r="178">
          <cell r="D178" t="str">
            <v>CM-7(1)</v>
          </cell>
        </row>
        <row r="179">
          <cell r="D179" t="str">
            <v>CM-7(2)</v>
          </cell>
        </row>
        <row r="180">
          <cell r="D180" t="str">
            <v>CM-7(3)</v>
          </cell>
        </row>
        <row r="181">
          <cell r="D181" t="str">
            <v>CM-7(5)</v>
          </cell>
        </row>
        <row r="182">
          <cell r="D182" t="str">
            <v>CM-8</v>
          </cell>
        </row>
        <row r="183">
          <cell r="D183" t="str">
            <v>CM-8(1)</v>
          </cell>
        </row>
        <row r="184">
          <cell r="D184" t="str">
            <v>CM-8(2)</v>
          </cell>
        </row>
        <row r="185">
          <cell r="D185" t="str">
            <v>CM-8(3)</v>
          </cell>
        </row>
        <row r="186">
          <cell r="D186" t="str">
            <v>CM-8(4)</v>
          </cell>
        </row>
        <row r="187">
          <cell r="D187" t="str">
            <v>CM-8(5)</v>
          </cell>
        </row>
        <row r="188">
          <cell r="D188" t="str">
            <v>CM-9</v>
          </cell>
        </row>
        <row r="189">
          <cell r="D189" t="str">
            <v>CM-10</v>
          </cell>
        </row>
        <row r="190">
          <cell r="D190" t="str">
            <v>CM-10(1)</v>
          </cell>
        </row>
        <row r="191">
          <cell r="D191" t="str">
            <v>CM-11</v>
          </cell>
        </row>
        <row r="192">
          <cell r="D192" t="str">
            <v>CM-11(1)</v>
          </cell>
        </row>
        <row r="193">
          <cell r="D193" t="str">
            <v>CM-11(2)</v>
          </cell>
        </row>
        <row r="194">
          <cell r="D194" t="str">
            <v>CP-1</v>
          </cell>
        </row>
        <row r="195">
          <cell r="D195" t="str">
            <v>CP-2</v>
          </cell>
        </row>
        <row r="196">
          <cell r="D196" t="str">
            <v>CP-2(1)</v>
          </cell>
        </row>
        <row r="197">
          <cell r="D197" t="str">
            <v>CP-2(3)</v>
          </cell>
        </row>
        <row r="198">
          <cell r="D198" t="str">
            <v>CP-2(8)</v>
          </cell>
        </row>
        <row r="199">
          <cell r="D199" t="str">
            <v>CP-3</v>
          </cell>
        </row>
        <row r="200">
          <cell r="D200" t="str">
            <v>CP-3(1)</v>
          </cell>
        </row>
        <row r="201">
          <cell r="D201" t="str">
            <v>CP-4</v>
          </cell>
        </row>
        <row r="202">
          <cell r="D202" t="str">
            <v>CP-4(1)</v>
          </cell>
        </row>
        <row r="203">
          <cell r="D203" t="str">
            <v>CP-4(2)</v>
          </cell>
        </row>
        <row r="204">
          <cell r="D204" t="str">
            <v>CP-6</v>
          </cell>
        </row>
        <row r="205">
          <cell r="D205" t="str">
            <v>CP-6(1)</v>
          </cell>
        </row>
        <row r="206">
          <cell r="D206" t="str">
            <v>CP-6(3)</v>
          </cell>
        </row>
        <row r="207">
          <cell r="D207" t="str">
            <v>CP-7</v>
          </cell>
        </row>
        <row r="208">
          <cell r="D208" t="str">
            <v>CP-7(1)</v>
          </cell>
        </row>
        <row r="209">
          <cell r="D209" t="str">
            <v>CP-7(2)</v>
          </cell>
        </row>
        <row r="210">
          <cell r="D210" t="str">
            <v>CP-7(3)</v>
          </cell>
        </row>
        <row r="211">
          <cell r="D211" t="str">
            <v>CP-8</v>
          </cell>
        </row>
        <row r="212">
          <cell r="D212" t="str">
            <v>CP-8(1)</v>
          </cell>
        </row>
        <row r="213">
          <cell r="D213" t="str">
            <v>CP-8(2)</v>
          </cell>
        </row>
        <row r="214">
          <cell r="D214" t="str">
            <v>CP-9</v>
          </cell>
        </row>
        <row r="215">
          <cell r="D215" t="str">
            <v>CP-9(1)</v>
          </cell>
        </row>
        <row r="216">
          <cell r="D216" t="str">
            <v>CP-9(5)</v>
          </cell>
        </row>
        <row r="217">
          <cell r="D217" t="str">
            <v>CP-10</v>
          </cell>
        </row>
        <row r="218">
          <cell r="D218" t="str">
            <v>CP-10(4)</v>
          </cell>
        </row>
        <row r="219">
          <cell r="D219" t="str">
            <v>CP-10(6)</v>
          </cell>
        </row>
        <row r="220">
          <cell r="D220" t="str">
            <v>IA-1</v>
          </cell>
        </row>
        <row r="221">
          <cell r="D221" t="str">
            <v>IA-2</v>
          </cell>
        </row>
        <row r="222">
          <cell r="D222" t="str">
            <v>IA-2(1)</v>
          </cell>
        </row>
        <row r="223">
          <cell r="D223" t="str">
            <v>IA-2(2)</v>
          </cell>
        </row>
        <row r="224">
          <cell r="D224" t="str">
            <v>IA-2(3)</v>
          </cell>
        </row>
        <row r="225">
          <cell r="D225" t="str">
            <v>IA-2(4)</v>
          </cell>
        </row>
        <row r="226">
          <cell r="D226" t="str">
            <v>IA-2(5)</v>
          </cell>
        </row>
        <row r="227">
          <cell r="D227" t="str">
            <v>IA-2(8)</v>
          </cell>
        </row>
        <row r="228">
          <cell r="D228" t="str">
            <v>IA-2(9)</v>
          </cell>
        </row>
        <row r="229">
          <cell r="D229" t="str">
            <v>IA-2(11)</v>
          </cell>
        </row>
        <row r="230">
          <cell r="D230" t="str">
            <v>IA-2(12)</v>
          </cell>
        </row>
        <row r="231">
          <cell r="D231" t="str">
            <v>IA-3</v>
          </cell>
        </row>
        <row r="232">
          <cell r="D232" t="str">
            <v>IA-3(1)</v>
          </cell>
        </row>
        <row r="233">
          <cell r="D233" t="str">
            <v>IA-4</v>
          </cell>
        </row>
        <row r="234">
          <cell r="D234" t="str">
            <v>IA-4(4)</v>
          </cell>
        </row>
        <row r="235">
          <cell r="D235" t="str">
            <v>IA-5</v>
          </cell>
        </row>
        <row r="236">
          <cell r="D236" t="str">
            <v>IA-5(1)</v>
          </cell>
        </row>
        <row r="237">
          <cell r="D237" t="str">
            <v>IA-5(2)</v>
          </cell>
        </row>
        <row r="238">
          <cell r="D238" t="str">
            <v>IA-5(3)</v>
          </cell>
        </row>
        <row r="239">
          <cell r="D239" t="str">
            <v>IA-5(4)</v>
          </cell>
        </row>
        <row r="240">
          <cell r="D240" t="str">
            <v>IA-5(5)</v>
          </cell>
        </row>
        <row r="241">
          <cell r="D241" t="str">
            <v>IA-5(7)</v>
          </cell>
        </row>
        <row r="242">
          <cell r="D242" t="str">
            <v>IA-5(8)</v>
          </cell>
        </row>
        <row r="243">
          <cell r="D243" t="str">
            <v>IA-5(11)</v>
          </cell>
        </row>
        <row r="244">
          <cell r="D244" t="str">
            <v>IA-5(13)</v>
          </cell>
        </row>
        <row r="245">
          <cell r="D245" t="str">
            <v>IA-5(14)</v>
          </cell>
        </row>
        <row r="246">
          <cell r="D246" t="str">
            <v>IA-6</v>
          </cell>
        </row>
        <row r="247">
          <cell r="D247" t="str">
            <v>IA-7</v>
          </cell>
        </row>
        <row r="248">
          <cell r="D248" t="str">
            <v>IA-8</v>
          </cell>
        </row>
        <row r="249">
          <cell r="D249" t="str">
            <v>IA-8(1)</v>
          </cell>
        </row>
        <row r="250">
          <cell r="D250" t="str">
            <v>IA-8(2)</v>
          </cell>
        </row>
        <row r="251">
          <cell r="D251" t="str">
            <v>IA-8(3)</v>
          </cell>
        </row>
        <row r="252">
          <cell r="D252" t="str">
            <v>IA-8(4)</v>
          </cell>
        </row>
        <row r="253">
          <cell r="D253" t="str">
            <v>IA-10</v>
          </cell>
        </row>
        <row r="254">
          <cell r="D254" t="str">
            <v>IA-11</v>
          </cell>
        </row>
        <row r="255">
          <cell r="D255" t="str">
            <v>IR-1</v>
          </cell>
        </row>
        <row r="256">
          <cell r="D256" t="str">
            <v>IR-2</v>
          </cell>
        </row>
        <row r="257">
          <cell r="D257" t="str">
            <v>IR-2(1)</v>
          </cell>
        </row>
        <row r="258">
          <cell r="D258" t="str">
            <v>IR-2(2)</v>
          </cell>
        </row>
        <row r="259">
          <cell r="D259" t="str">
            <v>IR-3</v>
          </cell>
        </row>
        <row r="260">
          <cell r="D260" t="str">
            <v>IR-3(2)</v>
          </cell>
        </row>
        <row r="261">
          <cell r="D261" t="str">
            <v>IR-4</v>
          </cell>
        </row>
        <row r="262">
          <cell r="D262" t="str">
            <v>IR-4(1)</v>
          </cell>
        </row>
        <row r="263">
          <cell r="D263" t="str">
            <v>IR-4(3)</v>
          </cell>
        </row>
        <row r="264">
          <cell r="D264" t="str">
            <v>IR-4(4)</v>
          </cell>
        </row>
        <row r="265">
          <cell r="D265" t="str">
            <v>IR-4(6)</v>
          </cell>
        </row>
        <row r="266">
          <cell r="D266" t="str">
            <v>IR-4(7)</v>
          </cell>
        </row>
        <row r="267">
          <cell r="D267" t="str">
            <v>IR-4(8)</v>
          </cell>
        </row>
        <row r="268">
          <cell r="D268" t="str">
            <v>IR-5</v>
          </cell>
        </row>
        <row r="269">
          <cell r="D269" t="str">
            <v>IR-5(1)</v>
          </cell>
        </row>
        <row r="270">
          <cell r="D270" t="str">
            <v>IR-6</v>
          </cell>
        </row>
        <row r="271">
          <cell r="D271" t="str">
            <v>IR-6(1)</v>
          </cell>
        </row>
        <row r="272">
          <cell r="D272" t="str">
            <v>IR-6(2)</v>
          </cell>
        </row>
        <row r="273">
          <cell r="D273" t="str">
            <v>IR-7</v>
          </cell>
        </row>
        <row r="274">
          <cell r="D274" t="str">
            <v>IR-7(1)</v>
          </cell>
        </row>
        <row r="275">
          <cell r="D275" t="str">
            <v>IR-7(2)</v>
          </cell>
        </row>
        <row r="276">
          <cell r="D276" t="str">
            <v>IR-8</v>
          </cell>
        </row>
        <row r="277">
          <cell r="D277" t="str">
            <v>IR-9</v>
          </cell>
        </row>
        <row r="278">
          <cell r="D278" t="str">
            <v>IR-9(1)</v>
          </cell>
        </row>
        <row r="279">
          <cell r="D279" t="str">
            <v>IR-9(2)</v>
          </cell>
        </row>
        <row r="280">
          <cell r="D280" t="str">
            <v>IR-9(3)</v>
          </cell>
        </row>
        <row r="281">
          <cell r="D281" t="str">
            <v>IR-9(4)</v>
          </cell>
        </row>
        <row r="282">
          <cell r="D282" t="str">
            <v>IR-10</v>
          </cell>
        </row>
        <row r="283">
          <cell r="D283" t="str">
            <v>MA-1</v>
          </cell>
        </row>
        <row r="284">
          <cell r="D284" t="str">
            <v>MA-2</v>
          </cell>
        </row>
        <row r="285">
          <cell r="D285" t="str">
            <v>MA-2(2)</v>
          </cell>
        </row>
        <row r="286">
          <cell r="D286" t="str">
            <v>MA-3</v>
          </cell>
        </row>
        <row r="287">
          <cell r="D287" t="str">
            <v>MA-3(1)</v>
          </cell>
        </row>
        <row r="288">
          <cell r="D288" t="str">
            <v>MA-3(2)</v>
          </cell>
        </row>
        <row r="289">
          <cell r="D289" t="str">
            <v>MA-3(3)</v>
          </cell>
        </row>
        <row r="290">
          <cell r="D290" t="str">
            <v>MA-4</v>
          </cell>
        </row>
        <row r="291">
          <cell r="D291" t="str">
            <v>MA-4(1)</v>
          </cell>
        </row>
        <row r="292">
          <cell r="D292" t="str">
            <v>MA-4(2)</v>
          </cell>
        </row>
        <row r="293">
          <cell r="D293" t="str">
            <v>MA-4(3)</v>
          </cell>
        </row>
        <row r="294">
          <cell r="D294" t="str">
            <v>MA-4(6)</v>
          </cell>
        </row>
        <row r="295">
          <cell r="D295" t="str">
            <v>MA-4(7)</v>
          </cell>
        </row>
        <row r="296">
          <cell r="D296" t="str">
            <v>MA-5</v>
          </cell>
        </row>
        <row r="297">
          <cell r="D297" t="str">
            <v>MA-5(1)</v>
          </cell>
        </row>
        <row r="298">
          <cell r="D298" t="str">
            <v>MA-6</v>
          </cell>
        </row>
        <row r="299">
          <cell r="D299" t="str">
            <v>MP-1</v>
          </cell>
        </row>
        <row r="300">
          <cell r="D300" t="str">
            <v>MP-2</v>
          </cell>
        </row>
        <row r="301">
          <cell r="D301" t="str">
            <v>MP-3</v>
          </cell>
        </row>
        <row r="302">
          <cell r="D302" t="str">
            <v>MP-4</v>
          </cell>
        </row>
        <row r="303">
          <cell r="D303" t="str">
            <v>MP-5</v>
          </cell>
        </row>
        <row r="304">
          <cell r="D304" t="str">
            <v>MP-5(4)</v>
          </cell>
        </row>
        <row r="305">
          <cell r="D305" t="str">
            <v>MP-6</v>
          </cell>
        </row>
        <row r="306">
          <cell r="D306" t="str">
            <v>MP-6(1)</v>
          </cell>
        </row>
        <row r="307">
          <cell r="D307" t="str">
            <v>MP-6(2)</v>
          </cell>
        </row>
        <row r="308">
          <cell r="D308" t="str">
            <v>MP-6(3)</v>
          </cell>
        </row>
        <row r="309">
          <cell r="D309" t="str">
            <v>MP-7</v>
          </cell>
        </row>
        <row r="310">
          <cell r="D310" t="str">
            <v>MP-7(1)</v>
          </cell>
        </row>
        <row r="311">
          <cell r="D311" t="str">
            <v>PE-1</v>
          </cell>
        </row>
        <row r="312">
          <cell r="D312" t="str">
            <v>PE-2</v>
          </cell>
        </row>
        <row r="313">
          <cell r="D313" t="str">
            <v>PE-3</v>
          </cell>
        </row>
        <row r="314">
          <cell r="D314" t="str">
            <v>PE-3(1)</v>
          </cell>
        </row>
        <row r="315">
          <cell r="D315" t="str">
            <v>PE-4</v>
          </cell>
        </row>
        <row r="316">
          <cell r="D316" t="str">
            <v>PE-5</v>
          </cell>
        </row>
        <row r="317">
          <cell r="D317" t="str">
            <v>PE-6</v>
          </cell>
        </row>
        <row r="318">
          <cell r="D318" t="str">
            <v>PE-6(1)</v>
          </cell>
        </row>
        <row r="319">
          <cell r="D319" t="str">
            <v>PE-6(4)</v>
          </cell>
        </row>
        <row r="320">
          <cell r="D320" t="str">
            <v>PE-8</v>
          </cell>
        </row>
        <row r="321">
          <cell r="D321" t="str">
            <v>PE-8(1)</v>
          </cell>
        </row>
        <row r="322">
          <cell r="D322" t="str">
            <v>PE-9</v>
          </cell>
        </row>
        <row r="323">
          <cell r="D323" t="str">
            <v>PE-10</v>
          </cell>
        </row>
        <row r="324">
          <cell r="D324" t="str">
            <v>PE-11</v>
          </cell>
        </row>
        <row r="325">
          <cell r="D325" t="str">
            <v>PE-12</v>
          </cell>
        </row>
        <row r="326">
          <cell r="D326" t="str">
            <v>PE-13</v>
          </cell>
        </row>
        <row r="327">
          <cell r="D327" t="str">
            <v>PE-13(3)</v>
          </cell>
        </row>
        <row r="328">
          <cell r="D328" t="str">
            <v>PE-14</v>
          </cell>
        </row>
        <row r="329">
          <cell r="D329" t="str">
            <v>PE-15</v>
          </cell>
        </row>
        <row r="330">
          <cell r="D330" t="str">
            <v>PE-16</v>
          </cell>
        </row>
        <row r="331">
          <cell r="D331" t="str">
            <v>PE-17</v>
          </cell>
        </row>
        <row r="332">
          <cell r="D332" t="str">
            <v>PL-1</v>
          </cell>
        </row>
        <row r="333">
          <cell r="D333" t="str">
            <v>PL-2</v>
          </cell>
        </row>
        <row r="334">
          <cell r="D334" t="str">
            <v>PL-2(3)</v>
          </cell>
        </row>
        <row r="335">
          <cell r="D335" t="str">
            <v>PL-4</v>
          </cell>
        </row>
        <row r="336">
          <cell r="D336" t="str">
            <v>PL-4(1)</v>
          </cell>
        </row>
        <row r="337">
          <cell r="D337" t="str">
            <v>PL-7</v>
          </cell>
        </row>
        <row r="338">
          <cell r="D338" t="str">
            <v>PL-8</v>
          </cell>
        </row>
        <row r="339">
          <cell r="D339" t="str">
            <v>PL-8(1)</v>
          </cell>
        </row>
        <row r="340">
          <cell r="D340" t="str">
            <v>PL-8(2)</v>
          </cell>
        </row>
        <row r="341">
          <cell r="D341" t="str">
            <v>PS-1</v>
          </cell>
        </row>
        <row r="342">
          <cell r="D342" t="str">
            <v>PS-2</v>
          </cell>
        </row>
        <row r="343">
          <cell r="D343" t="str">
            <v>PS-3</v>
          </cell>
        </row>
        <row r="344">
          <cell r="D344" t="str">
            <v>PS-4</v>
          </cell>
        </row>
        <row r="345">
          <cell r="D345" t="str">
            <v>PS-4(1)</v>
          </cell>
        </row>
        <row r="346">
          <cell r="D346" t="str">
            <v>PS-4(2)</v>
          </cell>
        </row>
        <row r="347">
          <cell r="D347" t="str">
            <v>PS-5</v>
          </cell>
        </row>
        <row r="348">
          <cell r="D348" t="str">
            <v>PS-6</v>
          </cell>
        </row>
        <row r="349">
          <cell r="D349" t="str">
            <v>PS-6(3)</v>
          </cell>
        </row>
        <row r="350">
          <cell r="D350" t="str">
            <v>PS-7</v>
          </cell>
        </row>
        <row r="351">
          <cell r="D351" t="str">
            <v>PS-8</v>
          </cell>
        </row>
        <row r="352">
          <cell r="D352" t="str">
            <v>RA-1</v>
          </cell>
        </row>
        <row r="353">
          <cell r="D353" t="str">
            <v>RA-2</v>
          </cell>
        </row>
        <row r="354">
          <cell r="D354" t="str">
            <v>RA-3</v>
          </cell>
        </row>
        <row r="355">
          <cell r="D355" t="str">
            <v>RA-5</v>
          </cell>
        </row>
        <row r="356">
          <cell r="D356" t="str">
            <v>RA-5(1)</v>
          </cell>
        </row>
        <row r="357">
          <cell r="D357" t="str">
            <v>RA-5(2)</v>
          </cell>
        </row>
        <row r="358">
          <cell r="D358" t="str">
            <v>RA-5(3)</v>
          </cell>
        </row>
        <row r="359">
          <cell r="D359" t="str">
            <v>RA-5(4)</v>
          </cell>
        </row>
        <row r="360">
          <cell r="D360" t="str">
            <v>RA-5(5)</v>
          </cell>
        </row>
        <row r="361">
          <cell r="D361" t="str">
            <v>RA-5(10)</v>
          </cell>
        </row>
        <row r="362">
          <cell r="D362" t="str">
            <v>RA-6</v>
          </cell>
        </row>
        <row r="363">
          <cell r="D363" t="str">
            <v>SA-1</v>
          </cell>
        </row>
        <row r="364">
          <cell r="D364" t="str">
            <v>SA-2</v>
          </cell>
        </row>
        <row r="365">
          <cell r="D365" t="str">
            <v>SA-3</v>
          </cell>
        </row>
        <row r="366">
          <cell r="D366" t="str">
            <v>SA-4</v>
          </cell>
        </row>
        <row r="367">
          <cell r="D367" t="str">
            <v>SA-4(1)</v>
          </cell>
        </row>
        <row r="368">
          <cell r="D368" t="str">
            <v>SA-4(2)</v>
          </cell>
        </row>
        <row r="369">
          <cell r="D369" t="str">
            <v>SA-4(3)</v>
          </cell>
        </row>
        <row r="370">
          <cell r="D370" t="str">
            <v>SA-4(5)</v>
          </cell>
        </row>
        <row r="371">
          <cell r="D371" t="str">
            <v>SA-4(7)</v>
          </cell>
        </row>
        <row r="372">
          <cell r="D372" t="str">
            <v>SA-4(9)</v>
          </cell>
        </row>
        <row r="373">
          <cell r="D373" t="str">
            <v>SA-4(10)</v>
          </cell>
        </row>
        <row r="374">
          <cell r="D374" t="str">
            <v>SA-5</v>
          </cell>
        </row>
        <row r="375">
          <cell r="D375" t="str">
            <v>SA-8</v>
          </cell>
        </row>
        <row r="376">
          <cell r="D376" t="str">
            <v>SA-9</v>
          </cell>
        </row>
        <row r="377">
          <cell r="D377" t="str">
            <v>SA-9(1)</v>
          </cell>
        </row>
        <row r="378">
          <cell r="D378" t="str">
            <v>SA-9(2)</v>
          </cell>
        </row>
        <row r="379">
          <cell r="D379" t="str">
            <v>SA-10</v>
          </cell>
        </row>
        <row r="380">
          <cell r="D380" t="str">
            <v>SA-10(1)</v>
          </cell>
        </row>
        <row r="381">
          <cell r="D381" t="str">
            <v>SA-10(6)</v>
          </cell>
        </row>
        <row r="382">
          <cell r="D382" t="str">
            <v>SA-11</v>
          </cell>
        </row>
        <row r="383">
          <cell r="D383" t="str">
            <v>SA-11(1)</v>
          </cell>
        </row>
        <row r="384">
          <cell r="D384" t="str">
            <v>SA-11(2)</v>
          </cell>
        </row>
        <row r="385">
          <cell r="D385" t="str">
            <v>SA-11(3)</v>
          </cell>
        </row>
        <row r="386">
          <cell r="D386" t="str">
            <v>SA-11(6)</v>
          </cell>
        </row>
        <row r="387">
          <cell r="D387" t="str">
            <v>SA-11(7)</v>
          </cell>
        </row>
        <row r="388">
          <cell r="D388" t="str">
            <v>SA-12</v>
          </cell>
        </row>
        <row r="389">
          <cell r="D389" t="str">
            <v>SA-12(1)</v>
          </cell>
        </row>
        <row r="390">
          <cell r="D390" t="str">
            <v>SA-12(5)</v>
          </cell>
        </row>
        <row r="391">
          <cell r="D391" t="str">
            <v>SA-12(8)</v>
          </cell>
        </row>
        <row r="392">
          <cell r="D392" t="str">
            <v>SA-12(9)</v>
          </cell>
        </row>
        <row r="393">
          <cell r="D393" t="str">
            <v>SA-12(11)</v>
          </cell>
        </row>
        <row r="394">
          <cell r="D394" t="str">
            <v>SA-13</v>
          </cell>
        </row>
        <row r="395">
          <cell r="D395" t="str">
            <v>SA-14</v>
          </cell>
        </row>
        <row r="396">
          <cell r="D396" t="str">
            <v>SA-15</v>
          </cell>
        </row>
        <row r="397">
          <cell r="D397" t="str">
            <v>SA-15(3)</v>
          </cell>
        </row>
        <row r="398">
          <cell r="D398" t="str">
            <v>SA-15(4)</v>
          </cell>
        </row>
        <row r="399">
          <cell r="D399" t="str">
            <v>SA-15(5)</v>
          </cell>
        </row>
        <row r="400">
          <cell r="D400" t="str">
            <v>SA-15(7)</v>
          </cell>
        </row>
        <row r="401">
          <cell r="D401" t="str">
            <v>SA-15(8)</v>
          </cell>
        </row>
        <row r="402">
          <cell r="D402" t="str">
            <v>SA-15(9)</v>
          </cell>
        </row>
        <row r="403">
          <cell r="D403" t="str">
            <v>SA-15(11)</v>
          </cell>
        </row>
        <row r="404">
          <cell r="D404" t="str">
            <v>SA-16</v>
          </cell>
        </row>
        <row r="405">
          <cell r="D405" t="str">
            <v>SA-17</v>
          </cell>
        </row>
        <row r="406">
          <cell r="D406" t="str">
            <v>SA-17(2)</v>
          </cell>
        </row>
        <row r="407">
          <cell r="D407" t="str">
            <v>SA-17(5)</v>
          </cell>
        </row>
        <row r="408">
          <cell r="D408" t="str">
            <v>SA-17(6)</v>
          </cell>
        </row>
        <row r="409">
          <cell r="D409" t="str">
            <v>SA-17(7)</v>
          </cell>
        </row>
        <row r="410">
          <cell r="D410" t="str">
            <v>SA-18</v>
          </cell>
        </row>
        <row r="411">
          <cell r="D411" t="str">
            <v>SA-19</v>
          </cell>
        </row>
        <row r="412">
          <cell r="D412" t="str">
            <v>SA-19(2)</v>
          </cell>
        </row>
        <row r="413">
          <cell r="D413" t="str">
            <v>SA-19(3)</v>
          </cell>
        </row>
        <row r="414">
          <cell r="D414" t="str">
            <v>SA-21</v>
          </cell>
        </row>
        <row r="415">
          <cell r="D415" t="str">
            <v>SA-22</v>
          </cell>
        </row>
        <row r="416">
          <cell r="D416" t="str">
            <v>SC-1</v>
          </cell>
        </row>
        <row r="417">
          <cell r="D417" t="str">
            <v>SC-2</v>
          </cell>
        </row>
        <row r="418">
          <cell r="D418" t="str">
            <v>SC-2(1)</v>
          </cell>
        </row>
        <row r="419">
          <cell r="D419" t="str">
            <v>SC-3</v>
          </cell>
        </row>
        <row r="420">
          <cell r="D420" t="str">
            <v>SC-3(1)</v>
          </cell>
        </row>
        <row r="421">
          <cell r="D421" t="str">
            <v>SC-3(2)</v>
          </cell>
        </row>
        <row r="422">
          <cell r="D422" t="str">
            <v>SC-3(3)</v>
          </cell>
        </row>
        <row r="423">
          <cell r="D423" t="str">
            <v>SC-4</v>
          </cell>
        </row>
        <row r="424">
          <cell r="D424" t="str">
            <v>SC-5</v>
          </cell>
        </row>
        <row r="425">
          <cell r="D425" t="str">
            <v>SC-5(1)</v>
          </cell>
        </row>
        <row r="426">
          <cell r="D426" t="str">
            <v>SC-5(2)</v>
          </cell>
        </row>
        <row r="427">
          <cell r="D427" t="str">
            <v>SC-5(3)</v>
          </cell>
        </row>
        <row r="428">
          <cell r="D428" t="str">
            <v>SC-7</v>
          </cell>
        </row>
        <row r="429">
          <cell r="D429" t="str">
            <v>SC-7(3)</v>
          </cell>
        </row>
        <row r="430">
          <cell r="D430" t="str">
            <v>SC-7(4)</v>
          </cell>
        </row>
        <row r="431">
          <cell r="D431" t="str">
            <v>SC-7(5)</v>
          </cell>
        </row>
        <row r="432">
          <cell r="D432" t="str">
            <v>SC-7(7)</v>
          </cell>
        </row>
        <row r="433">
          <cell r="D433" t="str">
            <v>SC-7(8)</v>
          </cell>
        </row>
        <row r="434">
          <cell r="D434" t="str">
            <v>SC-7(9)</v>
          </cell>
        </row>
        <row r="435">
          <cell r="D435" t="str">
            <v>SC-7(10)</v>
          </cell>
        </row>
        <row r="436">
          <cell r="D436" t="str">
            <v>SC-7(11)</v>
          </cell>
        </row>
        <row r="437">
          <cell r="D437" t="str">
            <v>SC-7(12)</v>
          </cell>
        </row>
        <row r="438">
          <cell r="D438" t="str">
            <v>SC-7(13)</v>
          </cell>
        </row>
        <row r="439">
          <cell r="D439" t="str">
            <v>SC-7(14)</v>
          </cell>
        </row>
        <row r="440">
          <cell r="D440" t="str">
            <v>SC-7(15)</v>
          </cell>
        </row>
        <row r="441">
          <cell r="D441" t="str">
            <v>SC-7(16)</v>
          </cell>
        </row>
        <row r="442">
          <cell r="D442" t="str">
            <v>SC-7(17)</v>
          </cell>
        </row>
        <row r="443">
          <cell r="D443" t="str">
            <v>SC-7(18)</v>
          </cell>
        </row>
        <row r="444">
          <cell r="D444" t="str">
            <v>SC-7(21)</v>
          </cell>
        </row>
        <row r="445">
          <cell r="D445" t="str">
            <v>SC-7(22)</v>
          </cell>
        </row>
        <row r="446">
          <cell r="D446" t="str">
            <v>SC-7(23)</v>
          </cell>
        </row>
        <row r="447">
          <cell r="D447" t="str">
            <v>SC-8</v>
          </cell>
        </row>
        <row r="448">
          <cell r="D448" t="str">
            <v>SC-8(1)</v>
          </cell>
        </row>
        <row r="449">
          <cell r="D449" t="str">
            <v>SC-8(2)</v>
          </cell>
        </row>
        <row r="450">
          <cell r="D450" t="str">
            <v>SC-10</v>
          </cell>
        </row>
        <row r="451">
          <cell r="D451" t="str">
            <v>SC-11</v>
          </cell>
        </row>
        <row r="452">
          <cell r="D452" t="str">
            <v>SC-12</v>
          </cell>
        </row>
        <row r="453">
          <cell r="D453" t="str">
            <v>SC-13</v>
          </cell>
        </row>
        <row r="454">
          <cell r="D454" t="str">
            <v>SC-16</v>
          </cell>
        </row>
        <row r="455">
          <cell r="D455" t="str">
            <v>SC-16(1)</v>
          </cell>
        </row>
        <row r="456">
          <cell r="D456" t="str">
            <v>SC-17</v>
          </cell>
        </row>
        <row r="457">
          <cell r="D457" t="str">
            <v>SC-18</v>
          </cell>
        </row>
        <row r="458">
          <cell r="D458" t="str">
            <v>SC-18(1)</v>
          </cell>
        </row>
        <row r="459">
          <cell r="D459" t="str">
            <v>SC-18(2)</v>
          </cell>
        </row>
        <row r="460">
          <cell r="D460" t="str">
            <v>SC-18(3)</v>
          </cell>
        </row>
        <row r="461">
          <cell r="D461" t="str">
            <v>SC-18(4)</v>
          </cell>
        </row>
        <row r="462">
          <cell r="D462" t="str">
            <v>SC-19</v>
          </cell>
        </row>
        <row r="463">
          <cell r="D463" t="str">
            <v>SC-20</v>
          </cell>
        </row>
        <row r="464">
          <cell r="D464" t="str">
            <v>SC-21</v>
          </cell>
        </row>
        <row r="465">
          <cell r="D465" t="str">
            <v>SC-22</v>
          </cell>
        </row>
        <row r="466">
          <cell r="D466" t="str">
            <v>SC-23</v>
          </cell>
        </row>
        <row r="467">
          <cell r="D467" t="str">
            <v>SC-23(1)</v>
          </cell>
        </row>
        <row r="468">
          <cell r="D468" t="str">
            <v>SC-23(3)</v>
          </cell>
        </row>
        <row r="469">
          <cell r="D469" t="str">
            <v>SC-23(5)</v>
          </cell>
        </row>
        <row r="470">
          <cell r="D470" t="str">
            <v>SC-24</v>
          </cell>
        </row>
        <row r="471">
          <cell r="D471" t="str">
            <v>SC-28</v>
          </cell>
        </row>
        <row r="472">
          <cell r="D472" t="str">
            <v>SC-28(1)</v>
          </cell>
        </row>
        <row r="473">
          <cell r="D473" t="str">
            <v>SC-31</v>
          </cell>
        </row>
        <row r="474">
          <cell r="D474" t="str">
            <v>SC-31(1)</v>
          </cell>
        </row>
        <row r="475">
          <cell r="D475" t="str">
            <v>SC-32</v>
          </cell>
        </row>
        <row r="476">
          <cell r="D476" t="str">
            <v>SC-38</v>
          </cell>
        </row>
        <row r="477">
          <cell r="D477" t="str">
            <v>SC-39</v>
          </cell>
        </row>
        <row r="478">
          <cell r="D478" t="str">
            <v>SC-41</v>
          </cell>
        </row>
        <row r="479">
          <cell r="D479" t="str">
            <v>SI-1</v>
          </cell>
        </row>
        <row r="480">
          <cell r="D480" t="str">
            <v>SI-2</v>
          </cell>
        </row>
        <row r="481">
          <cell r="D481" t="str">
            <v>SI-2(1)</v>
          </cell>
        </row>
        <row r="482">
          <cell r="D482" t="str">
            <v>SI-2(2)</v>
          </cell>
        </row>
        <row r="483">
          <cell r="D483" t="str">
            <v>SI-2(3)</v>
          </cell>
        </row>
        <row r="484">
          <cell r="D484" t="str">
            <v>SI-2(6)</v>
          </cell>
        </row>
        <row r="485">
          <cell r="D485" t="str">
            <v>SI-3</v>
          </cell>
        </row>
        <row r="486">
          <cell r="D486" t="str">
            <v>SI-3(1)</v>
          </cell>
        </row>
        <row r="487">
          <cell r="D487" t="str">
            <v>SI-3(2)</v>
          </cell>
        </row>
        <row r="488">
          <cell r="D488" t="str">
            <v>SI-3(4)</v>
          </cell>
        </row>
        <row r="489">
          <cell r="D489" t="str">
            <v>SI-3(10)</v>
          </cell>
        </row>
        <row r="490">
          <cell r="D490" t="str">
            <v>SI-4</v>
          </cell>
        </row>
        <row r="491">
          <cell r="D491" t="str">
            <v>SI-4(1)</v>
          </cell>
        </row>
        <row r="492">
          <cell r="D492" t="str">
            <v>SI-4(2)</v>
          </cell>
        </row>
        <row r="493">
          <cell r="D493" t="str">
            <v>SI-4(4)</v>
          </cell>
        </row>
        <row r="494">
          <cell r="D494" t="str">
            <v>SI-4(5)</v>
          </cell>
        </row>
        <row r="495">
          <cell r="D495" t="str">
            <v>SI-4(7)</v>
          </cell>
        </row>
        <row r="496">
          <cell r="D496" t="str">
            <v>SI-4(9)</v>
          </cell>
        </row>
        <row r="497">
          <cell r="D497" t="str">
            <v>SI-4(10)</v>
          </cell>
        </row>
        <row r="498">
          <cell r="D498" t="str">
            <v>SI-4(11)</v>
          </cell>
        </row>
        <row r="499">
          <cell r="D499" t="str">
            <v>SI-4(12)</v>
          </cell>
        </row>
        <row r="500">
          <cell r="D500" t="str">
            <v>SI-4(13)</v>
          </cell>
        </row>
        <row r="501">
          <cell r="D501" t="str">
            <v>SI-4(14)</v>
          </cell>
        </row>
        <row r="502">
          <cell r="D502" t="str">
            <v>SI-4(15)</v>
          </cell>
        </row>
        <row r="503">
          <cell r="D503" t="str">
            <v>SI-4(16)</v>
          </cell>
        </row>
        <row r="504">
          <cell r="D504" t="str">
            <v>SI-4(19)</v>
          </cell>
        </row>
        <row r="505">
          <cell r="D505" t="str">
            <v>SI-4(20)</v>
          </cell>
        </row>
        <row r="506">
          <cell r="D506" t="str">
            <v>SI-4(22)</v>
          </cell>
        </row>
        <row r="507">
          <cell r="D507" t="str">
            <v>SI-4(23)</v>
          </cell>
        </row>
        <row r="508">
          <cell r="D508" t="str">
            <v>SI-4(24)</v>
          </cell>
        </row>
        <row r="509">
          <cell r="D509" t="str">
            <v>SI-5</v>
          </cell>
        </row>
        <row r="510">
          <cell r="D510" t="str">
            <v>SI-5(1)</v>
          </cell>
        </row>
        <row r="511">
          <cell r="D511" t="str">
            <v>SI-6</v>
          </cell>
        </row>
        <row r="512">
          <cell r="D512" t="str">
            <v>SI-6(3)</v>
          </cell>
        </row>
        <row r="513">
          <cell r="D513" t="str">
            <v>SI-7</v>
          </cell>
        </row>
        <row r="514">
          <cell r="D514" t="str">
            <v>SI-7(1)</v>
          </cell>
        </row>
        <row r="515">
          <cell r="D515" t="str">
            <v>SI-7(2)</v>
          </cell>
        </row>
        <row r="516">
          <cell r="D516" t="str">
            <v>SI-7(5)</v>
          </cell>
        </row>
        <row r="517">
          <cell r="D517" t="str">
            <v>SI-7(6)</v>
          </cell>
        </row>
        <row r="518">
          <cell r="D518" t="str">
            <v>SI-7(7)</v>
          </cell>
        </row>
        <row r="519">
          <cell r="D519" t="str">
            <v>SI-7(8)</v>
          </cell>
        </row>
        <row r="520">
          <cell r="D520" t="str">
            <v>SI-7(9)</v>
          </cell>
        </row>
        <row r="521">
          <cell r="D521" t="str">
            <v>SI-7(10)</v>
          </cell>
        </row>
        <row r="522">
          <cell r="D522" t="str">
            <v>SI-7(14)</v>
          </cell>
        </row>
        <row r="523">
          <cell r="D523" t="str">
            <v>SI-8</v>
          </cell>
        </row>
        <row r="524">
          <cell r="D524" t="str">
            <v>SI-8(1)</v>
          </cell>
        </row>
        <row r="525">
          <cell r="D525" t="str">
            <v>SI-8(2)</v>
          </cell>
        </row>
        <row r="526">
          <cell r="D526" t="str">
            <v>SI-10</v>
          </cell>
        </row>
        <row r="527">
          <cell r="D527" t="str">
            <v>SI-10(3)</v>
          </cell>
        </row>
        <row r="528">
          <cell r="D528" t="str">
            <v>SI-11</v>
          </cell>
        </row>
        <row r="529">
          <cell r="D529" t="str">
            <v>SI-12</v>
          </cell>
        </row>
        <row r="530">
          <cell r="D530" t="str">
            <v>SI-16</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68"/>
  <sheetViews>
    <sheetView tabSelected="1" topLeftCell="A51" workbookViewId="0">
      <selection activeCell="B69" sqref="B69"/>
    </sheetView>
  </sheetViews>
  <sheetFormatPr defaultColWidth="8.85546875" defaultRowHeight="15" x14ac:dyDescent="0.25"/>
  <cols>
    <col min="1" max="1" width="10.7109375" bestFit="1" customWidth="1"/>
    <col min="2" max="2" width="152.42578125" bestFit="1" customWidth="1"/>
  </cols>
  <sheetData>
    <row r="1" spans="1:5" ht="15.75" thickBot="1" x14ac:dyDescent="0.3">
      <c r="B1" s="66"/>
      <c r="E1" s="229"/>
    </row>
    <row r="2" spans="1:5" ht="15.75" thickTop="1" x14ac:dyDescent="0.25">
      <c r="A2" s="45" t="s">
        <v>835</v>
      </c>
      <c r="B2" s="46" t="s">
        <v>836</v>
      </c>
    </row>
    <row r="3" spans="1:5" ht="15.75" thickBot="1" x14ac:dyDescent="0.3">
      <c r="A3" s="47" t="s">
        <v>840</v>
      </c>
      <c r="B3" s="48" t="s">
        <v>839</v>
      </c>
    </row>
    <row r="4" spans="1:5" x14ac:dyDescent="0.25">
      <c r="A4" s="44" t="s">
        <v>821</v>
      </c>
      <c r="B4" s="39"/>
    </row>
    <row r="5" spans="1:5" x14ac:dyDescent="0.25">
      <c r="A5" s="35"/>
      <c r="B5" s="36" t="s">
        <v>838</v>
      </c>
    </row>
    <row r="6" spans="1:5" x14ac:dyDescent="0.25">
      <c r="A6" s="35"/>
      <c r="B6" s="36" t="s">
        <v>3004</v>
      </c>
    </row>
    <row r="7" spans="1:5" x14ac:dyDescent="0.25">
      <c r="A7" s="35"/>
      <c r="B7" s="36" t="s">
        <v>2969</v>
      </c>
    </row>
    <row r="8" spans="1:5" ht="225" customHeight="1" x14ac:dyDescent="0.25">
      <c r="A8" s="35"/>
      <c r="B8" s="426" t="s">
        <v>3193</v>
      </c>
    </row>
    <row r="9" spans="1:5" x14ac:dyDescent="0.25">
      <c r="A9" s="35"/>
      <c r="B9" s="36" t="s">
        <v>3192</v>
      </c>
    </row>
    <row r="10" spans="1:5" x14ac:dyDescent="0.25">
      <c r="A10" s="35"/>
      <c r="B10" s="36" t="s">
        <v>822</v>
      </c>
    </row>
    <row r="11" spans="1:5" x14ac:dyDescent="0.25">
      <c r="A11" s="35"/>
      <c r="B11" s="36" t="s">
        <v>823</v>
      </c>
    </row>
    <row r="12" spans="1:5" ht="15.75" thickBot="1" x14ac:dyDescent="0.3">
      <c r="A12" s="42"/>
      <c r="B12" s="43" t="s">
        <v>824</v>
      </c>
    </row>
    <row r="13" spans="1:5" ht="15.75" thickBot="1" x14ac:dyDescent="0.3">
      <c r="A13" s="40"/>
      <c r="B13" s="41"/>
    </row>
    <row r="14" spans="1:5" x14ac:dyDescent="0.25">
      <c r="A14" s="44" t="s">
        <v>825</v>
      </c>
      <c r="B14" s="39"/>
    </row>
    <row r="15" spans="1:5" x14ac:dyDescent="0.25">
      <c r="A15" s="35"/>
      <c r="B15" s="36" t="s">
        <v>826</v>
      </c>
    </row>
    <row r="16" spans="1:5" ht="15.75" thickBot="1" x14ac:dyDescent="0.3">
      <c r="A16" s="42"/>
      <c r="B16" s="43" t="s">
        <v>2975</v>
      </c>
    </row>
    <row r="17" spans="1:2" ht="15.75" thickBot="1" x14ac:dyDescent="0.3">
      <c r="A17" s="40"/>
      <c r="B17" s="41"/>
    </row>
    <row r="18" spans="1:2" x14ac:dyDescent="0.25">
      <c r="A18" s="44" t="s">
        <v>827</v>
      </c>
      <c r="B18" s="39"/>
    </row>
    <row r="19" spans="1:2" x14ac:dyDescent="0.25">
      <c r="A19" s="35"/>
      <c r="B19" s="36" t="s">
        <v>828</v>
      </c>
    </row>
    <row r="20" spans="1:2" ht="15.75" thickBot="1" x14ac:dyDescent="0.3">
      <c r="A20" s="42"/>
      <c r="B20" s="43" t="s">
        <v>829</v>
      </c>
    </row>
    <row r="21" spans="1:2" ht="15.75" thickBot="1" x14ac:dyDescent="0.3">
      <c r="A21" s="40"/>
      <c r="B21" s="41"/>
    </row>
    <row r="22" spans="1:2" x14ac:dyDescent="0.25">
      <c r="A22" s="44" t="s">
        <v>830</v>
      </c>
      <c r="B22" s="39"/>
    </row>
    <row r="23" spans="1:2" ht="15.75" thickBot="1" x14ac:dyDescent="0.3">
      <c r="A23" s="42"/>
      <c r="B23" s="43" t="s">
        <v>831</v>
      </c>
    </row>
    <row r="24" spans="1:2" ht="15.75" thickBot="1" x14ac:dyDescent="0.3">
      <c r="A24" s="40"/>
      <c r="B24" s="41"/>
    </row>
    <row r="25" spans="1:2" x14ac:dyDescent="0.25">
      <c r="A25" s="44" t="s">
        <v>832</v>
      </c>
      <c r="B25" s="39"/>
    </row>
    <row r="26" spans="1:2" ht="15.75" thickBot="1" x14ac:dyDescent="0.3">
      <c r="A26" s="37"/>
      <c r="B26" s="38" t="s">
        <v>833</v>
      </c>
    </row>
    <row r="27" spans="1:2" ht="15.75" thickTop="1" x14ac:dyDescent="0.25"/>
    <row r="28" spans="1:2" ht="30" x14ac:dyDescent="0.25">
      <c r="A28" s="67" t="s">
        <v>859</v>
      </c>
      <c r="B28" s="68" t="s">
        <v>860</v>
      </c>
    </row>
    <row r="29" spans="1:2" hidden="1" x14ac:dyDescent="0.25">
      <c r="A29" s="69">
        <v>42381</v>
      </c>
      <c r="B29" t="s">
        <v>2873</v>
      </c>
    </row>
    <row r="30" spans="1:2" hidden="1" x14ac:dyDescent="0.25">
      <c r="A30" s="69">
        <v>42389</v>
      </c>
      <c r="B30" t="s">
        <v>2875</v>
      </c>
    </row>
    <row r="31" spans="1:2" hidden="1" x14ac:dyDescent="0.25">
      <c r="A31" s="69">
        <v>42418</v>
      </c>
      <c r="B31" t="s">
        <v>2876</v>
      </c>
    </row>
    <row r="32" spans="1:2" ht="30" hidden="1" x14ac:dyDescent="0.25">
      <c r="A32" s="69">
        <v>42429</v>
      </c>
      <c r="B32" s="57" t="s">
        <v>2883</v>
      </c>
    </row>
    <row r="33" spans="1:2" hidden="1" x14ac:dyDescent="0.25">
      <c r="A33" s="69">
        <v>42458</v>
      </c>
      <c r="B33" t="s">
        <v>2890</v>
      </c>
    </row>
    <row r="34" spans="1:2" hidden="1" x14ac:dyDescent="0.25">
      <c r="A34" s="69">
        <v>42458</v>
      </c>
      <c r="B34" t="s">
        <v>2885</v>
      </c>
    </row>
    <row r="35" spans="1:2" hidden="1" x14ac:dyDescent="0.25">
      <c r="A35" s="69">
        <v>42459</v>
      </c>
      <c r="B35" t="s">
        <v>2892</v>
      </c>
    </row>
    <row r="36" spans="1:2" hidden="1" x14ac:dyDescent="0.25">
      <c r="A36" s="69">
        <v>42461</v>
      </c>
      <c r="B36" t="s">
        <v>2893</v>
      </c>
    </row>
    <row r="37" spans="1:2" hidden="1" x14ac:dyDescent="0.25">
      <c r="A37" s="69">
        <v>42467</v>
      </c>
      <c r="B37" t="s">
        <v>2894</v>
      </c>
    </row>
    <row r="38" spans="1:2" ht="30" hidden="1" x14ac:dyDescent="0.25">
      <c r="A38" s="69">
        <v>42472</v>
      </c>
      <c r="B38" s="57" t="s">
        <v>2896</v>
      </c>
    </row>
    <row r="39" spans="1:2" hidden="1" x14ac:dyDescent="0.25">
      <c r="A39" s="69">
        <v>42486</v>
      </c>
      <c r="B39" t="s">
        <v>2897</v>
      </c>
    </row>
    <row r="40" spans="1:2" hidden="1" x14ac:dyDescent="0.25">
      <c r="A40" s="69">
        <v>42495</v>
      </c>
      <c r="B40" t="s">
        <v>2898</v>
      </c>
    </row>
    <row r="41" spans="1:2" hidden="1" x14ac:dyDescent="0.25">
      <c r="A41" s="69">
        <v>42515</v>
      </c>
      <c r="B41" t="s">
        <v>2900</v>
      </c>
    </row>
    <row r="42" spans="1:2" ht="15" hidden="1" customHeight="1" x14ac:dyDescent="0.25">
      <c r="A42" s="69">
        <v>42524</v>
      </c>
      <c r="B42" s="57" t="s">
        <v>2899</v>
      </c>
    </row>
    <row r="43" spans="1:2" hidden="1" x14ac:dyDescent="0.25">
      <c r="A43" s="69">
        <v>42538</v>
      </c>
      <c r="B43" t="s">
        <v>2927</v>
      </c>
    </row>
    <row r="44" spans="1:2" hidden="1" x14ac:dyDescent="0.25">
      <c r="A44" s="69">
        <v>42538</v>
      </c>
      <c r="B44" t="s">
        <v>2928</v>
      </c>
    </row>
    <row r="45" spans="1:2" ht="30" hidden="1" x14ac:dyDescent="0.25">
      <c r="A45" s="69">
        <v>42576</v>
      </c>
      <c r="B45" s="57" t="s">
        <v>2933</v>
      </c>
    </row>
    <row r="46" spans="1:2" hidden="1" x14ac:dyDescent="0.25">
      <c r="A46" s="69">
        <v>42576</v>
      </c>
      <c r="B46" t="s">
        <v>2929</v>
      </c>
    </row>
    <row r="47" spans="1:2" hidden="1" x14ac:dyDescent="0.25">
      <c r="A47" s="69">
        <v>42576</v>
      </c>
      <c r="B47" t="s">
        <v>2930</v>
      </c>
    </row>
    <row r="48" spans="1:2" x14ac:dyDescent="0.25">
      <c r="A48" s="69">
        <v>42580</v>
      </c>
      <c r="B48" t="s">
        <v>2934</v>
      </c>
    </row>
    <row r="49" spans="1:1023 1025:2047 2049:3071 3073:4095 4097:5119 5121:6143 6145:7167 7169:8191 8193:9215 9217:10239 10241:11263 11265:12287 12289:13311 13313:14335 14337:15359 15361:16381" x14ac:dyDescent="0.25">
      <c r="A49" s="69">
        <v>42586</v>
      </c>
      <c r="B49" t="s">
        <v>2935</v>
      </c>
    </row>
    <row r="50" spans="1:1023 1025:2047 2049:3071 3073:4095 4097:5119 5121:6143 6145:7167 7169:8191 8193:9215 9217:10239 10241:11263 11265:12287 12289:13311 13313:14335 14337:15359 15361:16381" x14ac:dyDescent="0.25">
      <c r="A50" s="69">
        <v>42590</v>
      </c>
      <c r="B50" t="s">
        <v>2955</v>
      </c>
    </row>
    <row r="51" spans="1:1023 1025:2047 2049:3071 3073:4095 4097:5119 5121:6143 6145:7167 7169:8191 8193:9215 9217:10239 10241:11263 11265:12287 12289:13311 13313:14335 14337:15359 15361:16381" x14ac:dyDescent="0.25">
      <c r="A51" s="69">
        <v>42607</v>
      </c>
      <c r="B51" t="s">
        <v>2965</v>
      </c>
    </row>
    <row r="52" spans="1:1023 1025:2047 2049:3071 3073:4095 4097:5119 5121:6143 6145:7167 7169:8191 8193:9215 9217:10239 10241:11263 11265:12287 12289:13311 13313:14335 14337:15359 15361:16381" x14ac:dyDescent="0.25">
      <c r="A52" s="69">
        <v>42706</v>
      </c>
      <c r="B52" t="s">
        <v>3001</v>
      </c>
    </row>
    <row r="53" spans="1:1023 1025:2047 2049:3071 3073:4095 4097:5119 5121:6143 6145:7167 7169:8191 8193:9215 9217:10239 10241:11263 11265:12287 12289:13311 13313:14335 14337:15359 15361:16381" x14ac:dyDescent="0.25">
      <c r="A53" s="69">
        <v>42706</v>
      </c>
      <c r="B53" s="229" t="s">
        <v>2970</v>
      </c>
    </row>
    <row r="54" spans="1:1023 1025:2047 2049:3071 3073:4095 4097:5119 5121:6143 6145:7167 7169:8191 8193:9215 9217:10239 10241:11263 11265:12287 12289:13311 13313:14335 14337:15359 15361:16381" x14ac:dyDescent="0.25">
      <c r="A54" s="69">
        <v>42723</v>
      </c>
      <c r="B54" s="57" t="s">
        <v>3002</v>
      </c>
    </row>
    <row r="55" spans="1:1023 1025:2047 2049:3071 3073:4095 4097:5119 5121:6143 6145:7167 7169:8191 8193:9215 9217:10239 10241:11263 11265:12287 12289:13311 13313:14335 14337:15359 15361:16381" ht="30" x14ac:dyDescent="0.25">
      <c r="A55" s="69">
        <v>42741</v>
      </c>
      <c r="B55" s="57" t="s">
        <v>3003</v>
      </c>
    </row>
    <row r="56" spans="1:1023 1025:2047 2049:3071 3073:4095 4097:5119 5121:6143 6145:7167 7169:8191 8193:9215 9217:10239 10241:11263 11265:12287 12289:13311 13313:14335 14337:15359 15361:16381" x14ac:dyDescent="0.25">
      <c r="A56" s="69">
        <v>42760</v>
      </c>
      <c r="B56" t="s">
        <v>3005</v>
      </c>
    </row>
    <row r="57" spans="1:1023 1025:2047 2049:3071 3073:4095 4097:5119 5121:6143 6145:7167 7169:8191 8193:9215 9217:10239 10241:11263 11265:12287 12289:13311 13313:14335 14337:15359 15361:16381" s="437" customFormat="1" x14ac:dyDescent="0.25">
      <c r="A57" s="69">
        <v>42772</v>
      </c>
      <c r="B57" s="437" t="s">
        <v>3186</v>
      </c>
    </row>
    <row r="58" spans="1:1023 1025:2047 2049:3071 3073:4095 4097:5119 5121:6143 6145:7167 7169:8191 8193:9215 9217:10239 10241:11263 11265:12287 12289:13311 13313:14335 14337:15359 15361:16381" x14ac:dyDescent="0.25">
      <c r="A58" s="69">
        <v>42773</v>
      </c>
      <c r="B58" t="s">
        <v>3185</v>
      </c>
    </row>
    <row r="59" spans="1:1023 1025:2047 2049:3071 3073:4095 4097:5119 5121:6143 6145:7167 7169:8191 8193:9215 9217:10239 10241:11263 11265:12287 12289:13311 13313:14335 14337:15359 15361:16381" x14ac:dyDescent="0.25">
      <c r="A59" s="69">
        <v>42776</v>
      </c>
      <c r="B59" t="s">
        <v>3187</v>
      </c>
    </row>
    <row r="60" spans="1:1023 1025:2047 2049:3071 3073:4095 4097:5119 5121:6143 6145:7167 7169:8191 8193:9215 9217:10239 10241:11263 11265:12287 12289:13311 13313:14335 14337:15359 15361:16381" x14ac:dyDescent="0.25">
      <c r="A60" s="69">
        <v>42787</v>
      </c>
      <c r="B60" s="437" t="s">
        <v>3188</v>
      </c>
    </row>
    <row r="61" spans="1:1023 1025:2047 2049:3071 3073:4095 4097:5119 5121:6143 6145:7167 7169:8191 8193:9215 9217:10239 10241:11263 11265:12287 12289:13311 13313:14335 14337:15359 15361:16381" s="229" customFormat="1" x14ac:dyDescent="0.25">
      <c r="A61" s="69">
        <v>42787</v>
      </c>
      <c r="B61" s="229" t="s">
        <v>3189</v>
      </c>
      <c r="C61" s="69"/>
      <c r="E61" s="69"/>
      <c r="G61" s="69"/>
      <c r="I61" s="69"/>
      <c r="K61" s="69"/>
      <c r="M61" s="69"/>
      <c r="O61" s="69"/>
      <c r="Q61" s="69"/>
      <c r="S61" s="69"/>
      <c r="U61" s="69"/>
      <c r="W61" s="69"/>
      <c r="Y61" s="69"/>
      <c r="AA61" s="69"/>
      <c r="AC61" s="69"/>
      <c r="AE61" s="69"/>
      <c r="AG61" s="69"/>
      <c r="AI61" s="69"/>
      <c r="AK61" s="69"/>
      <c r="AM61" s="69"/>
      <c r="AO61" s="69"/>
      <c r="AQ61" s="69"/>
      <c r="AS61" s="69"/>
      <c r="AU61" s="69"/>
      <c r="AW61" s="69"/>
      <c r="AY61" s="69"/>
      <c r="BA61" s="69"/>
      <c r="BC61" s="69"/>
      <c r="BE61" s="69"/>
      <c r="BG61" s="69"/>
      <c r="BI61" s="69"/>
      <c r="BK61" s="69"/>
      <c r="BM61" s="69"/>
      <c r="BO61" s="69"/>
      <c r="BQ61" s="69"/>
      <c r="BS61" s="69"/>
      <c r="BU61" s="69"/>
      <c r="BW61" s="69"/>
      <c r="BY61" s="69"/>
      <c r="CA61" s="69"/>
      <c r="CC61" s="69"/>
      <c r="CE61" s="69"/>
      <c r="CG61" s="69"/>
      <c r="CI61" s="69"/>
      <c r="CK61" s="69"/>
      <c r="CM61" s="69"/>
      <c r="CO61" s="69"/>
      <c r="CQ61" s="69"/>
      <c r="CS61" s="69"/>
      <c r="CU61" s="69"/>
      <c r="CW61" s="69"/>
      <c r="CY61" s="69"/>
      <c r="DA61" s="69"/>
      <c r="DC61" s="69"/>
      <c r="DE61" s="69"/>
      <c r="DG61" s="69"/>
      <c r="DI61" s="69"/>
      <c r="DK61" s="69"/>
      <c r="DM61" s="69"/>
      <c r="DO61" s="69"/>
      <c r="DQ61" s="69"/>
      <c r="DS61" s="69"/>
      <c r="DU61" s="69"/>
      <c r="DW61" s="69"/>
      <c r="DY61" s="69"/>
      <c r="EA61" s="69"/>
      <c r="EC61" s="69"/>
      <c r="EE61" s="69"/>
      <c r="EG61" s="69"/>
      <c r="EI61" s="69"/>
      <c r="EK61" s="69"/>
      <c r="EM61" s="69"/>
      <c r="EO61" s="69"/>
      <c r="EQ61" s="69"/>
      <c r="ES61" s="69"/>
      <c r="EU61" s="69"/>
      <c r="EW61" s="69"/>
      <c r="EY61" s="69"/>
      <c r="FA61" s="69"/>
      <c r="FC61" s="69"/>
      <c r="FE61" s="69"/>
      <c r="FG61" s="69"/>
      <c r="FI61" s="69"/>
      <c r="FK61" s="69"/>
      <c r="FM61" s="69"/>
      <c r="FO61" s="69"/>
      <c r="FQ61" s="69"/>
      <c r="FS61" s="69"/>
      <c r="FU61" s="69"/>
      <c r="FW61" s="69"/>
      <c r="FY61" s="69"/>
      <c r="GA61" s="69"/>
      <c r="GC61" s="69"/>
      <c r="GE61" s="69"/>
      <c r="GG61" s="69"/>
      <c r="GI61" s="69"/>
      <c r="GK61" s="69"/>
      <c r="GM61" s="69"/>
      <c r="GO61" s="69"/>
      <c r="GQ61" s="69"/>
      <c r="GS61" s="69"/>
      <c r="GU61" s="69"/>
      <c r="GW61" s="69"/>
      <c r="GY61" s="69"/>
      <c r="HA61" s="69"/>
      <c r="HC61" s="69"/>
      <c r="HE61" s="69"/>
      <c r="HG61" s="69"/>
      <c r="HI61" s="69"/>
      <c r="HK61" s="69"/>
      <c r="HM61" s="69"/>
      <c r="HO61" s="69"/>
      <c r="HQ61" s="69"/>
      <c r="HS61" s="69"/>
      <c r="HU61" s="69"/>
      <c r="HW61" s="69"/>
      <c r="HY61" s="69"/>
      <c r="IA61" s="69"/>
      <c r="IC61" s="69"/>
      <c r="IE61" s="69"/>
      <c r="IG61" s="69"/>
      <c r="II61" s="69"/>
      <c r="IK61" s="69"/>
      <c r="IM61" s="69"/>
      <c r="IO61" s="69"/>
      <c r="IQ61" s="69"/>
      <c r="IS61" s="69"/>
      <c r="IU61" s="69"/>
      <c r="IW61" s="69"/>
      <c r="IY61" s="69"/>
      <c r="JA61" s="69"/>
      <c r="JC61" s="69"/>
      <c r="JE61" s="69"/>
      <c r="JG61" s="69"/>
      <c r="JI61" s="69"/>
      <c r="JK61" s="69"/>
      <c r="JM61" s="69"/>
      <c r="JO61" s="69"/>
      <c r="JQ61" s="69"/>
      <c r="JS61" s="69"/>
      <c r="JU61" s="69"/>
      <c r="JW61" s="69"/>
      <c r="JY61" s="69"/>
      <c r="KA61" s="69"/>
      <c r="KC61" s="69"/>
      <c r="KE61" s="69"/>
      <c r="KG61" s="69"/>
      <c r="KI61" s="69"/>
      <c r="KK61" s="69"/>
      <c r="KM61" s="69"/>
      <c r="KO61" s="69"/>
      <c r="KQ61" s="69"/>
      <c r="KS61" s="69"/>
      <c r="KU61" s="69"/>
      <c r="KW61" s="69"/>
      <c r="KY61" s="69"/>
      <c r="LA61" s="69"/>
      <c r="LC61" s="69"/>
      <c r="LE61" s="69"/>
      <c r="LG61" s="69"/>
      <c r="LI61" s="69"/>
      <c r="LK61" s="69"/>
      <c r="LM61" s="69"/>
      <c r="LO61" s="69"/>
      <c r="LQ61" s="69"/>
      <c r="LS61" s="69"/>
      <c r="LU61" s="69"/>
      <c r="LW61" s="69"/>
      <c r="LY61" s="69"/>
      <c r="MA61" s="69"/>
      <c r="MC61" s="69"/>
      <c r="ME61" s="69"/>
      <c r="MG61" s="69"/>
      <c r="MI61" s="69"/>
      <c r="MK61" s="69"/>
      <c r="MM61" s="69"/>
      <c r="MO61" s="69"/>
      <c r="MQ61" s="69"/>
      <c r="MS61" s="69"/>
      <c r="MU61" s="69"/>
      <c r="MW61" s="69"/>
      <c r="MY61" s="69"/>
      <c r="NA61" s="69"/>
      <c r="NC61" s="69"/>
      <c r="NE61" s="69"/>
      <c r="NG61" s="69"/>
      <c r="NI61" s="69"/>
      <c r="NK61" s="69"/>
      <c r="NM61" s="69"/>
      <c r="NO61" s="69"/>
      <c r="NQ61" s="69"/>
      <c r="NS61" s="69"/>
      <c r="NU61" s="69"/>
      <c r="NW61" s="69"/>
      <c r="NY61" s="69"/>
      <c r="OA61" s="69"/>
      <c r="OC61" s="69"/>
      <c r="OE61" s="69"/>
      <c r="OG61" s="69"/>
      <c r="OI61" s="69"/>
      <c r="OK61" s="69"/>
      <c r="OM61" s="69"/>
      <c r="OO61" s="69"/>
      <c r="OQ61" s="69"/>
      <c r="OS61" s="69"/>
      <c r="OU61" s="69"/>
      <c r="OW61" s="69"/>
      <c r="OY61" s="69"/>
      <c r="PA61" s="69"/>
      <c r="PC61" s="69"/>
      <c r="PE61" s="69"/>
      <c r="PG61" s="69"/>
      <c r="PI61" s="69"/>
      <c r="PK61" s="69"/>
      <c r="PM61" s="69"/>
      <c r="PO61" s="69"/>
      <c r="PQ61" s="69"/>
      <c r="PS61" s="69"/>
      <c r="PU61" s="69"/>
      <c r="PW61" s="69"/>
      <c r="PY61" s="69"/>
      <c r="QA61" s="69"/>
      <c r="QC61" s="69"/>
      <c r="QE61" s="69"/>
      <c r="QG61" s="69"/>
      <c r="QI61" s="69"/>
      <c r="QK61" s="69"/>
      <c r="QM61" s="69"/>
      <c r="QO61" s="69"/>
      <c r="QQ61" s="69"/>
      <c r="QS61" s="69"/>
      <c r="QU61" s="69"/>
      <c r="QW61" s="69"/>
      <c r="QY61" s="69"/>
      <c r="RA61" s="69"/>
      <c r="RC61" s="69"/>
      <c r="RE61" s="69"/>
      <c r="RG61" s="69"/>
      <c r="RI61" s="69"/>
      <c r="RK61" s="69"/>
      <c r="RM61" s="69"/>
      <c r="RO61" s="69"/>
      <c r="RQ61" s="69"/>
      <c r="RS61" s="69"/>
      <c r="RU61" s="69"/>
      <c r="RW61" s="69"/>
      <c r="RY61" s="69"/>
      <c r="SA61" s="69"/>
      <c r="SC61" s="69"/>
      <c r="SE61" s="69"/>
      <c r="SG61" s="69"/>
      <c r="SI61" s="69"/>
      <c r="SK61" s="69"/>
      <c r="SM61" s="69"/>
      <c r="SO61" s="69"/>
      <c r="SQ61" s="69"/>
      <c r="SS61" s="69"/>
      <c r="SU61" s="69"/>
      <c r="SW61" s="69"/>
      <c r="SY61" s="69"/>
      <c r="TA61" s="69"/>
      <c r="TC61" s="69"/>
      <c r="TE61" s="69"/>
      <c r="TG61" s="69"/>
      <c r="TI61" s="69"/>
      <c r="TK61" s="69"/>
      <c r="TM61" s="69"/>
      <c r="TO61" s="69"/>
      <c r="TQ61" s="69"/>
      <c r="TS61" s="69"/>
      <c r="TU61" s="69"/>
      <c r="TW61" s="69"/>
      <c r="TY61" s="69"/>
      <c r="UA61" s="69"/>
      <c r="UC61" s="69"/>
      <c r="UE61" s="69"/>
      <c r="UG61" s="69"/>
      <c r="UI61" s="69"/>
      <c r="UK61" s="69"/>
      <c r="UM61" s="69"/>
      <c r="UO61" s="69"/>
      <c r="UQ61" s="69"/>
      <c r="US61" s="69"/>
      <c r="UU61" s="69"/>
      <c r="UW61" s="69"/>
      <c r="UY61" s="69"/>
      <c r="VA61" s="69"/>
      <c r="VC61" s="69"/>
      <c r="VE61" s="69"/>
      <c r="VG61" s="69"/>
      <c r="VI61" s="69"/>
      <c r="VK61" s="69"/>
      <c r="VM61" s="69"/>
      <c r="VO61" s="69"/>
      <c r="VQ61" s="69"/>
      <c r="VS61" s="69"/>
      <c r="VU61" s="69"/>
      <c r="VW61" s="69"/>
      <c r="VY61" s="69"/>
      <c r="WA61" s="69"/>
      <c r="WC61" s="69"/>
      <c r="WE61" s="69"/>
      <c r="WG61" s="69"/>
      <c r="WI61" s="69"/>
      <c r="WK61" s="69"/>
      <c r="WM61" s="69"/>
      <c r="WO61" s="69"/>
      <c r="WQ61" s="69"/>
      <c r="WS61" s="69"/>
      <c r="WU61" s="69"/>
      <c r="WW61" s="69"/>
      <c r="WY61" s="69"/>
      <c r="XA61" s="69"/>
      <c r="XC61" s="69"/>
      <c r="XE61" s="69"/>
      <c r="XG61" s="69"/>
      <c r="XI61" s="69"/>
      <c r="XK61" s="69"/>
      <c r="XM61" s="69"/>
      <c r="XO61" s="69"/>
      <c r="XQ61" s="69"/>
      <c r="XS61" s="69"/>
      <c r="XU61" s="69"/>
      <c r="XW61" s="69"/>
      <c r="XY61" s="69"/>
      <c r="YA61" s="69"/>
      <c r="YC61" s="69"/>
      <c r="YE61" s="69"/>
      <c r="YG61" s="69"/>
      <c r="YI61" s="69"/>
      <c r="YK61" s="69"/>
      <c r="YM61" s="69"/>
      <c r="YO61" s="69"/>
      <c r="YQ61" s="69"/>
      <c r="YS61" s="69"/>
      <c r="YU61" s="69"/>
      <c r="YW61" s="69"/>
      <c r="YY61" s="69"/>
      <c r="ZA61" s="69"/>
      <c r="ZC61" s="69"/>
      <c r="ZE61" s="69"/>
      <c r="ZG61" s="69"/>
      <c r="ZI61" s="69"/>
      <c r="ZK61" s="69"/>
      <c r="ZM61" s="69"/>
      <c r="ZO61" s="69"/>
      <c r="ZQ61" s="69"/>
      <c r="ZS61" s="69"/>
      <c r="ZU61" s="69"/>
      <c r="ZW61" s="69"/>
      <c r="ZY61" s="69"/>
      <c r="AAA61" s="69"/>
      <c r="AAC61" s="69"/>
      <c r="AAE61" s="69"/>
      <c r="AAG61" s="69"/>
      <c r="AAI61" s="69"/>
      <c r="AAK61" s="69"/>
      <c r="AAM61" s="69"/>
      <c r="AAO61" s="69"/>
      <c r="AAQ61" s="69"/>
      <c r="AAS61" s="69"/>
      <c r="AAU61" s="69"/>
      <c r="AAW61" s="69"/>
      <c r="AAY61" s="69"/>
      <c r="ABA61" s="69"/>
      <c r="ABC61" s="69"/>
      <c r="ABE61" s="69"/>
      <c r="ABG61" s="69"/>
      <c r="ABI61" s="69"/>
      <c r="ABK61" s="69"/>
      <c r="ABM61" s="69"/>
      <c r="ABO61" s="69"/>
      <c r="ABQ61" s="69"/>
      <c r="ABS61" s="69"/>
      <c r="ABU61" s="69"/>
      <c r="ABW61" s="69"/>
      <c r="ABY61" s="69"/>
      <c r="ACA61" s="69"/>
      <c r="ACC61" s="69"/>
      <c r="ACE61" s="69"/>
      <c r="ACG61" s="69"/>
      <c r="ACI61" s="69"/>
      <c r="ACK61" s="69"/>
      <c r="ACM61" s="69"/>
      <c r="ACO61" s="69"/>
      <c r="ACQ61" s="69"/>
      <c r="ACS61" s="69"/>
      <c r="ACU61" s="69"/>
      <c r="ACW61" s="69"/>
      <c r="ACY61" s="69"/>
      <c r="ADA61" s="69"/>
      <c r="ADC61" s="69"/>
      <c r="ADE61" s="69"/>
      <c r="ADG61" s="69"/>
      <c r="ADI61" s="69"/>
      <c r="ADK61" s="69"/>
      <c r="ADM61" s="69"/>
      <c r="ADO61" s="69"/>
      <c r="ADQ61" s="69"/>
      <c r="ADS61" s="69"/>
      <c r="ADU61" s="69"/>
      <c r="ADW61" s="69"/>
      <c r="ADY61" s="69"/>
      <c r="AEA61" s="69"/>
      <c r="AEC61" s="69"/>
      <c r="AEE61" s="69"/>
      <c r="AEG61" s="69"/>
      <c r="AEI61" s="69"/>
      <c r="AEK61" s="69"/>
      <c r="AEM61" s="69"/>
      <c r="AEO61" s="69"/>
      <c r="AEQ61" s="69"/>
      <c r="AES61" s="69"/>
      <c r="AEU61" s="69"/>
      <c r="AEW61" s="69"/>
      <c r="AEY61" s="69"/>
      <c r="AFA61" s="69"/>
      <c r="AFC61" s="69"/>
      <c r="AFE61" s="69"/>
      <c r="AFG61" s="69"/>
      <c r="AFI61" s="69"/>
      <c r="AFK61" s="69"/>
      <c r="AFM61" s="69"/>
      <c r="AFO61" s="69"/>
      <c r="AFQ61" s="69"/>
      <c r="AFS61" s="69"/>
      <c r="AFU61" s="69"/>
      <c r="AFW61" s="69"/>
      <c r="AFY61" s="69"/>
      <c r="AGA61" s="69"/>
      <c r="AGC61" s="69"/>
      <c r="AGE61" s="69"/>
      <c r="AGG61" s="69"/>
      <c r="AGI61" s="69"/>
      <c r="AGK61" s="69"/>
      <c r="AGM61" s="69"/>
      <c r="AGO61" s="69"/>
      <c r="AGQ61" s="69"/>
      <c r="AGS61" s="69"/>
      <c r="AGU61" s="69"/>
      <c r="AGW61" s="69"/>
      <c r="AGY61" s="69"/>
      <c r="AHA61" s="69"/>
      <c r="AHC61" s="69"/>
      <c r="AHE61" s="69"/>
      <c r="AHG61" s="69"/>
      <c r="AHI61" s="69"/>
      <c r="AHK61" s="69"/>
      <c r="AHM61" s="69"/>
      <c r="AHO61" s="69"/>
      <c r="AHQ61" s="69"/>
      <c r="AHS61" s="69"/>
      <c r="AHU61" s="69"/>
      <c r="AHW61" s="69"/>
      <c r="AHY61" s="69"/>
      <c r="AIA61" s="69"/>
      <c r="AIC61" s="69"/>
      <c r="AIE61" s="69"/>
      <c r="AIG61" s="69"/>
      <c r="AII61" s="69"/>
      <c r="AIK61" s="69"/>
      <c r="AIM61" s="69"/>
      <c r="AIO61" s="69"/>
      <c r="AIQ61" s="69"/>
      <c r="AIS61" s="69"/>
      <c r="AIU61" s="69"/>
      <c r="AIW61" s="69"/>
      <c r="AIY61" s="69"/>
      <c r="AJA61" s="69"/>
      <c r="AJC61" s="69"/>
      <c r="AJE61" s="69"/>
      <c r="AJG61" s="69"/>
      <c r="AJI61" s="69"/>
      <c r="AJK61" s="69"/>
      <c r="AJM61" s="69"/>
      <c r="AJO61" s="69"/>
      <c r="AJQ61" s="69"/>
      <c r="AJS61" s="69"/>
      <c r="AJU61" s="69"/>
      <c r="AJW61" s="69"/>
      <c r="AJY61" s="69"/>
      <c r="AKA61" s="69"/>
      <c r="AKC61" s="69"/>
      <c r="AKE61" s="69"/>
      <c r="AKG61" s="69"/>
      <c r="AKI61" s="69"/>
      <c r="AKK61" s="69"/>
      <c r="AKM61" s="69"/>
      <c r="AKO61" s="69"/>
      <c r="AKQ61" s="69"/>
      <c r="AKS61" s="69"/>
      <c r="AKU61" s="69"/>
      <c r="AKW61" s="69"/>
      <c r="AKY61" s="69"/>
      <c r="ALA61" s="69"/>
      <c r="ALC61" s="69"/>
      <c r="ALE61" s="69"/>
      <c r="ALG61" s="69"/>
      <c r="ALI61" s="69"/>
      <c r="ALK61" s="69"/>
      <c r="ALM61" s="69"/>
      <c r="ALO61" s="69"/>
      <c r="ALQ61" s="69"/>
      <c r="ALS61" s="69"/>
      <c r="ALU61" s="69"/>
      <c r="ALW61" s="69"/>
      <c r="ALY61" s="69"/>
      <c r="AMA61" s="69"/>
      <c r="AMC61" s="69"/>
      <c r="AME61" s="69"/>
      <c r="AMG61" s="69"/>
      <c r="AMI61" s="69"/>
      <c r="AMK61" s="69"/>
      <c r="AMM61" s="69"/>
      <c r="AMO61" s="69"/>
      <c r="AMQ61" s="69"/>
      <c r="AMS61" s="69"/>
      <c r="AMU61" s="69"/>
      <c r="AMW61" s="69"/>
      <c r="AMY61" s="69"/>
      <c r="ANA61" s="69"/>
      <c r="ANC61" s="69"/>
      <c r="ANE61" s="69"/>
      <c r="ANG61" s="69"/>
      <c r="ANI61" s="69"/>
      <c r="ANK61" s="69"/>
      <c r="ANM61" s="69"/>
      <c r="ANO61" s="69"/>
      <c r="ANQ61" s="69"/>
      <c r="ANS61" s="69"/>
      <c r="ANU61" s="69"/>
      <c r="ANW61" s="69"/>
      <c r="ANY61" s="69"/>
      <c r="AOA61" s="69"/>
      <c r="AOC61" s="69"/>
      <c r="AOE61" s="69"/>
      <c r="AOG61" s="69"/>
      <c r="AOI61" s="69"/>
      <c r="AOK61" s="69"/>
      <c r="AOM61" s="69"/>
      <c r="AOO61" s="69"/>
      <c r="AOQ61" s="69"/>
      <c r="AOS61" s="69"/>
      <c r="AOU61" s="69"/>
      <c r="AOW61" s="69"/>
      <c r="AOY61" s="69"/>
      <c r="APA61" s="69"/>
      <c r="APC61" s="69"/>
      <c r="APE61" s="69"/>
      <c r="APG61" s="69"/>
      <c r="API61" s="69"/>
      <c r="APK61" s="69"/>
      <c r="APM61" s="69"/>
      <c r="APO61" s="69"/>
      <c r="APQ61" s="69"/>
      <c r="APS61" s="69"/>
      <c r="APU61" s="69"/>
      <c r="APW61" s="69"/>
      <c r="APY61" s="69"/>
      <c r="AQA61" s="69"/>
      <c r="AQC61" s="69"/>
      <c r="AQE61" s="69"/>
      <c r="AQG61" s="69"/>
      <c r="AQI61" s="69"/>
      <c r="AQK61" s="69"/>
      <c r="AQM61" s="69"/>
      <c r="AQO61" s="69"/>
      <c r="AQQ61" s="69"/>
      <c r="AQS61" s="69"/>
      <c r="AQU61" s="69"/>
      <c r="AQW61" s="69"/>
      <c r="AQY61" s="69"/>
      <c r="ARA61" s="69"/>
      <c r="ARC61" s="69"/>
      <c r="ARE61" s="69"/>
      <c r="ARG61" s="69"/>
      <c r="ARI61" s="69"/>
      <c r="ARK61" s="69"/>
      <c r="ARM61" s="69"/>
      <c r="ARO61" s="69"/>
      <c r="ARQ61" s="69"/>
      <c r="ARS61" s="69"/>
      <c r="ARU61" s="69"/>
      <c r="ARW61" s="69"/>
      <c r="ARY61" s="69"/>
      <c r="ASA61" s="69"/>
      <c r="ASC61" s="69"/>
      <c r="ASE61" s="69"/>
      <c r="ASG61" s="69"/>
      <c r="ASI61" s="69"/>
      <c r="ASK61" s="69"/>
      <c r="ASM61" s="69"/>
      <c r="ASO61" s="69"/>
      <c r="ASQ61" s="69"/>
      <c r="ASS61" s="69"/>
      <c r="ASU61" s="69"/>
      <c r="ASW61" s="69"/>
      <c r="ASY61" s="69"/>
      <c r="ATA61" s="69"/>
      <c r="ATC61" s="69"/>
      <c r="ATE61" s="69"/>
      <c r="ATG61" s="69"/>
      <c r="ATI61" s="69"/>
      <c r="ATK61" s="69"/>
      <c r="ATM61" s="69"/>
      <c r="ATO61" s="69"/>
      <c r="ATQ61" s="69"/>
      <c r="ATS61" s="69"/>
      <c r="ATU61" s="69"/>
      <c r="ATW61" s="69"/>
      <c r="ATY61" s="69"/>
      <c r="AUA61" s="69"/>
      <c r="AUC61" s="69"/>
      <c r="AUE61" s="69"/>
      <c r="AUG61" s="69"/>
      <c r="AUI61" s="69"/>
      <c r="AUK61" s="69"/>
      <c r="AUM61" s="69"/>
      <c r="AUO61" s="69"/>
      <c r="AUQ61" s="69"/>
      <c r="AUS61" s="69"/>
      <c r="AUU61" s="69"/>
      <c r="AUW61" s="69"/>
      <c r="AUY61" s="69"/>
      <c r="AVA61" s="69"/>
      <c r="AVC61" s="69"/>
      <c r="AVE61" s="69"/>
      <c r="AVG61" s="69"/>
      <c r="AVI61" s="69"/>
      <c r="AVK61" s="69"/>
      <c r="AVM61" s="69"/>
      <c r="AVO61" s="69"/>
      <c r="AVQ61" s="69"/>
      <c r="AVS61" s="69"/>
      <c r="AVU61" s="69"/>
      <c r="AVW61" s="69"/>
      <c r="AVY61" s="69"/>
      <c r="AWA61" s="69"/>
      <c r="AWC61" s="69"/>
      <c r="AWE61" s="69"/>
      <c r="AWG61" s="69"/>
      <c r="AWI61" s="69"/>
      <c r="AWK61" s="69"/>
      <c r="AWM61" s="69"/>
      <c r="AWO61" s="69"/>
      <c r="AWQ61" s="69"/>
      <c r="AWS61" s="69"/>
      <c r="AWU61" s="69"/>
      <c r="AWW61" s="69"/>
      <c r="AWY61" s="69"/>
      <c r="AXA61" s="69"/>
      <c r="AXC61" s="69"/>
      <c r="AXE61" s="69"/>
      <c r="AXG61" s="69"/>
      <c r="AXI61" s="69"/>
      <c r="AXK61" s="69"/>
      <c r="AXM61" s="69"/>
      <c r="AXO61" s="69"/>
      <c r="AXQ61" s="69"/>
      <c r="AXS61" s="69"/>
      <c r="AXU61" s="69"/>
      <c r="AXW61" s="69"/>
      <c r="AXY61" s="69"/>
      <c r="AYA61" s="69"/>
      <c r="AYC61" s="69"/>
      <c r="AYE61" s="69"/>
      <c r="AYG61" s="69"/>
      <c r="AYI61" s="69"/>
      <c r="AYK61" s="69"/>
      <c r="AYM61" s="69"/>
      <c r="AYO61" s="69"/>
      <c r="AYQ61" s="69"/>
      <c r="AYS61" s="69"/>
      <c r="AYU61" s="69"/>
      <c r="AYW61" s="69"/>
      <c r="AYY61" s="69"/>
      <c r="AZA61" s="69"/>
      <c r="AZC61" s="69"/>
      <c r="AZE61" s="69"/>
      <c r="AZG61" s="69"/>
      <c r="AZI61" s="69"/>
      <c r="AZK61" s="69"/>
      <c r="AZM61" s="69"/>
      <c r="AZO61" s="69"/>
      <c r="AZQ61" s="69"/>
      <c r="AZS61" s="69"/>
      <c r="AZU61" s="69"/>
      <c r="AZW61" s="69"/>
      <c r="AZY61" s="69"/>
      <c r="BAA61" s="69"/>
      <c r="BAC61" s="69"/>
      <c r="BAE61" s="69"/>
      <c r="BAG61" s="69"/>
      <c r="BAI61" s="69"/>
      <c r="BAK61" s="69"/>
      <c r="BAM61" s="69"/>
      <c r="BAO61" s="69"/>
      <c r="BAQ61" s="69"/>
      <c r="BAS61" s="69"/>
      <c r="BAU61" s="69"/>
      <c r="BAW61" s="69"/>
      <c r="BAY61" s="69"/>
      <c r="BBA61" s="69"/>
      <c r="BBC61" s="69"/>
      <c r="BBE61" s="69"/>
      <c r="BBG61" s="69"/>
      <c r="BBI61" s="69"/>
      <c r="BBK61" s="69"/>
      <c r="BBM61" s="69"/>
      <c r="BBO61" s="69"/>
      <c r="BBQ61" s="69"/>
      <c r="BBS61" s="69"/>
      <c r="BBU61" s="69"/>
      <c r="BBW61" s="69"/>
      <c r="BBY61" s="69"/>
      <c r="BCA61" s="69"/>
      <c r="BCC61" s="69"/>
      <c r="BCE61" s="69"/>
      <c r="BCG61" s="69"/>
      <c r="BCI61" s="69"/>
      <c r="BCK61" s="69"/>
      <c r="BCM61" s="69"/>
      <c r="BCO61" s="69"/>
      <c r="BCQ61" s="69"/>
      <c r="BCS61" s="69"/>
      <c r="BCU61" s="69"/>
      <c r="BCW61" s="69"/>
      <c r="BCY61" s="69"/>
      <c r="BDA61" s="69"/>
      <c r="BDC61" s="69"/>
      <c r="BDE61" s="69"/>
      <c r="BDG61" s="69"/>
      <c r="BDI61" s="69"/>
      <c r="BDK61" s="69"/>
      <c r="BDM61" s="69"/>
      <c r="BDO61" s="69"/>
      <c r="BDQ61" s="69"/>
      <c r="BDS61" s="69"/>
      <c r="BDU61" s="69"/>
      <c r="BDW61" s="69"/>
      <c r="BDY61" s="69"/>
      <c r="BEA61" s="69"/>
      <c r="BEC61" s="69"/>
      <c r="BEE61" s="69"/>
      <c r="BEG61" s="69"/>
      <c r="BEI61" s="69"/>
      <c r="BEK61" s="69"/>
      <c r="BEM61" s="69"/>
      <c r="BEO61" s="69"/>
      <c r="BEQ61" s="69"/>
      <c r="BES61" s="69"/>
      <c r="BEU61" s="69"/>
      <c r="BEW61" s="69"/>
      <c r="BEY61" s="69"/>
      <c r="BFA61" s="69"/>
      <c r="BFC61" s="69"/>
      <c r="BFE61" s="69"/>
      <c r="BFG61" s="69"/>
      <c r="BFI61" s="69"/>
      <c r="BFK61" s="69"/>
      <c r="BFM61" s="69"/>
      <c r="BFO61" s="69"/>
      <c r="BFQ61" s="69"/>
      <c r="BFS61" s="69"/>
      <c r="BFU61" s="69"/>
      <c r="BFW61" s="69"/>
      <c r="BFY61" s="69"/>
      <c r="BGA61" s="69"/>
      <c r="BGC61" s="69"/>
      <c r="BGE61" s="69"/>
      <c r="BGG61" s="69"/>
      <c r="BGI61" s="69"/>
      <c r="BGK61" s="69"/>
      <c r="BGM61" s="69"/>
      <c r="BGO61" s="69"/>
      <c r="BGQ61" s="69"/>
      <c r="BGS61" s="69"/>
      <c r="BGU61" s="69"/>
      <c r="BGW61" s="69"/>
      <c r="BGY61" s="69"/>
      <c r="BHA61" s="69"/>
      <c r="BHC61" s="69"/>
      <c r="BHE61" s="69"/>
      <c r="BHG61" s="69"/>
      <c r="BHI61" s="69"/>
      <c r="BHK61" s="69"/>
      <c r="BHM61" s="69"/>
      <c r="BHO61" s="69"/>
      <c r="BHQ61" s="69"/>
      <c r="BHS61" s="69"/>
      <c r="BHU61" s="69"/>
      <c r="BHW61" s="69"/>
      <c r="BHY61" s="69"/>
      <c r="BIA61" s="69"/>
      <c r="BIC61" s="69"/>
      <c r="BIE61" s="69"/>
      <c r="BIG61" s="69"/>
      <c r="BII61" s="69"/>
      <c r="BIK61" s="69"/>
      <c r="BIM61" s="69"/>
      <c r="BIO61" s="69"/>
      <c r="BIQ61" s="69"/>
      <c r="BIS61" s="69"/>
      <c r="BIU61" s="69"/>
      <c r="BIW61" s="69"/>
      <c r="BIY61" s="69"/>
      <c r="BJA61" s="69"/>
      <c r="BJC61" s="69"/>
      <c r="BJE61" s="69"/>
      <c r="BJG61" s="69"/>
      <c r="BJI61" s="69"/>
      <c r="BJK61" s="69"/>
      <c r="BJM61" s="69"/>
      <c r="BJO61" s="69"/>
      <c r="BJQ61" s="69"/>
      <c r="BJS61" s="69"/>
      <c r="BJU61" s="69"/>
      <c r="BJW61" s="69"/>
      <c r="BJY61" s="69"/>
      <c r="BKA61" s="69"/>
      <c r="BKC61" s="69"/>
      <c r="BKE61" s="69"/>
      <c r="BKG61" s="69"/>
      <c r="BKI61" s="69"/>
      <c r="BKK61" s="69"/>
      <c r="BKM61" s="69"/>
      <c r="BKO61" s="69"/>
      <c r="BKQ61" s="69"/>
      <c r="BKS61" s="69"/>
      <c r="BKU61" s="69"/>
      <c r="BKW61" s="69"/>
      <c r="BKY61" s="69"/>
      <c r="BLA61" s="69"/>
      <c r="BLC61" s="69"/>
      <c r="BLE61" s="69"/>
      <c r="BLG61" s="69"/>
      <c r="BLI61" s="69"/>
      <c r="BLK61" s="69"/>
      <c r="BLM61" s="69"/>
      <c r="BLO61" s="69"/>
      <c r="BLQ61" s="69"/>
      <c r="BLS61" s="69"/>
      <c r="BLU61" s="69"/>
      <c r="BLW61" s="69"/>
      <c r="BLY61" s="69"/>
      <c r="BMA61" s="69"/>
      <c r="BMC61" s="69"/>
      <c r="BME61" s="69"/>
      <c r="BMG61" s="69"/>
      <c r="BMI61" s="69"/>
      <c r="BMK61" s="69"/>
      <c r="BMM61" s="69"/>
      <c r="BMO61" s="69"/>
      <c r="BMQ61" s="69"/>
      <c r="BMS61" s="69"/>
      <c r="BMU61" s="69"/>
      <c r="BMW61" s="69"/>
      <c r="BMY61" s="69"/>
      <c r="BNA61" s="69"/>
      <c r="BNC61" s="69"/>
      <c r="BNE61" s="69"/>
      <c r="BNG61" s="69"/>
      <c r="BNI61" s="69"/>
      <c r="BNK61" s="69"/>
      <c r="BNM61" s="69"/>
      <c r="BNO61" s="69"/>
      <c r="BNQ61" s="69"/>
      <c r="BNS61" s="69"/>
      <c r="BNU61" s="69"/>
      <c r="BNW61" s="69"/>
      <c r="BNY61" s="69"/>
      <c r="BOA61" s="69"/>
      <c r="BOC61" s="69"/>
      <c r="BOE61" s="69"/>
      <c r="BOG61" s="69"/>
      <c r="BOI61" s="69"/>
      <c r="BOK61" s="69"/>
      <c r="BOM61" s="69"/>
      <c r="BOO61" s="69"/>
      <c r="BOQ61" s="69"/>
      <c r="BOS61" s="69"/>
      <c r="BOU61" s="69"/>
      <c r="BOW61" s="69"/>
      <c r="BOY61" s="69"/>
      <c r="BPA61" s="69"/>
      <c r="BPC61" s="69"/>
      <c r="BPE61" s="69"/>
      <c r="BPG61" s="69"/>
      <c r="BPI61" s="69"/>
      <c r="BPK61" s="69"/>
      <c r="BPM61" s="69"/>
      <c r="BPO61" s="69"/>
      <c r="BPQ61" s="69"/>
      <c r="BPS61" s="69"/>
      <c r="BPU61" s="69"/>
      <c r="BPW61" s="69"/>
      <c r="BPY61" s="69"/>
      <c r="BQA61" s="69"/>
      <c r="BQC61" s="69"/>
      <c r="BQE61" s="69"/>
      <c r="BQG61" s="69"/>
      <c r="BQI61" s="69"/>
      <c r="BQK61" s="69"/>
      <c r="BQM61" s="69"/>
      <c r="BQO61" s="69"/>
      <c r="BQQ61" s="69"/>
      <c r="BQS61" s="69"/>
      <c r="BQU61" s="69"/>
      <c r="BQW61" s="69"/>
      <c r="BQY61" s="69"/>
      <c r="BRA61" s="69"/>
      <c r="BRC61" s="69"/>
      <c r="BRE61" s="69"/>
      <c r="BRG61" s="69"/>
      <c r="BRI61" s="69"/>
      <c r="BRK61" s="69"/>
      <c r="BRM61" s="69"/>
      <c r="BRO61" s="69"/>
      <c r="BRQ61" s="69"/>
      <c r="BRS61" s="69"/>
      <c r="BRU61" s="69"/>
      <c r="BRW61" s="69"/>
      <c r="BRY61" s="69"/>
      <c r="BSA61" s="69"/>
      <c r="BSC61" s="69"/>
      <c r="BSE61" s="69"/>
      <c r="BSG61" s="69"/>
      <c r="BSI61" s="69"/>
      <c r="BSK61" s="69"/>
      <c r="BSM61" s="69"/>
      <c r="BSO61" s="69"/>
      <c r="BSQ61" s="69"/>
      <c r="BSS61" s="69"/>
      <c r="BSU61" s="69"/>
      <c r="BSW61" s="69"/>
      <c r="BSY61" s="69"/>
      <c r="BTA61" s="69"/>
      <c r="BTC61" s="69"/>
      <c r="BTE61" s="69"/>
      <c r="BTG61" s="69"/>
      <c r="BTI61" s="69"/>
      <c r="BTK61" s="69"/>
      <c r="BTM61" s="69"/>
      <c r="BTO61" s="69"/>
      <c r="BTQ61" s="69"/>
      <c r="BTS61" s="69"/>
      <c r="BTU61" s="69"/>
      <c r="BTW61" s="69"/>
      <c r="BTY61" s="69"/>
      <c r="BUA61" s="69"/>
      <c r="BUC61" s="69"/>
      <c r="BUE61" s="69"/>
      <c r="BUG61" s="69"/>
      <c r="BUI61" s="69"/>
      <c r="BUK61" s="69"/>
      <c r="BUM61" s="69"/>
      <c r="BUO61" s="69"/>
      <c r="BUQ61" s="69"/>
      <c r="BUS61" s="69"/>
      <c r="BUU61" s="69"/>
      <c r="BUW61" s="69"/>
      <c r="BUY61" s="69"/>
      <c r="BVA61" s="69"/>
      <c r="BVC61" s="69"/>
      <c r="BVE61" s="69"/>
      <c r="BVG61" s="69"/>
      <c r="BVI61" s="69"/>
      <c r="BVK61" s="69"/>
      <c r="BVM61" s="69"/>
      <c r="BVO61" s="69"/>
      <c r="BVQ61" s="69"/>
      <c r="BVS61" s="69"/>
      <c r="BVU61" s="69"/>
      <c r="BVW61" s="69"/>
      <c r="BVY61" s="69"/>
      <c r="BWA61" s="69"/>
      <c r="BWC61" s="69"/>
      <c r="BWE61" s="69"/>
      <c r="BWG61" s="69"/>
      <c r="BWI61" s="69"/>
      <c r="BWK61" s="69"/>
      <c r="BWM61" s="69"/>
      <c r="BWO61" s="69"/>
      <c r="BWQ61" s="69"/>
      <c r="BWS61" s="69"/>
      <c r="BWU61" s="69"/>
      <c r="BWW61" s="69"/>
      <c r="BWY61" s="69"/>
      <c r="BXA61" s="69"/>
      <c r="BXC61" s="69"/>
      <c r="BXE61" s="69"/>
      <c r="BXG61" s="69"/>
      <c r="BXI61" s="69"/>
      <c r="BXK61" s="69"/>
      <c r="BXM61" s="69"/>
      <c r="BXO61" s="69"/>
      <c r="BXQ61" s="69"/>
      <c r="BXS61" s="69"/>
      <c r="BXU61" s="69"/>
      <c r="BXW61" s="69"/>
      <c r="BXY61" s="69"/>
      <c r="BYA61" s="69"/>
      <c r="BYC61" s="69"/>
      <c r="BYE61" s="69"/>
      <c r="BYG61" s="69"/>
      <c r="BYI61" s="69"/>
      <c r="BYK61" s="69"/>
      <c r="BYM61" s="69"/>
      <c r="BYO61" s="69"/>
      <c r="BYQ61" s="69"/>
      <c r="BYS61" s="69"/>
      <c r="BYU61" s="69"/>
      <c r="BYW61" s="69"/>
      <c r="BYY61" s="69"/>
      <c r="BZA61" s="69"/>
      <c r="BZC61" s="69"/>
      <c r="BZE61" s="69"/>
      <c r="BZG61" s="69"/>
      <c r="BZI61" s="69"/>
      <c r="BZK61" s="69"/>
      <c r="BZM61" s="69"/>
      <c r="BZO61" s="69"/>
      <c r="BZQ61" s="69"/>
      <c r="BZS61" s="69"/>
      <c r="BZU61" s="69"/>
      <c r="BZW61" s="69"/>
      <c r="BZY61" s="69"/>
      <c r="CAA61" s="69"/>
      <c r="CAC61" s="69"/>
      <c r="CAE61" s="69"/>
      <c r="CAG61" s="69"/>
      <c r="CAI61" s="69"/>
      <c r="CAK61" s="69"/>
      <c r="CAM61" s="69"/>
      <c r="CAO61" s="69"/>
      <c r="CAQ61" s="69"/>
      <c r="CAS61" s="69"/>
      <c r="CAU61" s="69"/>
      <c r="CAW61" s="69"/>
      <c r="CAY61" s="69"/>
      <c r="CBA61" s="69"/>
      <c r="CBC61" s="69"/>
      <c r="CBE61" s="69"/>
      <c r="CBG61" s="69"/>
      <c r="CBI61" s="69"/>
      <c r="CBK61" s="69"/>
      <c r="CBM61" s="69"/>
      <c r="CBO61" s="69"/>
      <c r="CBQ61" s="69"/>
      <c r="CBS61" s="69"/>
      <c r="CBU61" s="69"/>
      <c r="CBW61" s="69"/>
      <c r="CBY61" s="69"/>
      <c r="CCA61" s="69"/>
      <c r="CCC61" s="69"/>
      <c r="CCE61" s="69"/>
      <c r="CCG61" s="69"/>
      <c r="CCI61" s="69"/>
      <c r="CCK61" s="69"/>
      <c r="CCM61" s="69"/>
      <c r="CCO61" s="69"/>
      <c r="CCQ61" s="69"/>
      <c r="CCS61" s="69"/>
      <c r="CCU61" s="69"/>
      <c r="CCW61" s="69"/>
      <c r="CCY61" s="69"/>
      <c r="CDA61" s="69"/>
      <c r="CDC61" s="69"/>
      <c r="CDE61" s="69"/>
      <c r="CDG61" s="69"/>
      <c r="CDI61" s="69"/>
      <c r="CDK61" s="69"/>
      <c r="CDM61" s="69"/>
      <c r="CDO61" s="69"/>
      <c r="CDQ61" s="69"/>
      <c r="CDS61" s="69"/>
      <c r="CDU61" s="69"/>
      <c r="CDW61" s="69"/>
      <c r="CDY61" s="69"/>
      <c r="CEA61" s="69"/>
      <c r="CEC61" s="69"/>
      <c r="CEE61" s="69"/>
      <c r="CEG61" s="69"/>
      <c r="CEI61" s="69"/>
      <c r="CEK61" s="69"/>
      <c r="CEM61" s="69"/>
      <c r="CEO61" s="69"/>
      <c r="CEQ61" s="69"/>
      <c r="CES61" s="69"/>
      <c r="CEU61" s="69"/>
      <c r="CEW61" s="69"/>
      <c r="CEY61" s="69"/>
      <c r="CFA61" s="69"/>
      <c r="CFC61" s="69"/>
      <c r="CFE61" s="69"/>
      <c r="CFG61" s="69"/>
      <c r="CFI61" s="69"/>
      <c r="CFK61" s="69"/>
      <c r="CFM61" s="69"/>
      <c r="CFO61" s="69"/>
      <c r="CFQ61" s="69"/>
      <c r="CFS61" s="69"/>
      <c r="CFU61" s="69"/>
      <c r="CFW61" s="69"/>
      <c r="CFY61" s="69"/>
      <c r="CGA61" s="69"/>
      <c r="CGC61" s="69"/>
      <c r="CGE61" s="69"/>
      <c r="CGG61" s="69"/>
      <c r="CGI61" s="69"/>
      <c r="CGK61" s="69"/>
      <c r="CGM61" s="69"/>
      <c r="CGO61" s="69"/>
      <c r="CGQ61" s="69"/>
      <c r="CGS61" s="69"/>
      <c r="CGU61" s="69"/>
      <c r="CGW61" s="69"/>
      <c r="CGY61" s="69"/>
      <c r="CHA61" s="69"/>
      <c r="CHC61" s="69"/>
      <c r="CHE61" s="69"/>
      <c r="CHG61" s="69"/>
      <c r="CHI61" s="69"/>
      <c r="CHK61" s="69"/>
      <c r="CHM61" s="69"/>
      <c r="CHO61" s="69"/>
      <c r="CHQ61" s="69"/>
      <c r="CHS61" s="69"/>
      <c r="CHU61" s="69"/>
      <c r="CHW61" s="69"/>
      <c r="CHY61" s="69"/>
      <c r="CIA61" s="69"/>
      <c r="CIC61" s="69"/>
      <c r="CIE61" s="69"/>
      <c r="CIG61" s="69"/>
      <c r="CII61" s="69"/>
      <c r="CIK61" s="69"/>
      <c r="CIM61" s="69"/>
      <c r="CIO61" s="69"/>
      <c r="CIQ61" s="69"/>
      <c r="CIS61" s="69"/>
      <c r="CIU61" s="69"/>
      <c r="CIW61" s="69"/>
      <c r="CIY61" s="69"/>
      <c r="CJA61" s="69"/>
      <c r="CJC61" s="69"/>
      <c r="CJE61" s="69"/>
      <c r="CJG61" s="69"/>
      <c r="CJI61" s="69"/>
      <c r="CJK61" s="69"/>
      <c r="CJM61" s="69"/>
      <c r="CJO61" s="69"/>
      <c r="CJQ61" s="69"/>
      <c r="CJS61" s="69"/>
      <c r="CJU61" s="69"/>
      <c r="CJW61" s="69"/>
      <c r="CJY61" s="69"/>
      <c r="CKA61" s="69"/>
      <c r="CKC61" s="69"/>
      <c r="CKE61" s="69"/>
      <c r="CKG61" s="69"/>
      <c r="CKI61" s="69"/>
      <c r="CKK61" s="69"/>
      <c r="CKM61" s="69"/>
      <c r="CKO61" s="69"/>
      <c r="CKQ61" s="69"/>
      <c r="CKS61" s="69"/>
      <c r="CKU61" s="69"/>
      <c r="CKW61" s="69"/>
      <c r="CKY61" s="69"/>
      <c r="CLA61" s="69"/>
      <c r="CLC61" s="69"/>
      <c r="CLE61" s="69"/>
      <c r="CLG61" s="69"/>
      <c r="CLI61" s="69"/>
      <c r="CLK61" s="69"/>
      <c r="CLM61" s="69"/>
      <c r="CLO61" s="69"/>
      <c r="CLQ61" s="69"/>
      <c r="CLS61" s="69"/>
      <c r="CLU61" s="69"/>
      <c r="CLW61" s="69"/>
      <c r="CLY61" s="69"/>
      <c r="CMA61" s="69"/>
      <c r="CMC61" s="69"/>
      <c r="CME61" s="69"/>
      <c r="CMG61" s="69"/>
      <c r="CMI61" s="69"/>
      <c r="CMK61" s="69"/>
      <c r="CMM61" s="69"/>
      <c r="CMO61" s="69"/>
      <c r="CMQ61" s="69"/>
      <c r="CMS61" s="69"/>
      <c r="CMU61" s="69"/>
      <c r="CMW61" s="69"/>
      <c r="CMY61" s="69"/>
      <c r="CNA61" s="69"/>
      <c r="CNC61" s="69"/>
      <c r="CNE61" s="69"/>
      <c r="CNG61" s="69"/>
      <c r="CNI61" s="69"/>
      <c r="CNK61" s="69"/>
      <c r="CNM61" s="69"/>
      <c r="CNO61" s="69"/>
      <c r="CNQ61" s="69"/>
      <c r="CNS61" s="69"/>
      <c r="CNU61" s="69"/>
      <c r="CNW61" s="69"/>
      <c r="CNY61" s="69"/>
      <c r="COA61" s="69"/>
      <c r="COC61" s="69"/>
      <c r="COE61" s="69"/>
      <c r="COG61" s="69"/>
      <c r="COI61" s="69"/>
      <c r="COK61" s="69"/>
      <c r="COM61" s="69"/>
      <c r="COO61" s="69"/>
      <c r="COQ61" s="69"/>
      <c r="COS61" s="69"/>
      <c r="COU61" s="69"/>
      <c r="COW61" s="69"/>
      <c r="COY61" s="69"/>
      <c r="CPA61" s="69"/>
      <c r="CPC61" s="69"/>
      <c r="CPE61" s="69"/>
      <c r="CPG61" s="69"/>
      <c r="CPI61" s="69"/>
      <c r="CPK61" s="69"/>
      <c r="CPM61" s="69"/>
      <c r="CPO61" s="69"/>
      <c r="CPQ61" s="69"/>
      <c r="CPS61" s="69"/>
      <c r="CPU61" s="69"/>
      <c r="CPW61" s="69"/>
      <c r="CPY61" s="69"/>
      <c r="CQA61" s="69"/>
      <c r="CQC61" s="69"/>
      <c r="CQE61" s="69"/>
      <c r="CQG61" s="69"/>
      <c r="CQI61" s="69"/>
      <c r="CQK61" s="69"/>
      <c r="CQM61" s="69"/>
      <c r="CQO61" s="69"/>
      <c r="CQQ61" s="69"/>
      <c r="CQS61" s="69"/>
      <c r="CQU61" s="69"/>
      <c r="CQW61" s="69"/>
      <c r="CQY61" s="69"/>
      <c r="CRA61" s="69"/>
      <c r="CRC61" s="69"/>
      <c r="CRE61" s="69"/>
      <c r="CRG61" s="69"/>
      <c r="CRI61" s="69"/>
      <c r="CRK61" s="69"/>
      <c r="CRM61" s="69"/>
      <c r="CRO61" s="69"/>
      <c r="CRQ61" s="69"/>
      <c r="CRS61" s="69"/>
      <c r="CRU61" s="69"/>
      <c r="CRW61" s="69"/>
      <c r="CRY61" s="69"/>
      <c r="CSA61" s="69"/>
      <c r="CSC61" s="69"/>
      <c r="CSE61" s="69"/>
      <c r="CSG61" s="69"/>
      <c r="CSI61" s="69"/>
      <c r="CSK61" s="69"/>
      <c r="CSM61" s="69"/>
      <c r="CSO61" s="69"/>
      <c r="CSQ61" s="69"/>
      <c r="CSS61" s="69"/>
      <c r="CSU61" s="69"/>
      <c r="CSW61" s="69"/>
      <c r="CSY61" s="69"/>
      <c r="CTA61" s="69"/>
      <c r="CTC61" s="69"/>
      <c r="CTE61" s="69"/>
      <c r="CTG61" s="69"/>
      <c r="CTI61" s="69"/>
      <c r="CTK61" s="69"/>
      <c r="CTM61" s="69"/>
      <c r="CTO61" s="69"/>
      <c r="CTQ61" s="69"/>
      <c r="CTS61" s="69"/>
      <c r="CTU61" s="69"/>
      <c r="CTW61" s="69"/>
      <c r="CTY61" s="69"/>
      <c r="CUA61" s="69"/>
      <c r="CUC61" s="69"/>
      <c r="CUE61" s="69"/>
      <c r="CUG61" s="69"/>
      <c r="CUI61" s="69"/>
      <c r="CUK61" s="69"/>
      <c r="CUM61" s="69"/>
      <c r="CUO61" s="69"/>
      <c r="CUQ61" s="69"/>
      <c r="CUS61" s="69"/>
      <c r="CUU61" s="69"/>
      <c r="CUW61" s="69"/>
      <c r="CUY61" s="69"/>
      <c r="CVA61" s="69"/>
      <c r="CVC61" s="69"/>
      <c r="CVE61" s="69"/>
      <c r="CVG61" s="69"/>
      <c r="CVI61" s="69"/>
      <c r="CVK61" s="69"/>
      <c r="CVM61" s="69"/>
      <c r="CVO61" s="69"/>
      <c r="CVQ61" s="69"/>
      <c r="CVS61" s="69"/>
      <c r="CVU61" s="69"/>
      <c r="CVW61" s="69"/>
      <c r="CVY61" s="69"/>
      <c r="CWA61" s="69"/>
      <c r="CWC61" s="69"/>
      <c r="CWE61" s="69"/>
      <c r="CWG61" s="69"/>
      <c r="CWI61" s="69"/>
      <c r="CWK61" s="69"/>
      <c r="CWM61" s="69"/>
      <c r="CWO61" s="69"/>
      <c r="CWQ61" s="69"/>
      <c r="CWS61" s="69"/>
      <c r="CWU61" s="69"/>
      <c r="CWW61" s="69"/>
      <c r="CWY61" s="69"/>
      <c r="CXA61" s="69"/>
      <c r="CXC61" s="69"/>
      <c r="CXE61" s="69"/>
      <c r="CXG61" s="69"/>
      <c r="CXI61" s="69"/>
      <c r="CXK61" s="69"/>
      <c r="CXM61" s="69"/>
      <c r="CXO61" s="69"/>
      <c r="CXQ61" s="69"/>
      <c r="CXS61" s="69"/>
      <c r="CXU61" s="69"/>
      <c r="CXW61" s="69"/>
      <c r="CXY61" s="69"/>
      <c r="CYA61" s="69"/>
      <c r="CYC61" s="69"/>
      <c r="CYE61" s="69"/>
      <c r="CYG61" s="69"/>
      <c r="CYI61" s="69"/>
      <c r="CYK61" s="69"/>
      <c r="CYM61" s="69"/>
      <c r="CYO61" s="69"/>
      <c r="CYQ61" s="69"/>
      <c r="CYS61" s="69"/>
      <c r="CYU61" s="69"/>
      <c r="CYW61" s="69"/>
      <c r="CYY61" s="69"/>
      <c r="CZA61" s="69"/>
      <c r="CZC61" s="69"/>
      <c r="CZE61" s="69"/>
      <c r="CZG61" s="69"/>
      <c r="CZI61" s="69"/>
      <c r="CZK61" s="69"/>
      <c r="CZM61" s="69"/>
      <c r="CZO61" s="69"/>
      <c r="CZQ61" s="69"/>
      <c r="CZS61" s="69"/>
      <c r="CZU61" s="69"/>
      <c r="CZW61" s="69"/>
      <c r="CZY61" s="69"/>
      <c r="DAA61" s="69"/>
      <c r="DAC61" s="69"/>
      <c r="DAE61" s="69"/>
      <c r="DAG61" s="69"/>
      <c r="DAI61" s="69"/>
      <c r="DAK61" s="69"/>
      <c r="DAM61" s="69"/>
      <c r="DAO61" s="69"/>
      <c r="DAQ61" s="69"/>
      <c r="DAS61" s="69"/>
      <c r="DAU61" s="69"/>
      <c r="DAW61" s="69"/>
      <c r="DAY61" s="69"/>
      <c r="DBA61" s="69"/>
      <c r="DBC61" s="69"/>
      <c r="DBE61" s="69"/>
      <c r="DBG61" s="69"/>
      <c r="DBI61" s="69"/>
      <c r="DBK61" s="69"/>
      <c r="DBM61" s="69"/>
      <c r="DBO61" s="69"/>
      <c r="DBQ61" s="69"/>
      <c r="DBS61" s="69"/>
      <c r="DBU61" s="69"/>
      <c r="DBW61" s="69"/>
      <c r="DBY61" s="69"/>
      <c r="DCA61" s="69"/>
      <c r="DCC61" s="69"/>
      <c r="DCE61" s="69"/>
      <c r="DCG61" s="69"/>
      <c r="DCI61" s="69"/>
      <c r="DCK61" s="69"/>
      <c r="DCM61" s="69"/>
      <c r="DCO61" s="69"/>
      <c r="DCQ61" s="69"/>
      <c r="DCS61" s="69"/>
      <c r="DCU61" s="69"/>
      <c r="DCW61" s="69"/>
      <c r="DCY61" s="69"/>
      <c r="DDA61" s="69"/>
      <c r="DDC61" s="69"/>
      <c r="DDE61" s="69"/>
      <c r="DDG61" s="69"/>
      <c r="DDI61" s="69"/>
      <c r="DDK61" s="69"/>
      <c r="DDM61" s="69"/>
      <c r="DDO61" s="69"/>
      <c r="DDQ61" s="69"/>
      <c r="DDS61" s="69"/>
      <c r="DDU61" s="69"/>
      <c r="DDW61" s="69"/>
      <c r="DDY61" s="69"/>
      <c r="DEA61" s="69"/>
      <c r="DEC61" s="69"/>
      <c r="DEE61" s="69"/>
      <c r="DEG61" s="69"/>
      <c r="DEI61" s="69"/>
      <c r="DEK61" s="69"/>
      <c r="DEM61" s="69"/>
      <c r="DEO61" s="69"/>
      <c r="DEQ61" s="69"/>
      <c r="DES61" s="69"/>
      <c r="DEU61" s="69"/>
      <c r="DEW61" s="69"/>
      <c r="DEY61" s="69"/>
      <c r="DFA61" s="69"/>
      <c r="DFC61" s="69"/>
      <c r="DFE61" s="69"/>
      <c r="DFG61" s="69"/>
      <c r="DFI61" s="69"/>
      <c r="DFK61" s="69"/>
      <c r="DFM61" s="69"/>
      <c r="DFO61" s="69"/>
      <c r="DFQ61" s="69"/>
      <c r="DFS61" s="69"/>
      <c r="DFU61" s="69"/>
      <c r="DFW61" s="69"/>
      <c r="DFY61" s="69"/>
      <c r="DGA61" s="69"/>
      <c r="DGC61" s="69"/>
      <c r="DGE61" s="69"/>
      <c r="DGG61" s="69"/>
      <c r="DGI61" s="69"/>
      <c r="DGK61" s="69"/>
      <c r="DGM61" s="69"/>
      <c r="DGO61" s="69"/>
      <c r="DGQ61" s="69"/>
      <c r="DGS61" s="69"/>
      <c r="DGU61" s="69"/>
      <c r="DGW61" s="69"/>
      <c r="DGY61" s="69"/>
      <c r="DHA61" s="69"/>
      <c r="DHC61" s="69"/>
      <c r="DHE61" s="69"/>
      <c r="DHG61" s="69"/>
      <c r="DHI61" s="69"/>
      <c r="DHK61" s="69"/>
      <c r="DHM61" s="69"/>
      <c r="DHO61" s="69"/>
      <c r="DHQ61" s="69"/>
      <c r="DHS61" s="69"/>
      <c r="DHU61" s="69"/>
      <c r="DHW61" s="69"/>
      <c r="DHY61" s="69"/>
      <c r="DIA61" s="69"/>
      <c r="DIC61" s="69"/>
      <c r="DIE61" s="69"/>
      <c r="DIG61" s="69"/>
      <c r="DII61" s="69"/>
      <c r="DIK61" s="69"/>
      <c r="DIM61" s="69"/>
      <c r="DIO61" s="69"/>
      <c r="DIQ61" s="69"/>
      <c r="DIS61" s="69"/>
      <c r="DIU61" s="69"/>
      <c r="DIW61" s="69"/>
      <c r="DIY61" s="69"/>
      <c r="DJA61" s="69"/>
      <c r="DJC61" s="69"/>
      <c r="DJE61" s="69"/>
      <c r="DJG61" s="69"/>
      <c r="DJI61" s="69"/>
      <c r="DJK61" s="69"/>
      <c r="DJM61" s="69"/>
      <c r="DJO61" s="69"/>
      <c r="DJQ61" s="69"/>
      <c r="DJS61" s="69"/>
      <c r="DJU61" s="69"/>
      <c r="DJW61" s="69"/>
      <c r="DJY61" s="69"/>
      <c r="DKA61" s="69"/>
      <c r="DKC61" s="69"/>
      <c r="DKE61" s="69"/>
      <c r="DKG61" s="69"/>
      <c r="DKI61" s="69"/>
      <c r="DKK61" s="69"/>
      <c r="DKM61" s="69"/>
      <c r="DKO61" s="69"/>
      <c r="DKQ61" s="69"/>
      <c r="DKS61" s="69"/>
      <c r="DKU61" s="69"/>
      <c r="DKW61" s="69"/>
      <c r="DKY61" s="69"/>
      <c r="DLA61" s="69"/>
      <c r="DLC61" s="69"/>
      <c r="DLE61" s="69"/>
      <c r="DLG61" s="69"/>
      <c r="DLI61" s="69"/>
      <c r="DLK61" s="69"/>
      <c r="DLM61" s="69"/>
      <c r="DLO61" s="69"/>
      <c r="DLQ61" s="69"/>
      <c r="DLS61" s="69"/>
      <c r="DLU61" s="69"/>
      <c r="DLW61" s="69"/>
      <c r="DLY61" s="69"/>
      <c r="DMA61" s="69"/>
      <c r="DMC61" s="69"/>
      <c r="DME61" s="69"/>
      <c r="DMG61" s="69"/>
      <c r="DMI61" s="69"/>
      <c r="DMK61" s="69"/>
      <c r="DMM61" s="69"/>
      <c r="DMO61" s="69"/>
      <c r="DMQ61" s="69"/>
      <c r="DMS61" s="69"/>
      <c r="DMU61" s="69"/>
      <c r="DMW61" s="69"/>
      <c r="DMY61" s="69"/>
      <c r="DNA61" s="69"/>
      <c r="DNC61" s="69"/>
      <c r="DNE61" s="69"/>
      <c r="DNG61" s="69"/>
      <c r="DNI61" s="69"/>
      <c r="DNK61" s="69"/>
      <c r="DNM61" s="69"/>
      <c r="DNO61" s="69"/>
      <c r="DNQ61" s="69"/>
      <c r="DNS61" s="69"/>
      <c r="DNU61" s="69"/>
      <c r="DNW61" s="69"/>
      <c r="DNY61" s="69"/>
      <c r="DOA61" s="69"/>
      <c r="DOC61" s="69"/>
      <c r="DOE61" s="69"/>
      <c r="DOG61" s="69"/>
      <c r="DOI61" s="69"/>
      <c r="DOK61" s="69"/>
      <c r="DOM61" s="69"/>
      <c r="DOO61" s="69"/>
      <c r="DOQ61" s="69"/>
      <c r="DOS61" s="69"/>
      <c r="DOU61" s="69"/>
      <c r="DOW61" s="69"/>
      <c r="DOY61" s="69"/>
      <c r="DPA61" s="69"/>
      <c r="DPC61" s="69"/>
      <c r="DPE61" s="69"/>
      <c r="DPG61" s="69"/>
      <c r="DPI61" s="69"/>
      <c r="DPK61" s="69"/>
      <c r="DPM61" s="69"/>
      <c r="DPO61" s="69"/>
      <c r="DPQ61" s="69"/>
      <c r="DPS61" s="69"/>
      <c r="DPU61" s="69"/>
      <c r="DPW61" s="69"/>
      <c r="DPY61" s="69"/>
      <c r="DQA61" s="69"/>
      <c r="DQC61" s="69"/>
      <c r="DQE61" s="69"/>
      <c r="DQG61" s="69"/>
      <c r="DQI61" s="69"/>
      <c r="DQK61" s="69"/>
      <c r="DQM61" s="69"/>
      <c r="DQO61" s="69"/>
      <c r="DQQ61" s="69"/>
      <c r="DQS61" s="69"/>
      <c r="DQU61" s="69"/>
      <c r="DQW61" s="69"/>
      <c r="DQY61" s="69"/>
      <c r="DRA61" s="69"/>
      <c r="DRC61" s="69"/>
      <c r="DRE61" s="69"/>
      <c r="DRG61" s="69"/>
      <c r="DRI61" s="69"/>
      <c r="DRK61" s="69"/>
      <c r="DRM61" s="69"/>
      <c r="DRO61" s="69"/>
      <c r="DRQ61" s="69"/>
      <c r="DRS61" s="69"/>
      <c r="DRU61" s="69"/>
      <c r="DRW61" s="69"/>
      <c r="DRY61" s="69"/>
      <c r="DSA61" s="69"/>
      <c r="DSC61" s="69"/>
      <c r="DSE61" s="69"/>
      <c r="DSG61" s="69"/>
      <c r="DSI61" s="69"/>
      <c r="DSK61" s="69"/>
      <c r="DSM61" s="69"/>
      <c r="DSO61" s="69"/>
      <c r="DSQ61" s="69"/>
      <c r="DSS61" s="69"/>
      <c r="DSU61" s="69"/>
      <c r="DSW61" s="69"/>
      <c r="DSY61" s="69"/>
      <c r="DTA61" s="69"/>
      <c r="DTC61" s="69"/>
      <c r="DTE61" s="69"/>
      <c r="DTG61" s="69"/>
      <c r="DTI61" s="69"/>
      <c r="DTK61" s="69"/>
      <c r="DTM61" s="69"/>
      <c r="DTO61" s="69"/>
      <c r="DTQ61" s="69"/>
      <c r="DTS61" s="69"/>
      <c r="DTU61" s="69"/>
      <c r="DTW61" s="69"/>
      <c r="DTY61" s="69"/>
      <c r="DUA61" s="69"/>
      <c r="DUC61" s="69"/>
      <c r="DUE61" s="69"/>
      <c r="DUG61" s="69"/>
      <c r="DUI61" s="69"/>
      <c r="DUK61" s="69"/>
      <c r="DUM61" s="69"/>
      <c r="DUO61" s="69"/>
      <c r="DUQ61" s="69"/>
      <c r="DUS61" s="69"/>
      <c r="DUU61" s="69"/>
      <c r="DUW61" s="69"/>
      <c r="DUY61" s="69"/>
      <c r="DVA61" s="69"/>
      <c r="DVC61" s="69"/>
      <c r="DVE61" s="69"/>
      <c r="DVG61" s="69"/>
      <c r="DVI61" s="69"/>
      <c r="DVK61" s="69"/>
      <c r="DVM61" s="69"/>
      <c r="DVO61" s="69"/>
      <c r="DVQ61" s="69"/>
      <c r="DVS61" s="69"/>
      <c r="DVU61" s="69"/>
      <c r="DVW61" s="69"/>
      <c r="DVY61" s="69"/>
      <c r="DWA61" s="69"/>
      <c r="DWC61" s="69"/>
      <c r="DWE61" s="69"/>
      <c r="DWG61" s="69"/>
      <c r="DWI61" s="69"/>
      <c r="DWK61" s="69"/>
      <c r="DWM61" s="69"/>
      <c r="DWO61" s="69"/>
      <c r="DWQ61" s="69"/>
      <c r="DWS61" s="69"/>
      <c r="DWU61" s="69"/>
      <c r="DWW61" s="69"/>
      <c r="DWY61" s="69"/>
      <c r="DXA61" s="69"/>
      <c r="DXC61" s="69"/>
      <c r="DXE61" s="69"/>
      <c r="DXG61" s="69"/>
      <c r="DXI61" s="69"/>
      <c r="DXK61" s="69"/>
      <c r="DXM61" s="69"/>
      <c r="DXO61" s="69"/>
      <c r="DXQ61" s="69"/>
      <c r="DXS61" s="69"/>
      <c r="DXU61" s="69"/>
      <c r="DXW61" s="69"/>
      <c r="DXY61" s="69"/>
      <c r="DYA61" s="69"/>
      <c r="DYC61" s="69"/>
      <c r="DYE61" s="69"/>
      <c r="DYG61" s="69"/>
      <c r="DYI61" s="69"/>
      <c r="DYK61" s="69"/>
      <c r="DYM61" s="69"/>
      <c r="DYO61" s="69"/>
      <c r="DYQ61" s="69"/>
      <c r="DYS61" s="69"/>
      <c r="DYU61" s="69"/>
      <c r="DYW61" s="69"/>
      <c r="DYY61" s="69"/>
      <c r="DZA61" s="69"/>
      <c r="DZC61" s="69"/>
      <c r="DZE61" s="69"/>
      <c r="DZG61" s="69"/>
      <c r="DZI61" s="69"/>
      <c r="DZK61" s="69"/>
      <c r="DZM61" s="69"/>
      <c r="DZO61" s="69"/>
      <c r="DZQ61" s="69"/>
      <c r="DZS61" s="69"/>
      <c r="DZU61" s="69"/>
      <c r="DZW61" s="69"/>
      <c r="DZY61" s="69"/>
      <c r="EAA61" s="69"/>
      <c r="EAC61" s="69"/>
      <c r="EAE61" s="69"/>
      <c r="EAG61" s="69"/>
      <c r="EAI61" s="69"/>
      <c r="EAK61" s="69"/>
      <c r="EAM61" s="69"/>
      <c r="EAO61" s="69"/>
      <c r="EAQ61" s="69"/>
      <c r="EAS61" s="69"/>
      <c r="EAU61" s="69"/>
      <c r="EAW61" s="69"/>
      <c r="EAY61" s="69"/>
      <c r="EBA61" s="69"/>
      <c r="EBC61" s="69"/>
      <c r="EBE61" s="69"/>
      <c r="EBG61" s="69"/>
      <c r="EBI61" s="69"/>
      <c r="EBK61" s="69"/>
      <c r="EBM61" s="69"/>
      <c r="EBO61" s="69"/>
      <c r="EBQ61" s="69"/>
      <c r="EBS61" s="69"/>
      <c r="EBU61" s="69"/>
      <c r="EBW61" s="69"/>
      <c r="EBY61" s="69"/>
      <c r="ECA61" s="69"/>
      <c r="ECC61" s="69"/>
      <c r="ECE61" s="69"/>
      <c r="ECG61" s="69"/>
      <c r="ECI61" s="69"/>
      <c r="ECK61" s="69"/>
      <c r="ECM61" s="69"/>
      <c r="ECO61" s="69"/>
      <c r="ECQ61" s="69"/>
      <c r="ECS61" s="69"/>
      <c r="ECU61" s="69"/>
      <c r="ECW61" s="69"/>
      <c r="ECY61" s="69"/>
      <c r="EDA61" s="69"/>
      <c r="EDC61" s="69"/>
      <c r="EDE61" s="69"/>
      <c r="EDG61" s="69"/>
      <c r="EDI61" s="69"/>
      <c r="EDK61" s="69"/>
      <c r="EDM61" s="69"/>
      <c r="EDO61" s="69"/>
      <c r="EDQ61" s="69"/>
      <c r="EDS61" s="69"/>
      <c r="EDU61" s="69"/>
      <c r="EDW61" s="69"/>
      <c r="EDY61" s="69"/>
      <c r="EEA61" s="69"/>
      <c r="EEC61" s="69"/>
      <c r="EEE61" s="69"/>
      <c r="EEG61" s="69"/>
      <c r="EEI61" s="69"/>
      <c r="EEK61" s="69"/>
      <c r="EEM61" s="69"/>
      <c r="EEO61" s="69"/>
      <c r="EEQ61" s="69"/>
      <c r="EES61" s="69"/>
      <c r="EEU61" s="69"/>
      <c r="EEW61" s="69"/>
      <c r="EEY61" s="69"/>
      <c r="EFA61" s="69"/>
      <c r="EFC61" s="69"/>
      <c r="EFE61" s="69"/>
      <c r="EFG61" s="69"/>
      <c r="EFI61" s="69"/>
      <c r="EFK61" s="69"/>
      <c r="EFM61" s="69"/>
      <c r="EFO61" s="69"/>
      <c r="EFQ61" s="69"/>
      <c r="EFS61" s="69"/>
      <c r="EFU61" s="69"/>
      <c r="EFW61" s="69"/>
      <c r="EFY61" s="69"/>
      <c r="EGA61" s="69"/>
      <c r="EGC61" s="69"/>
      <c r="EGE61" s="69"/>
      <c r="EGG61" s="69"/>
      <c r="EGI61" s="69"/>
      <c r="EGK61" s="69"/>
      <c r="EGM61" s="69"/>
      <c r="EGO61" s="69"/>
      <c r="EGQ61" s="69"/>
      <c r="EGS61" s="69"/>
      <c r="EGU61" s="69"/>
      <c r="EGW61" s="69"/>
      <c r="EGY61" s="69"/>
      <c r="EHA61" s="69"/>
      <c r="EHC61" s="69"/>
      <c r="EHE61" s="69"/>
      <c r="EHG61" s="69"/>
      <c r="EHI61" s="69"/>
      <c r="EHK61" s="69"/>
      <c r="EHM61" s="69"/>
      <c r="EHO61" s="69"/>
      <c r="EHQ61" s="69"/>
      <c r="EHS61" s="69"/>
      <c r="EHU61" s="69"/>
      <c r="EHW61" s="69"/>
      <c r="EHY61" s="69"/>
      <c r="EIA61" s="69"/>
      <c r="EIC61" s="69"/>
      <c r="EIE61" s="69"/>
      <c r="EIG61" s="69"/>
      <c r="EII61" s="69"/>
      <c r="EIK61" s="69"/>
      <c r="EIM61" s="69"/>
      <c r="EIO61" s="69"/>
      <c r="EIQ61" s="69"/>
      <c r="EIS61" s="69"/>
      <c r="EIU61" s="69"/>
      <c r="EIW61" s="69"/>
      <c r="EIY61" s="69"/>
      <c r="EJA61" s="69"/>
      <c r="EJC61" s="69"/>
      <c r="EJE61" s="69"/>
      <c r="EJG61" s="69"/>
      <c r="EJI61" s="69"/>
      <c r="EJK61" s="69"/>
      <c r="EJM61" s="69"/>
      <c r="EJO61" s="69"/>
      <c r="EJQ61" s="69"/>
      <c r="EJS61" s="69"/>
      <c r="EJU61" s="69"/>
      <c r="EJW61" s="69"/>
      <c r="EJY61" s="69"/>
      <c r="EKA61" s="69"/>
      <c r="EKC61" s="69"/>
      <c r="EKE61" s="69"/>
      <c r="EKG61" s="69"/>
      <c r="EKI61" s="69"/>
      <c r="EKK61" s="69"/>
      <c r="EKM61" s="69"/>
      <c r="EKO61" s="69"/>
      <c r="EKQ61" s="69"/>
      <c r="EKS61" s="69"/>
      <c r="EKU61" s="69"/>
      <c r="EKW61" s="69"/>
      <c r="EKY61" s="69"/>
      <c r="ELA61" s="69"/>
      <c r="ELC61" s="69"/>
      <c r="ELE61" s="69"/>
      <c r="ELG61" s="69"/>
      <c r="ELI61" s="69"/>
      <c r="ELK61" s="69"/>
      <c r="ELM61" s="69"/>
      <c r="ELO61" s="69"/>
      <c r="ELQ61" s="69"/>
      <c r="ELS61" s="69"/>
      <c r="ELU61" s="69"/>
      <c r="ELW61" s="69"/>
      <c r="ELY61" s="69"/>
      <c r="EMA61" s="69"/>
      <c r="EMC61" s="69"/>
      <c r="EME61" s="69"/>
      <c r="EMG61" s="69"/>
      <c r="EMI61" s="69"/>
      <c r="EMK61" s="69"/>
      <c r="EMM61" s="69"/>
      <c r="EMO61" s="69"/>
      <c r="EMQ61" s="69"/>
      <c r="EMS61" s="69"/>
      <c r="EMU61" s="69"/>
      <c r="EMW61" s="69"/>
      <c r="EMY61" s="69"/>
      <c r="ENA61" s="69"/>
      <c r="ENC61" s="69"/>
      <c r="ENE61" s="69"/>
      <c r="ENG61" s="69"/>
      <c r="ENI61" s="69"/>
      <c r="ENK61" s="69"/>
      <c r="ENM61" s="69"/>
      <c r="ENO61" s="69"/>
      <c r="ENQ61" s="69"/>
      <c r="ENS61" s="69"/>
      <c r="ENU61" s="69"/>
      <c r="ENW61" s="69"/>
      <c r="ENY61" s="69"/>
      <c r="EOA61" s="69"/>
      <c r="EOC61" s="69"/>
      <c r="EOE61" s="69"/>
      <c r="EOG61" s="69"/>
      <c r="EOI61" s="69"/>
      <c r="EOK61" s="69"/>
      <c r="EOM61" s="69"/>
      <c r="EOO61" s="69"/>
      <c r="EOQ61" s="69"/>
      <c r="EOS61" s="69"/>
      <c r="EOU61" s="69"/>
      <c r="EOW61" s="69"/>
      <c r="EOY61" s="69"/>
      <c r="EPA61" s="69"/>
      <c r="EPC61" s="69"/>
      <c r="EPE61" s="69"/>
      <c r="EPG61" s="69"/>
      <c r="EPI61" s="69"/>
      <c r="EPK61" s="69"/>
      <c r="EPM61" s="69"/>
      <c r="EPO61" s="69"/>
      <c r="EPQ61" s="69"/>
      <c r="EPS61" s="69"/>
      <c r="EPU61" s="69"/>
      <c r="EPW61" s="69"/>
      <c r="EPY61" s="69"/>
      <c r="EQA61" s="69"/>
      <c r="EQC61" s="69"/>
      <c r="EQE61" s="69"/>
      <c r="EQG61" s="69"/>
      <c r="EQI61" s="69"/>
      <c r="EQK61" s="69"/>
      <c r="EQM61" s="69"/>
      <c r="EQO61" s="69"/>
      <c r="EQQ61" s="69"/>
      <c r="EQS61" s="69"/>
      <c r="EQU61" s="69"/>
      <c r="EQW61" s="69"/>
      <c r="EQY61" s="69"/>
      <c r="ERA61" s="69"/>
      <c r="ERC61" s="69"/>
      <c r="ERE61" s="69"/>
      <c r="ERG61" s="69"/>
      <c r="ERI61" s="69"/>
      <c r="ERK61" s="69"/>
      <c r="ERM61" s="69"/>
      <c r="ERO61" s="69"/>
      <c r="ERQ61" s="69"/>
      <c r="ERS61" s="69"/>
      <c r="ERU61" s="69"/>
      <c r="ERW61" s="69"/>
      <c r="ERY61" s="69"/>
      <c r="ESA61" s="69"/>
      <c r="ESC61" s="69"/>
      <c r="ESE61" s="69"/>
      <c r="ESG61" s="69"/>
      <c r="ESI61" s="69"/>
      <c r="ESK61" s="69"/>
      <c r="ESM61" s="69"/>
      <c r="ESO61" s="69"/>
      <c r="ESQ61" s="69"/>
      <c r="ESS61" s="69"/>
      <c r="ESU61" s="69"/>
      <c r="ESW61" s="69"/>
      <c r="ESY61" s="69"/>
      <c r="ETA61" s="69"/>
      <c r="ETC61" s="69"/>
      <c r="ETE61" s="69"/>
      <c r="ETG61" s="69"/>
      <c r="ETI61" s="69"/>
      <c r="ETK61" s="69"/>
      <c r="ETM61" s="69"/>
      <c r="ETO61" s="69"/>
      <c r="ETQ61" s="69"/>
      <c r="ETS61" s="69"/>
      <c r="ETU61" s="69"/>
      <c r="ETW61" s="69"/>
      <c r="ETY61" s="69"/>
      <c r="EUA61" s="69"/>
      <c r="EUC61" s="69"/>
      <c r="EUE61" s="69"/>
      <c r="EUG61" s="69"/>
      <c r="EUI61" s="69"/>
      <c r="EUK61" s="69"/>
      <c r="EUM61" s="69"/>
      <c r="EUO61" s="69"/>
      <c r="EUQ61" s="69"/>
      <c r="EUS61" s="69"/>
      <c r="EUU61" s="69"/>
      <c r="EUW61" s="69"/>
      <c r="EUY61" s="69"/>
      <c r="EVA61" s="69"/>
      <c r="EVC61" s="69"/>
      <c r="EVE61" s="69"/>
      <c r="EVG61" s="69"/>
      <c r="EVI61" s="69"/>
      <c r="EVK61" s="69"/>
      <c r="EVM61" s="69"/>
      <c r="EVO61" s="69"/>
      <c r="EVQ61" s="69"/>
      <c r="EVS61" s="69"/>
      <c r="EVU61" s="69"/>
      <c r="EVW61" s="69"/>
      <c r="EVY61" s="69"/>
      <c r="EWA61" s="69"/>
      <c r="EWC61" s="69"/>
      <c r="EWE61" s="69"/>
      <c r="EWG61" s="69"/>
      <c r="EWI61" s="69"/>
      <c r="EWK61" s="69"/>
      <c r="EWM61" s="69"/>
      <c r="EWO61" s="69"/>
      <c r="EWQ61" s="69"/>
      <c r="EWS61" s="69"/>
      <c r="EWU61" s="69"/>
      <c r="EWW61" s="69"/>
      <c r="EWY61" s="69"/>
      <c r="EXA61" s="69"/>
      <c r="EXC61" s="69"/>
      <c r="EXE61" s="69"/>
      <c r="EXG61" s="69"/>
      <c r="EXI61" s="69"/>
      <c r="EXK61" s="69"/>
      <c r="EXM61" s="69"/>
      <c r="EXO61" s="69"/>
      <c r="EXQ61" s="69"/>
      <c r="EXS61" s="69"/>
      <c r="EXU61" s="69"/>
      <c r="EXW61" s="69"/>
      <c r="EXY61" s="69"/>
      <c r="EYA61" s="69"/>
      <c r="EYC61" s="69"/>
      <c r="EYE61" s="69"/>
      <c r="EYG61" s="69"/>
      <c r="EYI61" s="69"/>
      <c r="EYK61" s="69"/>
      <c r="EYM61" s="69"/>
      <c r="EYO61" s="69"/>
      <c r="EYQ61" s="69"/>
      <c r="EYS61" s="69"/>
      <c r="EYU61" s="69"/>
      <c r="EYW61" s="69"/>
      <c r="EYY61" s="69"/>
      <c r="EZA61" s="69"/>
      <c r="EZC61" s="69"/>
      <c r="EZE61" s="69"/>
      <c r="EZG61" s="69"/>
      <c r="EZI61" s="69"/>
      <c r="EZK61" s="69"/>
      <c r="EZM61" s="69"/>
      <c r="EZO61" s="69"/>
      <c r="EZQ61" s="69"/>
      <c r="EZS61" s="69"/>
      <c r="EZU61" s="69"/>
      <c r="EZW61" s="69"/>
      <c r="EZY61" s="69"/>
      <c r="FAA61" s="69"/>
      <c r="FAC61" s="69"/>
      <c r="FAE61" s="69"/>
      <c r="FAG61" s="69"/>
      <c r="FAI61" s="69"/>
      <c r="FAK61" s="69"/>
      <c r="FAM61" s="69"/>
      <c r="FAO61" s="69"/>
      <c r="FAQ61" s="69"/>
      <c r="FAS61" s="69"/>
      <c r="FAU61" s="69"/>
      <c r="FAW61" s="69"/>
      <c r="FAY61" s="69"/>
      <c r="FBA61" s="69"/>
      <c r="FBC61" s="69"/>
      <c r="FBE61" s="69"/>
      <c r="FBG61" s="69"/>
      <c r="FBI61" s="69"/>
      <c r="FBK61" s="69"/>
      <c r="FBM61" s="69"/>
      <c r="FBO61" s="69"/>
      <c r="FBQ61" s="69"/>
      <c r="FBS61" s="69"/>
      <c r="FBU61" s="69"/>
      <c r="FBW61" s="69"/>
      <c r="FBY61" s="69"/>
      <c r="FCA61" s="69"/>
      <c r="FCC61" s="69"/>
      <c r="FCE61" s="69"/>
      <c r="FCG61" s="69"/>
      <c r="FCI61" s="69"/>
      <c r="FCK61" s="69"/>
      <c r="FCM61" s="69"/>
      <c r="FCO61" s="69"/>
      <c r="FCQ61" s="69"/>
      <c r="FCS61" s="69"/>
      <c r="FCU61" s="69"/>
      <c r="FCW61" s="69"/>
      <c r="FCY61" s="69"/>
      <c r="FDA61" s="69"/>
      <c r="FDC61" s="69"/>
      <c r="FDE61" s="69"/>
      <c r="FDG61" s="69"/>
      <c r="FDI61" s="69"/>
      <c r="FDK61" s="69"/>
      <c r="FDM61" s="69"/>
      <c r="FDO61" s="69"/>
      <c r="FDQ61" s="69"/>
      <c r="FDS61" s="69"/>
      <c r="FDU61" s="69"/>
      <c r="FDW61" s="69"/>
      <c r="FDY61" s="69"/>
      <c r="FEA61" s="69"/>
      <c r="FEC61" s="69"/>
      <c r="FEE61" s="69"/>
      <c r="FEG61" s="69"/>
      <c r="FEI61" s="69"/>
      <c r="FEK61" s="69"/>
      <c r="FEM61" s="69"/>
      <c r="FEO61" s="69"/>
      <c r="FEQ61" s="69"/>
      <c r="FES61" s="69"/>
      <c r="FEU61" s="69"/>
      <c r="FEW61" s="69"/>
      <c r="FEY61" s="69"/>
      <c r="FFA61" s="69"/>
      <c r="FFC61" s="69"/>
      <c r="FFE61" s="69"/>
      <c r="FFG61" s="69"/>
      <c r="FFI61" s="69"/>
      <c r="FFK61" s="69"/>
      <c r="FFM61" s="69"/>
      <c r="FFO61" s="69"/>
      <c r="FFQ61" s="69"/>
      <c r="FFS61" s="69"/>
      <c r="FFU61" s="69"/>
      <c r="FFW61" s="69"/>
      <c r="FFY61" s="69"/>
      <c r="FGA61" s="69"/>
      <c r="FGC61" s="69"/>
      <c r="FGE61" s="69"/>
      <c r="FGG61" s="69"/>
      <c r="FGI61" s="69"/>
      <c r="FGK61" s="69"/>
      <c r="FGM61" s="69"/>
      <c r="FGO61" s="69"/>
      <c r="FGQ61" s="69"/>
      <c r="FGS61" s="69"/>
      <c r="FGU61" s="69"/>
      <c r="FGW61" s="69"/>
      <c r="FGY61" s="69"/>
      <c r="FHA61" s="69"/>
      <c r="FHC61" s="69"/>
      <c r="FHE61" s="69"/>
      <c r="FHG61" s="69"/>
      <c r="FHI61" s="69"/>
      <c r="FHK61" s="69"/>
      <c r="FHM61" s="69"/>
      <c r="FHO61" s="69"/>
      <c r="FHQ61" s="69"/>
      <c r="FHS61" s="69"/>
      <c r="FHU61" s="69"/>
      <c r="FHW61" s="69"/>
      <c r="FHY61" s="69"/>
      <c r="FIA61" s="69"/>
      <c r="FIC61" s="69"/>
      <c r="FIE61" s="69"/>
      <c r="FIG61" s="69"/>
      <c r="FII61" s="69"/>
      <c r="FIK61" s="69"/>
      <c r="FIM61" s="69"/>
      <c r="FIO61" s="69"/>
      <c r="FIQ61" s="69"/>
      <c r="FIS61" s="69"/>
      <c r="FIU61" s="69"/>
      <c r="FIW61" s="69"/>
      <c r="FIY61" s="69"/>
      <c r="FJA61" s="69"/>
      <c r="FJC61" s="69"/>
      <c r="FJE61" s="69"/>
      <c r="FJG61" s="69"/>
      <c r="FJI61" s="69"/>
      <c r="FJK61" s="69"/>
      <c r="FJM61" s="69"/>
      <c r="FJO61" s="69"/>
      <c r="FJQ61" s="69"/>
      <c r="FJS61" s="69"/>
      <c r="FJU61" s="69"/>
      <c r="FJW61" s="69"/>
      <c r="FJY61" s="69"/>
      <c r="FKA61" s="69"/>
      <c r="FKC61" s="69"/>
      <c r="FKE61" s="69"/>
      <c r="FKG61" s="69"/>
      <c r="FKI61" s="69"/>
      <c r="FKK61" s="69"/>
      <c r="FKM61" s="69"/>
      <c r="FKO61" s="69"/>
      <c r="FKQ61" s="69"/>
      <c r="FKS61" s="69"/>
      <c r="FKU61" s="69"/>
      <c r="FKW61" s="69"/>
      <c r="FKY61" s="69"/>
      <c r="FLA61" s="69"/>
      <c r="FLC61" s="69"/>
      <c r="FLE61" s="69"/>
      <c r="FLG61" s="69"/>
      <c r="FLI61" s="69"/>
      <c r="FLK61" s="69"/>
      <c r="FLM61" s="69"/>
      <c r="FLO61" s="69"/>
      <c r="FLQ61" s="69"/>
      <c r="FLS61" s="69"/>
      <c r="FLU61" s="69"/>
      <c r="FLW61" s="69"/>
      <c r="FLY61" s="69"/>
      <c r="FMA61" s="69"/>
      <c r="FMC61" s="69"/>
      <c r="FME61" s="69"/>
      <c r="FMG61" s="69"/>
      <c r="FMI61" s="69"/>
      <c r="FMK61" s="69"/>
      <c r="FMM61" s="69"/>
      <c r="FMO61" s="69"/>
      <c r="FMQ61" s="69"/>
      <c r="FMS61" s="69"/>
      <c r="FMU61" s="69"/>
      <c r="FMW61" s="69"/>
      <c r="FMY61" s="69"/>
      <c r="FNA61" s="69"/>
      <c r="FNC61" s="69"/>
      <c r="FNE61" s="69"/>
      <c r="FNG61" s="69"/>
      <c r="FNI61" s="69"/>
      <c r="FNK61" s="69"/>
      <c r="FNM61" s="69"/>
      <c r="FNO61" s="69"/>
      <c r="FNQ61" s="69"/>
      <c r="FNS61" s="69"/>
      <c r="FNU61" s="69"/>
      <c r="FNW61" s="69"/>
      <c r="FNY61" s="69"/>
      <c r="FOA61" s="69"/>
      <c r="FOC61" s="69"/>
      <c r="FOE61" s="69"/>
      <c r="FOG61" s="69"/>
      <c r="FOI61" s="69"/>
      <c r="FOK61" s="69"/>
      <c r="FOM61" s="69"/>
      <c r="FOO61" s="69"/>
      <c r="FOQ61" s="69"/>
      <c r="FOS61" s="69"/>
      <c r="FOU61" s="69"/>
      <c r="FOW61" s="69"/>
      <c r="FOY61" s="69"/>
      <c r="FPA61" s="69"/>
      <c r="FPC61" s="69"/>
      <c r="FPE61" s="69"/>
      <c r="FPG61" s="69"/>
      <c r="FPI61" s="69"/>
      <c r="FPK61" s="69"/>
      <c r="FPM61" s="69"/>
      <c r="FPO61" s="69"/>
      <c r="FPQ61" s="69"/>
      <c r="FPS61" s="69"/>
      <c r="FPU61" s="69"/>
      <c r="FPW61" s="69"/>
      <c r="FPY61" s="69"/>
      <c r="FQA61" s="69"/>
      <c r="FQC61" s="69"/>
      <c r="FQE61" s="69"/>
      <c r="FQG61" s="69"/>
      <c r="FQI61" s="69"/>
      <c r="FQK61" s="69"/>
      <c r="FQM61" s="69"/>
      <c r="FQO61" s="69"/>
      <c r="FQQ61" s="69"/>
      <c r="FQS61" s="69"/>
      <c r="FQU61" s="69"/>
      <c r="FQW61" s="69"/>
      <c r="FQY61" s="69"/>
      <c r="FRA61" s="69"/>
      <c r="FRC61" s="69"/>
      <c r="FRE61" s="69"/>
      <c r="FRG61" s="69"/>
      <c r="FRI61" s="69"/>
      <c r="FRK61" s="69"/>
      <c r="FRM61" s="69"/>
      <c r="FRO61" s="69"/>
      <c r="FRQ61" s="69"/>
      <c r="FRS61" s="69"/>
      <c r="FRU61" s="69"/>
      <c r="FRW61" s="69"/>
      <c r="FRY61" s="69"/>
      <c r="FSA61" s="69"/>
      <c r="FSC61" s="69"/>
      <c r="FSE61" s="69"/>
      <c r="FSG61" s="69"/>
      <c r="FSI61" s="69"/>
      <c r="FSK61" s="69"/>
      <c r="FSM61" s="69"/>
      <c r="FSO61" s="69"/>
      <c r="FSQ61" s="69"/>
      <c r="FSS61" s="69"/>
      <c r="FSU61" s="69"/>
      <c r="FSW61" s="69"/>
      <c r="FSY61" s="69"/>
      <c r="FTA61" s="69"/>
      <c r="FTC61" s="69"/>
      <c r="FTE61" s="69"/>
      <c r="FTG61" s="69"/>
      <c r="FTI61" s="69"/>
      <c r="FTK61" s="69"/>
      <c r="FTM61" s="69"/>
      <c r="FTO61" s="69"/>
      <c r="FTQ61" s="69"/>
      <c r="FTS61" s="69"/>
      <c r="FTU61" s="69"/>
      <c r="FTW61" s="69"/>
      <c r="FTY61" s="69"/>
      <c r="FUA61" s="69"/>
      <c r="FUC61" s="69"/>
      <c r="FUE61" s="69"/>
      <c r="FUG61" s="69"/>
      <c r="FUI61" s="69"/>
      <c r="FUK61" s="69"/>
      <c r="FUM61" s="69"/>
      <c r="FUO61" s="69"/>
      <c r="FUQ61" s="69"/>
      <c r="FUS61" s="69"/>
      <c r="FUU61" s="69"/>
      <c r="FUW61" s="69"/>
      <c r="FUY61" s="69"/>
      <c r="FVA61" s="69"/>
      <c r="FVC61" s="69"/>
      <c r="FVE61" s="69"/>
      <c r="FVG61" s="69"/>
      <c r="FVI61" s="69"/>
      <c r="FVK61" s="69"/>
      <c r="FVM61" s="69"/>
      <c r="FVO61" s="69"/>
      <c r="FVQ61" s="69"/>
      <c r="FVS61" s="69"/>
      <c r="FVU61" s="69"/>
      <c r="FVW61" s="69"/>
      <c r="FVY61" s="69"/>
      <c r="FWA61" s="69"/>
      <c r="FWC61" s="69"/>
      <c r="FWE61" s="69"/>
      <c r="FWG61" s="69"/>
      <c r="FWI61" s="69"/>
      <c r="FWK61" s="69"/>
      <c r="FWM61" s="69"/>
      <c r="FWO61" s="69"/>
      <c r="FWQ61" s="69"/>
      <c r="FWS61" s="69"/>
      <c r="FWU61" s="69"/>
      <c r="FWW61" s="69"/>
      <c r="FWY61" s="69"/>
      <c r="FXA61" s="69"/>
      <c r="FXC61" s="69"/>
      <c r="FXE61" s="69"/>
      <c r="FXG61" s="69"/>
      <c r="FXI61" s="69"/>
      <c r="FXK61" s="69"/>
      <c r="FXM61" s="69"/>
      <c r="FXO61" s="69"/>
      <c r="FXQ61" s="69"/>
      <c r="FXS61" s="69"/>
      <c r="FXU61" s="69"/>
      <c r="FXW61" s="69"/>
      <c r="FXY61" s="69"/>
      <c r="FYA61" s="69"/>
      <c r="FYC61" s="69"/>
      <c r="FYE61" s="69"/>
      <c r="FYG61" s="69"/>
      <c r="FYI61" s="69"/>
      <c r="FYK61" s="69"/>
      <c r="FYM61" s="69"/>
      <c r="FYO61" s="69"/>
      <c r="FYQ61" s="69"/>
      <c r="FYS61" s="69"/>
      <c r="FYU61" s="69"/>
      <c r="FYW61" s="69"/>
      <c r="FYY61" s="69"/>
      <c r="FZA61" s="69"/>
      <c r="FZC61" s="69"/>
      <c r="FZE61" s="69"/>
      <c r="FZG61" s="69"/>
      <c r="FZI61" s="69"/>
      <c r="FZK61" s="69"/>
      <c r="FZM61" s="69"/>
      <c r="FZO61" s="69"/>
      <c r="FZQ61" s="69"/>
      <c r="FZS61" s="69"/>
      <c r="FZU61" s="69"/>
      <c r="FZW61" s="69"/>
      <c r="FZY61" s="69"/>
      <c r="GAA61" s="69"/>
      <c r="GAC61" s="69"/>
      <c r="GAE61" s="69"/>
      <c r="GAG61" s="69"/>
      <c r="GAI61" s="69"/>
      <c r="GAK61" s="69"/>
      <c r="GAM61" s="69"/>
      <c r="GAO61" s="69"/>
      <c r="GAQ61" s="69"/>
      <c r="GAS61" s="69"/>
      <c r="GAU61" s="69"/>
      <c r="GAW61" s="69"/>
      <c r="GAY61" s="69"/>
      <c r="GBA61" s="69"/>
      <c r="GBC61" s="69"/>
      <c r="GBE61" s="69"/>
      <c r="GBG61" s="69"/>
      <c r="GBI61" s="69"/>
      <c r="GBK61" s="69"/>
      <c r="GBM61" s="69"/>
      <c r="GBO61" s="69"/>
      <c r="GBQ61" s="69"/>
      <c r="GBS61" s="69"/>
      <c r="GBU61" s="69"/>
      <c r="GBW61" s="69"/>
      <c r="GBY61" s="69"/>
      <c r="GCA61" s="69"/>
      <c r="GCC61" s="69"/>
      <c r="GCE61" s="69"/>
      <c r="GCG61" s="69"/>
      <c r="GCI61" s="69"/>
      <c r="GCK61" s="69"/>
      <c r="GCM61" s="69"/>
      <c r="GCO61" s="69"/>
      <c r="GCQ61" s="69"/>
      <c r="GCS61" s="69"/>
      <c r="GCU61" s="69"/>
      <c r="GCW61" s="69"/>
      <c r="GCY61" s="69"/>
      <c r="GDA61" s="69"/>
      <c r="GDC61" s="69"/>
      <c r="GDE61" s="69"/>
      <c r="GDG61" s="69"/>
      <c r="GDI61" s="69"/>
      <c r="GDK61" s="69"/>
      <c r="GDM61" s="69"/>
      <c r="GDO61" s="69"/>
      <c r="GDQ61" s="69"/>
      <c r="GDS61" s="69"/>
      <c r="GDU61" s="69"/>
      <c r="GDW61" s="69"/>
      <c r="GDY61" s="69"/>
      <c r="GEA61" s="69"/>
      <c r="GEC61" s="69"/>
      <c r="GEE61" s="69"/>
      <c r="GEG61" s="69"/>
      <c r="GEI61" s="69"/>
      <c r="GEK61" s="69"/>
      <c r="GEM61" s="69"/>
      <c r="GEO61" s="69"/>
      <c r="GEQ61" s="69"/>
      <c r="GES61" s="69"/>
      <c r="GEU61" s="69"/>
      <c r="GEW61" s="69"/>
      <c r="GEY61" s="69"/>
      <c r="GFA61" s="69"/>
      <c r="GFC61" s="69"/>
      <c r="GFE61" s="69"/>
      <c r="GFG61" s="69"/>
      <c r="GFI61" s="69"/>
      <c r="GFK61" s="69"/>
      <c r="GFM61" s="69"/>
      <c r="GFO61" s="69"/>
      <c r="GFQ61" s="69"/>
      <c r="GFS61" s="69"/>
      <c r="GFU61" s="69"/>
      <c r="GFW61" s="69"/>
      <c r="GFY61" s="69"/>
      <c r="GGA61" s="69"/>
      <c r="GGC61" s="69"/>
      <c r="GGE61" s="69"/>
      <c r="GGG61" s="69"/>
      <c r="GGI61" s="69"/>
      <c r="GGK61" s="69"/>
      <c r="GGM61" s="69"/>
      <c r="GGO61" s="69"/>
      <c r="GGQ61" s="69"/>
      <c r="GGS61" s="69"/>
      <c r="GGU61" s="69"/>
      <c r="GGW61" s="69"/>
      <c r="GGY61" s="69"/>
      <c r="GHA61" s="69"/>
      <c r="GHC61" s="69"/>
      <c r="GHE61" s="69"/>
      <c r="GHG61" s="69"/>
      <c r="GHI61" s="69"/>
      <c r="GHK61" s="69"/>
      <c r="GHM61" s="69"/>
      <c r="GHO61" s="69"/>
      <c r="GHQ61" s="69"/>
      <c r="GHS61" s="69"/>
      <c r="GHU61" s="69"/>
      <c r="GHW61" s="69"/>
      <c r="GHY61" s="69"/>
      <c r="GIA61" s="69"/>
      <c r="GIC61" s="69"/>
      <c r="GIE61" s="69"/>
      <c r="GIG61" s="69"/>
      <c r="GII61" s="69"/>
      <c r="GIK61" s="69"/>
      <c r="GIM61" s="69"/>
      <c r="GIO61" s="69"/>
      <c r="GIQ61" s="69"/>
      <c r="GIS61" s="69"/>
      <c r="GIU61" s="69"/>
      <c r="GIW61" s="69"/>
      <c r="GIY61" s="69"/>
      <c r="GJA61" s="69"/>
      <c r="GJC61" s="69"/>
      <c r="GJE61" s="69"/>
      <c r="GJG61" s="69"/>
      <c r="GJI61" s="69"/>
      <c r="GJK61" s="69"/>
      <c r="GJM61" s="69"/>
      <c r="GJO61" s="69"/>
      <c r="GJQ61" s="69"/>
      <c r="GJS61" s="69"/>
      <c r="GJU61" s="69"/>
      <c r="GJW61" s="69"/>
      <c r="GJY61" s="69"/>
      <c r="GKA61" s="69"/>
      <c r="GKC61" s="69"/>
      <c r="GKE61" s="69"/>
      <c r="GKG61" s="69"/>
      <c r="GKI61" s="69"/>
      <c r="GKK61" s="69"/>
      <c r="GKM61" s="69"/>
      <c r="GKO61" s="69"/>
      <c r="GKQ61" s="69"/>
      <c r="GKS61" s="69"/>
      <c r="GKU61" s="69"/>
      <c r="GKW61" s="69"/>
      <c r="GKY61" s="69"/>
      <c r="GLA61" s="69"/>
      <c r="GLC61" s="69"/>
      <c r="GLE61" s="69"/>
      <c r="GLG61" s="69"/>
      <c r="GLI61" s="69"/>
      <c r="GLK61" s="69"/>
      <c r="GLM61" s="69"/>
      <c r="GLO61" s="69"/>
      <c r="GLQ61" s="69"/>
      <c r="GLS61" s="69"/>
      <c r="GLU61" s="69"/>
      <c r="GLW61" s="69"/>
      <c r="GLY61" s="69"/>
      <c r="GMA61" s="69"/>
      <c r="GMC61" s="69"/>
      <c r="GME61" s="69"/>
      <c r="GMG61" s="69"/>
      <c r="GMI61" s="69"/>
      <c r="GMK61" s="69"/>
      <c r="GMM61" s="69"/>
      <c r="GMO61" s="69"/>
      <c r="GMQ61" s="69"/>
      <c r="GMS61" s="69"/>
      <c r="GMU61" s="69"/>
      <c r="GMW61" s="69"/>
      <c r="GMY61" s="69"/>
      <c r="GNA61" s="69"/>
      <c r="GNC61" s="69"/>
      <c r="GNE61" s="69"/>
      <c r="GNG61" s="69"/>
      <c r="GNI61" s="69"/>
      <c r="GNK61" s="69"/>
      <c r="GNM61" s="69"/>
      <c r="GNO61" s="69"/>
      <c r="GNQ61" s="69"/>
      <c r="GNS61" s="69"/>
      <c r="GNU61" s="69"/>
      <c r="GNW61" s="69"/>
      <c r="GNY61" s="69"/>
      <c r="GOA61" s="69"/>
      <c r="GOC61" s="69"/>
      <c r="GOE61" s="69"/>
      <c r="GOG61" s="69"/>
      <c r="GOI61" s="69"/>
      <c r="GOK61" s="69"/>
      <c r="GOM61" s="69"/>
      <c r="GOO61" s="69"/>
      <c r="GOQ61" s="69"/>
      <c r="GOS61" s="69"/>
      <c r="GOU61" s="69"/>
      <c r="GOW61" s="69"/>
      <c r="GOY61" s="69"/>
      <c r="GPA61" s="69"/>
      <c r="GPC61" s="69"/>
      <c r="GPE61" s="69"/>
      <c r="GPG61" s="69"/>
      <c r="GPI61" s="69"/>
      <c r="GPK61" s="69"/>
      <c r="GPM61" s="69"/>
      <c r="GPO61" s="69"/>
      <c r="GPQ61" s="69"/>
      <c r="GPS61" s="69"/>
      <c r="GPU61" s="69"/>
      <c r="GPW61" s="69"/>
      <c r="GPY61" s="69"/>
      <c r="GQA61" s="69"/>
      <c r="GQC61" s="69"/>
      <c r="GQE61" s="69"/>
      <c r="GQG61" s="69"/>
      <c r="GQI61" s="69"/>
      <c r="GQK61" s="69"/>
      <c r="GQM61" s="69"/>
      <c r="GQO61" s="69"/>
      <c r="GQQ61" s="69"/>
      <c r="GQS61" s="69"/>
      <c r="GQU61" s="69"/>
      <c r="GQW61" s="69"/>
      <c r="GQY61" s="69"/>
      <c r="GRA61" s="69"/>
      <c r="GRC61" s="69"/>
      <c r="GRE61" s="69"/>
      <c r="GRG61" s="69"/>
      <c r="GRI61" s="69"/>
      <c r="GRK61" s="69"/>
      <c r="GRM61" s="69"/>
      <c r="GRO61" s="69"/>
      <c r="GRQ61" s="69"/>
      <c r="GRS61" s="69"/>
      <c r="GRU61" s="69"/>
      <c r="GRW61" s="69"/>
      <c r="GRY61" s="69"/>
      <c r="GSA61" s="69"/>
      <c r="GSC61" s="69"/>
      <c r="GSE61" s="69"/>
      <c r="GSG61" s="69"/>
      <c r="GSI61" s="69"/>
      <c r="GSK61" s="69"/>
      <c r="GSM61" s="69"/>
      <c r="GSO61" s="69"/>
      <c r="GSQ61" s="69"/>
      <c r="GSS61" s="69"/>
      <c r="GSU61" s="69"/>
      <c r="GSW61" s="69"/>
      <c r="GSY61" s="69"/>
      <c r="GTA61" s="69"/>
      <c r="GTC61" s="69"/>
      <c r="GTE61" s="69"/>
      <c r="GTG61" s="69"/>
      <c r="GTI61" s="69"/>
      <c r="GTK61" s="69"/>
      <c r="GTM61" s="69"/>
      <c r="GTO61" s="69"/>
      <c r="GTQ61" s="69"/>
      <c r="GTS61" s="69"/>
      <c r="GTU61" s="69"/>
      <c r="GTW61" s="69"/>
      <c r="GTY61" s="69"/>
      <c r="GUA61" s="69"/>
      <c r="GUC61" s="69"/>
      <c r="GUE61" s="69"/>
      <c r="GUG61" s="69"/>
      <c r="GUI61" s="69"/>
      <c r="GUK61" s="69"/>
      <c r="GUM61" s="69"/>
      <c r="GUO61" s="69"/>
      <c r="GUQ61" s="69"/>
      <c r="GUS61" s="69"/>
      <c r="GUU61" s="69"/>
      <c r="GUW61" s="69"/>
      <c r="GUY61" s="69"/>
      <c r="GVA61" s="69"/>
      <c r="GVC61" s="69"/>
      <c r="GVE61" s="69"/>
      <c r="GVG61" s="69"/>
      <c r="GVI61" s="69"/>
      <c r="GVK61" s="69"/>
      <c r="GVM61" s="69"/>
      <c r="GVO61" s="69"/>
      <c r="GVQ61" s="69"/>
      <c r="GVS61" s="69"/>
      <c r="GVU61" s="69"/>
      <c r="GVW61" s="69"/>
      <c r="GVY61" s="69"/>
      <c r="GWA61" s="69"/>
      <c r="GWC61" s="69"/>
      <c r="GWE61" s="69"/>
      <c r="GWG61" s="69"/>
      <c r="GWI61" s="69"/>
      <c r="GWK61" s="69"/>
      <c r="GWM61" s="69"/>
      <c r="GWO61" s="69"/>
      <c r="GWQ61" s="69"/>
      <c r="GWS61" s="69"/>
      <c r="GWU61" s="69"/>
      <c r="GWW61" s="69"/>
      <c r="GWY61" s="69"/>
      <c r="GXA61" s="69"/>
      <c r="GXC61" s="69"/>
      <c r="GXE61" s="69"/>
      <c r="GXG61" s="69"/>
      <c r="GXI61" s="69"/>
      <c r="GXK61" s="69"/>
      <c r="GXM61" s="69"/>
      <c r="GXO61" s="69"/>
      <c r="GXQ61" s="69"/>
      <c r="GXS61" s="69"/>
      <c r="GXU61" s="69"/>
      <c r="GXW61" s="69"/>
      <c r="GXY61" s="69"/>
      <c r="GYA61" s="69"/>
      <c r="GYC61" s="69"/>
      <c r="GYE61" s="69"/>
      <c r="GYG61" s="69"/>
      <c r="GYI61" s="69"/>
      <c r="GYK61" s="69"/>
      <c r="GYM61" s="69"/>
      <c r="GYO61" s="69"/>
      <c r="GYQ61" s="69"/>
      <c r="GYS61" s="69"/>
      <c r="GYU61" s="69"/>
      <c r="GYW61" s="69"/>
      <c r="GYY61" s="69"/>
      <c r="GZA61" s="69"/>
      <c r="GZC61" s="69"/>
      <c r="GZE61" s="69"/>
      <c r="GZG61" s="69"/>
      <c r="GZI61" s="69"/>
      <c r="GZK61" s="69"/>
      <c r="GZM61" s="69"/>
      <c r="GZO61" s="69"/>
      <c r="GZQ61" s="69"/>
      <c r="GZS61" s="69"/>
      <c r="GZU61" s="69"/>
      <c r="GZW61" s="69"/>
      <c r="GZY61" s="69"/>
      <c r="HAA61" s="69"/>
      <c r="HAC61" s="69"/>
      <c r="HAE61" s="69"/>
      <c r="HAG61" s="69"/>
      <c r="HAI61" s="69"/>
      <c r="HAK61" s="69"/>
      <c r="HAM61" s="69"/>
      <c r="HAO61" s="69"/>
      <c r="HAQ61" s="69"/>
      <c r="HAS61" s="69"/>
      <c r="HAU61" s="69"/>
      <c r="HAW61" s="69"/>
      <c r="HAY61" s="69"/>
      <c r="HBA61" s="69"/>
      <c r="HBC61" s="69"/>
      <c r="HBE61" s="69"/>
      <c r="HBG61" s="69"/>
      <c r="HBI61" s="69"/>
      <c r="HBK61" s="69"/>
      <c r="HBM61" s="69"/>
      <c r="HBO61" s="69"/>
      <c r="HBQ61" s="69"/>
      <c r="HBS61" s="69"/>
      <c r="HBU61" s="69"/>
      <c r="HBW61" s="69"/>
      <c r="HBY61" s="69"/>
      <c r="HCA61" s="69"/>
      <c r="HCC61" s="69"/>
      <c r="HCE61" s="69"/>
      <c r="HCG61" s="69"/>
      <c r="HCI61" s="69"/>
      <c r="HCK61" s="69"/>
      <c r="HCM61" s="69"/>
      <c r="HCO61" s="69"/>
      <c r="HCQ61" s="69"/>
      <c r="HCS61" s="69"/>
      <c r="HCU61" s="69"/>
      <c r="HCW61" s="69"/>
      <c r="HCY61" s="69"/>
      <c r="HDA61" s="69"/>
      <c r="HDC61" s="69"/>
      <c r="HDE61" s="69"/>
      <c r="HDG61" s="69"/>
      <c r="HDI61" s="69"/>
      <c r="HDK61" s="69"/>
      <c r="HDM61" s="69"/>
      <c r="HDO61" s="69"/>
      <c r="HDQ61" s="69"/>
      <c r="HDS61" s="69"/>
      <c r="HDU61" s="69"/>
      <c r="HDW61" s="69"/>
      <c r="HDY61" s="69"/>
      <c r="HEA61" s="69"/>
      <c r="HEC61" s="69"/>
      <c r="HEE61" s="69"/>
      <c r="HEG61" s="69"/>
      <c r="HEI61" s="69"/>
      <c r="HEK61" s="69"/>
      <c r="HEM61" s="69"/>
      <c r="HEO61" s="69"/>
      <c r="HEQ61" s="69"/>
      <c r="HES61" s="69"/>
      <c r="HEU61" s="69"/>
      <c r="HEW61" s="69"/>
      <c r="HEY61" s="69"/>
      <c r="HFA61" s="69"/>
      <c r="HFC61" s="69"/>
      <c r="HFE61" s="69"/>
      <c r="HFG61" s="69"/>
      <c r="HFI61" s="69"/>
      <c r="HFK61" s="69"/>
      <c r="HFM61" s="69"/>
      <c r="HFO61" s="69"/>
      <c r="HFQ61" s="69"/>
      <c r="HFS61" s="69"/>
      <c r="HFU61" s="69"/>
      <c r="HFW61" s="69"/>
      <c r="HFY61" s="69"/>
      <c r="HGA61" s="69"/>
      <c r="HGC61" s="69"/>
      <c r="HGE61" s="69"/>
      <c r="HGG61" s="69"/>
      <c r="HGI61" s="69"/>
      <c r="HGK61" s="69"/>
      <c r="HGM61" s="69"/>
      <c r="HGO61" s="69"/>
      <c r="HGQ61" s="69"/>
      <c r="HGS61" s="69"/>
      <c r="HGU61" s="69"/>
      <c r="HGW61" s="69"/>
      <c r="HGY61" s="69"/>
      <c r="HHA61" s="69"/>
      <c r="HHC61" s="69"/>
      <c r="HHE61" s="69"/>
      <c r="HHG61" s="69"/>
      <c r="HHI61" s="69"/>
      <c r="HHK61" s="69"/>
      <c r="HHM61" s="69"/>
      <c r="HHO61" s="69"/>
      <c r="HHQ61" s="69"/>
      <c r="HHS61" s="69"/>
      <c r="HHU61" s="69"/>
      <c r="HHW61" s="69"/>
      <c r="HHY61" s="69"/>
      <c r="HIA61" s="69"/>
      <c r="HIC61" s="69"/>
      <c r="HIE61" s="69"/>
      <c r="HIG61" s="69"/>
      <c r="HII61" s="69"/>
      <c r="HIK61" s="69"/>
      <c r="HIM61" s="69"/>
      <c r="HIO61" s="69"/>
      <c r="HIQ61" s="69"/>
      <c r="HIS61" s="69"/>
      <c r="HIU61" s="69"/>
      <c r="HIW61" s="69"/>
      <c r="HIY61" s="69"/>
      <c r="HJA61" s="69"/>
      <c r="HJC61" s="69"/>
      <c r="HJE61" s="69"/>
      <c r="HJG61" s="69"/>
      <c r="HJI61" s="69"/>
      <c r="HJK61" s="69"/>
      <c r="HJM61" s="69"/>
      <c r="HJO61" s="69"/>
      <c r="HJQ61" s="69"/>
      <c r="HJS61" s="69"/>
      <c r="HJU61" s="69"/>
      <c r="HJW61" s="69"/>
      <c r="HJY61" s="69"/>
      <c r="HKA61" s="69"/>
      <c r="HKC61" s="69"/>
      <c r="HKE61" s="69"/>
      <c r="HKG61" s="69"/>
      <c r="HKI61" s="69"/>
      <c r="HKK61" s="69"/>
      <c r="HKM61" s="69"/>
      <c r="HKO61" s="69"/>
      <c r="HKQ61" s="69"/>
      <c r="HKS61" s="69"/>
      <c r="HKU61" s="69"/>
      <c r="HKW61" s="69"/>
      <c r="HKY61" s="69"/>
      <c r="HLA61" s="69"/>
      <c r="HLC61" s="69"/>
      <c r="HLE61" s="69"/>
      <c r="HLG61" s="69"/>
      <c r="HLI61" s="69"/>
      <c r="HLK61" s="69"/>
      <c r="HLM61" s="69"/>
      <c r="HLO61" s="69"/>
      <c r="HLQ61" s="69"/>
      <c r="HLS61" s="69"/>
      <c r="HLU61" s="69"/>
      <c r="HLW61" s="69"/>
      <c r="HLY61" s="69"/>
      <c r="HMA61" s="69"/>
      <c r="HMC61" s="69"/>
      <c r="HME61" s="69"/>
      <c r="HMG61" s="69"/>
      <c r="HMI61" s="69"/>
      <c r="HMK61" s="69"/>
      <c r="HMM61" s="69"/>
      <c r="HMO61" s="69"/>
      <c r="HMQ61" s="69"/>
      <c r="HMS61" s="69"/>
      <c r="HMU61" s="69"/>
      <c r="HMW61" s="69"/>
      <c r="HMY61" s="69"/>
      <c r="HNA61" s="69"/>
      <c r="HNC61" s="69"/>
      <c r="HNE61" s="69"/>
      <c r="HNG61" s="69"/>
      <c r="HNI61" s="69"/>
      <c r="HNK61" s="69"/>
      <c r="HNM61" s="69"/>
      <c r="HNO61" s="69"/>
      <c r="HNQ61" s="69"/>
      <c r="HNS61" s="69"/>
      <c r="HNU61" s="69"/>
      <c r="HNW61" s="69"/>
      <c r="HNY61" s="69"/>
      <c r="HOA61" s="69"/>
      <c r="HOC61" s="69"/>
      <c r="HOE61" s="69"/>
      <c r="HOG61" s="69"/>
      <c r="HOI61" s="69"/>
      <c r="HOK61" s="69"/>
      <c r="HOM61" s="69"/>
      <c r="HOO61" s="69"/>
      <c r="HOQ61" s="69"/>
      <c r="HOS61" s="69"/>
      <c r="HOU61" s="69"/>
      <c r="HOW61" s="69"/>
      <c r="HOY61" s="69"/>
      <c r="HPA61" s="69"/>
      <c r="HPC61" s="69"/>
      <c r="HPE61" s="69"/>
      <c r="HPG61" s="69"/>
      <c r="HPI61" s="69"/>
      <c r="HPK61" s="69"/>
      <c r="HPM61" s="69"/>
      <c r="HPO61" s="69"/>
      <c r="HPQ61" s="69"/>
      <c r="HPS61" s="69"/>
      <c r="HPU61" s="69"/>
      <c r="HPW61" s="69"/>
      <c r="HPY61" s="69"/>
      <c r="HQA61" s="69"/>
      <c r="HQC61" s="69"/>
      <c r="HQE61" s="69"/>
      <c r="HQG61" s="69"/>
      <c r="HQI61" s="69"/>
      <c r="HQK61" s="69"/>
      <c r="HQM61" s="69"/>
      <c r="HQO61" s="69"/>
      <c r="HQQ61" s="69"/>
      <c r="HQS61" s="69"/>
      <c r="HQU61" s="69"/>
      <c r="HQW61" s="69"/>
      <c r="HQY61" s="69"/>
      <c r="HRA61" s="69"/>
      <c r="HRC61" s="69"/>
      <c r="HRE61" s="69"/>
      <c r="HRG61" s="69"/>
      <c r="HRI61" s="69"/>
      <c r="HRK61" s="69"/>
      <c r="HRM61" s="69"/>
      <c r="HRO61" s="69"/>
      <c r="HRQ61" s="69"/>
      <c r="HRS61" s="69"/>
      <c r="HRU61" s="69"/>
      <c r="HRW61" s="69"/>
      <c r="HRY61" s="69"/>
      <c r="HSA61" s="69"/>
      <c r="HSC61" s="69"/>
      <c r="HSE61" s="69"/>
      <c r="HSG61" s="69"/>
      <c r="HSI61" s="69"/>
      <c r="HSK61" s="69"/>
      <c r="HSM61" s="69"/>
      <c r="HSO61" s="69"/>
      <c r="HSQ61" s="69"/>
      <c r="HSS61" s="69"/>
      <c r="HSU61" s="69"/>
      <c r="HSW61" s="69"/>
      <c r="HSY61" s="69"/>
      <c r="HTA61" s="69"/>
      <c r="HTC61" s="69"/>
      <c r="HTE61" s="69"/>
      <c r="HTG61" s="69"/>
      <c r="HTI61" s="69"/>
      <c r="HTK61" s="69"/>
      <c r="HTM61" s="69"/>
      <c r="HTO61" s="69"/>
      <c r="HTQ61" s="69"/>
      <c r="HTS61" s="69"/>
      <c r="HTU61" s="69"/>
      <c r="HTW61" s="69"/>
      <c r="HTY61" s="69"/>
      <c r="HUA61" s="69"/>
      <c r="HUC61" s="69"/>
      <c r="HUE61" s="69"/>
      <c r="HUG61" s="69"/>
      <c r="HUI61" s="69"/>
      <c r="HUK61" s="69"/>
      <c r="HUM61" s="69"/>
      <c r="HUO61" s="69"/>
      <c r="HUQ61" s="69"/>
      <c r="HUS61" s="69"/>
      <c r="HUU61" s="69"/>
      <c r="HUW61" s="69"/>
      <c r="HUY61" s="69"/>
      <c r="HVA61" s="69"/>
      <c r="HVC61" s="69"/>
      <c r="HVE61" s="69"/>
      <c r="HVG61" s="69"/>
      <c r="HVI61" s="69"/>
      <c r="HVK61" s="69"/>
      <c r="HVM61" s="69"/>
      <c r="HVO61" s="69"/>
      <c r="HVQ61" s="69"/>
      <c r="HVS61" s="69"/>
      <c r="HVU61" s="69"/>
      <c r="HVW61" s="69"/>
      <c r="HVY61" s="69"/>
      <c r="HWA61" s="69"/>
      <c r="HWC61" s="69"/>
      <c r="HWE61" s="69"/>
      <c r="HWG61" s="69"/>
      <c r="HWI61" s="69"/>
      <c r="HWK61" s="69"/>
      <c r="HWM61" s="69"/>
      <c r="HWO61" s="69"/>
      <c r="HWQ61" s="69"/>
      <c r="HWS61" s="69"/>
      <c r="HWU61" s="69"/>
      <c r="HWW61" s="69"/>
      <c r="HWY61" s="69"/>
      <c r="HXA61" s="69"/>
      <c r="HXC61" s="69"/>
      <c r="HXE61" s="69"/>
      <c r="HXG61" s="69"/>
      <c r="HXI61" s="69"/>
      <c r="HXK61" s="69"/>
      <c r="HXM61" s="69"/>
      <c r="HXO61" s="69"/>
      <c r="HXQ61" s="69"/>
      <c r="HXS61" s="69"/>
      <c r="HXU61" s="69"/>
      <c r="HXW61" s="69"/>
      <c r="HXY61" s="69"/>
      <c r="HYA61" s="69"/>
      <c r="HYC61" s="69"/>
      <c r="HYE61" s="69"/>
      <c r="HYG61" s="69"/>
      <c r="HYI61" s="69"/>
      <c r="HYK61" s="69"/>
      <c r="HYM61" s="69"/>
      <c r="HYO61" s="69"/>
      <c r="HYQ61" s="69"/>
      <c r="HYS61" s="69"/>
      <c r="HYU61" s="69"/>
      <c r="HYW61" s="69"/>
      <c r="HYY61" s="69"/>
      <c r="HZA61" s="69"/>
      <c r="HZC61" s="69"/>
      <c r="HZE61" s="69"/>
      <c r="HZG61" s="69"/>
      <c r="HZI61" s="69"/>
      <c r="HZK61" s="69"/>
      <c r="HZM61" s="69"/>
      <c r="HZO61" s="69"/>
      <c r="HZQ61" s="69"/>
      <c r="HZS61" s="69"/>
      <c r="HZU61" s="69"/>
      <c r="HZW61" s="69"/>
      <c r="HZY61" s="69"/>
      <c r="IAA61" s="69"/>
      <c r="IAC61" s="69"/>
      <c r="IAE61" s="69"/>
      <c r="IAG61" s="69"/>
      <c r="IAI61" s="69"/>
      <c r="IAK61" s="69"/>
      <c r="IAM61" s="69"/>
      <c r="IAO61" s="69"/>
      <c r="IAQ61" s="69"/>
      <c r="IAS61" s="69"/>
      <c r="IAU61" s="69"/>
      <c r="IAW61" s="69"/>
      <c r="IAY61" s="69"/>
      <c r="IBA61" s="69"/>
      <c r="IBC61" s="69"/>
      <c r="IBE61" s="69"/>
      <c r="IBG61" s="69"/>
      <c r="IBI61" s="69"/>
      <c r="IBK61" s="69"/>
      <c r="IBM61" s="69"/>
      <c r="IBO61" s="69"/>
      <c r="IBQ61" s="69"/>
      <c r="IBS61" s="69"/>
      <c r="IBU61" s="69"/>
      <c r="IBW61" s="69"/>
      <c r="IBY61" s="69"/>
      <c r="ICA61" s="69"/>
      <c r="ICC61" s="69"/>
      <c r="ICE61" s="69"/>
      <c r="ICG61" s="69"/>
      <c r="ICI61" s="69"/>
      <c r="ICK61" s="69"/>
      <c r="ICM61" s="69"/>
      <c r="ICO61" s="69"/>
      <c r="ICQ61" s="69"/>
      <c r="ICS61" s="69"/>
      <c r="ICU61" s="69"/>
      <c r="ICW61" s="69"/>
      <c r="ICY61" s="69"/>
      <c r="IDA61" s="69"/>
      <c r="IDC61" s="69"/>
      <c r="IDE61" s="69"/>
      <c r="IDG61" s="69"/>
      <c r="IDI61" s="69"/>
      <c r="IDK61" s="69"/>
      <c r="IDM61" s="69"/>
      <c r="IDO61" s="69"/>
      <c r="IDQ61" s="69"/>
      <c r="IDS61" s="69"/>
      <c r="IDU61" s="69"/>
      <c r="IDW61" s="69"/>
      <c r="IDY61" s="69"/>
      <c r="IEA61" s="69"/>
      <c r="IEC61" s="69"/>
      <c r="IEE61" s="69"/>
      <c r="IEG61" s="69"/>
      <c r="IEI61" s="69"/>
      <c r="IEK61" s="69"/>
      <c r="IEM61" s="69"/>
      <c r="IEO61" s="69"/>
      <c r="IEQ61" s="69"/>
      <c r="IES61" s="69"/>
      <c r="IEU61" s="69"/>
      <c r="IEW61" s="69"/>
      <c r="IEY61" s="69"/>
      <c r="IFA61" s="69"/>
      <c r="IFC61" s="69"/>
      <c r="IFE61" s="69"/>
      <c r="IFG61" s="69"/>
      <c r="IFI61" s="69"/>
      <c r="IFK61" s="69"/>
      <c r="IFM61" s="69"/>
      <c r="IFO61" s="69"/>
      <c r="IFQ61" s="69"/>
      <c r="IFS61" s="69"/>
      <c r="IFU61" s="69"/>
      <c r="IFW61" s="69"/>
      <c r="IFY61" s="69"/>
      <c r="IGA61" s="69"/>
      <c r="IGC61" s="69"/>
      <c r="IGE61" s="69"/>
      <c r="IGG61" s="69"/>
      <c r="IGI61" s="69"/>
      <c r="IGK61" s="69"/>
      <c r="IGM61" s="69"/>
      <c r="IGO61" s="69"/>
      <c r="IGQ61" s="69"/>
      <c r="IGS61" s="69"/>
      <c r="IGU61" s="69"/>
      <c r="IGW61" s="69"/>
      <c r="IGY61" s="69"/>
      <c r="IHA61" s="69"/>
      <c r="IHC61" s="69"/>
      <c r="IHE61" s="69"/>
      <c r="IHG61" s="69"/>
      <c r="IHI61" s="69"/>
      <c r="IHK61" s="69"/>
      <c r="IHM61" s="69"/>
      <c r="IHO61" s="69"/>
      <c r="IHQ61" s="69"/>
      <c r="IHS61" s="69"/>
      <c r="IHU61" s="69"/>
      <c r="IHW61" s="69"/>
      <c r="IHY61" s="69"/>
      <c r="IIA61" s="69"/>
      <c r="IIC61" s="69"/>
      <c r="IIE61" s="69"/>
      <c r="IIG61" s="69"/>
      <c r="III61" s="69"/>
      <c r="IIK61" s="69"/>
      <c r="IIM61" s="69"/>
      <c r="IIO61" s="69"/>
      <c r="IIQ61" s="69"/>
      <c r="IIS61" s="69"/>
      <c r="IIU61" s="69"/>
      <c r="IIW61" s="69"/>
      <c r="IIY61" s="69"/>
      <c r="IJA61" s="69"/>
      <c r="IJC61" s="69"/>
      <c r="IJE61" s="69"/>
      <c r="IJG61" s="69"/>
      <c r="IJI61" s="69"/>
      <c r="IJK61" s="69"/>
      <c r="IJM61" s="69"/>
      <c r="IJO61" s="69"/>
      <c r="IJQ61" s="69"/>
      <c r="IJS61" s="69"/>
      <c r="IJU61" s="69"/>
      <c r="IJW61" s="69"/>
      <c r="IJY61" s="69"/>
      <c r="IKA61" s="69"/>
      <c r="IKC61" s="69"/>
      <c r="IKE61" s="69"/>
      <c r="IKG61" s="69"/>
      <c r="IKI61" s="69"/>
      <c r="IKK61" s="69"/>
      <c r="IKM61" s="69"/>
      <c r="IKO61" s="69"/>
      <c r="IKQ61" s="69"/>
      <c r="IKS61" s="69"/>
      <c r="IKU61" s="69"/>
      <c r="IKW61" s="69"/>
      <c r="IKY61" s="69"/>
      <c r="ILA61" s="69"/>
      <c r="ILC61" s="69"/>
      <c r="ILE61" s="69"/>
      <c r="ILG61" s="69"/>
      <c r="ILI61" s="69"/>
      <c r="ILK61" s="69"/>
      <c r="ILM61" s="69"/>
      <c r="ILO61" s="69"/>
      <c r="ILQ61" s="69"/>
      <c r="ILS61" s="69"/>
      <c r="ILU61" s="69"/>
      <c r="ILW61" s="69"/>
      <c r="ILY61" s="69"/>
      <c r="IMA61" s="69"/>
      <c r="IMC61" s="69"/>
      <c r="IME61" s="69"/>
      <c r="IMG61" s="69"/>
      <c r="IMI61" s="69"/>
      <c r="IMK61" s="69"/>
      <c r="IMM61" s="69"/>
      <c r="IMO61" s="69"/>
      <c r="IMQ61" s="69"/>
      <c r="IMS61" s="69"/>
      <c r="IMU61" s="69"/>
      <c r="IMW61" s="69"/>
      <c r="IMY61" s="69"/>
      <c r="INA61" s="69"/>
      <c r="INC61" s="69"/>
      <c r="INE61" s="69"/>
      <c r="ING61" s="69"/>
      <c r="INI61" s="69"/>
      <c r="INK61" s="69"/>
      <c r="INM61" s="69"/>
      <c r="INO61" s="69"/>
      <c r="INQ61" s="69"/>
      <c r="INS61" s="69"/>
      <c r="INU61" s="69"/>
      <c r="INW61" s="69"/>
      <c r="INY61" s="69"/>
      <c r="IOA61" s="69"/>
      <c r="IOC61" s="69"/>
      <c r="IOE61" s="69"/>
      <c r="IOG61" s="69"/>
      <c r="IOI61" s="69"/>
      <c r="IOK61" s="69"/>
      <c r="IOM61" s="69"/>
      <c r="IOO61" s="69"/>
      <c r="IOQ61" s="69"/>
      <c r="IOS61" s="69"/>
      <c r="IOU61" s="69"/>
      <c r="IOW61" s="69"/>
      <c r="IOY61" s="69"/>
      <c r="IPA61" s="69"/>
      <c r="IPC61" s="69"/>
      <c r="IPE61" s="69"/>
      <c r="IPG61" s="69"/>
      <c r="IPI61" s="69"/>
      <c r="IPK61" s="69"/>
      <c r="IPM61" s="69"/>
      <c r="IPO61" s="69"/>
      <c r="IPQ61" s="69"/>
      <c r="IPS61" s="69"/>
      <c r="IPU61" s="69"/>
      <c r="IPW61" s="69"/>
      <c r="IPY61" s="69"/>
      <c r="IQA61" s="69"/>
      <c r="IQC61" s="69"/>
      <c r="IQE61" s="69"/>
      <c r="IQG61" s="69"/>
      <c r="IQI61" s="69"/>
      <c r="IQK61" s="69"/>
      <c r="IQM61" s="69"/>
      <c r="IQO61" s="69"/>
      <c r="IQQ61" s="69"/>
      <c r="IQS61" s="69"/>
      <c r="IQU61" s="69"/>
      <c r="IQW61" s="69"/>
      <c r="IQY61" s="69"/>
      <c r="IRA61" s="69"/>
      <c r="IRC61" s="69"/>
      <c r="IRE61" s="69"/>
      <c r="IRG61" s="69"/>
      <c r="IRI61" s="69"/>
      <c r="IRK61" s="69"/>
      <c r="IRM61" s="69"/>
      <c r="IRO61" s="69"/>
      <c r="IRQ61" s="69"/>
      <c r="IRS61" s="69"/>
      <c r="IRU61" s="69"/>
      <c r="IRW61" s="69"/>
      <c r="IRY61" s="69"/>
      <c r="ISA61" s="69"/>
      <c r="ISC61" s="69"/>
      <c r="ISE61" s="69"/>
      <c r="ISG61" s="69"/>
      <c r="ISI61" s="69"/>
      <c r="ISK61" s="69"/>
      <c r="ISM61" s="69"/>
      <c r="ISO61" s="69"/>
      <c r="ISQ61" s="69"/>
      <c r="ISS61" s="69"/>
      <c r="ISU61" s="69"/>
      <c r="ISW61" s="69"/>
      <c r="ISY61" s="69"/>
      <c r="ITA61" s="69"/>
      <c r="ITC61" s="69"/>
      <c r="ITE61" s="69"/>
      <c r="ITG61" s="69"/>
      <c r="ITI61" s="69"/>
      <c r="ITK61" s="69"/>
      <c r="ITM61" s="69"/>
      <c r="ITO61" s="69"/>
      <c r="ITQ61" s="69"/>
      <c r="ITS61" s="69"/>
      <c r="ITU61" s="69"/>
      <c r="ITW61" s="69"/>
      <c r="ITY61" s="69"/>
      <c r="IUA61" s="69"/>
      <c r="IUC61" s="69"/>
      <c r="IUE61" s="69"/>
      <c r="IUG61" s="69"/>
      <c r="IUI61" s="69"/>
      <c r="IUK61" s="69"/>
      <c r="IUM61" s="69"/>
      <c r="IUO61" s="69"/>
      <c r="IUQ61" s="69"/>
      <c r="IUS61" s="69"/>
      <c r="IUU61" s="69"/>
      <c r="IUW61" s="69"/>
      <c r="IUY61" s="69"/>
      <c r="IVA61" s="69"/>
      <c r="IVC61" s="69"/>
      <c r="IVE61" s="69"/>
      <c r="IVG61" s="69"/>
      <c r="IVI61" s="69"/>
      <c r="IVK61" s="69"/>
      <c r="IVM61" s="69"/>
      <c r="IVO61" s="69"/>
      <c r="IVQ61" s="69"/>
      <c r="IVS61" s="69"/>
      <c r="IVU61" s="69"/>
      <c r="IVW61" s="69"/>
      <c r="IVY61" s="69"/>
      <c r="IWA61" s="69"/>
      <c r="IWC61" s="69"/>
      <c r="IWE61" s="69"/>
      <c r="IWG61" s="69"/>
      <c r="IWI61" s="69"/>
      <c r="IWK61" s="69"/>
      <c r="IWM61" s="69"/>
      <c r="IWO61" s="69"/>
      <c r="IWQ61" s="69"/>
      <c r="IWS61" s="69"/>
      <c r="IWU61" s="69"/>
      <c r="IWW61" s="69"/>
      <c r="IWY61" s="69"/>
      <c r="IXA61" s="69"/>
      <c r="IXC61" s="69"/>
      <c r="IXE61" s="69"/>
      <c r="IXG61" s="69"/>
      <c r="IXI61" s="69"/>
      <c r="IXK61" s="69"/>
      <c r="IXM61" s="69"/>
      <c r="IXO61" s="69"/>
      <c r="IXQ61" s="69"/>
      <c r="IXS61" s="69"/>
      <c r="IXU61" s="69"/>
      <c r="IXW61" s="69"/>
      <c r="IXY61" s="69"/>
      <c r="IYA61" s="69"/>
      <c r="IYC61" s="69"/>
      <c r="IYE61" s="69"/>
      <c r="IYG61" s="69"/>
      <c r="IYI61" s="69"/>
      <c r="IYK61" s="69"/>
      <c r="IYM61" s="69"/>
      <c r="IYO61" s="69"/>
      <c r="IYQ61" s="69"/>
      <c r="IYS61" s="69"/>
      <c r="IYU61" s="69"/>
      <c r="IYW61" s="69"/>
      <c r="IYY61" s="69"/>
      <c r="IZA61" s="69"/>
      <c r="IZC61" s="69"/>
      <c r="IZE61" s="69"/>
      <c r="IZG61" s="69"/>
      <c r="IZI61" s="69"/>
      <c r="IZK61" s="69"/>
      <c r="IZM61" s="69"/>
      <c r="IZO61" s="69"/>
      <c r="IZQ61" s="69"/>
      <c r="IZS61" s="69"/>
      <c r="IZU61" s="69"/>
      <c r="IZW61" s="69"/>
      <c r="IZY61" s="69"/>
      <c r="JAA61" s="69"/>
      <c r="JAC61" s="69"/>
      <c r="JAE61" s="69"/>
      <c r="JAG61" s="69"/>
      <c r="JAI61" s="69"/>
      <c r="JAK61" s="69"/>
      <c r="JAM61" s="69"/>
      <c r="JAO61" s="69"/>
      <c r="JAQ61" s="69"/>
      <c r="JAS61" s="69"/>
      <c r="JAU61" s="69"/>
      <c r="JAW61" s="69"/>
      <c r="JAY61" s="69"/>
      <c r="JBA61" s="69"/>
      <c r="JBC61" s="69"/>
      <c r="JBE61" s="69"/>
      <c r="JBG61" s="69"/>
      <c r="JBI61" s="69"/>
      <c r="JBK61" s="69"/>
      <c r="JBM61" s="69"/>
      <c r="JBO61" s="69"/>
      <c r="JBQ61" s="69"/>
      <c r="JBS61" s="69"/>
      <c r="JBU61" s="69"/>
      <c r="JBW61" s="69"/>
      <c r="JBY61" s="69"/>
      <c r="JCA61" s="69"/>
      <c r="JCC61" s="69"/>
      <c r="JCE61" s="69"/>
      <c r="JCG61" s="69"/>
      <c r="JCI61" s="69"/>
      <c r="JCK61" s="69"/>
      <c r="JCM61" s="69"/>
      <c r="JCO61" s="69"/>
      <c r="JCQ61" s="69"/>
      <c r="JCS61" s="69"/>
      <c r="JCU61" s="69"/>
      <c r="JCW61" s="69"/>
      <c r="JCY61" s="69"/>
      <c r="JDA61" s="69"/>
      <c r="JDC61" s="69"/>
      <c r="JDE61" s="69"/>
      <c r="JDG61" s="69"/>
      <c r="JDI61" s="69"/>
      <c r="JDK61" s="69"/>
      <c r="JDM61" s="69"/>
      <c r="JDO61" s="69"/>
      <c r="JDQ61" s="69"/>
      <c r="JDS61" s="69"/>
      <c r="JDU61" s="69"/>
      <c r="JDW61" s="69"/>
      <c r="JDY61" s="69"/>
      <c r="JEA61" s="69"/>
      <c r="JEC61" s="69"/>
      <c r="JEE61" s="69"/>
      <c r="JEG61" s="69"/>
      <c r="JEI61" s="69"/>
      <c r="JEK61" s="69"/>
      <c r="JEM61" s="69"/>
      <c r="JEO61" s="69"/>
      <c r="JEQ61" s="69"/>
      <c r="JES61" s="69"/>
      <c r="JEU61" s="69"/>
      <c r="JEW61" s="69"/>
      <c r="JEY61" s="69"/>
      <c r="JFA61" s="69"/>
      <c r="JFC61" s="69"/>
      <c r="JFE61" s="69"/>
      <c r="JFG61" s="69"/>
      <c r="JFI61" s="69"/>
      <c r="JFK61" s="69"/>
      <c r="JFM61" s="69"/>
      <c r="JFO61" s="69"/>
      <c r="JFQ61" s="69"/>
      <c r="JFS61" s="69"/>
      <c r="JFU61" s="69"/>
      <c r="JFW61" s="69"/>
      <c r="JFY61" s="69"/>
      <c r="JGA61" s="69"/>
      <c r="JGC61" s="69"/>
      <c r="JGE61" s="69"/>
      <c r="JGG61" s="69"/>
      <c r="JGI61" s="69"/>
      <c r="JGK61" s="69"/>
      <c r="JGM61" s="69"/>
      <c r="JGO61" s="69"/>
      <c r="JGQ61" s="69"/>
      <c r="JGS61" s="69"/>
      <c r="JGU61" s="69"/>
      <c r="JGW61" s="69"/>
      <c r="JGY61" s="69"/>
      <c r="JHA61" s="69"/>
      <c r="JHC61" s="69"/>
      <c r="JHE61" s="69"/>
      <c r="JHG61" s="69"/>
      <c r="JHI61" s="69"/>
      <c r="JHK61" s="69"/>
      <c r="JHM61" s="69"/>
      <c r="JHO61" s="69"/>
      <c r="JHQ61" s="69"/>
      <c r="JHS61" s="69"/>
      <c r="JHU61" s="69"/>
      <c r="JHW61" s="69"/>
      <c r="JHY61" s="69"/>
      <c r="JIA61" s="69"/>
      <c r="JIC61" s="69"/>
      <c r="JIE61" s="69"/>
      <c r="JIG61" s="69"/>
      <c r="JII61" s="69"/>
      <c r="JIK61" s="69"/>
      <c r="JIM61" s="69"/>
      <c r="JIO61" s="69"/>
      <c r="JIQ61" s="69"/>
      <c r="JIS61" s="69"/>
      <c r="JIU61" s="69"/>
      <c r="JIW61" s="69"/>
      <c r="JIY61" s="69"/>
      <c r="JJA61" s="69"/>
      <c r="JJC61" s="69"/>
      <c r="JJE61" s="69"/>
      <c r="JJG61" s="69"/>
      <c r="JJI61" s="69"/>
      <c r="JJK61" s="69"/>
      <c r="JJM61" s="69"/>
      <c r="JJO61" s="69"/>
      <c r="JJQ61" s="69"/>
      <c r="JJS61" s="69"/>
      <c r="JJU61" s="69"/>
      <c r="JJW61" s="69"/>
      <c r="JJY61" s="69"/>
      <c r="JKA61" s="69"/>
      <c r="JKC61" s="69"/>
      <c r="JKE61" s="69"/>
      <c r="JKG61" s="69"/>
      <c r="JKI61" s="69"/>
      <c r="JKK61" s="69"/>
      <c r="JKM61" s="69"/>
      <c r="JKO61" s="69"/>
      <c r="JKQ61" s="69"/>
      <c r="JKS61" s="69"/>
      <c r="JKU61" s="69"/>
      <c r="JKW61" s="69"/>
      <c r="JKY61" s="69"/>
      <c r="JLA61" s="69"/>
      <c r="JLC61" s="69"/>
      <c r="JLE61" s="69"/>
      <c r="JLG61" s="69"/>
      <c r="JLI61" s="69"/>
      <c r="JLK61" s="69"/>
      <c r="JLM61" s="69"/>
      <c r="JLO61" s="69"/>
      <c r="JLQ61" s="69"/>
      <c r="JLS61" s="69"/>
      <c r="JLU61" s="69"/>
      <c r="JLW61" s="69"/>
      <c r="JLY61" s="69"/>
      <c r="JMA61" s="69"/>
      <c r="JMC61" s="69"/>
      <c r="JME61" s="69"/>
      <c r="JMG61" s="69"/>
      <c r="JMI61" s="69"/>
      <c r="JMK61" s="69"/>
      <c r="JMM61" s="69"/>
      <c r="JMO61" s="69"/>
      <c r="JMQ61" s="69"/>
      <c r="JMS61" s="69"/>
      <c r="JMU61" s="69"/>
      <c r="JMW61" s="69"/>
      <c r="JMY61" s="69"/>
      <c r="JNA61" s="69"/>
      <c r="JNC61" s="69"/>
      <c r="JNE61" s="69"/>
      <c r="JNG61" s="69"/>
      <c r="JNI61" s="69"/>
      <c r="JNK61" s="69"/>
      <c r="JNM61" s="69"/>
      <c r="JNO61" s="69"/>
      <c r="JNQ61" s="69"/>
      <c r="JNS61" s="69"/>
      <c r="JNU61" s="69"/>
      <c r="JNW61" s="69"/>
      <c r="JNY61" s="69"/>
      <c r="JOA61" s="69"/>
      <c r="JOC61" s="69"/>
      <c r="JOE61" s="69"/>
      <c r="JOG61" s="69"/>
      <c r="JOI61" s="69"/>
      <c r="JOK61" s="69"/>
      <c r="JOM61" s="69"/>
      <c r="JOO61" s="69"/>
      <c r="JOQ61" s="69"/>
      <c r="JOS61" s="69"/>
      <c r="JOU61" s="69"/>
      <c r="JOW61" s="69"/>
      <c r="JOY61" s="69"/>
      <c r="JPA61" s="69"/>
      <c r="JPC61" s="69"/>
      <c r="JPE61" s="69"/>
      <c r="JPG61" s="69"/>
      <c r="JPI61" s="69"/>
      <c r="JPK61" s="69"/>
      <c r="JPM61" s="69"/>
      <c r="JPO61" s="69"/>
      <c r="JPQ61" s="69"/>
      <c r="JPS61" s="69"/>
      <c r="JPU61" s="69"/>
      <c r="JPW61" s="69"/>
      <c r="JPY61" s="69"/>
      <c r="JQA61" s="69"/>
      <c r="JQC61" s="69"/>
      <c r="JQE61" s="69"/>
      <c r="JQG61" s="69"/>
      <c r="JQI61" s="69"/>
      <c r="JQK61" s="69"/>
      <c r="JQM61" s="69"/>
      <c r="JQO61" s="69"/>
      <c r="JQQ61" s="69"/>
      <c r="JQS61" s="69"/>
      <c r="JQU61" s="69"/>
      <c r="JQW61" s="69"/>
      <c r="JQY61" s="69"/>
      <c r="JRA61" s="69"/>
      <c r="JRC61" s="69"/>
      <c r="JRE61" s="69"/>
      <c r="JRG61" s="69"/>
      <c r="JRI61" s="69"/>
      <c r="JRK61" s="69"/>
      <c r="JRM61" s="69"/>
      <c r="JRO61" s="69"/>
      <c r="JRQ61" s="69"/>
      <c r="JRS61" s="69"/>
      <c r="JRU61" s="69"/>
      <c r="JRW61" s="69"/>
      <c r="JRY61" s="69"/>
      <c r="JSA61" s="69"/>
      <c r="JSC61" s="69"/>
      <c r="JSE61" s="69"/>
      <c r="JSG61" s="69"/>
      <c r="JSI61" s="69"/>
      <c r="JSK61" s="69"/>
      <c r="JSM61" s="69"/>
      <c r="JSO61" s="69"/>
      <c r="JSQ61" s="69"/>
      <c r="JSS61" s="69"/>
      <c r="JSU61" s="69"/>
      <c r="JSW61" s="69"/>
      <c r="JSY61" s="69"/>
      <c r="JTA61" s="69"/>
      <c r="JTC61" s="69"/>
      <c r="JTE61" s="69"/>
      <c r="JTG61" s="69"/>
      <c r="JTI61" s="69"/>
      <c r="JTK61" s="69"/>
      <c r="JTM61" s="69"/>
      <c r="JTO61" s="69"/>
      <c r="JTQ61" s="69"/>
      <c r="JTS61" s="69"/>
      <c r="JTU61" s="69"/>
      <c r="JTW61" s="69"/>
      <c r="JTY61" s="69"/>
      <c r="JUA61" s="69"/>
      <c r="JUC61" s="69"/>
      <c r="JUE61" s="69"/>
      <c r="JUG61" s="69"/>
      <c r="JUI61" s="69"/>
      <c r="JUK61" s="69"/>
      <c r="JUM61" s="69"/>
      <c r="JUO61" s="69"/>
      <c r="JUQ61" s="69"/>
      <c r="JUS61" s="69"/>
      <c r="JUU61" s="69"/>
      <c r="JUW61" s="69"/>
      <c r="JUY61" s="69"/>
      <c r="JVA61" s="69"/>
      <c r="JVC61" s="69"/>
      <c r="JVE61" s="69"/>
      <c r="JVG61" s="69"/>
      <c r="JVI61" s="69"/>
      <c r="JVK61" s="69"/>
      <c r="JVM61" s="69"/>
      <c r="JVO61" s="69"/>
      <c r="JVQ61" s="69"/>
      <c r="JVS61" s="69"/>
      <c r="JVU61" s="69"/>
      <c r="JVW61" s="69"/>
      <c r="JVY61" s="69"/>
      <c r="JWA61" s="69"/>
      <c r="JWC61" s="69"/>
      <c r="JWE61" s="69"/>
      <c r="JWG61" s="69"/>
      <c r="JWI61" s="69"/>
      <c r="JWK61" s="69"/>
      <c r="JWM61" s="69"/>
      <c r="JWO61" s="69"/>
      <c r="JWQ61" s="69"/>
      <c r="JWS61" s="69"/>
      <c r="JWU61" s="69"/>
      <c r="JWW61" s="69"/>
      <c r="JWY61" s="69"/>
      <c r="JXA61" s="69"/>
      <c r="JXC61" s="69"/>
      <c r="JXE61" s="69"/>
      <c r="JXG61" s="69"/>
      <c r="JXI61" s="69"/>
      <c r="JXK61" s="69"/>
      <c r="JXM61" s="69"/>
      <c r="JXO61" s="69"/>
      <c r="JXQ61" s="69"/>
      <c r="JXS61" s="69"/>
      <c r="JXU61" s="69"/>
      <c r="JXW61" s="69"/>
      <c r="JXY61" s="69"/>
      <c r="JYA61" s="69"/>
      <c r="JYC61" s="69"/>
      <c r="JYE61" s="69"/>
      <c r="JYG61" s="69"/>
      <c r="JYI61" s="69"/>
      <c r="JYK61" s="69"/>
      <c r="JYM61" s="69"/>
      <c r="JYO61" s="69"/>
      <c r="JYQ61" s="69"/>
      <c r="JYS61" s="69"/>
      <c r="JYU61" s="69"/>
      <c r="JYW61" s="69"/>
      <c r="JYY61" s="69"/>
      <c r="JZA61" s="69"/>
      <c r="JZC61" s="69"/>
      <c r="JZE61" s="69"/>
      <c r="JZG61" s="69"/>
      <c r="JZI61" s="69"/>
      <c r="JZK61" s="69"/>
      <c r="JZM61" s="69"/>
      <c r="JZO61" s="69"/>
      <c r="JZQ61" s="69"/>
      <c r="JZS61" s="69"/>
      <c r="JZU61" s="69"/>
      <c r="JZW61" s="69"/>
      <c r="JZY61" s="69"/>
      <c r="KAA61" s="69"/>
      <c r="KAC61" s="69"/>
      <c r="KAE61" s="69"/>
      <c r="KAG61" s="69"/>
      <c r="KAI61" s="69"/>
      <c r="KAK61" s="69"/>
      <c r="KAM61" s="69"/>
      <c r="KAO61" s="69"/>
      <c r="KAQ61" s="69"/>
      <c r="KAS61" s="69"/>
      <c r="KAU61" s="69"/>
      <c r="KAW61" s="69"/>
      <c r="KAY61" s="69"/>
      <c r="KBA61" s="69"/>
      <c r="KBC61" s="69"/>
      <c r="KBE61" s="69"/>
      <c r="KBG61" s="69"/>
      <c r="KBI61" s="69"/>
      <c r="KBK61" s="69"/>
      <c r="KBM61" s="69"/>
      <c r="KBO61" s="69"/>
      <c r="KBQ61" s="69"/>
      <c r="KBS61" s="69"/>
      <c r="KBU61" s="69"/>
      <c r="KBW61" s="69"/>
      <c r="KBY61" s="69"/>
      <c r="KCA61" s="69"/>
      <c r="KCC61" s="69"/>
      <c r="KCE61" s="69"/>
      <c r="KCG61" s="69"/>
      <c r="KCI61" s="69"/>
      <c r="KCK61" s="69"/>
      <c r="KCM61" s="69"/>
      <c r="KCO61" s="69"/>
      <c r="KCQ61" s="69"/>
      <c r="KCS61" s="69"/>
      <c r="KCU61" s="69"/>
      <c r="KCW61" s="69"/>
      <c r="KCY61" s="69"/>
      <c r="KDA61" s="69"/>
      <c r="KDC61" s="69"/>
      <c r="KDE61" s="69"/>
      <c r="KDG61" s="69"/>
      <c r="KDI61" s="69"/>
      <c r="KDK61" s="69"/>
      <c r="KDM61" s="69"/>
      <c r="KDO61" s="69"/>
      <c r="KDQ61" s="69"/>
      <c r="KDS61" s="69"/>
      <c r="KDU61" s="69"/>
      <c r="KDW61" s="69"/>
      <c r="KDY61" s="69"/>
      <c r="KEA61" s="69"/>
      <c r="KEC61" s="69"/>
      <c r="KEE61" s="69"/>
      <c r="KEG61" s="69"/>
      <c r="KEI61" s="69"/>
      <c r="KEK61" s="69"/>
      <c r="KEM61" s="69"/>
      <c r="KEO61" s="69"/>
      <c r="KEQ61" s="69"/>
      <c r="KES61" s="69"/>
      <c r="KEU61" s="69"/>
      <c r="KEW61" s="69"/>
      <c r="KEY61" s="69"/>
      <c r="KFA61" s="69"/>
      <c r="KFC61" s="69"/>
      <c r="KFE61" s="69"/>
      <c r="KFG61" s="69"/>
      <c r="KFI61" s="69"/>
      <c r="KFK61" s="69"/>
      <c r="KFM61" s="69"/>
      <c r="KFO61" s="69"/>
      <c r="KFQ61" s="69"/>
      <c r="KFS61" s="69"/>
      <c r="KFU61" s="69"/>
      <c r="KFW61" s="69"/>
      <c r="KFY61" s="69"/>
      <c r="KGA61" s="69"/>
      <c r="KGC61" s="69"/>
      <c r="KGE61" s="69"/>
      <c r="KGG61" s="69"/>
      <c r="KGI61" s="69"/>
      <c r="KGK61" s="69"/>
      <c r="KGM61" s="69"/>
      <c r="KGO61" s="69"/>
      <c r="KGQ61" s="69"/>
      <c r="KGS61" s="69"/>
      <c r="KGU61" s="69"/>
      <c r="KGW61" s="69"/>
      <c r="KGY61" s="69"/>
      <c r="KHA61" s="69"/>
      <c r="KHC61" s="69"/>
      <c r="KHE61" s="69"/>
      <c r="KHG61" s="69"/>
      <c r="KHI61" s="69"/>
      <c r="KHK61" s="69"/>
      <c r="KHM61" s="69"/>
      <c r="KHO61" s="69"/>
      <c r="KHQ61" s="69"/>
      <c r="KHS61" s="69"/>
      <c r="KHU61" s="69"/>
      <c r="KHW61" s="69"/>
      <c r="KHY61" s="69"/>
      <c r="KIA61" s="69"/>
      <c r="KIC61" s="69"/>
      <c r="KIE61" s="69"/>
      <c r="KIG61" s="69"/>
      <c r="KII61" s="69"/>
      <c r="KIK61" s="69"/>
      <c r="KIM61" s="69"/>
      <c r="KIO61" s="69"/>
      <c r="KIQ61" s="69"/>
      <c r="KIS61" s="69"/>
      <c r="KIU61" s="69"/>
      <c r="KIW61" s="69"/>
      <c r="KIY61" s="69"/>
      <c r="KJA61" s="69"/>
      <c r="KJC61" s="69"/>
      <c r="KJE61" s="69"/>
      <c r="KJG61" s="69"/>
      <c r="KJI61" s="69"/>
      <c r="KJK61" s="69"/>
      <c r="KJM61" s="69"/>
      <c r="KJO61" s="69"/>
      <c r="KJQ61" s="69"/>
      <c r="KJS61" s="69"/>
      <c r="KJU61" s="69"/>
      <c r="KJW61" s="69"/>
      <c r="KJY61" s="69"/>
      <c r="KKA61" s="69"/>
      <c r="KKC61" s="69"/>
      <c r="KKE61" s="69"/>
      <c r="KKG61" s="69"/>
      <c r="KKI61" s="69"/>
      <c r="KKK61" s="69"/>
      <c r="KKM61" s="69"/>
      <c r="KKO61" s="69"/>
      <c r="KKQ61" s="69"/>
      <c r="KKS61" s="69"/>
      <c r="KKU61" s="69"/>
      <c r="KKW61" s="69"/>
      <c r="KKY61" s="69"/>
      <c r="KLA61" s="69"/>
      <c r="KLC61" s="69"/>
      <c r="KLE61" s="69"/>
      <c r="KLG61" s="69"/>
      <c r="KLI61" s="69"/>
      <c r="KLK61" s="69"/>
      <c r="KLM61" s="69"/>
      <c r="KLO61" s="69"/>
      <c r="KLQ61" s="69"/>
      <c r="KLS61" s="69"/>
      <c r="KLU61" s="69"/>
      <c r="KLW61" s="69"/>
      <c r="KLY61" s="69"/>
      <c r="KMA61" s="69"/>
      <c r="KMC61" s="69"/>
      <c r="KME61" s="69"/>
      <c r="KMG61" s="69"/>
      <c r="KMI61" s="69"/>
      <c r="KMK61" s="69"/>
      <c r="KMM61" s="69"/>
      <c r="KMO61" s="69"/>
      <c r="KMQ61" s="69"/>
      <c r="KMS61" s="69"/>
      <c r="KMU61" s="69"/>
      <c r="KMW61" s="69"/>
      <c r="KMY61" s="69"/>
      <c r="KNA61" s="69"/>
      <c r="KNC61" s="69"/>
      <c r="KNE61" s="69"/>
      <c r="KNG61" s="69"/>
      <c r="KNI61" s="69"/>
      <c r="KNK61" s="69"/>
      <c r="KNM61" s="69"/>
      <c r="KNO61" s="69"/>
      <c r="KNQ61" s="69"/>
      <c r="KNS61" s="69"/>
      <c r="KNU61" s="69"/>
      <c r="KNW61" s="69"/>
      <c r="KNY61" s="69"/>
      <c r="KOA61" s="69"/>
      <c r="KOC61" s="69"/>
      <c r="KOE61" s="69"/>
      <c r="KOG61" s="69"/>
      <c r="KOI61" s="69"/>
      <c r="KOK61" s="69"/>
      <c r="KOM61" s="69"/>
      <c r="KOO61" s="69"/>
      <c r="KOQ61" s="69"/>
      <c r="KOS61" s="69"/>
      <c r="KOU61" s="69"/>
      <c r="KOW61" s="69"/>
      <c r="KOY61" s="69"/>
      <c r="KPA61" s="69"/>
      <c r="KPC61" s="69"/>
      <c r="KPE61" s="69"/>
      <c r="KPG61" s="69"/>
      <c r="KPI61" s="69"/>
      <c r="KPK61" s="69"/>
      <c r="KPM61" s="69"/>
      <c r="KPO61" s="69"/>
      <c r="KPQ61" s="69"/>
      <c r="KPS61" s="69"/>
      <c r="KPU61" s="69"/>
      <c r="KPW61" s="69"/>
      <c r="KPY61" s="69"/>
      <c r="KQA61" s="69"/>
      <c r="KQC61" s="69"/>
      <c r="KQE61" s="69"/>
      <c r="KQG61" s="69"/>
      <c r="KQI61" s="69"/>
      <c r="KQK61" s="69"/>
      <c r="KQM61" s="69"/>
      <c r="KQO61" s="69"/>
      <c r="KQQ61" s="69"/>
      <c r="KQS61" s="69"/>
      <c r="KQU61" s="69"/>
      <c r="KQW61" s="69"/>
      <c r="KQY61" s="69"/>
      <c r="KRA61" s="69"/>
      <c r="KRC61" s="69"/>
      <c r="KRE61" s="69"/>
      <c r="KRG61" s="69"/>
      <c r="KRI61" s="69"/>
      <c r="KRK61" s="69"/>
      <c r="KRM61" s="69"/>
      <c r="KRO61" s="69"/>
      <c r="KRQ61" s="69"/>
      <c r="KRS61" s="69"/>
      <c r="KRU61" s="69"/>
      <c r="KRW61" s="69"/>
      <c r="KRY61" s="69"/>
      <c r="KSA61" s="69"/>
      <c r="KSC61" s="69"/>
      <c r="KSE61" s="69"/>
      <c r="KSG61" s="69"/>
      <c r="KSI61" s="69"/>
      <c r="KSK61" s="69"/>
      <c r="KSM61" s="69"/>
      <c r="KSO61" s="69"/>
      <c r="KSQ61" s="69"/>
      <c r="KSS61" s="69"/>
      <c r="KSU61" s="69"/>
      <c r="KSW61" s="69"/>
      <c r="KSY61" s="69"/>
      <c r="KTA61" s="69"/>
      <c r="KTC61" s="69"/>
      <c r="KTE61" s="69"/>
      <c r="KTG61" s="69"/>
      <c r="KTI61" s="69"/>
      <c r="KTK61" s="69"/>
      <c r="KTM61" s="69"/>
      <c r="KTO61" s="69"/>
      <c r="KTQ61" s="69"/>
      <c r="KTS61" s="69"/>
      <c r="KTU61" s="69"/>
      <c r="KTW61" s="69"/>
      <c r="KTY61" s="69"/>
      <c r="KUA61" s="69"/>
      <c r="KUC61" s="69"/>
      <c r="KUE61" s="69"/>
      <c r="KUG61" s="69"/>
      <c r="KUI61" s="69"/>
      <c r="KUK61" s="69"/>
      <c r="KUM61" s="69"/>
      <c r="KUO61" s="69"/>
      <c r="KUQ61" s="69"/>
      <c r="KUS61" s="69"/>
      <c r="KUU61" s="69"/>
      <c r="KUW61" s="69"/>
      <c r="KUY61" s="69"/>
      <c r="KVA61" s="69"/>
      <c r="KVC61" s="69"/>
      <c r="KVE61" s="69"/>
      <c r="KVG61" s="69"/>
      <c r="KVI61" s="69"/>
      <c r="KVK61" s="69"/>
      <c r="KVM61" s="69"/>
      <c r="KVO61" s="69"/>
      <c r="KVQ61" s="69"/>
      <c r="KVS61" s="69"/>
      <c r="KVU61" s="69"/>
      <c r="KVW61" s="69"/>
      <c r="KVY61" s="69"/>
      <c r="KWA61" s="69"/>
      <c r="KWC61" s="69"/>
      <c r="KWE61" s="69"/>
      <c r="KWG61" s="69"/>
      <c r="KWI61" s="69"/>
      <c r="KWK61" s="69"/>
      <c r="KWM61" s="69"/>
      <c r="KWO61" s="69"/>
      <c r="KWQ61" s="69"/>
      <c r="KWS61" s="69"/>
      <c r="KWU61" s="69"/>
      <c r="KWW61" s="69"/>
      <c r="KWY61" s="69"/>
      <c r="KXA61" s="69"/>
      <c r="KXC61" s="69"/>
      <c r="KXE61" s="69"/>
      <c r="KXG61" s="69"/>
      <c r="KXI61" s="69"/>
      <c r="KXK61" s="69"/>
      <c r="KXM61" s="69"/>
      <c r="KXO61" s="69"/>
      <c r="KXQ61" s="69"/>
      <c r="KXS61" s="69"/>
      <c r="KXU61" s="69"/>
      <c r="KXW61" s="69"/>
      <c r="KXY61" s="69"/>
      <c r="KYA61" s="69"/>
      <c r="KYC61" s="69"/>
      <c r="KYE61" s="69"/>
      <c r="KYG61" s="69"/>
      <c r="KYI61" s="69"/>
      <c r="KYK61" s="69"/>
      <c r="KYM61" s="69"/>
      <c r="KYO61" s="69"/>
      <c r="KYQ61" s="69"/>
      <c r="KYS61" s="69"/>
      <c r="KYU61" s="69"/>
      <c r="KYW61" s="69"/>
      <c r="KYY61" s="69"/>
      <c r="KZA61" s="69"/>
      <c r="KZC61" s="69"/>
      <c r="KZE61" s="69"/>
      <c r="KZG61" s="69"/>
      <c r="KZI61" s="69"/>
      <c r="KZK61" s="69"/>
      <c r="KZM61" s="69"/>
      <c r="KZO61" s="69"/>
      <c r="KZQ61" s="69"/>
      <c r="KZS61" s="69"/>
      <c r="KZU61" s="69"/>
      <c r="KZW61" s="69"/>
      <c r="KZY61" s="69"/>
      <c r="LAA61" s="69"/>
      <c r="LAC61" s="69"/>
      <c r="LAE61" s="69"/>
      <c r="LAG61" s="69"/>
      <c r="LAI61" s="69"/>
      <c r="LAK61" s="69"/>
      <c r="LAM61" s="69"/>
      <c r="LAO61" s="69"/>
      <c r="LAQ61" s="69"/>
      <c r="LAS61" s="69"/>
      <c r="LAU61" s="69"/>
      <c r="LAW61" s="69"/>
      <c r="LAY61" s="69"/>
      <c r="LBA61" s="69"/>
      <c r="LBC61" s="69"/>
      <c r="LBE61" s="69"/>
      <c r="LBG61" s="69"/>
      <c r="LBI61" s="69"/>
      <c r="LBK61" s="69"/>
      <c r="LBM61" s="69"/>
      <c r="LBO61" s="69"/>
      <c r="LBQ61" s="69"/>
      <c r="LBS61" s="69"/>
      <c r="LBU61" s="69"/>
      <c r="LBW61" s="69"/>
      <c r="LBY61" s="69"/>
      <c r="LCA61" s="69"/>
      <c r="LCC61" s="69"/>
      <c r="LCE61" s="69"/>
      <c r="LCG61" s="69"/>
      <c r="LCI61" s="69"/>
      <c r="LCK61" s="69"/>
      <c r="LCM61" s="69"/>
      <c r="LCO61" s="69"/>
      <c r="LCQ61" s="69"/>
      <c r="LCS61" s="69"/>
      <c r="LCU61" s="69"/>
      <c r="LCW61" s="69"/>
      <c r="LCY61" s="69"/>
      <c r="LDA61" s="69"/>
      <c r="LDC61" s="69"/>
      <c r="LDE61" s="69"/>
      <c r="LDG61" s="69"/>
      <c r="LDI61" s="69"/>
      <c r="LDK61" s="69"/>
      <c r="LDM61" s="69"/>
      <c r="LDO61" s="69"/>
      <c r="LDQ61" s="69"/>
      <c r="LDS61" s="69"/>
      <c r="LDU61" s="69"/>
      <c r="LDW61" s="69"/>
      <c r="LDY61" s="69"/>
      <c r="LEA61" s="69"/>
      <c r="LEC61" s="69"/>
      <c r="LEE61" s="69"/>
      <c r="LEG61" s="69"/>
      <c r="LEI61" s="69"/>
      <c r="LEK61" s="69"/>
      <c r="LEM61" s="69"/>
      <c r="LEO61" s="69"/>
      <c r="LEQ61" s="69"/>
      <c r="LES61" s="69"/>
      <c r="LEU61" s="69"/>
      <c r="LEW61" s="69"/>
      <c r="LEY61" s="69"/>
      <c r="LFA61" s="69"/>
      <c r="LFC61" s="69"/>
      <c r="LFE61" s="69"/>
      <c r="LFG61" s="69"/>
      <c r="LFI61" s="69"/>
      <c r="LFK61" s="69"/>
      <c r="LFM61" s="69"/>
      <c r="LFO61" s="69"/>
      <c r="LFQ61" s="69"/>
      <c r="LFS61" s="69"/>
      <c r="LFU61" s="69"/>
      <c r="LFW61" s="69"/>
      <c r="LFY61" s="69"/>
      <c r="LGA61" s="69"/>
      <c r="LGC61" s="69"/>
      <c r="LGE61" s="69"/>
      <c r="LGG61" s="69"/>
      <c r="LGI61" s="69"/>
      <c r="LGK61" s="69"/>
      <c r="LGM61" s="69"/>
      <c r="LGO61" s="69"/>
      <c r="LGQ61" s="69"/>
      <c r="LGS61" s="69"/>
      <c r="LGU61" s="69"/>
      <c r="LGW61" s="69"/>
      <c r="LGY61" s="69"/>
      <c r="LHA61" s="69"/>
      <c r="LHC61" s="69"/>
      <c r="LHE61" s="69"/>
      <c r="LHG61" s="69"/>
      <c r="LHI61" s="69"/>
      <c r="LHK61" s="69"/>
      <c r="LHM61" s="69"/>
      <c r="LHO61" s="69"/>
      <c r="LHQ61" s="69"/>
      <c r="LHS61" s="69"/>
      <c r="LHU61" s="69"/>
      <c r="LHW61" s="69"/>
      <c r="LHY61" s="69"/>
      <c r="LIA61" s="69"/>
      <c r="LIC61" s="69"/>
      <c r="LIE61" s="69"/>
      <c r="LIG61" s="69"/>
      <c r="LII61" s="69"/>
      <c r="LIK61" s="69"/>
      <c r="LIM61" s="69"/>
      <c r="LIO61" s="69"/>
      <c r="LIQ61" s="69"/>
      <c r="LIS61" s="69"/>
      <c r="LIU61" s="69"/>
      <c r="LIW61" s="69"/>
      <c r="LIY61" s="69"/>
      <c r="LJA61" s="69"/>
      <c r="LJC61" s="69"/>
      <c r="LJE61" s="69"/>
      <c r="LJG61" s="69"/>
      <c r="LJI61" s="69"/>
      <c r="LJK61" s="69"/>
      <c r="LJM61" s="69"/>
      <c r="LJO61" s="69"/>
      <c r="LJQ61" s="69"/>
      <c r="LJS61" s="69"/>
      <c r="LJU61" s="69"/>
      <c r="LJW61" s="69"/>
      <c r="LJY61" s="69"/>
      <c r="LKA61" s="69"/>
      <c r="LKC61" s="69"/>
      <c r="LKE61" s="69"/>
      <c r="LKG61" s="69"/>
      <c r="LKI61" s="69"/>
      <c r="LKK61" s="69"/>
      <c r="LKM61" s="69"/>
      <c r="LKO61" s="69"/>
      <c r="LKQ61" s="69"/>
      <c r="LKS61" s="69"/>
      <c r="LKU61" s="69"/>
      <c r="LKW61" s="69"/>
      <c r="LKY61" s="69"/>
      <c r="LLA61" s="69"/>
      <c r="LLC61" s="69"/>
      <c r="LLE61" s="69"/>
      <c r="LLG61" s="69"/>
      <c r="LLI61" s="69"/>
      <c r="LLK61" s="69"/>
      <c r="LLM61" s="69"/>
      <c r="LLO61" s="69"/>
      <c r="LLQ61" s="69"/>
      <c r="LLS61" s="69"/>
      <c r="LLU61" s="69"/>
      <c r="LLW61" s="69"/>
      <c r="LLY61" s="69"/>
      <c r="LMA61" s="69"/>
      <c r="LMC61" s="69"/>
      <c r="LME61" s="69"/>
      <c r="LMG61" s="69"/>
      <c r="LMI61" s="69"/>
      <c r="LMK61" s="69"/>
      <c r="LMM61" s="69"/>
      <c r="LMO61" s="69"/>
      <c r="LMQ61" s="69"/>
      <c r="LMS61" s="69"/>
      <c r="LMU61" s="69"/>
      <c r="LMW61" s="69"/>
      <c r="LMY61" s="69"/>
      <c r="LNA61" s="69"/>
      <c r="LNC61" s="69"/>
      <c r="LNE61" s="69"/>
      <c r="LNG61" s="69"/>
      <c r="LNI61" s="69"/>
      <c r="LNK61" s="69"/>
      <c r="LNM61" s="69"/>
      <c r="LNO61" s="69"/>
      <c r="LNQ61" s="69"/>
      <c r="LNS61" s="69"/>
      <c r="LNU61" s="69"/>
      <c r="LNW61" s="69"/>
      <c r="LNY61" s="69"/>
      <c r="LOA61" s="69"/>
      <c r="LOC61" s="69"/>
      <c r="LOE61" s="69"/>
      <c r="LOG61" s="69"/>
      <c r="LOI61" s="69"/>
      <c r="LOK61" s="69"/>
      <c r="LOM61" s="69"/>
      <c r="LOO61" s="69"/>
      <c r="LOQ61" s="69"/>
      <c r="LOS61" s="69"/>
      <c r="LOU61" s="69"/>
      <c r="LOW61" s="69"/>
      <c r="LOY61" s="69"/>
      <c r="LPA61" s="69"/>
      <c r="LPC61" s="69"/>
      <c r="LPE61" s="69"/>
      <c r="LPG61" s="69"/>
      <c r="LPI61" s="69"/>
      <c r="LPK61" s="69"/>
      <c r="LPM61" s="69"/>
      <c r="LPO61" s="69"/>
      <c r="LPQ61" s="69"/>
      <c r="LPS61" s="69"/>
      <c r="LPU61" s="69"/>
      <c r="LPW61" s="69"/>
      <c r="LPY61" s="69"/>
      <c r="LQA61" s="69"/>
      <c r="LQC61" s="69"/>
      <c r="LQE61" s="69"/>
      <c r="LQG61" s="69"/>
      <c r="LQI61" s="69"/>
      <c r="LQK61" s="69"/>
      <c r="LQM61" s="69"/>
      <c r="LQO61" s="69"/>
      <c r="LQQ61" s="69"/>
      <c r="LQS61" s="69"/>
      <c r="LQU61" s="69"/>
      <c r="LQW61" s="69"/>
      <c r="LQY61" s="69"/>
      <c r="LRA61" s="69"/>
      <c r="LRC61" s="69"/>
      <c r="LRE61" s="69"/>
      <c r="LRG61" s="69"/>
      <c r="LRI61" s="69"/>
      <c r="LRK61" s="69"/>
      <c r="LRM61" s="69"/>
      <c r="LRO61" s="69"/>
      <c r="LRQ61" s="69"/>
      <c r="LRS61" s="69"/>
      <c r="LRU61" s="69"/>
      <c r="LRW61" s="69"/>
      <c r="LRY61" s="69"/>
      <c r="LSA61" s="69"/>
      <c r="LSC61" s="69"/>
      <c r="LSE61" s="69"/>
      <c r="LSG61" s="69"/>
      <c r="LSI61" s="69"/>
      <c r="LSK61" s="69"/>
      <c r="LSM61" s="69"/>
      <c r="LSO61" s="69"/>
      <c r="LSQ61" s="69"/>
      <c r="LSS61" s="69"/>
      <c r="LSU61" s="69"/>
      <c r="LSW61" s="69"/>
      <c r="LSY61" s="69"/>
      <c r="LTA61" s="69"/>
      <c r="LTC61" s="69"/>
      <c r="LTE61" s="69"/>
      <c r="LTG61" s="69"/>
      <c r="LTI61" s="69"/>
      <c r="LTK61" s="69"/>
      <c r="LTM61" s="69"/>
      <c r="LTO61" s="69"/>
      <c r="LTQ61" s="69"/>
      <c r="LTS61" s="69"/>
      <c r="LTU61" s="69"/>
      <c r="LTW61" s="69"/>
      <c r="LTY61" s="69"/>
      <c r="LUA61" s="69"/>
      <c r="LUC61" s="69"/>
      <c r="LUE61" s="69"/>
      <c r="LUG61" s="69"/>
      <c r="LUI61" s="69"/>
      <c r="LUK61" s="69"/>
      <c r="LUM61" s="69"/>
      <c r="LUO61" s="69"/>
      <c r="LUQ61" s="69"/>
      <c r="LUS61" s="69"/>
      <c r="LUU61" s="69"/>
      <c r="LUW61" s="69"/>
      <c r="LUY61" s="69"/>
      <c r="LVA61" s="69"/>
      <c r="LVC61" s="69"/>
      <c r="LVE61" s="69"/>
      <c r="LVG61" s="69"/>
      <c r="LVI61" s="69"/>
      <c r="LVK61" s="69"/>
      <c r="LVM61" s="69"/>
      <c r="LVO61" s="69"/>
      <c r="LVQ61" s="69"/>
      <c r="LVS61" s="69"/>
      <c r="LVU61" s="69"/>
      <c r="LVW61" s="69"/>
      <c r="LVY61" s="69"/>
      <c r="LWA61" s="69"/>
      <c r="LWC61" s="69"/>
      <c r="LWE61" s="69"/>
      <c r="LWG61" s="69"/>
      <c r="LWI61" s="69"/>
      <c r="LWK61" s="69"/>
      <c r="LWM61" s="69"/>
      <c r="LWO61" s="69"/>
      <c r="LWQ61" s="69"/>
      <c r="LWS61" s="69"/>
      <c r="LWU61" s="69"/>
      <c r="LWW61" s="69"/>
      <c r="LWY61" s="69"/>
      <c r="LXA61" s="69"/>
      <c r="LXC61" s="69"/>
      <c r="LXE61" s="69"/>
      <c r="LXG61" s="69"/>
      <c r="LXI61" s="69"/>
      <c r="LXK61" s="69"/>
      <c r="LXM61" s="69"/>
      <c r="LXO61" s="69"/>
      <c r="LXQ61" s="69"/>
      <c r="LXS61" s="69"/>
      <c r="LXU61" s="69"/>
      <c r="LXW61" s="69"/>
      <c r="LXY61" s="69"/>
      <c r="LYA61" s="69"/>
      <c r="LYC61" s="69"/>
      <c r="LYE61" s="69"/>
      <c r="LYG61" s="69"/>
      <c r="LYI61" s="69"/>
      <c r="LYK61" s="69"/>
      <c r="LYM61" s="69"/>
      <c r="LYO61" s="69"/>
      <c r="LYQ61" s="69"/>
      <c r="LYS61" s="69"/>
      <c r="LYU61" s="69"/>
      <c r="LYW61" s="69"/>
      <c r="LYY61" s="69"/>
      <c r="LZA61" s="69"/>
      <c r="LZC61" s="69"/>
      <c r="LZE61" s="69"/>
      <c r="LZG61" s="69"/>
      <c r="LZI61" s="69"/>
      <c r="LZK61" s="69"/>
      <c r="LZM61" s="69"/>
      <c r="LZO61" s="69"/>
      <c r="LZQ61" s="69"/>
      <c r="LZS61" s="69"/>
      <c r="LZU61" s="69"/>
      <c r="LZW61" s="69"/>
      <c r="LZY61" s="69"/>
      <c r="MAA61" s="69"/>
      <c r="MAC61" s="69"/>
      <c r="MAE61" s="69"/>
      <c r="MAG61" s="69"/>
      <c r="MAI61" s="69"/>
      <c r="MAK61" s="69"/>
      <c r="MAM61" s="69"/>
      <c r="MAO61" s="69"/>
      <c r="MAQ61" s="69"/>
      <c r="MAS61" s="69"/>
      <c r="MAU61" s="69"/>
      <c r="MAW61" s="69"/>
      <c r="MAY61" s="69"/>
      <c r="MBA61" s="69"/>
      <c r="MBC61" s="69"/>
      <c r="MBE61" s="69"/>
      <c r="MBG61" s="69"/>
      <c r="MBI61" s="69"/>
      <c r="MBK61" s="69"/>
      <c r="MBM61" s="69"/>
      <c r="MBO61" s="69"/>
      <c r="MBQ61" s="69"/>
      <c r="MBS61" s="69"/>
      <c r="MBU61" s="69"/>
      <c r="MBW61" s="69"/>
      <c r="MBY61" s="69"/>
      <c r="MCA61" s="69"/>
      <c r="MCC61" s="69"/>
      <c r="MCE61" s="69"/>
      <c r="MCG61" s="69"/>
      <c r="MCI61" s="69"/>
      <c r="MCK61" s="69"/>
      <c r="MCM61" s="69"/>
      <c r="MCO61" s="69"/>
      <c r="MCQ61" s="69"/>
      <c r="MCS61" s="69"/>
      <c r="MCU61" s="69"/>
      <c r="MCW61" s="69"/>
      <c r="MCY61" s="69"/>
      <c r="MDA61" s="69"/>
      <c r="MDC61" s="69"/>
      <c r="MDE61" s="69"/>
      <c r="MDG61" s="69"/>
      <c r="MDI61" s="69"/>
      <c r="MDK61" s="69"/>
      <c r="MDM61" s="69"/>
      <c r="MDO61" s="69"/>
      <c r="MDQ61" s="69"/>
      <c r="MDS61" s="69"/>
      <c r="MDU61" s="69"/>
      <c r="MDW61" s="69"/>
      <c r="MDY61" s="69"/>
      <c r="MEA61" s="69"/>
      <c r="MEC61" s="69"/>
      <c r="MEE61" s="69"/>
      <c r="MEG61" s="69"/>
      <c r="MEI61" s="69"/>
      <c r="MEK61" s="69"/>
      <c r="MEM61" s="69"/>
      <c r="MEO61" s="69"/>
      <c r="MEQ61" s="69"/>
      <c r="MES61" s="69"/>
      <c r="MEU61" s="69"/>
      <c r="MEW61" s="69"/>
      <c r="MEY61" s="69"/>
      <c r="MFA61" s="69"/>
      <c r="MFC61" s="69"/>
      <c r="MFE61" s="69"/>
      <c r="MFG61" s="69"/>
      <c r="MFI61" s="69"/>
      <c r="MFK61" s="69"/>
      <c r="MFM61" s="69"/>
      <c r="MFO61" s="69"/>
      <c r="MFQ61" s="69"/>
      <c r="MFS61" s="69"/>
      <c r="MFU61" s="69"/>
      <c r="MFW61" s="69"/>
      <c r="MFY61" s="69"/>
      <c r="MGA61" s="69"/>
      <c r="MGC61" s="69"/>
      <c r="MGE61" s="69"/>
      <c r="MGG61" s="69"/>
      <c r="MGI61" s="69"/>
      <c r="MGK61" s="69"/>
      <c r="MGM61" s="69"/>
      <c r="MGO61" s="69"/>
      <c r="MGQ61" s="69"/>
      <c r="MGS61" s="69"/>
      <c r="MGU61" s="69"/>
      <c r="MGW61" s="69"/>
      <c r="MGY61" s="69"/>
      <c r="MHA61" s="69"/>
      <c r="MHC61" s="69"/>
      <c r="MHE61" s="69"/>
      <c r="MHG61" s="69"/>
      <c r="MHI61" s="69"/>
      <c r="MHK61" s="69"/>
      <c r="MHM61" s="69"/>
      <c r="MHO61" s="69"/>
      <c r="MHQ61" s="69"/>
      <c r="MHS61" s="69"/>
      <c r="MHU61" s="69"/>
      <c r="MHW61" s="69"/>
      <c r="MHY61" s="69"/>
      <c r="MIA61" s="69"/>
      <c r="MIC61" s="69"/>
      <c r="MIE61" s="69"/>
      <c r="MIG61" s="69"/>
      <c r="MII61" s="69"/>
      <c r="MIK61" s="69"/>
      <c r="MIM61" s="69"/>
      <c r="MIO61" s="69"/>
      <c r="MIQ61" s="69"/>
      <c r="MIS61" s="69"/>
      <c r="MIU61" s="69"/>
      <c r="MIW61" s="69"/>
      <c r="MIY61" s="69"/>
      <c r="MJA61" s="69"/>
      <c r="MJC61" s="69"/>
      <c r="MJE61" s="69"/>
      <c r="MJG61" s="69"/>
      <c r="MJI61" s="69"/>
      <c r="MJK61" s="69"/>
      <c r="MJM61" s="69"/>
      <c r="MJO61" s="69"/>
      <c r="MJQ61" s="69"/>
      <c r="MJS61" s="69"/>
      <c r="MJU61" s="69"/>
      <c r="MJW61" s="69"/>
      <c r="MJY61" s="69"/>
      <c r="MKA61" s="69"/>
      <c r="MKC61" s="69"/>
      <c r="MKE61" s="69"/>
      <c r="MKG61" s="69"/>
      <c r="MKI61" s="69"/>
      <c r="MKK61" s="69"/>
      <c r="MKM61" s="69"/>
      <c r="MKO61" s="69"/>
      <c r="MKQ61" s="69"/>
      <c r="MKS61" s="69"/>
      <c r="MKU61" s="69"/>
      <c r="MKW61" s="69"/>
      <c r="MKY61" s="69"/>
      <c r="MLA61" s="69"/>
      <c r="MLC61" s="69"/>
      <c r="MLE61" s="69"/>
      <c r="MLG61" s="69"/>
      <c r="MLI61" s="69"/>
      <c r="MLK61" s="69"/>
      <c r="MLM61" s="69"/>
      <c r="MLO61" s="69"/>
      <c r="MLQ61" s="69"/>
      <c r="MLS61" s="69"/>
      <c r="MLU61" s="69"/>
      <c r="MLW61" s="69"/>
      <c r="MLY61" s="69"/>
      <c r="MMA61" s="69"/>
      <c r="MMC61" s="69"/>
      <c r="MME61" s="69"/>
      <c r="MMG61" s="69"/>
      <c r="MMI61" s="69"/>
      <c r="MMK61" s="69"/>
      <c r="MMM61" s="69"/>
      <c r="MMO61" s="69"/>
      <c r="MMQ61" s="69"/>
      <c r="MMS61" s="69"/>
      <c r="MMU61" s="69"/>
      <c r="MMW61" s="69"/>
      <c r="MMY61" s="69"/>
      <c r="MNA61" s="69"/>
      <c r="MNC61" s="69"/>
      <c r="MNE61" s="69"/>
      <c r="MNG61" s="69"/>
      <c r="MNI61" s="69"/>
      <c r="MNK61" s="69"/>
      <c r="MNM61" s="69"/>
      <c r="MNO61" s="69"/>
      <c r="MNQ61" s="69"/>
      <c r="MNS61" s="69"/>
      <c r="MNU61" s="69"/>
      <c r="MNW61" s="69"/>
      <c r="MNY61" s="69"/>
      <c r="MOA61" s="69"/>
      <c r="MOC61" s="69"/>
      <c r="MOE61" s="69"/>
      <c r="MOG61" s="69"/>
      <c r="MOI61" s="69"/>
      <c r="MOK61" s="69"/>
      <c r="MOM61" s="69"/>
      <c r="MOO61" s="69"/>
      <c r="MOQ61" s="69"/>
      <c r="MOS61" s="69"/>
      <c r="MOU61" s="69"/>
      <c r="MOW61" s="69"/>
      <c r="MOY61" s="69"/>
      <c r="MPA61" s="69"/>
      <c r="MPC61" s="69"/>
      <c r="MPE61" s="69"/>
      <c r="MPG61" s="69"/>
      <c r="MPI61" s="69"/>
      <c r="MPK61" s="69"/>
      <c r="MPM61" s="69"/>
      <c r="MPO61" s="69"/>
      <c r="MPQ61" s="69"/>
      <c r="MPS61" s="69"/>
      <c r="MPU61" s="69"/>
      <c r="MPW61" s="69"/>
      <c r="MPY61" s="69"/>
      <c r="MQA61" s="69"/>
      <c r="MQC61" s="69"/>
      <c r="MQE61" s="69"/>
      <c r="MQG61" s="69"/>
      <c r="MQI61" s="69"/>
      <c r="MQK61" s="69"/>
      <c r="MQM61" s="69"/>
      <c r="MQO61" s="69"/>
      <c r="MQQ61" s="69"/>
      <c r="MQS61" s="69"/>
      <c r="MQU61" s="69"/>
      <c r="MQW61" s="69"/>
      <c r="MQY61" s="69"/>
      <c r="MRA61" s="69"/>
      <c r="MRC61" s="69"/>
      <c r="MRE61" s="69"/>
      <c r="MRG61" s="69"/>
      <c r="MRI61" s="69"/>
      <c r="MRK61" s="69"/>
      <c r="MRM61" s="69"/>
      <c r="MRO61" s="69"/>
      <c r="MRQ61" s="69"/>
      <c r="MRS61" s="69"/>
      <c r="MRU61" s="69"/>
      <c r="MRW61" s="69"/>
      <c r="MRY61" s="69"/>
      <c r="MSA61" s="69"/>
      <c r="MSC61" s="69"/>
      <c r="MSE61" s="69"/>
      <c r="MSG61" s="69"/>
      <c r="MSI61" s="69"/>
      <c r="MSK61" s="69"/>
      <c r="MSM61" s="69"/>
      <c r="MSO61" s="69"/>
      <c r="MSQ61" s="69"/>
      <c r="MSS61" s="69"/>
      <c r="MSU61" s="69"/>
      <c r="MSW61" s="69"/>
      <c r="MSY61" s="69"/>
      <c r="MTA61" s="69"/>
      <c r="MTC61" s="69"/>
      <c r="MTE61" s="69"/>
      <c r="MTG61" s="69"/>
      <c r="MTI61" s="69"/>
      <c r="MTK61" s="69"/>
      <c r="MTM61" s="69"/>
      <c r="MTO61" s="69"/>
      <c r="MTQ61" s="69"/>
      <c r="MTS61" s="69"/>
      <c r="MTU61" s="69"/>
      <c r="MTW61" s="69"/>
      <c r="MTY61" s="69"/>
      <c r="MUA61" s="69"/>
      <c r="MUC61" s="69"/>
      <c r="MUE61" s="69"/>
      <c r="MUG61" s="69"/>
      <c r="MUI61" s="69"/>
      <c r="MUK61" s="69"/>
      <c r="MUM61" s="69"/>
      <c r="MUO61" s="69"/>
      <c r="MUQ61" s="69"/>
      <c r="MUS61" s="69"/>
      <c r="MUU61" s="69"/>
      <c r="MUW61" s="69"/>
      <c r="MUY61" s="69"/>
      <c r="MVA61" s="69"/>
      <c r="MVC61" s="69"/>
      <c r="MVE61" s="69"/>
      <c r="MVG61" s="69"/>
      <c r="MVI61" s="69"/>
      <c r="MVK61" s="69"/>
      <c r="MVM61" s="69"/>
      <c r="MVO61" s="69"/>
      <c r="MVQ61" s="69"/>
      <c r="MVS61" s="69"/>
      <c r="MVU61" s="69"/>
      <c r="MVW61" s="69"/>
      <c r="MVY61" s="69"/>
      <c r="MWA61" s="69"/>
      <c r="MWC61" s="69"/>
      <c r="MWE61" s="69"/>
      <c r="MWG61" s="69"/>
      <c r="MWI61" s="69"/>
      <c r="MWK61" s="69"/>
      <c r="MWM61" s="69"/>
      <c r="MWO61" s="69"/>
      <c r="MWQ61" s="69"/>
      <c r="MWS61" s="69"/>
      <c r="MWU61" s="69"/>
      <c r="MWW61" s="69"/>
      <c r="MWY61" s="69"/>
      <c r="MXA61" s="69"/>
      <c r="MXC61" s="69"/>
      <c r="MXE61" s="69"/>
      <c r="MXG61" s="69"/>
      <c r="MXI61" s="69"/>
      <c r="MXK61" s="69"/>
      <c r="MXM61" s="69"/>
      <c r="MXO61" s="69"/>
      <c r="MXQ61" s="69"/>
      <c r="MXS61" s="69"/>
      <c r="MXU61" s="69"/>
      <c r="MXW61" s="69"/>
      <c r="MXY61" s="69"/>
      <c r="MYA61" s="69"/>
      <c r="MYC61" s="69"/>
      <c r="MYE61" s="69"/>
      <c r="MYG61" s="69"/>
      <c r="MYI61" s="69"/>
      <c r="MYK61" s="69"/>
      <c r="MYM61" s="69"/>
      <c r="MYO61" s="69"/>
      <c r="MYQ61" s="69"/>
      <c r="MYS61" s="69"/>
      <c r="MYU61" s="69"/>
      <c r="MYW61" s="69"/>
      <c r="MYY61" s="69"/>
      <c r="MZA61" s="69"/>
      <c r="MZC61" s="69"/>
      <c r="MZE61" s="69"/>
      <c r="MZG61" s="69"/>
      <c r="MZI61" s="69"/>
      <c r="MZK61" s="69"/>
      <c r="MZM61" s="69"/>
      <c r="MZO61" s="69"/>
      <c r="MZQ61" s="69"/>
      <c r="MZS61" s="69"/>
      <c r="MZU61" s="69"/>
      <c r="MZW61" s="69"/>
      <c r="MZY61" s="69"/>
      <c r="NAA61" s="69"/>
      <c r="NAC61" s="69"/>
      <c r="NAE61" s="69"/>
      <c r="NAG61" s="69"/>
      <c r="NAI61" s="69"/>
      <c r="NAK61" s="69"/>
      <c r="NAM61" s="69"/>
      <c r="NAO61" s="69"/>
      <c r="NAQ61" s="69"/>
      <c r="NAS61" s="69"/>
      <c r="NAU61" s="69"/>
      <c r="NAW61" s="69"/>
      <c r="NAY61" s="69"/>
      <c r="NBA61" s="69"/>
      <c r="NBC61" s="69"/>
      <c r="NBE61" s="69"/>
      <c r="NBG61" s="69"/>
      <c r="NBI61" s="69"/>
      <c r="NBK61" s="69"/>
      <c r="NBM61" s="69"/>
      <c r="NBO61" s="69"/>
      <c r="NBQ61" s="69"/>
      <c r="NBS61" s="69"/>
      <c r="NBU61" s="69"/>
      <c r="NBW61" s="69"/>
      <c r="NBY61" s="69"/>
      <c r="NCA61" s="69"/>
      <c r="NCC61" s="69"/>
      <c r="NCE61" s="69"/>
      <c r="NCG61" s="69"/>
      <c r="NCI61" s="69"/>
      <c r="NCK61" s="69"/>
      <c r="NCM61" s="69"/>
      <c r="NCO61" s="69"/>
      <c r="NCQ61" s="69"/>
      <c r="NCS61" s="69"/>
      <c r="NCU61" s="69"/>
      <c r="NCW61" s="69"/>
      <c r="NCY61" s="69"/>
      <c r="NDA61" s="69"/>
      <c r="NDC61" s="69"/>
      <c r="NDE61" s="69"/>
      <c r="NDG61" s="69"/>
      <c r="NDI61" s="69"/>
      <c r="NDK61" s="69"/>
      <c r="NDM61" s="69"/>
      <c r="NDO61" s="69"/>
      <c r="NDQ61" s="69"/>
      <c r="NDS61" s="69"/>
      <c r="NDU61" s="69"/>
      <c r="NDW61" s="69"/>
      <c r="NDY61" s="69"/>
      <c r="NEA61" s="69"/>
      <c r="NEC61" s="69"/>
      <c r="NEE61" s="69"/>
      <c r="NEG61" s="69"/>
      <c r="NEI61" s="69"/>
      <c r="NEK61" s="69"/>
      <c r="NEM61" s="69"/>
      <c r="NEO61" s="69"/>
      <c r="NEQ61" s="69"/>
      <c r="NES61" s="69"/>
      <c r="NEU61" s="69"/>
      <c r="NEW61" s="69"/>
      <c r="NEY61" s="69"/>
      <c r="NFA61" s="69"/>
      <c r="NFC61" s="69"/>
      <c r="NFE61" s="69"/>
      <c r="NFG61" s="69"/>
      <c r="NFI61" s="69"/>
      <c r="NFK61" s="69"/>
      <c r="NFM61" s="69"/>
      <c r="NFO61" s="69"/>
      <c r="NFQ61" s="69"/>
      <c r="NFS61" s="69"/>
      <c r="NFU61" s="69"/>
      <c r="NFW61" s="69"/>
      <c r="NFY61" s="69"/>
      <c r="NGA61" s="69"/>
      <c r="NGC61" s="69"/>
      <c r="NGE61" s="69"/>
      <c r="NGG61" s="69"/>
      <c r="NGI61" s="69"/>
      <c r="NGK61" s="69"/>
      <c r="NGM61" s="69"/>
      <c r="NGO61" s="69"/>
      <c r="NGQ61" s="69"/>
      <c r="NGS61" s="69"/>
      <c r="NGU61" s="69"/>
      <c r="NGW61" s="69"/>
      <c r="NGY61" s="69"/>
      <c r="NHA61" s="69"/>
      <c r="NHC61" s="69"/>
      <c r="NHE61" s="69"/>
      <c r="NHG61" s="69"/>
      <c r="NHI61" s="69"/>
      <c r="NHK61" s="69"/>
      <c r="NHM61" s="69"/>
      <c r="NHO61" s="69"/>
      <c r="NHQ61" s="69"/>
      <c r="NHS61" s="69"/>
      <c r="NHU61" s="69"/>
      <c r="NHW61" s="69"/>
      <c r="NHY61" s="69"/>
      <c r="NIA61" s="69"/>
      <c r="NIC61" s="69"/>
      <c r="NIE61" s="69"/>
      <c r="NIG61" s="69"/>
      <c r="NII61" s="69"/>
      <c r="NIK61" s="69"/>
      <c r="NIM61" s="69"/>
      <c r="NIO61" s="69"/>
      <c r="NIQ61" s="69"/>
      <c r="NIS61" s="69"/>
      <c r="NIU61" s="69"/>
      <c r="NIW61" s="69"/>
      <c r="NIY61" s="69"/>
      <c r="NJA61" s="69"/>
      <c r="NJC61" s="69"/>
      <c r="NJE61" s="69"/>
      <c r="NJG61" s="69"/>
      <c r="NJI61" s="69"/>
      <c r="NJK61" s="69"/>
      <c r="NJM61" s="69"/>
      <c r="NJO61" s="69"/>
      <c r="NJQ61" s="69"/>
      <c r="NJS61" s="69"/>
      <c r="NJU61" s="69"/>
      <c r="NJW61" s="69"/>
      <c r="NJY61" s="69"/>
      <c r="NKA61" s="69"/>
      <c r="NKC61" s="69"/>
      <c r="NKE61" s="69"/>
      <c r="NKG61" s="69"/>
      <c r="NKI61" s="69"/>
      <c r="NKK61" s="69"/>
      <c r="NKM61" s="69"/>
      <c r="NKO61" s="69"/>
      <c r="NKQ61" s="69"/>
      <c r="NKS61" s="69"/>
      <c r="NKU61" s="69"/>
      <c r="NKW61" s="69"/>
      <c r="NKY61" s="69"/>
      <c r="NLA61" s="69"/>
      <c r="NLC61" s="69"/>
      <c r="NLE61" s="69"/>
      <c r="NLG61" s="69"/>
      <c r="NLI61" s="69"/>
      <c r="NLK61" s="69"/>
      <c r="NLM61" s="69"/>
      <c r="NLO61" s="69"/>
      <c r="NLQ61" s="69"/>
      <c r="NLS61" s="69"/>
      <c r="NLU61" s="69"/>
      <c r="NLW61" s="69"/>
      <c r="NLY61" s="69"/>
      <c r="NMA61" s="69"/>
      <c r="NMC61" s="69"/>
      <c r="NME61" s="69"/>
      <c r="NMG61" s="69"/>
      <c r="NMI61" s="69"/>
      <c r="NMK61" s="69"/>
      <c r="NMM61" s="69"/>
      <c r="NMO61" s="69"/>
      <c r="NMQ61" s="69"/>
      <c r="NMS61" s="69"/>
      <c r="NMU61" s="69"/>
      <c r="NMW61" s="69"/>
      <c r="NMY61" s="69"/>
      <c r="NNA61" s="69"/>
      <c r="NNC61" s="69"/>
      <c r="NNE61" s="69"/>
      <c r="NNG61" s="69"/>
      <c r="NNI61" s="69"/>
      <c r="NNK61" s="69"/>
      <c r="NNM61" s="69"/>
      <c r="NNO61" s="69"/>
      <c r="NNQ61" s="69"/>
      <c r="NNS61" s="69"/>
      <c r="NNU61" s="69"/>
      <c r="NNW61" s="69"/>
      <c r="NNY61" s="69"/>
      <c r="NOA61" s="69"/>
      <c r="NOC61" s="69"/>
      <c r="NOE61" s="69"/>
      <c r="NOG61" s="69"/>
      <c r="NOI61" s="69"/>
      <c r="NOK61" s="69"/>
      <c r="NOM61" s="69"/>
      <c r="NOO61" s="69"/>
      <c r="NOQ61" s="69"/>
      <c r="NOS61" s="69"/>
      <c r="NOU61" s="69"/>
      <c r="NOW61" s="69"/>
      <c r="NOY61" s="69"/>
      <c r="NPA61" s="69"/>
      <c r="NPC61" s="69"/>
      <c r="NPE61" s="69"/>
      <c r="NPG61" s="69"/>
      <c r="NPI61" s="69"/>
      <c r="NPK61" s="69"/>
      <c r="NPM61" s="69"/>
      <c r="NPO61" s="69"/>
      <c r="NPQ61" s="69"/>
      <c r="NPS61" s="69"/>
      <c r="NPU61" s="69"/>
      <c r="NPW61" s="69"/>
      <c r="NPY61" s="69"/>
      <c r="NQA61" s="69"/>
      <c r="NQC61" s="69"/>
      <c r="NQE61" s="69"/>
      <c r="NQG61" s="69"/>
      <c r="NQI61" s="69"/>
      <c r="NQK61" s="69"/>
      <c r="NQM61" s="69"/>
      <c r="NQO61" s="69"/>
      <c r="NQQ61" s="69"/>
      <c r="NQS61" s="69"/>
      <c r="NQU61" s="69"/>
      <c r="NQW61" s="69"/>
      <c r="NQY61" s="69"/>
      <c r="NRA61" s="69"/>
      <c r="NRC61" s="69"/>
      <c r="NRE61" s="69"/>
      <c r="NRG61" s="69"/>
      <c r="NRI61" s="69"/>
      <c r="NRK61" s="69"/>
      <c r="NRM61" s="69"/>
      <c r="NRO61" s="69"/>
      <c r="NRQ61" s="69"/>
      <c r="NRS61" s="69"/>
      <c r="NRU61" s="69"/>
      <c r="NRW61" s="69"/>
      <c r="NRY61" s="69"/>
      <c r="NSA61" s="69"/>
      <c r="NSC61" s="69"/>
      <c r="NSE61" s="69"/>
      <c r="NSG61" s="69"/>
      <c r="NSI61" s="69"/>
      <c r="NSK61" s="69"/>
      <c r="NSM61" s="69"/>
      <c r="NSO61" s="69"/>
      <c r="NSQ61" s="69"/>
      <c r="NSS61" s="69"/>
      <c r="NSU61" s="69"/>
      <c r="NSW61" s="69"/>
      <c r="NSY61" s="69"/>
      <c r="NTA61" s="69"/>
      <c r="NTC61" s="69"/>
      <c r="NTE61" s="69"/>
      <c r="NTG61" s="69"/>
      <c r="NTI61" s="69"/>
      <c r="NTK61" s="69"/>
      <c r="NTM61" s="69"/>
      <c r="NTO61" s="69"/>
      <c r="NTQ61" s="69"/>
      <c r="NTS61" s="69"/>
      <c r="NTU61" s="69"/>
      <c r="NTW61" s="69"/>
      <c r="NTY61" s="69"/>
      <c r="NUA61" s="69"/>
      <c r="NUC61" s="69"/>
      <c r="NUE61" s="69"/>
      <c r="NUG61" s="69"/>
      <c r="NUI61" s="69"/>
      <c r="NUK61" s="69"/>
      <c r="NUM61" s="69"/>
      <c r="NUO61" s="69"/>
      <c r="NUQ61" s="69"/>
      <c r="NUS61" s="69"/>
      <c r="NUU61" s="69"/>
      <c r="NUW61" s="69"/>
      <c r="NUY61" s="69"/>
      <c r="NVA61" s="69"/>
      <c r="NVC61" s="69"/>
      <c r="NVE61" s="69"/>
      <c r="NVG61" s="69"/>
      <c r="NVI61" s="69"/>
      <c r="NVK61" s="69"/>
      <c r="NVM61" s="69"/>
      <c r="NVO61" s="69"/>
      <c r="NVQ61" s="69"/>
      <c r="NVS61" s="69"/>
      <c r="NVU61" s="69"/>
      <c r="NVW61" s="69"/>
      <c r="NVY61" s="69"/>
      <c r="NWA61" s="69"/>
      <c r="NWC61" s="69"/>
      <c r="NWE61" s="69"/>
      <c r="NWG61" s="69"/>
      <c r="NWI61" s="69"/>
      <c r="NWK61" s="69"/>
      <c r="NWM61" s="69"/>
      <c r="NWO61" s="69"/>
      <c r="NWQ61" s="69"/>
      <c r="NWS61" s="69"/>
      <c r="NWU61" s="69"/>
      <c r="NWW61" s="69"/>
      <c r="NWY61" s="69"/>
      <c r="NXA61" s="69"/>
      <c r="NXC61" s="69"/>
      <c r="NXE61" s="69"/>
      <c r="NXG61" s="69"/>
      <c r="NXI61" s="69"/>
      <c r="NXK61" s="69"/>
      <c r="NXM61" s="69"/>
      <c r="NXO61" s="69"/>
      <c r="NXQ61" s="69"/>
      <c r="NXS61" s="69"/>
      <c r="NXU61" s="69"/>
      <c r="NXW61" s="69"/>
      <c r="NXY61" s="69"/>
      <c r="NYA61" s="69"/>
      <c r="NYC61" s="69"/>
      <c r="NYE61" s="69"/>
      <c r="NYG61" s="69"/>
      <c r="NYI61" s="69"/>
      <c r="NYK61" s="69"/>
      <c r="NYM61" s="69"/>
      <c r="NYO61" s="69"/>
      <c r="NYQ61" s="69"/>
      <c r="NYS61" s="69"/>
      <c r="NYU61" s="69"/>
      <c r="NYW61" s="69"/>
      <c r="NYY61" s="69"/>
      <c r="NZA61" s="69"/>
      <c r="NZC61" s="69"/>
      <c r="NZE61" s="69"/>
      <c r="NZG61" s="69"/>
      <c r="NZI61" s="69"/>
      <c r="NZK61" s="69"/>
      <c r="NZM61" s="69"/>
      <c r="NZO61" s="69"/>
      <c r="NZQ61" s="69"/>
      <c r="NZS61" s="69"/>
      <c r="NZU61" s="69"/>
      <c r="NZW61" s="69"/>
      <c r="NZY61" s="69"/>
      <c r="OAA61" s="69"/>
      <c r="OAC61" s="69"/>
      <c r="OAE61" s="69"/>
      <c r="OAG61" s="69"/>
      <c r="OAI61" s="69"/>
      <c r="OAK61" s="69"/>
      <c r="OAM61" s="69"/>
      <c r="OAO61" s="69"/>
      <c r="OAQ61" s="69"/>
      <c r="OAS61" s="69"/>
      <c r="OAU61" s="69"/>
      <c r="OAW61" s="69"/>
      <c r="OAY61" s="69"/>
      <c r="OBA61" s="69"/>
      <c r="OBC61" s="69"/>
      <c r="OBE61" s="69"/>
      <c r="OBG61" s="69"/>
      <c r="OBI61" s="69"/>
      <c r="OBK61" s="69"/>
      <c r="OBM61" s="69"/>
      <c r="OBO61" s="69"/>
      <c r="OBQ61" s="69"/>
      <c r="OBS61" s="69"/>
      <c r="OBU61" s="69"/>
      <c r="OBW61" s="69"/>
      <c r="OBY61" s="69"/>
      <c r="OCA61" s="69"/>
      <c r="OCC61" s="69"/>
      <c r="OCE61" s="69"/>
      <c r="OCG61" s="69"/>
      <c r="OCI61" s="69"/>
      <c r="OCK61" s="69"/>
      <c r="OCM61" s="69"/>
      <c r="OCO61" s="69"/>
      <c r="OCQ61" s="69"/>
      <c r="OCS61" s="69"/>
      <c r="OCU61" s="69"/>
      <c r="OCW61" s="69"/>
      <c r="OCY61" s="69"/>
      <c r="ODA61" s="69"/>
      <c r="ODC61" s="69"/>
      <c r="ODE61" s="69"/>
      <c r="ODG61" s="69"/>
      <c r="ODI61" s="69"/>
      <c r="ODK61" s="69"/>
      <c r="ODM61" s="69"/>
      <c r="ODO61" s="69"/>
      <c r="ODQ61" s="69"/>
      <c r="ODS61" s="69"/>
      <c r="ODU61" s="69"/>
      <c r="ODW61" s="69"/>
      <c r="ODY61" s="69"/>
      <c r="OEA61" s="69"/>
      <c r="OEC61" s="69"/>
      <c r="OEE61" s="69"/>
      <c r="OEG61" s="69"/>
      <c r="OEI61" s="69"/>
      <c r="OEK61" s="69"/>
      <c r="OEM61" s="69"/>
      <c r="OEO61" s="69"/>
      <c r="OEQ61" s="69"/>
      <c r="OES61" s="69"/>
      <c r="OEU61" s="69"/>
      <c r="OEW61" s="69"/>
      <c r="OEY61" s="69"/>
      <c r="OFA61" s="69"/>
      <c r="OFC61" s="69"/>
      <c r="OFE61" s="69"/>
      <c r="OFG61" s="69"/>
      <c r="OFI61" s="69"/>
      <c r="OFK61" s="69"/>
      <c r="OFM61" s="69"/>
      <c r="OFO61" s="69"/>
      <c r="OFQ61" s="69"/>
      <c r="OFS61" s="69"/>
      <c r="OFU61" s="69"/>
      <c r="OFW61" s="69"/>
      <c r="OFY61" s="69"/>
      <c r="OGA61" s="69"/>
      <c r="OGC61" s="69"/>
      <c r="OGE61" s="69"/>
      <c r="OGG61" s="69"/>
      <c r="OGI61" s="69"/>
      <c r="OGK61" s="69"/>
      <c r="OGM61" s="69"/>
      <c r="OGO61" s="69"/>
      <c r="OGQ61" s="69"/>
      <c r="OGS61" s="69"/>
      <c r="OGU61" s="69"/>
      <c r="OGW61" s="69"/>
      <c r="OGY61" s="69"/>
      <c r="OHA61" s="69"/>
      <c r="OHC61" s="69"/>
      <c r="OHE61" s="69"/>
      <c r="OHG61" s="69"/>
      <c r="OHI61" s="69"/>
      <c r="OHK61" s="69"/>
      <c r="OHM61" s="69"/>
      <c r="OHO61" s="69"/>
      <c r="OHQ61" s="69"/>
      <c r="OHS61" s="69"/>
      <c r="OHU61" s="69"/>
      <c r="OHW61" s="69"/>
      <c r="OHY61" s="69"/>
      <c r="OIA61" s="69"/>
      <c r="OIC61" s="69"/>
      <c r="OIE61" s="69"/>
      <c r="OIG61" s="69"/>
      <c r="OII61" s="69"/>
      <c r="OIK61" s="69"/>
      <c r="OIM61" s="69"/>
      <c r="OIO61" s="69"/>
      <c r="OIQ61" s="69"/>
      <c r="OIS61" s="69"/>
      <c r="OIU61" s="69"/>
      <c r="OIW61" s="69"/>
      <c r="OIY61" s="69"/>
      <c r="OJA61" s="69"/>
      <c r="OJC61" s="69"/>
      <c r="OJE61" s="69"/>
      <c r="OJG61" s="69"/>
      <c r="OJI61" s="69"/>
      <c r="OJK61" s="69"/>
      <c r="OJM61" s="69"/>
      <c r="OJO61" s="69"/>
      <c r="OJQ61" s="69"/>
      <c r="OJS61" s="69"/>
      <c r="OJU61" s="69"/>
      <c r="OJW61" s="69"/>
      <c r="OJY61" s="69"/>
      <c r="OKA61" s="69"/>
      <c r="OKC61" s="69"/>
      <c r="OKE61" s="69"/>
      <c r="OKG61" s="69"/>
      <c r="OKI61" s="69"/>
      <c r="OKK61" s="69"/>
      <c r="OKM61" s="69"/>
      <c r="OKO61" s="69"/>
      <c r="OKQ61" s="69"/>
      <c r="OKS61" s="69"/>
      <c r="OKU61" s="69"/>
      <c r="OKW61" s="69"/>
      <c r="OKY61" s="69"/>
      <c r="OLA61" s="69"/>
      <c r="OLC61" s="69"/>
      <c r="OLE61" s="69"/>
      <c r="OLG61" s="69"/>
      <c r="OLI61" s="69"/>
      <c r="OLK61" s="69"/>
      <c r="OLM61" s="69"/>
      <c r="OLO61" s="69"/>
      <c r="OLQ61" s="69"/>
      <c r="OLS61" s="69"/>
      <c r="OLU61" s="69"/>
      <c r="OLW61" s="69"/>
      <c r="OLY61" s="69"/>
      <c r="OMA61" s="69"/>
      <c r="OMC61" s="69"/>
      <c r="OME61" s="69"/>
      <c r="OMG61" s="69"/>
      <c r="OMI61" s="69"/>
      <c r="OMK61" s="69"/>
      <c r="OMM61" s="69"/>
      <c r="OMO61" s="69"/>
      <c r="OMQ61" s="69"/>
      <c r="OMS61" s="69"/>
      <c r="OMU61" s="69"/>
      <c r="OMW61" s="69"/>
      <c r="OMY61" s="69"/>
      <c r="ONA61" s="69"/>
      <c r="ONC61" s="69"/>
      <c r="ONE61" s="69"/>
      <c r="ONG61" s="69"/>
      <c r="ONI61" s="69"/>
      <c r="ONK61" s="69"/>
      <c r="ONM61" s="69"/>
      <c r="ONO61" s="69"/>
      <c r="ONQ61" s="69"/>
      <c r="ONS61" s="69"/>
      <c r="ONU61" s="69"/>
      <c r="ONW61" s="69"/>
      <c r="ONY61" s="69"/>
      <c r="OOA61" s="69"/>
      <c r="OOC61" s="69"/>
      <c r="OOE61" s="69"/>
      <c r="OOG61" s="69"/>
      <c r="OOI61" s="69"/>
      <c r="OOK61" s="69"/>
      <c r="OOM61" s="69"/>
      <c r="OOO61" s="69"/>
      <c r="OOQ61" s="69"/>
      <c r="OOS61" s="69"/>
      <c r="OOU61" s="69"/>
      <c r="OOW61" s="69"/>
      <c r="OOY61" s="69"/>
      <c r="OPA61" s="69"/>
      <c r="OPC61" s="69"/>
      <c r="OPE61" s="69"/>
      <c r="OPG61" s="69"/>
      <c r="OPI61" s="69"/>
      <c r="OPK61" s="69"/>
      <c r="OPM61" s="69"/>
      <c r="OPO61" s="69"/>
      <c r="OPQ61" s="69"/>
      <c r="OPS61" s="69"/>
      <c r="OPU61" s="69"/>
      <c r="OPW61" s="69"/>
      <c r="OPY61" s="69"/>
      <c r="OQA61" s="69"/>
      <c r="OQC61" s="69"/>
      <c r="OQE61" s="69"/>
      <c r="OQG61" s="69"/>
      <c r="OQI61" s="69"/>
      <c r="OQK61" s="69"/>
      <c r="OQM61" s="69"/>
      <c r="OQO61" s="69"/>
      <c r="OQQ61" s="69"/>
      <c r="OQS61" s="69"/>
      <c r="OQU61" s="69"/>
      <c r="OQW61" s="69"/>
      <c r="OQY61" s="69"/>
      <c r="ORA61" s="69"/>
      <c r="ORC61" s="69"/>
      <c r="ORE61" s="69"/>
      <c r="ORG61" s="69"/>
      <c r="ORI61" s="69"/>
      <c r="ORK61" s="69"/>
      <c r="ORM61" s="69"/>
      <c r="ORO61" s="69"/>
      <c r="ORQ61" s="69"/>
      <c r="ORS61" s="69"/>
      <c r="ORU61" s="69"/>
      <c r="ORW61" s="69"/>
      <c r="ORY61" s="69"/>
      <c r="OSA61" s="69"/>
      <c r="OSC61" s="69"/>
      <c r="OSE61" s="69"/>
      <c r="OSG61" s="69"/>
      <c r="OSI61" s="69"/>
      <c r="OSK61" s="69"/>
      <c r="OSM61" s="69"/>
      <c r="OSO61" s="69"/>
      <c r="OSQ61" s="69"/>
      <c r="OSS61" s="69"/>
      <c r="OSU61" s="69"/>
      <c r="OSW61" s="69"/>
      <c r="OSY61" s="69"/>
      <c r="OTA61" s="69"/>
      <c r="OTC61" s="69"/>
      <c r="OTE61" s="69"/>
      <c r="OTG61" s="69"/>
      <c r="OTI61" s="69"/>
      <c r="OTK61" s="69"/>
      <c r="OTM61" s="69"/>
      <c r="OTO61" s="69"/>
      <c r="OTQ61" s="69"/>
      <c r="OTS61" s="69"/>
      <c r="OTU61" s="69"/>
      <c r="OTW61" s="69"/>
      <c r="OTY61" s="69"/>
      <c r="OUA61" s="69"/>
      <c r="OUC61" s="69"/>
      <c r="OUE61" s="69"/>
      <c r="OUG61" s="69"/>
      <c r="OUI61" s="69"/>
      <c r="OUK61" s="69"/>
      <c r="OUM61" s="69"/>
      <c r="OUO61" s="69"/>
      <c r="OUQ61" s="69"/>
      <c r="OUS61" s="69"/>
      <c r="OUU61" s="69"/>
      <c r="OUW61" s="69"/>
      <c r="OUY61" s="69"/>
      <c r="OVA61" s="69"/>
      <c r="OVC61" s="69"/>
      <c r="OVE61" s="69"/>
      <c r="OVG61" s="69"/>
      <c r="OVI61" s="69"/>
      <c r="OVK61" s="69"/>
      <c r="OVM61" s="69"/>
      <c r="OVO61" s="69"/>
      <c r="OVQ61" s="69"/>
      <c r="OVS61" s="69"/>
      <c r="OVU61" s="69"/>
      <c r="OVW61" s="69"/>
      <c r="OVY61" s="69"/>
      <c r="OWA61" s="69"/>
      <c r="OWC61" s="69"/>
      <c r="OWE61" s="69"/>
      <c r="OWG61" s="69"/>
      <c r="OWI61" s="69"/>
      <c r="OWK61" s="69"/>
      <c r="OWM61" s="69"/>
      <c r="OWO61" s="69"/>
      <c r="OWQ61" s="69"/>
      <c r="OWS61" s="69"/>
      <c r="OWU61" s="69"/>
      <c r="OWW61" s="69"/>
      <c r="OWY61" s="69"/>
      <c r="OXA61" s="69"/>
      <c r="OXC61" s="69"/>
      <c r="OXE61" s="69"/>
      <c r="OXG61" s="69"/>
      <c r="OXI61" s="69"/>
      <c r="OXK61" s="69"/>
      <c r="OXM61" s="69"/>
      <c r="OXO61" s="69"/>
      <c r="OXQ61" s="69"/>
      <c r="OXS61" s="69"/>
      <c r="OXU61" s="69"/>
      <c r="OXW61" s="69"/>
      <c r="OXY61" s="69"/>
      <c r="OYA61" s="69"/>
      <c r="OYC61" s="69"/>
      <c r="OYE61" s="69"/>
      <c r="OYG61" s="69"/>
      <c r="OYI61" s="69"/>
      <c r="OYK61" s="69"/>
      <c r="OYM61" s="69"/>
      <c r="OYO61" s="69"/>
      <c r="OYQ61" s="69"/>
      <c r="OYS61" s="69"/>
      <c r="OYU61" s="69"/>
      <c r="OYW61" s="69"/>
      <c r="OYY61" s="69"/>
      <c r="OZA61" s="69"/>
      <c r="OZC61" s="69"/>
      <c r="OZE61" s="69"/>
      <c r="OZG61" s="69"/>
      <c r="OZI61" s="69"/>
      <c r="OZK61" s="69"/>
      <c r="OZM61" s="69"/>
      <c r="OZO61" s="69"/>
      <c r="OZQ61" s="69"/>
      <c r="OZS61" s="69"/>
      <c r="OZU61" s="69"/>
      <c r="OZW61" s="69"/>
      <c r="OZY61" s="69"/>
      <c r="PAA61" s="69"/>
      <c r="PAC61" s="69"/>
      <c r="PAE61" s="69"/>
      <c r="PAG61" s="69"/>
      <c r="PAI61" s="69"/>
      <c r="PAK61" s="69"/>
      <c r="PAM61" s="69"/>
      <c r="PAO61" s="69"/>
      <c r="PAQ61" s="69"/>
      <c r="PAS61" s="69"/>
      <c r="PAU61" s="69"/>
      <c r="PAW61" s="69"/>
      <c r="PAY61" s="69"/>
      <c r="PBA61" s="69"/>
      <c r="PBC61" s="69"/>
      <c r="PBE61" s="69"/>
      <c r="PBG61" s="69"/>
      <c r="PBI61" s="69"/>
      <c r="PBK61" s="69"/>
      <c r="PBM61" s="69"/>
      <c r="PBO61" s="69"/>
      <c r="PBQ61" s="69"/>
      <c r="PBS61" s="69"/>
      <c r="PBU61" s="69"/>
      <c r="PBW61" s="69"/>
      <c r="PBY61" s="69"/>
      <c r="PCA61" s="69"/>
      <c r="PCC61" s="69"/>
      <c r="PCE61" s="69"/>
      <c r="PCG61" s="69"/>
      <c r="PCI61" s="69"/>
      <c r="PCK61" s="69"/>
      <c r="PCM61" s="69"/>
      <c r="PCO61" s="69"/>
      <c r="PCQ61" s="69"/>
      <c r="PCS61" s="69"/>
      <c r="PCU61" s="69"/>
      <c r="PCW61" s="69"/>
      <c r="PCY61" s="69"/>
      <c r="PDA61" s="69"/>
      <c r="PDC61" s="69"/>
      <c r="PDE61" s="69"/>
      <c r="PDG61" s="69"/>
      <c r="PDI61" s="69"/>
      <c r="PDK61" s="69"/>
      <c r="PDM61" s="69"/>
      <c r="PDO61" s="69"/>
      <c r="PDQ61" s="69"/>
      <c r="PDS61" s="69"/>
      <c r="PDU61" s="69"/>
      <c r="PDW61" s="69"/>
      <c r="PDY61" s="69"/>
      <c r="PEA61" s="69"/>
      <c r="PEC61" s="69"/>
      <c r="PEE61" s="69"/>
      <c r="PEG61" s="69"/>
      <c r="PEI61" s="69"/>
      <c r="PEK61" s="69"/>
      <c r="PEM61" s="69"/>
      <c r="PEO61" s="69"/>
      <c r="PEQ61" s="69"/>
      <c r="PES61" s="69"/>
      <c r="PEU61" s="69"/>
      <c r="PEW61" s="69"/>
      <c r="PEY61" s="69"/>
      <c r="PFA61" s="69"/>
      <c r="PFC61" s="69"/>
      <c r="PFE61" s="69"/>
      <c r="PFG61" s="69"/>
      <c r="PFI61" s="69"/>
      <c r="PFK61" s="69"/>
      <c r="PFM61" s="69"/>
      <c r="PFO61" s="69"/>
      <c r="PFQ61" s="69"/>
      <c r="PFS61" s="69"/>
      <c r="PFU61" s="69"/>
      <c r="PFW61" s="69"/>
      <c r="PFY61" s="69"/>
      <c r="PGA61" s="69"/>
      <c r="PGC61" s="69"/>
      <c r="PGE61" s="69"/>
      <c r="PGG61" s="69"/>
      <c r="PGI61" s="69"/>
      <c r="PGK61" s="69"/>
      <c r="PGM61" s="69"/>
      <c r="PGO61" s="69"/>
      <c r="PGQ61" s="69"/>
      <c r="PGS61" s="69"/>
      <c r="PGU61" s="69"/>
      <c r="PGW61" s="69"/>
      <c r="PGY61" s="69"/>
      <c r="PHA61" s="69"/>
      <c r="PHC61" s="69"/>
      <c r="PHE61" s="69"/>
      <c r="PHG61" s="69"/>
      <c r="PHI61" s="69"/>
      <c r="PHK61" s="69"/>
      <c r="PHM61" s="69"/>
      <c r="PHO61" s="69"/>
      <c r="PHQ61" s="69"/>
      <c r="PHS61" s="69"/>
      <c r="PHU61" s="69"/>
      <c r="PHW61" s="69"/>
      <c r="PHY61" s="69"/>
      <c r="PIA61" s="69"/>
      <c r="PIC61" s="69"/>
      <c r="PIE61" s="69"/>
      <c r="PIG61" s="69"/>
      <c r="PII61" s="69"/>
      <c r="PIK61" s="69"/>
      <c r="PIM61" s="69"/>
      <c r="PIO61" s="69"/>
      <c r="PIQ61" s="69"/>
      <c r="PIS61" s="69"/>
      <c r="PIU61" s="69"/>
      <c r="PIW61" s="69"/>
      <c r="PIY61" s="69"/>
      <c r="PJA61" s="69"/>
      <c r="PJC61" s="69"/>
      <c r="PJE61" s="69"/>
      <c r="PJG61" s="69"/>
      <c r="PJI61" s="69"/>
      <c r="PJK61" s="69"/>
      <c r="PJM61" s="69"/>
      <c r="PJO61" s="69"/>
      <c r="PJQ61" s="69"/>
      <c r="PJS61" s="69"/>
      <c r="PJU61" s="69"/>
      <c r="PJW61" s="69"/>
      <c r="PJY61" s="69"/>
      <c r="PKA61" s="69"/>
      <c r="PKC61" s="69"/>
      <c r="PKE61" s="69"/>
      <c r="PKG61" s="69"/>
      <c r="PKI61" s="69"/>
      <c r="PKK61" s="69"/>
      <c r="PKM61" s="69"/>
      <c r="PKO61" s="69"/>
      <c r="PKQ61" s="69"/>
      <c r="PKS61" s="69"/>
      <c r="PKU61" s="69"/>
      <c r="PKW61" s="69"/>
      <c r="PKY61" s="69"/>
      <c r="PLA61" s="69"/>
      <c r="PLC61" s="69"/>
      <c r="PLE61" s="69"/>
      <c r="PLG61" s="69"/>
      <c r="PLI61" s="69"/>
      <c r="PLK61" s="69"/>
      <c r="PLM61" s="69"/>
      <c r="PLO61" s="69"/>
      <c r="PLQ61" s="69"/>
      <c r="PLS61" s="69"/>
      <c r="PLU61" s="69"/>
      <c r="PLW61" s="69"/>
      <c r="PLY61" s="69"/>
      <c r="PMA61" s="69"/>
      <c r="PMC61" s="69"/>
      <c r="PME61" s="69"/>
      <c r="PMG61" s="69"/>
      <c r="PMI61" s="69"/>
      <c r="PMK61" s="69"/>
      <c r="PMM61" s="69"/>
      <c r="PMO61" s="69"/>
      <c r="PMQ61" s="69"/>
      <c r="PMS61" s="69"/>
      <c r="PMU61" s="69"/>
      <c r="PMW61" s="69"/>
      <c r="PMY61" s="69"/>
      <c r="PNA61" s="69"/>
      <c r="PNC61" s="69"/>
      <c r="PNE61" s="69"/>
      <c r="PNG61" s="69"/>
      <c r="PNI61" s="69"/>
      <c r="PNK61" s="69"/>
      <c r="PNM61" s="69"/>
      <c r="PNO61" s="69"/>
      <c r="PNQ61" s="69"/>
      <c r="PNS61" s="69"/>
      <c r="PNU61" s="69"/>
      <c r="PNW61" s="69"/>
      <c r="PNY61" s="69"/>
      <c r="POA61" s="69"/>
      <c r="POC61" s="69"/>
      <c r="POE61" s="69"/>
      <c r="POG61" s="69"/>
      <c r="POI61" s="69"/>
      <c r="POK61" s="69"/>
      <c r="POM61" s="69"/>
      <c r="POO61" s="69"/>
      <c r="POQ61" s="69"/>
      <c r="POS61" s="69"/>
      <c r="POU61" s="69"/>
      <c r="POW61" s="69"/>
      <c r="POY61" s="69"/>
      <c r="PPA61" s="69"/>
      <c r="PPC61" s="69"/>
      <c r="PPE61" s="69"/>
      <c r="PPG61" s="69"/>
      <c r="PPI61" s="69"/>
      <c r="PPK61" s="69"/>
      <c r="PPM61" s="69"/>
      <c r="PPO61" s="69"/>
      <c r="PPQ61" s="69"/>
      <c r="PPS61" s="69"/>
      <c r="PPU61" s="69"/>
      <c r="PPW61" s="69"/>
      <c r="PPY61" s="69"/>
      <c r="PQA61" s="69"/>
      <c r="PQC61" s="69"/>
      <c r="PQE61" s="69"/>
      <c r="PQG61" s="69"/>
      <c r="PQI61" s="69"/>
      <c r="PQK61" s="69"/>
      <c r="PQM61" s="69"/>
      <c r="PQO61" s="69"/>
      <c r="PQQ61" s="69"/>
      <c r="PQS61" s="69"/>
      <c r="PQU61" s="69"/>
      <c r="PQW61" s="69"/>
      <c r="PQY61" s="69"/>
      <c r="PRA61" s="69"/>
      <c r="PRC61" s="69"/>
      <c r="PRE61" s="69"/>
      <c r="PRG61" s="69"/>
      <c r="PRI61" s="69"/>
      <c r="PRK61" s="69"/>
      <c r="PRM61" s="69"/>
      <c r="PRO61" s="69"/>
      <c r="PRQ61" s="69"/>
      <c r="PRS61" s="69"/>
      <c r="PRU61" s="69"/>
      <c r="PRW61" s="69"/>
      <c r="PRY61" s="69"/>
      <c r="PSA61" s="69"/>
      <c r="PSC61" s="69"/>
      <c r="PSE61" s="69"/>
      <c r="PSG61" s="69"/>
      <c r="PSI61" s="69"/>
      <c r="PSK61" s="69"/>
      <c r="PSM61" s="69"/>
      <c r="PSO61" s="69"/>
      <c r="PSQ61" s="69"/>
      <c r="PSS61" s="69"/>
      <c r="PSU61" s="69"/>
      <c r="PSW61" s="69"/>
      <c r="PSY61" s="69"/>
      <c r="PTA61" s="69"/>
      <c r="PTC61" s="69"/>
      <c r="PTE61" s="69"/>
      <c r="PTG61" s="69"/>
      <c r="PTI61" s="69"/>
      <c r="PTK61" s="69"/>
      <c r="PTM61" s="69"/>
      <c r="PTO61" s="69"/>
      <c r="PTQ61" s="69"/>
      <c r="PTS61" s="69"/>
      <c r="PTU61" s="69"/>
      <c r="PTW61" s="69"/>
      <c r="PTY61" s="69"/>
      <c r="PUA61" s="69"/>
      <c r="PUC61" s="69"/>
      <c r="PUE61" s="69"/>
      <c r="PUG61" s="69"/>
      <c r="PUI61" s="69"/>
      <c r="PUK61" s="69"/>
      <c r="PUM61" s="69"/>
      <c r="PUO61" s="69"/>
      <c r="PUQ61" s="69"/>
      <c r="PUS61" s="69"/>
      <c r="PUU61" s="69"/>
      <c r="PUW61" s="69"/>
      <c r="PUY61" s="69"/>
      <c r="PVA61" s="69"/>
      <c r="PVC61" s="69"/>
      <c r="PVE61" s="69"/>
      <c r="PVG61" s="69"/>
      <c r="PVI61" s="69"/>
      <c r="PVK61" s="69"/>
      <c r="PVM61" s="69"/>
      <c r="PVO61" s="69"/>
      <c r="PVQ61" s="69"/>
      <c r="PVS61" s="69"/>
      <c r="PVU61" s="69"/>
      <c r="PVW61" s="69"/>
      <c r="PVY61" s="69"/>
      <c r="PWA61" s="69"/>
      <c r="PWC61" s="69"/>
      <c r="PWE61" s="69"/>
      <c r="PWG61" s="69"/>
      <c r="PWI61" s="69"/>
      <c r="PWK61" s="69"/>
      <c r="PWM61" s="69"/>
      <c r="PWO61" s="69"/>
      <c r="PWQ61" s="69"/>
      <c r="PWS61" s="69"/>
      <c r="PWU61" s="69"/>
      <c r="PWW61" s="69"/>
      <c r="PWY61" s="69"/>
      <c r="PXA61" s="69"/>
      <c r="PXC61" s="69"/>
      <c r="PXE61" s="69"/>
      <c r="PXG61" s="69"/>
      <c r="PXI61" s="69"/>
      <c r="PXK61" s="69"/>
      <c r="PXM61" s="69"/>
      <c r="PXO61" s="69"/>
      <c r="PXQ61" s="69"/>
      <c r="PXS61" s="69"/>
      <c r="PXU61" s="69"/>
      <c r="PXW61" s="69"/>
      <c r="PXY61" s="69"/>
      <c r="PYA61" s="69"/>
      <c r="PYC61" s="69"/>
      <c r="PYE61" s="69"/>
      <c r="PYG61" s="69"/>
      <c r="PYI61" s="69"/>
      <c r="PYK61" s="69"/>
      <c r="PYM61" s="69"/>
      <c r="PYO61" s="69"/>
      <c r="PYQ61" s="69"/>
      <c r="PYS61" s="69"/>
      <c r="PYU61" s="69"/>
      <c r="PYW61" s="69"/>
      <c r="PYY61" s="69"/>
      <c r="PZA61" s="69"/>
      <c r="PZC61" s="69"/>
      <c r="PZE61" s="69"/>
      <c r="PZG61" s="69"/>
      <c r="PZI61" s="69"/>
      <c r="PZK61" s="69"/>
      <c r="PZM61" s="69"/>
      <c r="PZO61" s="69"/>
      <c r="PZQ61" s="69"/>
      <c r="PZS61" s="69"/>
      <c r="PZU61" s="69"/>
      <c r="PZW61" s="69"/>
      <c r="PZY61" s="69"/>
      <c r="QAA61" s="69"/>
      <c r="QAC61" s="69"/>
      <c r="QAE61" s="69"/>
      <c r="QAG61" s="69"/>
      <c r="QAI61" s="69"/>
      <c r="QAK61" s="69"/>
      <c r="QAM61" s="69"/>
      <c r="QAO61" s="69"/>
      <c r="QAQ61" s="69"/>
      <c r="QAS61" s="69"/>
      <c r="QAU61" s="69"/>
      <c r="QAW61" s="69"/>
      <c r="QAY61" s="69"/>
      <c r="QBA61" s="69"/>
      <c r="QBC61" s="69"/>
      <c r="QBE61" s="69"/>
      <c r="QBG61" s="69"/>
      <c r="QBI61" s="69"/>
      <c r="QBK61" s="69"/>
      <c r="QBM61" s="69"/>
      <c r="QBO61" s="69"/>
      <c r="QBQ61" s="69"/>
      <c r="QBS61" s="69"/>
      <c r="QBU61" s="69"/>
      <c r="QBW61" s="69"/>
      <c r="QBY61" s="69"/>
      <c r="QCA61" s="69"/>
      <c r="QCC61" s="69"/>
      <c r="QCE61" s="69"/>
      <c r="QCG61" s="69"/>
      <c r="QCI61" s="69"/>
      <c r="QCK61" s="69"/>
      <c r="QCM61" s="69"/>
      <c r="QCO61" s="69"/>
      <c r="QCQ61" s="69"/>
      <c r="QCS61" s="69"/>
      <c r="QCU61" s="69"/>
      <c r="QCW61" s="69"/>
      <c r="QCY61" s="69"/>
      <c r="QDA61" s="69"/>
      <c r="QDC61" s="69"/>
      <c r="QDE61" s="69"/>
      <c r="QDG61" s="69"/>
      <c r="QDI61" s="69"/>
      <c r="QDK61" s="69"/>
      <c r="QDM61" s="69"/>
      <c r="QDO61" s="69"/>
      <c r="QDQ61" s="69"/>
      <c r="QDS61" s="69"/>
      <c r="QDU61" s="69"/>
      <c r="QDW61" s="69"/>
      <c r="QDY61" s="69"/>
      <c r="QEA61" s="69"/>
      <c r="QEC61" s="69"/>
      <c r="QEE61" s="69"/>
      <c r="QEG61" s="69"/>
      <c r="QEI61" s="69"/>
      <c r="QEK61" s="69"/>
      <c r="QEM61" s="69"/>
      <c r="QEO61" s="69"/>
      <c r="QEQ61" s="69"/>
      <c r="QES61" s="69"/>
      <c r="QEU61" s="69"/>
      <c r="QEW61" s="69"/>
      <c r="QEY61" s="69"/>
      <c r="QFA61" s="69"/>
      <c r="QFC61" s="69"/>
      <c r="QFE61" s="69"/>
      <c r="QFG61" s="69"/>
      <c r="QFI61" s="69"/>
      <c r="QFK61" s="69"/>
      <c r="QFM61" s="69"/>
      <c r="QFO61" s="69"/>
      <c r="QFQ61" s="69"/>
      <c r="QFS61" s="69"/>
      <c r="QFU61" s="69"/>
      <c r="QFW61" s="69"/>
      <c r="QFY61" s="69"/>
      <c r="QGA61" s="69"/>
      <c r="QGC61" s="69"/>
      <c r="QGE61" s="69"/>
      <c r="QGG61" s="69"/>
      <c r="QGI61" s="69"/>
      <c r="QGK61" s="69"/>
      <c r="QGM61" s="69"/>
      <c r="QGO61" s="69"/>
      <c r="QGQ61" s="69"/>
      <c r="QGS61" s="69"/>
      <c r="QGU61" s="69"/>
      <c r="QGW61" s="69"/>
      <c r="QGY61" s="69"/>
      <c r="QHA61" s="69"/>
      <c r="QHC61" s="69"/>
      <c r="QHE61" s="69"/>
      <c r="QHG61" s="69"/>
      <c r="QHI61" s="69"/>
      <c r="QHK61" s="69"/>
      <c r="QHM61" s="69"/>
      <c r="QHO61" s="69"/>
      <c r="QHQ61" s="69"/>
      <c r="QHS61" s="69"/>
      <c r="QHU61" s="69"/>
      <c r="QHW61" s="69"/>
      <c r="QHY61" s="69"/>
      <c r="QIA61" s="69"/>
      <c r="QIC61" s="69"/>
      <c r="QIE61" s="69"/>
      <c r="QIG61" s="69"/>
      <c r="QII61" s="69"/>
      <c r="QIK61" s="69"/>
      <c r="QIM61" s="69"/>
      <c r="QIO61" s="69"/>
      <c r="QIQ61" s="69"/>
      <c r="QIS61" s="69"/>
      <c r="QIU61" s="69"/>
      <c r="QIW61" s="69"/>
      <c r="QIY61" s="69"/>
      <c r="QJA61" s="69"/>
      <c r="QJC61" s="69"/>
      <c r="QJE61" s="69"/>
      <c r="QJG61" s="69"/>
      <c r="QJI61" s="69"/>
      <c r="QJK61" s="69"/>
      <c r="QJM61" s="69"/>
      <c r="QJO61" s="69"/>
      <c r="QJQ61" s="69"/>
      <c r="QJS61" s="69"/>
      <c r="QJU61" s="69"/>
      <c r="QJW61" s="69"/>
      <c r="QJY61" s="69"/>
      <c r="QKA61" s="69"/>
      <c r="QKC61" s="69"/>
      <c r="QKE61" s="69"/>
      <c r="QKG61" s="69"/>
      <c r="QKI61" s="69"/>
      <c r="QKK61" s="69"/>
      <c r="QKM61" s="69"/>
      <c r="QKO61" s="69"/>
      <c r="QKQ61" s="69"/>
      <c r="QKS61" s="69"/>
      <c r="QKU61" s="69"/>
      <c r="QKW61" s="69"/>
      <c r="QKY61" s="69"/>
      <c r="QLA61" s="69"/>
      <c r="QLC61" s="69"/>
      <c r="QLE61" s="69"/>
      <c r="QLG61" s="69"/>
      <c r="QLI61" s="69"/>
      <c r="QLK61" s="69"/>
      <c r="QLM61" s="69"/>
      <c r="QLO61" s="69"/>
      <c r="QLQ61" s="69"/>
      <c r="QLS61" s="69"/>
      <c r="QLU61" s="69"/>
      <c r="QLW61" s="69"/>
      <c r="QLY61" s="69"/>
      <c r="QMA61" s="69"/>
      <c r="QMC61" s="69"/>
      <c r="QME61" s="69"/>
      <c r="QMG61" s="69"/>
      <c r="QMI61" s="69"/>
      <c r="QMK61" s="69"/>
      <c r="QMM61" s="69"/>
      <c r="QMO61" s="69"/>
      <c r="QMQ61" s="69"/>
      <c r="QMS61" s="69"/>
      <c r="QMU61" s="69"/>
      <c r="QMW61" s="69"/>
      <c r="QMY61" s="69"/>
      <c r="QNA61" s="69"/>
      <c r="QNC61" s="69"/>
      <c r="QNE61" s="69"/>
      <c r="QNG61" s="69"/>
      <c r="QNI61" s="69"/>
      <c r="QNK61" s="69"/>
      <c r="QNM61" s="69"/>
      <c r="QNO61" s="69"/>
      <c r="QNQ61" s="69"/>
      <c r="QNS61" s="69"/>
      <c r="QNU61" s="69"/>
      <c r="QNW61" s="69"/>
      <c r="QNY61" s="69"/>
      <c r="QOA61" s="69"/>
      <c r="QOC61" s="69"/>
      <c r="QOE61" s="69"/>
      <c r="QOG61" s="69"/>
      <c r="QOI61" s="69"/>
      <c r="QOK61" s="69"/>
      <c r="QOM61" s="69"/>
      <c r="QOO61" s="69"/>
      <c r="QOQ61" s="69"/>
      <c r="QOS61" s="69"/>
      <c r="QOU61" s="69"/>
      <c r="QOW61" s="69"/>
      <c r="QOY61" s="69"/>
      <c r="QPA61" s="69"/>
      <c r="QPC61" s="69"/>
      <c r="QPE61" s="69"/>
      <c r="QPG61" s="69"/>
      <c r="QPI61" s="69"/>
      <c r="QPK61" s="69"/>
      <c r="QPM61" s="69"/>
      <c r="QPO61" s="69"/>
      <c r="QPQ61" s="69"/>
      <c r="QPS61" s="69"/>
      <c r="QPU61" s="69"/>
      <c r="QPW61" s="69"/>
      <c r="QPY61" s="69"/>
      <c r="QQA61" s="69"/>
      <c r="QQC61" s="69"/>
      <c r="QQE61" s="69"/>
      <c r="QQG61" s="69"/>
      <c r="QQI61" s="69"/>
      <c r="QQK61" s="69"/>
      <c r="QQM61" s="69"/>
      <c r="QQO61" s="69"/>
      <c r="QQQ61" s="69"/>
      <c r="QQS61" s="69"/>
      <c r="QQU61" s="69"/>
      <c r="QQW61" s="69"/>
      <c r="QQY61" s="69"/>
      <c r="QRA61" s="69"/>
      <c r="QRC61" s="69"/>
      <c r="QRE61" s="69"/>
      <c r="QRG61" s="69"/>
      <c r="QRI61" s="69"/>
      <c r="QRK61" s="69"/>
      <c r="QRM61" s="69"/>
      <c r="QRO61" s="69"/>
      <c r="QRQ61" s="69"/>
      <c r="QRS61" s="69"/>
      <c r="QRU61" s="69"/>
      <c r="QRW61" s="69"/>
      <c r="QRY61" s="69"/>
      <c r="QSA61" s="69"/>
      <c r="QSC61" s="69"/>
      <c r="QSE61" s="69"/>
      <c r="QSG61" s="69"/>
      <c r="QSI61" s="69"/>
      <c r="QSK61" s="69"/>
      <c r="QSM61" s="69"/>
      <c r="QSO61" s="69"/>
      <c r="QSQ61" s="69"/>
      <c r="QSS61" s="69"/>
      <c r="QSU61" s="69"/>
      <c r="QSW61" s="69"/>
      <c r="QSY61" s="69"/>
      <c r="QTA61" s="69"/>
      <c r="QTC61" s="69"/>
      <c r="QTE61" s="69"/>
      <c r="QTG61" s="69"/>
      <c r="QTI61" s="69"/>
      <c r="QTK61" s="69"/>
      <c r="QTM61" s="69"/>
      <c r="QTO61" s="69"/>
      <c r="QTQ61" s="69"/>
      <c r="QTS61" s="69"/>
      <c r="QTU61" s="69"/>
      <c r="QTW61" s="69"/>
      <c r="QTY61" s="69"/>
      <c r="QUA61" s="69"/>
      <c r="QUC61" s="69"/>
      <c r="QUE61" s="69"/>
      <c r="QUG61" s="69"/>
      <c r="QUI61" s="69"/>
      <c r="QUK61" s="69"/>
      <c r="QUM61" s="69"/>
      <c r="QUO61" s="69"/>
      <c r="QUQ61" s="69"/>
      <c r="QUS61" s="69"/>
      <c r="QUU61" s="69"/>
      <c r="QUW61" s="69"/>
      <c r="QUY61" s="69"/>
      <c r="QVA61" s="69"/>
      <c r="QVC61" s="69"/>
      <c r="QVE61" s="69"/>
      <c r="QVG61" s="69"/>
      <c r="QVI61" s="69"/>
      <c r="QVK61" s="69"/>
      <c r="QVM61" s="69"/>
      <c r="QVO61" s="69"/>
      <c r="QVQ61" s="69"/>
      <c r="QVS61" s="69"/>
      <c r="QVU61" s="69"/>
      <c r="QVW61" s="69"/>
      <c r="QVY61" s="69"/>
      <c r="QWA61" s="69"/>
      <c r="QWC61" s="69"/>
      <c r="QWE61" s="69"/>
      <c r="QWG61" s="69"/>
      <c r="QWI61" s="69"/>
      <c r="QWK61" s="69"/>
      <c r="QWM61" s="69"/>
      <c r="QWO61" s="69"/>
      <c r="QWQ61" s="69"/>
      <c r="QWS61" s="69"/>
      <c r="QWU61" s="69"/>
      <c r="QWW61" s="69"/>
      <c r="QWY61" s="69"/>
      <c r="QXA61" s="69"/>
      <c r="QXC61" s="69"/>
      <c r="QXE61" s="69"/>
      <c r="QXG61" s="69"/>
      <c r="QXI61" s="69"/>
      <c r="QXK61" s="69"/>
      <c r="QXM61" s="69"/>
      <c r="QXO61" s="69"/>
      <c r="QXQ61" s="69"/>
      <c r="QXS61" s="69"/>
      <c r="QXU61" s="69"/>
      <c r="QXW61" s="69"/>
      <c r="QXY61" s="69"/>
      <c r="QYA61" s="69"/>
      <c r="QYC61" s="69"/>
      <c r="QYE61" s="69"/>
      <c r="QYG61" s="69"/>
      <c r="QYI61" s="69"/>
      <c r="QYK61" s="69"/>
      <c r="QYM61" s="69"/>
      <c r="QYO61" s="69"/>
      <c r="QYQ61" s="69"/>
      <c r="QYS61" s="69"/>
      <c r="QYU61" s="69"/>
      <c r="QYW61" s="69"/>
      <c r="QYY61" s="69"/>
      <c r="QZA61" s="69"/>
      <c r="QZC61" s="69"/>
      <c r="QZE61" s="69"/>
      <c r="QZG61" s="69"/>
      <c r="QZI61" s="69"/>
      <c r="QZK61" s="69"/>
      <c r="QZM61" s="69"/>
      <c r="QZO61" s="69"/>
      <c r="QZQ61" s="69"/>
      <c r="QZS61" s="69"/>
      <c r="QZU61" s="69"/>
      <c r="QZW61" s="69"/>
      <c r="QZY61" s="69"/>
      <c r="RAA61" s="69"/>
      <c r="RAC61" s="69"/>
      <c r="RAE61" s="69"/>
      <c r="RAG61" s="69"/>
      <c r="RAI61" s="69"/>
      <c r="RAK61" s="69"/>
      <c r="RAM61" s="69"/>
      <c r="RAO61" s="69"/>
      <c r="RAQ61" s="69"/>
      <c r="RAS61" s="69"/>
      <c r="RAU61" s="69"/>
      <c r="RAW61" s="69"/>
      <c r="RAY61" s="69"/>
      <c r="RBA61" s="69"/>
      <c r="RBC61" s="69"/>
      <c r="RBE61" s="69"/>
      <c r="RBG61" s="69"/>
      <c r="RBI61" s="69"/>
      <c r="RBK61" s="69"/>
      <c r="RBM61" s="69"/>
      <c r="RBO61" s="69"/>
      <c r="RBQ61" s="69"/>
      <c r="RBS61" s="69"/>
      <c r="RBU61" s="69"/>
      <c r="RBW61" s="69"/>
      <c r="RBY61" s="69"/>
      <c r="RCA61" s="69"/>
      <c r="RCC61" s="69"/>
      <c r="RCE61" s="69"/>
      <c r="RCG61" s="69"/>
      <c r="RCI61" s="69"/>
      <c r="RCK61" s="69"/>
      <c r="RCM61" s="69"/>
      <c r="RCO61" s="69"/>
      <c r="RCQ61" s="69"/>
      <c r="RCS61" s="69"/>
      <c r="RCU61" s="69"/>
      <c r="RCW61" s="69"/>
      <c r="RCY61" s="69"/>
      <c r="RDA61" s="69"/>
      <c r="RDC61" s="69"/>
      <c r="RDE61" s="69"/>
      <c r="RDG61" s="69"/>
      <c r="RDI61" s="69"/>
      <c r="RDK61" s="69"/>
      <c r="RDM61" s="69"/>
      <c r="RDO61" s="69"/>
      <c r="RDQ61" s="69"/>
      <c r="RDS61" s="69"/>
      <c r="RDU61" s="69"/>
      <c r="RDW61" s="69"/>
      <c r="RDY61" s="69"/>
      <c r="REA61" s="69"/>
      <c r="REC61" s="69"/>
      <c r="REE61" s="69"/>
      <c r="REG61" s="69"/>
      <c r="REI61" s="69"/>
      <c r="REK61" s="69"/>
      <c r="REM61" s="69"/>
      <c r="REO61" s="69"/>
      <c r="REQ61" s="69"/>
      <c r="RES61" s="69"/>
      <c r="REU61" s="69"/>
      <c r="REW61" s="69"/>
      <c r="REY61" s="69"/>
      <c r="RFA61" s="69"/>
      <c r="RFC61" s="69"/>
      <c r="RFE61" s="69"/>
      <c r="RFG61" s="69"/>
      <c r="RFI61" s="69"/>
      <c r="RFK61" s="69"/>
      <c r="RFM61" s="69"/>
      <c r="RFO61" s="69"/>
      <c r="RFQ61" s="69"/>
      <c r="RFS61" s="69"/>
      <c r="RFU61" s="69"/>
      <c r="RFW61" s="69"/>
      <c r="RFY61" s="69"/>
      <c r="RGA61" s="69"/>
      <c r="RGC61" s="69"/>
      <c r="RGE61" s="69"/>
      <c r="RGG61" s="69"/>
      <c r="RGI61" s="69"/>
      <c r="RGK61" s="69"/>
      <c r="RGM61" s="69"/>
      <c r="RGO61" s="69"/>
      <c r="RGQ61" s="69"/>
      <c r="RGS61" s="69"/>
      <c r="RGU61" s="69"/>
      <c r="RGW61" s="69"/>
      <c r="RGY61" s="69"/>
      <c r="RHA61" s="69"/>
      <c r="RHC61" s="69"/>
      <c r="RHE61" s="69"/>
      <c r="RHG61" s="69"/>
      <c r="RHI61" s="69"/>
      <c r="RHK61" s="69"/>
      <c r="RHM61" s="69"/>
      <c r="RHO61" s="69"/>
      <c r="RHQ61" s="69"/>
      <c r="RHS61" s="69"/>
      <c r="RHU61" s="69"/>
      <c r="RHW61" s="69"/>
      <c r="RHY61" s="69"/>
      <c r="RIA61" s="69"/>
      <c r="RIC61" s="69"/>
      <c r="RIE61" s="69"/>
      <c r="RIG61" s="69"/>
      <c r="RII61" s="69"/>
      <c r="RIK61" s="69"/>
      <c r="RIM61" s="69"/>
      <c r="RIO61" s="69"/>
      <c r="RIQ61" s="69"/>
      <c r="RIS61" s="69"/>
      <c r="RIU61" s="69"/>
      <c r="RIW61" s="69"/>
      <c r="RIY61" s="69"/>
      <c r="RJA61" s="69"/>
      <c r="RJC61" s="69"/>
      <c r="RJE61" s="69"/>
      <c r="RJG61" s="69"/>
      <c r="RJI61" s="69"/>
      <c r="RJK61" s="69"/>
      <c r="RJM61" s="69"/>
      <c r="RJO61" s="69"/>
      <c r="RJQ61" s="69"/>
      <c r="RJS61" s="69"/>
      <c r="RJU61" s="69"/>
      <c r="RJW61" s="69"/>
      <c r="RJY61" s="69"/>
      <c r="RKA61" s="69"/>
      <c r="RKC61" s="69"/>
      <c r="RKE61" s="69"/>
      <c r="RKG61" s="69"/>
      <c r="RKI61" s="69"/>
      <c r="RKK61" s="69"/>
      <c r="RKM61" s="69"/>
      <c r="RKO61" s="69"/>
      <c r="RKQ61" s="69"/>
      <c r="RKS61" s="69"/>
      <c r="RKU61" s="69"/>
      <c r="RKW61" s="69"/>
      <c r="RKY61" s="69"/>
      <c r="RLA61" s="69"/>
      <c r="RLC61" s="69"/>
      <c r="RLE61" s="69"/>
      <c r="RLG61" s="69"/>
      <c r="RLI61" s="69"/>
      <c r="RLK61" s="69"/>
      <c r="RLM61" s="69"/>
      <c r="RLO61" s="69"/>
      <c r="RLQ61" s="69"/>
      <c r="RLS61" s="69"/>
      <c r="RLU61" s="69"/>
      <c r="RLW61" s="69"/>
      <c r="RLY61" s="69"/>
      <c r="RMA61" s="69"/>
      <c r="RMC61" s="69"/>
      <c r="RME61" s="69"/>
      <c r="RMG61" s="69"/>
      <c r="RMI61" s="69"/>
      <c r="RMK61" s="69"/>
      <c r="RMM61" s="69"/>
      <c r="RMO61" s="69"/>
      <c r="RMQ61" s="69"/>
      <c r="RMS61" s="69"/>
      <c r="RMU61" s="69"/>
      <c r="RMW61" s="69"/>
      <c r="RMY61" s="69"/>
      <c r="RNA61" s="69"/>
      <c r="RNC61" s="69"/>
      <c r="RNE61" s="69"/>
      <c r="RNG61" s="69"/>
      <c r="RNI61" s="69"/>
      <c r="RNK61" s="69"/>
      <c r="RNM61" s="69"/>
      <c r="RNO61" s="69"/>
      <c r="RNQ61" s="69"/>
      <c r="RNS61" s="69"/>
      <c r="RNU61" s="69"/>
      <c r="RNW61" s="69"/>
      <c r="RNY61" s="69"/>
      <c r="ROA61" s="69"/>
      <c r="ROC61" s="69"/>
      <c r="ROE61" s="69"/>
      <c r="ROG61" s="69"/>
      <c r="ROI61" s="69"/>
      <c r="ROK61" s="69"/>
      <c r="ROM61" s="69"/>
      <c r="ROO61" s="69"/>
      <c r="ROQ61" s="69"/>
      <c r="ROS61" s="69"/>
      <c r="ROU61" s="69"/>
      <c r="ROW61" s="69"/>
      <c r="ROY61" s="69"/>
      <c r="RPA61" s="69"/>
      <c r="RPC61" s="69"/>
      <c r="RPE61" s="69"/>
      <c r="RPG61" s="69"/>
      <c r="RPI61" s="69"/>
      <c r="RPK61" s="69"/>
      <c r="RPM61" s="69"/>
      <c r="RPO61" s="69"/>
      <c r="RPQ61" s="69"/>
      <c r="RPS61" s="69"/>
      <c r="RPU61" s="69"/>
      <c r="RPW61" s="69"/>
      <c r="RPY61" s="69"/>
      <c r="RQA61" s="69"/>
      <c r="RQC61" s="69"/>
      <c r="RQE61" s="69"/>
      <c r="RQG61" s="69"/>
      <c r="RQI61" s="69"/>
      <c r="RQK61" s="69"/>
      <c r="RQM61" s="69"/>
      <c r="RQO61" s="69"/>
      <c r="RQQ61" s="69"/>
      <c r="RQS61" s="69"/>
      <c r="RQU61" s="69"/>
      <c r="RQW61" s="69"/>
      <c r="RQY61" s="69"/>
      <c r="RRA61" s="69"/>
      <c r="RRC61" s="69"/>
      <c r="RRE61" s="69"/>
      <c r="RRG61" s="69"/>
      <c r="RRI61" s="69"/>
      <c r="RRK61" s="69"/>
      <c r="RRM61" s="69"/>
      <c r="RRO61" s="69"/>
      <c r="RRQ61" s="69"/>
      <c r="RRS61" s="69"/>
      <c r="RRU61" s="69"/>
      <c r="RRW61" s="69"/>
      <c r="RRY61" s="69"/>
      <c r="RSA61" s="69"/>
      <c r="RSC61" s="69"/>
      <c r="RSE61" s="69"/>
      <c r="RSG61" s="69"/>
      <c r="RSI61" s="69"/>
      <c r="RSK61" s="69"/>
      <c r="RSM61" s="69"/>
      <c r="RSO61" s="69"/>
      <c r="RSQ61" s="69"/>
      <c r="RSS61" s="69"/>
      <c r="RSU61" s="69"/>
      <c r="RSW61" s="69"/>
      <c r="RSY61" s="69"/>
      <c r="RTA61" s="69"/>
      <c r="RTC61" s="69"/>
      <c r="RTE61" s="69"/>
      <c r="RTG61" s="69"/>
      <c r="RTI61" s="69"/>
      <c r="RTK61" s="69"/>
      <c r="RTM61" s="69"/>
      <c r="RTO61" s="69"/>
      <c r="RTQ61" s="69"/>
      <c r="RTS61" s="69"/>
      <c r="RTU61" s="69"/>
      <c r="RTW61" s="69"/>
      <c r="RTY61" s="69"/>
      <c r="RUA61" s="69"/>
      <c r="RUC61" s="69"/>
      <c r="RUE61" s="69"/>
      <c r="RUG61" s="69"/>
      <c r="RUI61" s="69"/>
      <c r="RUK61" s="69"/>
      <c r="RUM61" s="69"/>
      <c r="RUO61" s="69"/>
      <c r="RUQ61" s="69"/>
      <c r="RUS61" s="69"/>
      <c r="RUU61" s="69"/>
      <c r="RUW61" s="69"/>
      <c r="RUY61" s="69"/>
      <c r="RVA61" s="69"/>
      <c r="RVC61" s="69"/>
      <c r="RVE61" s="69"/>
      <c r="RVG61" s="69"/>
      <c r="RVI61" s="69"/>
      <c r="RVK61" s="69"/>
      <c r="RVM61" s="69"/>
      <c r="RVO61" s="69"/>
      <c r="RVQ61" s="69"/>
      <c r="RVS61" s="69"/>
      <c r="RVU61" s="69"/>
      <c r="RVW61" s="69"/>
      <c r="RVY61" s="69"/>
      <c r="RWA61" s="69"/>
      <c r="RWC61" s="69"/>
      <c r="RWE61" s="69"/>
      <c r="RWG61" s="69"/>
      <c r="RWI61" s="69"/>
      <c r="RWK61" s="69"/>
      <c r="RWM61" s="69"/>
      <c r="RWO61" s="69"/>
      <c r="RWQ61" s="69"/>
      <c r="RWS61" s="69"/>
      <c r="RWU61" s="69"/>
      <c r="RWW61" s="69"/>
      <c r="RWY61" s="69"/>
      <c r="RXA61" s="69"/>
      <c r="RXC61" s="69"/>
      <c r="RXE61" s="69"/>
      <c r="RXG61" s="69"/>
      <c r="RXI61" s="69"/>
      <c r="RXK61" s="69"/>
      <c r="RXM61" s="69"/>
      <c r="RXO61" s="69"/>
      <c r="RXQ61" s="69"/>
      <c r="RXS61" s="69"/>
      <c r="RXU61" s="69"/>
      <c r="RXW61" s="69"/>
      <c r="RXY61" s="69"/>
      <c r="RYA61" s="69"/>
      <c r="RYC61" s="69"/>
      <c r="RYE61" s="69"/>
      <c r="RYG61" s="69"/>
      <c r="RYI61" s="69"/>
      <c r="RYK61" s="69"/>
      <c r="RYM61" s="69"/>
      <c r="RYO61" s="69"/>
      <c r="RYQ61" s="69"/>
      <c r="RYS61" s="69"/>
      <c r="RYU61" s="69"/>
      <c r="RYW61" s="69"/>
      <c r="RYY61" s="69"/>
      <c r="RZA61" s="69"/>
      <c r="RZC61" s="69"/>
      <c r="RZE61" s="69"/>
      <c r="RZG61" s="69"/>
      <c r="RZI61" s="69"/>
      <c r="RZK61" s="69"/>
      <c r="RZM61" s="69"/>
      <c r="RZO61" s="69"/>
      <c r="RZQ61" s="69"/>
      <c r="RZS61" s="69"/>
      <c r="RZU61" s="69"/>
      <c r="RZW61" s="69"/>
      <c r="RZY61" s="69"/>
      <c r="SAA61" s="69"/>
      <c r="SAC61" s="69"/>
      <c r="SAE61" s="69"/>
      <c r="SAG61" s="69"/>
      <c r="SAI61" s="69"/>
      <c r="SAK61" s="69"/>
      <c r="SAM61" s="69"/>
      <c r="SAO61" s="69"/>
      <c r="SAQ61" s="69"/>
      <c r="SAS61" s="69"/>
      <c r="SAU61" s="69"/>
      <c r="SAW61" s="69"/>
      <c r="SAY61" s="69"/>
      <c r="SBA61" s="69"/>
      <c r="SBC61" s="69"/>
      <c r="SBE61" s="69"/>
      <c r="SBG61" s="69"/>
      <c r="SBI61" s="69"/>
      <c r="SBK61" s="69"/>
      <c r="SBM61" s="69"/>
      <c r="SBO61" s="69"/>
      <c r="SBQ61" s="69"/>
      <c r="SBS61" s="69"/>
      <c r="SBU61" s="69"/>
      <c r="SBW61" s="69"/>
      <c r="SBY61" s="69"/>
      <c r="SCA61" s="69"/>
      <c r="SCC61" s="69"/>
      <c r="SCE61" s="69"/>
      <c r="SCG61" s="69"/>
      <c r="SCI61" s="69"/>
      <c r="SCK61" s="69"/>
      <c r="SCM61" s="69"/>
      <c r="SCO61" s="69"/>
      <c r="SCQ61" s="69"/>
      <c r="SCS61" s="69"/>
      <c r="SCU61" s="69"/>
      <c r="SCW61" s="69"/>
      <c r="SCY61" s="69"/>
      <c r="SDA61" s="69"/>
      <c r="SDC61" s="69"/>
      <c r="SDE61" s="69"/>
      <c r="SDG61" s="69"/>
      <c r="SDI61" s="69"/>
      <c r="SDK61" s="69"/>
      <c r="SDM61" s="69"/>
      <c r="SDO61" s="69"/>
      <c r="SDQ61" s="69"/>
      <c r="SDS61" s="69"/>
      <c r="SDU61" s="69"/>
      <c r="SDW61" s="69"/>
      <c r="SDY61" s="69"/>
      <c r="SEA61" s="69"/>
      <c r="SEC61" s="69"/>
      <c r="SEE61" s="69"/>
      <c r="SEG61" s="69"/>
      <c r="SEI61" s="69"/>
      <c r="SEK61" s="69"/>
      <c r="SEM61" s="69"/>
      <c r="SEO61" s="69"/>
      <c r="SEQ61" s="69"/>
      <c r="SES61" s="69"/>
      <c r="SEU61" s="69"/>
      <c r="SEW61" s="69"/>
      <c r="SEY61" s="69"/>
      <c r="SFA61" s="69"/>
      <c r="SFC61" s="69"/>
      <c r="SFE61" s="69"/>
      <c r="SFG61" s="69"/>
      <c r="SFI61" s="69"/>
      <c r="SFK61" s="69"/>
      <c r="SFM61" s="69"/>
      <c r="SFO61" s="69"/>
      <c r="SFQ61" s="69"/>
      <c r="SFS61" s="69"/>
      <c r="SFU61" s="69"/>
      <c r="SFW61" s="69"/>
      <c r="SFY61" s="69"/>
      <c r="SGA61" s="69"/>
      <c r="SGC61" s="69"/>
      <c r="SGE61" s="69"/>
      <c r="SGG61" s="69"/>
      <c r="SGI61" s="69"/>
      <c r="SGK61" s="69"/>
      <c r="SGM61" s="69"/>
      <c r="SGO61" s="69"/>
      <c r="SGQ61" s="69"/>
      <c r="SGS61" s="69"/>
      <c r="SGU61" s="69"/>
      <c r="SGW61" s="69"/>
      <c r="SGY61" s="69"/>
      <c r="SHA61" s="69"/>
      <c r="SHC61" s="69"/>
      <c r="SHE61" s="69"/>
      <c r="SHG61" s="69"/>
      <c r="SHI61" s="69"/>
      <c r="SHK61" s="69"/>
      <c r="SHM61" s="69"/>
      <c r="SHO61" s="69"/>
      <c r="SHQ61" s="69"/>
      <c r="SHS61" s="69"/>
      <c r="SHU61" s="69"/>
      <c r="SHW61" s="69"/>
      <c r="SHY61" s="69"/>
      <c r="SIA61" s="69"/>
      <c r="SIC61" s="69"/>
      <c r="SIE61" s="69"/>
      <c r="SIG61" s="69"/>
      <c r="SII61" s="69"/>
      <c r="SIK61" s="69"/>
      <c r="SIM61" s="69"/>
      <c r="SIO61" s="69"/>
      <c r="SIQ61" s="69"/>
      <c r="SIS61" s="69"/>
      <c r="SIU61" s="69"/>
      <c r="SIW61" s="69"/>
      <c r="SIY61" s="69"/>
      <c r="SJA61" s="69"/>
      <c r="SJC61" s="69"/>
      <c r="SJE61" s="69"/>
      <c r="SJG61" s="69"/>
      <c r="SJI61" s="69"/>
      <c r="SJK61" s="69"/>
      <c r="SJM61" s="69"/>
      <c r="SJO61" s="69"/>
      <c r="SJQ61" s="69"/>
      <c r="SJS61" s="69"/>
      <c r="SJU61" s="69"/>
      <c r="SJW61" s="69"/>
      <c r="SJY61" s="69"/>
      <c r="SKA61" s="69"/>
      <c r="SKC61" s="69"/>
      <c r="SKE61" s="69"/>
      <c r="SKG61" s="69"/>
      <c r="SKI61" s="69"/>
      <c r="SKK61" s="69"/>
      <c r="SKM61" s="69"/>
      <c r="SKO61" s="69"/>
      <c r="SKQ61" s="69"/>
      <c r="SKS61" s="69"/>
      <c r="SKU61" s="69"/>
      <c r="SKW61" s="69"/>
      <c r="SKY61" s="69"/>
      <c r="SLA61" s="69"/>
      <c r="SLC61" s="69"/>
      <c r="SLE61" s="69"/>
      <c r="SLG61" s="69"/>
      <c r="SLI61" s="69"/>
      <c r="SLK61" s="69"/>
      <c r="SLM61" s="69"/>
      <c r="SLO61" s="69"/>
      <c r="SLQ61" s="69"/>
      <c r="SLS61" s="69"/>
      <c r="SLU61" s="69"/>
      <c r="SLW61" s="69"/>
      <c r="SLY61" s="69"/>
      <c r="SMA61" s="69"/>
      <c r="SMC61" s="69"/>
      <c r="SME61" s="69"/>
      <c r="SMG61" s="69"/>
      <c r="SMI61" s="69"/>
      <c r="SMK61" s="69"/>
      <c r="SMM61" s="69"/>
      <c r="SMO61" s="69"/>
      <c r="SMQ61" s="69"/>
      <c r="SMS61" s="69"/>
      <c r="SMU61" s="69"/>
      <c r="SMW61" s="69"/>
      <c r="SMY61" s="69"/>
      <c r="SNA61" s="69"/>
      <c r="SNC61" s="69"/>
      <c r="SNE61" s="69"/>
      <c r="SNG61" s="69"/>
      <c r="SNI61" s="69"/>
      <c r="SNK61" s="69"/>
      <c r="SNM61" s="69"/>
      <c r="SNO61" s="69"/>
      <c r="SNQ61" s="69"/>
      <c r="SNS61" s="69"/>
      <c r="SNU61" s="69"/>
      <c r="SNW61" s="69"/>
      <c r="SNY61" s="69"/>
      <c r="SOA61" s="69"/>
      <c r="SOC61" s="69"/>
      <c r="SOE61" s="69"/>
      <c r="SOG61" s="69"/>
      <c r="SOI61" s="69"/>
      <c r="SOK61" s="69"/>
      <c r="SOM61" s="69"/>
      <c r="SOO61" s="69"/>
      <c r="SOQ61" s="69"/>
      <c r="SOS61" s="69"/>
      <c r="SOU61" s="69"/>
      <c r="SOW61" s="69"/>
      <c r="SOY61" s="69"/>
      <c r="SPA61" s="69"/>
      <c r="SPC61" s="69"/>
      <c r="SPE61" s="69"/>
      <c r="SPG61" s="69"/>
      <c r="SPI61" s="69"/>
      <c r="SPK61" s="69"/>
      <c r="SPM61" s="69"/>
      <c r="SPO61" s="69"/>
      <c r="SPQ61" s="69"/>
      <c r="SPS61" s="69"/>
      <c r="SPU61" s="69"/>
      <c r="SPW61" s="69"/>
      <c r="SPY61" s="69"/>
      <c r="SQA61" s="69"/>
      <c r="SQC61" s="69"/>
      <c r="SQE61" s="69"/>
      <c r="SQG61" s="69"/>
      <c r="SQI61" s="69"/>
      <c r="SQK61" s="69"/>
      <c r="SQM61" s="69"/>
      <c r="SQO61" s="69"/>
      <c r="SQQ61" s="69"/>
      <c r="SQS61" s="69"/>
      <c r="SQU61" s="69"/>
      <c r="SQW61" s="69"/>
      <c r="SQY61" s="69"/>
      <c r="SRA61" s="69"/>
      <c r="SRC61" s="69"/>
      <c r="SRE61" s="69"/>
      <c r="SRG61" s="69"/>
      <c r="SRI61" s="69"/>
      <c r="SRK61" s="69"/>
      <c r="SRM61" s="69"/>
      <c r="SRO61" s="69"/>
      <c r="SRQ61" s="69"/>
      <c r="SRS61" s="69"/>
      <c r="SRU61" s="69"/>
      <c r="SRW61" s="69"/>
      <c r="SRY61" s="69"/>
      <c r="SSA61" s="69"/>
      <c r="SSC61" s="69"/>
      <c r="SSE61" s="69"/>
      <c r="SSG61" s="69"/>
      <c r="SSI61" s="69"/>
      <c r="SSK61" s="69"/>
      <c r="SSM61" s="69"/>
      <c r="SSO61" s="69"/>
      <c r="SSQ61" s="69"/>
      <c r="SSS61" s="69"/>
      <c r="SSU61" s="69"/>
      <c r="SSW61" s="69"/>
      <c r="SSY61" s="69"/>
      <c r="STA61" s="69"/>
      <c r="STC61" s="69"/>
      <c r="STE61" s="69"/>
      <c r="STG61" s="69"/>
      <c r="STI61" s="69"/>
      <c r="STK61" s="69"/>
      <c r="STM61" s="69"/>
      <c r="STO61" s="69"/>
      <c r="STQ61" s="69"/>
      <c r="STS61" s="69"/>
      <c r="STU61" s="69"/>
      <c r="STW61" s="69"/>
      <c r="STY61" s="69"/>
      <c r="SUA61" s="69"/>
      <c r="SUC61" s="69"/>
      <c r="SUE61" s="69"/>
      <c r="SUG61" s="69"/>
      <c r="SUI61" s="69"/>
      <c r="SUK61" s="69"/>
      <c r="SUM61" s="69"/>
      <c r="SUO61" s="69"/>
      <c r="SUQ61" s="69"/>
      <c r="SUS61" s="69"/>
      <c r="SUU61" s="69"/>
      <c r="SUW61" s="69"/>
      <c r="SUY61" s="69"/>
      <c r="SVA61" s="69"/>
      <c r="SVC61" s="69"/>
      <c r="SVE61" s="69"/>
      <c r="SVG61" s="69"/>
      <c r="SVI61" s="69"/>
      <c r="SVK61" s="69"/>
      <c r="SVM61" s="69"/>
      <c r="SVO61" s="69"/>
      <c r="SVQ61" s="69"/>
      <c r="SVS61" s="69"/>
      <c r="SVU61" s="69"/>
      <c r="SVW61" s="69"/>
      <c r="SVY61" s="69"/>
      <c r="SWA61" s="69"/>
      <c r="SWC61" s="69"/>
      <c r="SWE61" s="69"/>
      <c r="SWG61" s="69"/>
      <c r="SWI61" s="69"/>
      <c r="SWK61" s="69"/>
      <c r="SWM61" s="69"/>
      <c r="SWO61" s="69"/>
      <c r="SWQ61" s="69"/>
      <c r="SWS61" s="69"/>
      <c r="SWU61" s="69"/>
      <c r="SWW61" s="69"/>
      <c r="SWY61" s="69"/>
      <c r="SXA61" s="69"/>
      <c r="SXC61" s="69"/>
      <c r="SXE61" s="69"/>
      <c r="SXG61" s="69"/>
      <c r="SXI61" s="69"/>
      <c r="SXK61" s="69"/>
      <c r="SXM61" s="69"/>
      <c r="SXO61" s="69"/>
      <c r="SXQ61" s="69"/>
      <c r="SXS61" s="69"/>
      <c r="SXU61" s="69"/>
      <c r="SXW61" s="69"/>
      <c r="SXY61" s="69"/>
      <c r="SYA61" s="69"/>
      <c r="SYC61" s="69"/>
      <c r="SYE61" s="69"/>
      <c r="SYG61" s="69"/>
      <c r="SYI61" s="69"/>
      <c r="SYK61" s="69"/>
      <c r="SYM61" s="69"/>
      <c r="SYO61" s="69"/>
      <c r="SYQ61" s="69"/>
      <c r="SYS61" s="69"/>
      <c r="SYU61" s="69"/>
      <c r="SYW61" s="69"/>
      <c r="SYY61" s="69"/>
      <c r="SZA61" s="69"/>
      <c r="SZC61" s="69"/>
      <c r="SZE61" s="69"/>
      <c r="SZG61" s="69"/>
      <c r="SZI61" s="69"/>
      <c r="SZK61" s="69"/>
      <c r="SZM61" s="69"/>
      <c r="SZO61" s="69"/>
      <c r="SZQ61" s="69"/>
      <c r="SZS61" s="69"/>
      <c r="SZU61" s="69"/>
      <c r="SZW61" s="69"/>
      <c r="SZY61" s="69"/>
      <c r="TAA61" s="69"/>
      <c r="TAC61" s="69"/>
      <c r="TAE61" s="69"/>
      <c r="TAG61" s="69"/>
      <c r="TAI61" s="69"/>
      <c r="TAK61" s="69"/>
      <c r="TAM61" s="69"/>
      <c r="TAO61" s="69"/>
      <c r="TAQ61" s="69"/>
      <c r="TAS61" s="69"/>
      <c r="TAU61" s="69"/>
      <c r="TAW61" s="69"/>
      <c r="TAY61" s="69"/>
      <c r="TBA61" s="69"/>
      <c r="TBC61" s="69"/>
      <c r="TBE61" s="69"/>
      <c r="TBG61" s="69"/>
      <c r="TBI61" s="69"/>
      <c r="TBK61" s="69"/>
      <c r="TBM61" s="69"/>
      <c r="TBO61" s="69"/>
      <c r="TBQ61" s="69"/>
      <c r="TBS61" s="69"/>
      <c r="TBU61" s="69"/>
      <c r="TBW61" s="69"/>
      <c r="TBY61" s="69"/>
      <c r="TCA61" s="69"/>
      <c r="TCC61" s="69"/>
      <c r="TCE61" s="69"/>
      <c r="TCG61" s="69"/>
      <c r="TCI61" s="69"/>
      <c r="TCK61" s="69"/>
      <c r="TCM61" s="69"/>
      <c r="TCO61" s="69"/>
      <c r="TCQ61" s="69"/>
      <c r="TCS61" s="69"/>
      <c r="TCU61" s="69"/>
      <c r="TCW61" s="69"/>
      <c r="TCY61" s="69"/>
      <c r="TDA61" s="69"/>
      <c r="TDC61" s="69"/>
      <c r="TDE61" s="69"/>
      <c r="TDG61" s="69"/>
      <c r="TDI61" s="69"/>
      <c r="TDK61" s="69"/>
      <c r="TDM61" s="69"/>
      <c r="TDO61" s="69"/>
      <c r="TDQ61" s="69"/>
      <c r="TDS61" s="69"/>
      <c r="TDU61" s="69"/>
      <c r="TDW61" s="69"/>
      <c r="TDY61" s="69"/>
      <c r="TEA61" s="69"/>
      <c r="TEC61" s="69"/>
      <c r="TEE61" s="69"/>
      <c r="TEG61" s="69"/>
      <c r="TEI61" s="69"/>
      <c r="TEK61" s="69"/>
      <c r="TEM61" s="69"/>
      <c r="TEO61" s="69"/>
      <c r="TEQ61" s="69"/>
      <c r="TES61" s="69"/>
      <c r="TEU61" s="69"/>
      <c r="TEW61" s="69"/>
      <c r="TEY61" s="69"/>
      <c r="TFA61" s="69"/>
      <c r="TFC61" s="69"/>
      <c r="TFE61" s="69"/>
      <c r="TFG61" s="69"/>
      <c r="TFI61" s="69"/>
      <c r="TFK61" s="69"/>
      <c r="TFM61" s="69"/>
      <c r="TFO61" s="69"/>
      <c r="TFQ61" s="69"/>
      <c r="TFS61" s="69"/>
      <c r="TFU61" s="69"/>
      <c r="TFW61" s="69"/>
      <c r="TFY61" s="69"/>
      <c r="TGA61" s="69"/>
      <c r="TGC61" s="69"/>
      <c r="TGE61" s="69"/>
      <c r="TGG61" s="69"/>
      <c r="TGI61" s="69"/>
      <c r="TGK61" s="69"/>
      <c r="TGM61" s="69"/>
      <c r="TGO61" s="69"/>
      <c r="TGQ61" s="69"/>
      <c r="TGS61" s="69"/>
      <c r="TGU61" s="69"/>
      <c r="TGW61" s="69"/>
      <c r="TGY61" s="69"/>
      <c r="THA61" s="69"/>
      <c r="THC61" s="69"/>
      <c r="THE61" s="69"/>
      <c r="THG61" s="69"/>
      <c r="THI61" s="69"/>
      <c r="THK61" s="69"/>
      <c r="THM61" s="69"/>
      <c r="THO61" s="69"/>
      <c r="THQ61" s="69"/>
      <c r="THS61" s="69"/>
      <c r="THU61" s="69"/>
      <c r="THW61" s="69"/>
      <c r="THY61" s="69"/>
      <c r="TIA61" s="69"/>
      <c r="TIC61" s="69"/>
      <c r="TIE61" s="69"/>
      <c r="TIG61" s="69"/>
      <c r="TII61" s="69"/>
      <c r="TIK61" s="69"/>
      <c r="TIM61" s="69"/>
      <c r="TIO61" s="69"/>
      <c r="TIQ61" s="69"/>
      <c r="TIS61" s="69"/>
      <c r="TIU61" s="69"/>
      <c r="TIW61" s="69"/>
      <c r="TIY61" s="69"/>
      <c r="TJA61" s="69"/>
      <c r="TJC61" s="69"/>
      <c r="TJE61" s="69"/>
      <c r="TJG61" s="69"/>
      <c r="TJI61" s="69"/>
      <c r="TJK61" s="69"/>
      <c r="TJM61" s="69"/>
      <c r="TJO61" s="69"/>
      <c r="TJQ61" s="69"/>
      <c r="TJS61" s="69"/>
      <c r="TJU61" s="69"/>
      <c r="TJW61" s="69"/>
      <c r="TJY61" s="69"/>
      <c r="TKA61" s="69"/>
      <c r="TKC61" s="69"/>
      <c r="TKE61" s="69"/>
      <c r="TKG61" s="69"/>
      <c r="TKI61" s="69"/>
      <c r="TKK61" s="69"/>
      <c r="TKM61" s="69"/>
      <c r="TKO61" s="69"/>
      <c r="TKQ61" s="69"/>
      <c r="TKS61" s="69"/>
      <c r="TKU61" s="69"/>
      <c r="TKW61" s="69"/>
      <c r="TKY61" s="69"/>
      <c r="TLA61" s="69"/>
      <c r="TLC61" s="69"/>
      <c r="TLE61" s="69"/>
      <c r="TLG61" s="69"/>
      <c r="TLI61" s="69"/>
      <c r="TLK61" s="69"/>
      <c r="TLM61" s="69"/>
      <c r="TLO61" s="69"/>
      <c r="TLQ61" s="69"/>
      <c r="TLS61" s="69"/>
      <c r="TLU61" s="69"/>
      <c r="TLW61" s="69"/>
      <c r="TLY61" s="69"/>
      <c r="TMA61" s="69"/>
      <c r="TMC61" s="69"/>
      <c r="TME61" s="69"/>
      <c r="TMG61" s="69"/>
      <c r="TMI61" s="69"/>
      <c r="TMK61" s="69"/>
      <c r="TMM61" s="69"/>
      <c r="TMO61" s="69"/>
      <c r="TMQ61" s="69"/>
      <c r="TMS61" s="69"/>
      <c r="TMU61" s="69"/>
      <c r="TMW61" s="69"/>
      <c r="TMY61" s="69"/>
      <c r="TNA61" s="69"/>
      <c r="TNC61" s="69"/>
      <c r="TNE61" s="69"/>
      <c r="TNG61" s="69"/>
      <c r="TNI61" s="69"/>
      <c r="TNK61" s="69"/>
      <c r="TNM61" s="69"/>
      <c r="TNO61" s="69"/>
      <c r="TNQ61" s="69"/>
      <c r="TNS61" s="69"/>
      <c r="TNU61" s="69"/>
      <c r="TNW61" s="69"/>
      <c r="TNY61" s="69"/>
      <c r="TOA61" s="69"/>
      <c r="TOC61" s="69"/>
      <c r="TOE61" s="69"/>
      <c r="TOG61" s="69"/>
      <c r="TOI61" s="69"/>
      <c r="TOK61" s="69"/>
      <c r="TOM61" s="69"/>
      <c r="TOO61" s="69"/>
      <c r="TOQ61" s="69"/>
      <c r="TOS61" s="69"/>
      <c r="TOU61" s="69"/>
      <c r="TOW61" s="69"/>
      <c r="TOY61" s="69"/>
      <c r="TPA61" s="69"/>
      <c r="TPC61" s="69"/>
      <c r="TPE61" s="69"/>
      <c r="TPG61" s="69"/>
      <c r="TPI61" s="69"/>
      <c r="TPK61" s="69"/>
      <c r="TPM61" s="69"/>
      <c r="TPO61" s="69"/>
      <c r="TPQ61" s="69"/>
      <c r="TPS61" s="69"/>
      <c r="TPU61" s="69"/>
      <c r="TPW61" s="69"/>
      <c r="TPY61" s="69"/>
      <c r="TQA61" s="69"/>
      <c r="TQC61" s="69"/>
      <c r="TQE61" s="69"/>
      <c r="TQG61" s="69"/>
      <c r="TQI61" s="69"/>
      <c r="TQK61" s="69"/>
      <c r="TQM61" s="69"/>
      <c r="TQO61" s="69"/>
      <c r="TQQ61" s="69"/>
      <c r="TQS61" s="69"/>
      <c r="TQU61" s="69"/>
      <c r="TQW61" s="69"/>
      <c r="TQY61" s="69"/>
      <c r="TRA61" s="69"/>
      <c r="TRC61" s="69"/>
      <c r="TRE61" s="69"/>
      <c r="TRG61" s="69"/>
      <c r="TRI61" s="69"/>
      <c r="TRK61" s="69"/>
      <c r="TRM61" s="69"/>
      <c r="TRO61" s="69"/>
      <c r="TRQ61" s="69"/>
      <c r="TRS61" s="69"/>
      <c r="TRU61" s="69"/>
      <c r="TRW61" s="69"/>
      <c r="TRY61" s="69"/>
      <c r="TSA61" s="69"/>
      <c r="TSC61" s="69"/>
      <c r="TSE61" s="69"/>
      <c r="TSG61" s="69"/>
      <c r="TSI61" s="69"/>
      <c r="TSK61" s="69"/>
      <c r="TSM61" s="69"/>
      <c r="TSO61" s="69"/>
      <c r="TSQ61" s="69"/>
      <c r="TSS61" s="69"/>
      <c r="TSU61" s="69"/>
      <c r="TSW61" s="69"/>
      <c r="TSY61" s="69"/>
      <c r="TTA61" s="69"/>
      <c r="TTC61" s="69"/>
      <c r="TTE61" s="69"/>
      <c r="TTG61" s="69"/>
      <c r="TTI61" s="69"/>
      <c r="TTK61" s="69"/>
      <c r="TTM61" s="69"/>
      <c r="TTO61" s="69"/>
      <c r="TTQ61" s="69"/>
      <c r="TTS61" s="69"/>
      <c r="TTU61" s="69"/>
      <c r="TTW61" s="69"/>
      <c r="TTY61" s="69"/>
      <c r="TUA61" s="69"/>
      <c r="TUC61" s="69"/>
      <c r="TUE61" s="69"/>
      <c r="TUG61" s="69"/>
      <c r="TUI61" s="69"/>
      <c r="TUK61" s="69"/>
      <c r="TUM61" s="69"/>
      <c r="TUO61" s="69"/>
      <c r="TUQ61" s="69"/>
      <c r="TUS61" s="69"/>
      <c r="TUU61" s="69"/>
      <c r="TUW61" s="69"/>
      <c r="TUY61" s="69"/>
      <c r="TVA61" s="69"/>
      <c r="TVC61" s="69"/>
      <c r="TVE61" s="69"/>
      <c r="TVG61" s="69"/>
      <c r="TVI61" s="69"/>
      <c r="TVK61" s="69"/>
      <c r="TVM61" s="69"/>
      <c r="TVO61" s="69"/>
      <c r="TVQ61" s="69"/>
      <c r="TVS61" s="69"/>
      <c r="TVU61" s="69"/>
      <c r="TVW61" s="69"/>
      <c r="TVY61" s="69"/>
      <c r="TWA61" s="69"/>
      <c r="TWC61" s="69"/>
      <c r="TWE61" s="69"/>
      <c r="TWG61" s="69"/>
      <c r="TWI61" s="69"/>
      <c r="TWK61" s="69"/>
      <c r="TWM61" s="69"/>
      <c r="TWO61" s="69"/>
      <c r="TWQ61" s="69"/>
      <c r="TWS61" s="69"/>
      <c r="TWU61" s="69"/>
      <c r="TWW61" s="69"/>
      <c r="TWY61" s="69"/>
      <c r="TXA61" s="69"/>
      <c r="TXC61" s="69"/>
      <c r="TXE61" s="69"/>
      <c r="TXG61" s="69"/>
      <c r="TXI61" s="69"/>
      <c r="TXK61" s="69"/>
      <c r="TXM61" s="69"/>
      <c r="TXO61" s="69"/>
      <c r="TXQ61" s="69"/>
      <c r="TXS61" s="69"/>
      <c r="TXU61" s="69"/>
      <c r="TXW61" s="69"/>
      <c r="TXY61" s="69"/>
      <c r="TYA61" s="69"/>
      <c r="TYC61" s="69"/>
      <c r="TYE61" s="69"/>
      <c r="TYG61" s="69"/>
      <c r="TYI61" s="69"/>
      <c r="TYK61" s="69"/>
      <c r="TYM61" s="69"/>
      <c r="TYO61" s="69"/>
      <c r="TYQ61" s="69"/>
      <c r="TYS61" s="69"/>
      <c r="TYU61" s="69"/>
      <c r="TYW61" s="69"/>
      <c r="TYY61" s="69"/>
      <c r="TZA61" s="69"/>
      <c r="TZC61" s="69"/>
      <c r="TZE61" s="69"/>
      <c r="TZG61" s="69"/>
      <c r="TZI61" s="69"/>
      <c r="TZK61" s="69"/>
      <c r="TZM61" s="69"/>
      <c r="TZO61" s="69"/>
      <c r="TZQ61" s="69"/>
      <c r="TZS61" s="69"/>
      <c r="TZU61" s="69"/>
      <c r="TZW61" s="69"/>
      <c r="TZY61" s="69"/>
      <c r="UAA61" s="69"/>
      <c r="UAC61" s="69"/>
      <c r="UAE61" s="69"/>
      <c r="UAG61" s="69"/>
      <c r="UAI61" s="69"/>
      <c r="UAK61" s="69"/>
      <c r="UAM61" s="69"/>
      <c r="UAO61" s="69"/>
      <c r="UAQ61" s="69"/>
      <c r="UAS61" s="69"/>
      <c r="UAU61" s="69"/>
      <c r="UAW61" s="69"/>
      <c r="UAY61" s="69"/>
      <c r="UBA61" s="69"/>
      <c r="UBC61" s="69"/>
      <c r="UBE61" s="69"/>
      <c r="UBG61" s="69"/>
      <c r="UBI61" s="69"/>
      <c r="UBK61" s="69"/>
      <c r="UBM61" s="69"/>
      <c r="UBO61" s="69"/>
      <c r="UBQ61" s="69"/>
      <c r="UBS61" s="69"/>
      <c r="UBU61" s="69"/>
      <c r="UBW61" s="69"/>
      <c r="UBY61" s="69"/>
      <c r="UCA61" s="69"/>
      <c r="UCC61" s="69"/>
      <c r="UCE61" s="69"/>
      <c r="UCG61" s="69"/>
      <c r="UCI61" s="69"/>
      <c r="UCK61" s="69"/>
      <c r="UCM61" s="69"/>
      <c r="UCO61" s="69"/>
      <c r="UCQ61" s="69"/>
      <c r="UCS61" s="69"/>
      <c r="UCU61" s="69"/>
      <c r="UCW61" s="69"/>
      <c r="UCY61" s="69"/>
      <c r="UDA61" s="69"/>
      <c r="UDC61" s="69"/>
      <c r="UDE61" s="69"/>
      <c r="UDG61" s="69"/>
      <c r="UDI61" s="69"/>
      <c r="UDK61" s="69"/>
      <c r="UDM61" s="69"/>
      <c r="UDO61" s="69"/>
      <c r="UDQ61" s="69"/>
      <c r="UDS61" s="69"/>
      <c r="UDU61" s="69"/>
      <c r="UDW61" s="69"/>
      <c r="UDY61" s="69"/>
      <c r="UEA61" s="69"/>
      <c r="UEC61" s="69"/>
      <c r="UEE61" s="69"/>
      <c r="UEG61" s="69"/>
      <c r="UEI61" s="69"/>
      <c r="UEK61" s="69"/>
      <c r="UEM61" s="69"/>
      <c r="UEO61" s="69"/>
      <c r="UEQ61" s="69"/>
      <c r="UES61" s="69"/>
      <c r="UEU61" s="69"/>
      <c r="UEW61" s="69"/>
      <c r="UEY61" s="69"/>
      <c r="UFA61" s="69"/>
      <c r="UFC61" s="69"/>
      <c r="UFE61" s="69"/>
      <c r="UFG61" s="69"/>
      <c r="UFI61" s="69"/>
      <c r="UFK61" s="69"/>
      <c r="UFM61" s="69"/>
      <c r="UFO61" s="69"/>
      <c r="UFQ61" s="69"/>
      <c r="UFS61" s="69"/>
      <c r="UFU61" s="69"/>
      <c r="UFW61" s="69"/>
      <c r="UFY61" s="69"/>
      <c r="UGA61" s="69"/>
      <c r="UGC61" s="69"/>
      <c r="UGE61" s="69"/>
      <c r="UGG61" s="69"/>
      <c r="UGI61" s="69"/>
      <c r="UGK61" s="69"/>
      <c r="UGM61" s="69"/>
      <c r="UGO61" s="69"/>
      <c r="UGQ61" s="69"/>
      <c r="UGS61" s="69"/>
      <c r="UGU61" s="69"/>
      <c r="UGW61" s="69"/>
      <c r="UGY61" s="69"/>
      <c r="UHA61" s="69"/>
      <c r="UHC61" s="69"/>
      <c r="UHE61" s="69"/>
      <c r="UHG61" s="69"/>
      <c r="UHI61" s="69"/>
      <c r="UHK61" s="69"/>
      <c r="UHM61" s="69"/>
      <c r="UHO61" s="69"/>
      <c r="UHQ61" s="69"/>
      <c r="UHS61" s="69"/>
      <c r="UHU61" s="69"/>
      <c r="UHW61" s="69"/>
      <c r="UHY61" s="69"/>
      <c r="UIA61" s="69"/>
      <c r="UIC61" s="69"/>
      <c r="UIE61" s="69"/>
      <c r="UIG61" s="69"/>
      <c r="UII61" s="69"/>
      <c r="UIK61" s="69"/>
      <c r="UIM61" s="69"/>
      <c r="UIO61" s="69"/>
      <c r="UIQ61" s="69"/>
      <c r="UIS61" s="69"/>
      <c r="UIU61" s="69"/>
      <c r="UIW61" s="69"/>
      <c r="UIY61" s="69"/>
      <c r="UJA61" s="69"/>
      <c r="UJC61" s="69"/>
      <c r="UJE61" s="69"/>
      <c r="UJG61" s="69"/>
      <c r="UJI61" s="69"/>
      <c r="UJK61" s="69"/>
      <c r="UJM61" s="69"/>
      <c r="UJO61" s="69"/>
      <c r="UJQ61" s="69"/>
      <c r="UJS61" s="69"/>
      <c r="UJU61" s="69"/>
      <c r="UJW61" s="69"/>
      <c r="UJY61" s="69"/>
      <c r="UKA61" s="69"/>
      <c r="UKC61" s="69"/>
      <c r="UKE61" s="69"/>
      <c r="UKG61" s="69"/>
      <c r="UKI61" s="69"/>
      <c r="UKK61" s="69"/>
      <c r="UKM61" s="69"/>
      <c r="UKO61" s="69"/>
      <c r="UKQ61" s="69"/>
      <c r="UKS61" s="69"/>
      <c r="UKU61" s="69"/>
      <c r="UKW61" s="69"/>
      <c r="UKY61" s="69"/>
      <c r="ULA61" s="69"/>
      <c r="ULC61" s="69"/>
      <c r="ULE61" s="69"/>
      <c r="ULG61" s="69"/>
      <c r="ULI61" s="69"/>
      <c r="ULK61" s="69"/>
      <c r="ULM61" s="69"/>
      <c r="ULO61" s="69"/>
      <c r="ULQ61" s="69"/>
      <c r="ULS61" s="69"/>
      <c r="ULU61" s="69"/>
      <c r="ULW61" s="69"/>
      <c r="ULY61" s="69"/>
      <c r="UMA61" s="69"/>
      <c r="UMC61" s="69"/>
      <c r="UME61" s="69"/>
      <c r="UMG61" s="69"/>
      <c r="UMI61" s="69"/>
      <c r="UMK61" s="69"/>
      <c r="UMM61" s="69"/>
      <c r="UMO61" s="69"/>
      <c r="UMQ61" s="69"/>
      <c r="UMS61" s="69"/>
      <c r="UMU61" s="69"/>
      <c r="UMW61" s="69"/>
      <c r="UMY61" s="69"/>
      <c r="UNA61" s="69"/>
      <c r="UNC61" s="69"/>
      <c r="UNE61" s="69"/>
      <c r="UNG61" s="69"/>
      <c r="UNI61" s="69"/>
      <c r="UNK61" s="69"/>
      <c r="UNM61" s="69"/>
      <c r="UNO61" s="69"/>
      <c r="UNQ61" s="69"/>
      <c r="UNS61" s="69"/>
      <c r="UNU61" s="69"/>
      <c r="UNW61" s="69"/>
      <c r="UNY61" s="69"/>
      <c r="UOA61" s="69"/>
      <c r="UOC61" s="69"/>
      <c r="UOE61" s="69"/>
      <c r="UOG61" s="69"/>
      <c r="UOI61" s="69"/>
      <c r="UOK61" s="69"/>
      <c r="UOM61" s="69"/>
      <c r="UOO61" s="69"/>
      <c r="UOQ61" s="69"/>
      <c r="UOS61" s="69"/>
      <c r="UOU61" s="69"/>
      <c r="UOW61" s="69"/>
      <c r="UOY61" s="69"/>
      <c r="UPA61" s="69"/>
      <c r="UPC61" s="69"/>
      <c r="UPE61" s="69"/>
      <c r="UPG61" s="69"/>
      <c r="UPI61" s="69"/>
      <c r="UPK61" s="69"/>
      <c r="UPM61" s="69"/>
      <c r="UPO61" s="69"/>
      <c r="UPQ61" s="69"/>
      <c r="UPS61" s="69"/>
      <c r="UPU61" s="69"/>
      <c r="UPW61" s="69"/>
      <c r="UPY61" s="69"/>
      <c r="UQA61" s="69"/>
      <c r="UQC61" s="69"/>
      <c r="UQE61" s="69"/>
      <c r="UQG61" s="69"/>
      <c r="UQI61" s="69"/>
      <c r="UQK61" s="69"/>
      <c r="UQM61" s="69"/>
      <c r="UQO61" s="69"/>
      <c r="UQQ61" s="69"/>
      <c r="UQS61" s="69"/>
      <c r="UQU61" s="69"/>
      <c r="UQW61" s="69"/>
      <c r="UQY61" s="69"/>
      <c r="URA61" s="69"/>
      <c r="URC61" s="69"/>
      <c r="URE61" s="69"/>
      <c r="URG61" s="69"/>
      <c r="URI61" s="69"/>
      <c r="URK61" s="69"/>
      <c r="URM61" s="69"/>
      <c r="URO61" s="69"/>
      <c r="URQ61" s="69"/>
      <c r="URS61" s="69"/>
      <c r="URU61" s="69"/>
      <c r="URW61" s="69"/>
      <c r="URY61" s="69"/>
      <c r="USA61" s="69"/>
      <c r="USC61" s="69"/>
      <c r="USE61" s="69"/>
      <c r="USG61" s="69"/>
      <c r="USI61" s="69"/>
      <c r="USK61" s="69"/>
      <c r="USM61" s="69"/>
      <c r="USO61" s="69"/>
      <c r="USQ61" s="69"/>
      <c r="USS61" s="69"/>
      <c r="USU61" s="69"/>
      <c r="USW61" s="69"/>
      <c r="USY61" s="69"/>
      <c r="UTA61" s="69"/>
      <c r="UTC61" s="69"/>
      <c r="UTE61" s="69"/>
      <c r="UTG61" s="69"/>
      <c r="UTI61" s="69"/>
      <c r="UTK61" s="69"/>
      <c r="UTM61" s="69"/>
      <c r="UTO61" s="69"/>
      <c r="UTQ61" s="69"/>
      <c r="UTS61" s="69"/>
      <c r="UTU61" s="69"/>
      <c r="UTW61" s="69"/>
      <c r="UTY61" s="69"/>
      <c r="UUA61" s="69"/>
      <c r="UUC61" s="69"/>
      <c r="UUE61" s="69"/>
      <c r="UUG61" s="69"/>
      <c r="UUI61" s="69"/>
      <c r="UUK61" s="69"/>
      <c r="UUM61" s="69"/>
      <c r="UUO61" s="69"/>
      <c r="UUQ61" s="69"/>
      <c r="UUS61" s="69"/>
      <c r="UUU61" s="69"/>
      <c r="UUW61" s="69"/>
      <c r="UUY61" s="69"/>
      <c r="UVA61" s="69"/>
      <c r="UVC61" s="69"/>
      <c r="UVE61" s="69"/>
      <c r="UVG61" s="69"/>
      <c r="UVI61" s="69"/>
      <c r="UVK61" s="69"/>
      <c r="UVM61" s="69"/>
      <c r="UVO61" s="69"/>
      <c r="UVQ61" s="69"/>
      <c r="UVS61" s="69"/>
      <c r="UVU61" s="69"/>
      <c r="UVW61" s="69"/>
      <c r="UVY61" s="69"/>
      <c r="UWA61" s="69"/>
      <c r="UWC61" s="69"/>
      <c r="UWE61" s="69"/>
      <c r="UWG61" s="69"/>
      <c r="UWI61" s="69"/>
      <c r="UWK61" s="69"/>
      <c r="UWM61" s="69"/>
      <c r="UWO61" s="69"/>
      <c r="UWQ61" s="69"/>
      <c r="UWS61" s="69"/>
      <c r="UWU61" s="69"/>
      <c r="UWW61" s="69"/>
      <c r="UWY61" s="69"/>
      <c r="UXA61" s="69"/>
      <c r="UXC61" s="69"/>
      <c r="UXE61" s="69"/>
      <c r="UXG61" s="69"/>
      <c r="UXI61" s="69"/>
      <c r="UXK61" s="69"/>
      <c r="UXM61" s="69"/>
      <c r="UXO61" s="69"/>
      <c r="UXQ61" s="69"/>
      <c r="UXS61" s="69"/>
      <c r="UXU61" s="69"/>
      <c r="UXW61" s="69"/>
      <c r="UXY61" s="69"/>
      <c r="UYA61" s="69"/>
      <c r="UYC61" s="69"/>
      <c r="UYE61" s="69"/>
      <c r="UYG61" s="69"/>
      <c r="UYI61" s="69"/>
      <c r="UYK61" s="69"/>
      <c r="UYM61" s="69"/>
      <c r="UYO61" s="69"/>
      <c r="UYQ61" s="69"/>
      <c r="UYS61" s="69"/>
      <c r="UYU61" s="69"/>
      <c r="UYW61" s="69"/>
      <c r="UYY61" s="69"/>
      <c r="UZA61" s="69"/>
      <c r="UZC61" s="69"/>
      <c r="UZE61" s="69"/>
      <c r="UZG61" s="69"/>
      <c r="UZI61" s="69"/>
      <c r="UZK61" s="69"/>
      <c r="UZM61" s="69"/>
      <c r="UZO61" s="69"/>
      <c r="UZQ61" s="69"/>
      <c r="UZS61" s="69"/>
      <c r="UZU61" s="69"/>
      <c r="UZW61" s="69"/>
      <c r="UZY61" s="69"/>
      <c r="VAA61" s="69"/>
      <c r="VAC61" s="69"/>
      <c r="VAE61" s="69"/>
      <c r="VAG61" s="69"/>
      <c r="VAI61" s="69"/>
      <c r="VAK61" s="69"/>
      <c r="VAM61" s="69"/>
      <c r="VAO61" s="69"/>
      <c r="VAQ61" s="69"/>
      <c r="VAS61" s="69"/>
      <c r="VAU61" s="69"/>
      <c r="VAW61" s="69"/>
      <c r="VAY61" s="69"/>
      <c r="VBA61" s="69"/>
      <c r="VBC61" s="69"/>
      <c r="VBE61" s="69"/>
      <c r="VBG61" s="69"/>
      <c r="VBI61" s="69"/>
      <c r="VBK61" s="69"/>
      <c r="VBM61" s="69"/>
      <c r="VBO61" s="69"/>
      <c r="VBQ61" s="69"/>
      <c r="VBS61" s="69"/>
      <c r="VBU61" s="69"/>
      <c r="VBW61" s="69"/>
      <c r="VBY61" s="69"/>
      <c r="VCA61" s="69"/>
      <c r="VCC61" s="69"/>
      <c r="VCE61" s="69"/>
      <c r="VCG61" s="69"/>
      <c r="VCI61" s="69"/>
      <c r="VCK61" s="69"/>
      <c r="VCM61" s="69"/>
      <c r="VCO61" s="69"/>
      <c r="VCQ61" s="69"/>
      <c r="VCS61" s="69"/>
      <c r="VCU61" s="69"/>
      <c r="VCW61" s="69"/>
      <c r="VCY61" s="69"/>
      <c r="VDA61" s="69"/>
      <c r="VDC61" s="69"/>
      <c r="VDE61" s="69"/>
      <c r="VDG61" s="69"/>
      <c r="VDI61" s="69"/>
      <c r="VDK61" s="69"/>
      <c r="VDM61" s="69"/>
      <c r="VDO61" s="69"/>
      <c r="VDQ61" s="69"/>
      <c r="VDS61" s="69"/>
      <c r="VDU61" s="69"/>
      <c r="VDW61" s="69"/>
      <c r="VDY61" s="69"/>
      <c r="VEA61" s="69"/>
      <c r="VEC61" s="69"/>
      <c r="VEE61" s="69"/>
      <c r="VEG61" s="69"/>
      <c r="VEI61" s="69"/>
      <c r="VEK61" s="69"/>
      <c r="VEM61" s="69"/>
      <c r="VEO61" s="69"/>
      <c r="VEQ61" s="69"/>
      <c r="VES61" s="69"/>
      <c r="VEU61" s="69"/>
      <c r="VEW61" s="69"/>
      <c r="VEY61" s="69"/>
      <c r="VFA61" s="69"/>
      <c r="VFC61" s="69"/>
      <c r="VFE61" s="69"/>
      <c r="VFG61" s="69"/>
      <c r="VFI61" s="69"/>
      <c r="VFK61" s="69"/>
      <c r="VFM61" s="69"/>
      <c r="VFO61" s="69"/>
      <c r="VFQ61" s="69"/>
      <c r="VFS61" s="69"/>
      <c r="VFU61" s="69"/>
      <c r="VFW61" s="69"/>
      <c r="VFY61" s="69"/>
      <c r="VGA61" s="69"/>
      <c r="VGC61" s="69"/>
      <c r="VGE61" s="69"/>
      <c r="VGG61" s="69"/>
      <c r="VGI61" s="69"/>
      <c r="VGK61" s="69"/>
      <c r="VGM61" s="69"/>
      <c r="VGO61" s="69"/>
      <c r="VGQ61" s="69"/>
      <c r="VGS61" s="69"/>
      <c r="VGU61" s="69"/>
      <c r="VGW61" s="69"/>
      <c r="VGY61" s="69"/>
      <c r="VHA61" s="69"/>
      <c r="VHC61" s="69"/>
      <c r="VHE61" s="69"/>
      <c r="VHG61" s="69"/>
      <c r="VHI61" s="69"/>
      <c r="VHK61" s="69"/>
      <c r="VHM61" s="69"/>
      <c r="VHO61" s="69"/>
      <c r="VHQ61" s="69"/>
      <c r="VHS61" s="69"/>
      <c r="VHU61" s="69"/>
      <c r="VHW61" s="69"/>
      <c r="VHY61" s="69"/>
      <c r="VIA61" s="69"/>
      <c r="VIC61" s="69"/>
      <c r="VIE61" s="69"/>
      <c r="VIG61" s="69"/>
      <c r="VII61" s="69"/>
      <c r="VIK61" s="69"/>
      <c r="VIM61" s="69"/>
      <c r="VIO61" s="69"/>
      <c r="VIQ61" s="69"/>
      <c r="VIS61" s="69"/>
      <c r="VIU61" s="69"/>
      <c r="VIW61" s="69"/>
      <c r="VIY61" s="69"/>
      <c r="VJA61" s="69"/>
      <c r="VJC61" s="69"/>
      <c r="VJE61" s="69"/>
      <c r="VJG61" s="69"/>
      <c r="VJI61" s="69"/>
      <c r="VJK61" s="69"/>
      <c r="VJM61" s="69"/>
      <c r="VJO61" s="69"/>
      <c r="VJQ61" s="69"/>
      <c r="VJS61" s="69"/>
      <c r="VJU61" s="69"/>
      <c r="VJW61" s="69"/>
      <c r="VJY61" s="69"/>
      <c r="VKA61" s="69"/>
      <c r="VKC61" s="69"/>
      <c r="VKE61" s="69"/>
      <c r="VKG61" s="69"/>
      <c r="VKI61" s="69"/>
      <c r="VKK61" s="69"/>
      <c r="VKM61" s="69"/>
      <c r="VKO61" s="69"/>
      <c r="VKQ61" s="69"/>
      <c r="VKS61" s="69"/>
      <c r="VKU61" s="69"/>
      <c r="VKW61" s="69"/>
      <c r="VKY61" s="69"/>
      <c r="VLA61" s="69"/>
      <c r="VLC61" s="69"/>
      <c r="VLE61" s="69"/>
      <c r="VLG61" s="69"/>
      <c r="VLI61" s="69"/>
      <c r="VLK61" s="69"/>
      <c r="VLM61" s="69"/>
      <c r="VLO61" s="69"/>
      <c r="VLQ61" s="69"/>
      <c r="VLS61" s="69"/>
      <c r="VLU61" s="69"/>
      <c r="VLW61" s="69"/>
      <c r="VLY61" s="69"/>
      <c r="VMA61" s="69"/>
      <c r="VMC61" s="69"/>
      <c r="VME61" s="69"/>
      <c r="VMG61" s="69"/>
      <c r="VMI61" s="69"/>
      <c r="VMK61" s="69"/>
      <c r="VMM61" s="69"/>
      <c r="VMO61" s="69"/>
      <c r="VMQ61" s="69"/>
      <c r="VMS61" s="69"/>
      <c r="VMU61" s="69"/>
      <c r="VMW61" s="69"/>
      <c r="VMY61" s="69"/>
      <c r="VNA61" s="69"/>
      <c r="VNC61" s="69"/>
      <c r="VNE61" s="69"/>
      <c r="VNG61" s="69"/>
      <c r="VNI61" s="69"/>
      <c r="VNK61" s="69"/>
      <c r="VNM61" s="69"/>
      <c r="VNO61" s="69"/>
      <c r="VNQ61" s="69"/>
      <c r="VNS61" s="69"/>
      <c r="VNU61" s="69"/>
      <c r="VNW61" s="69"/>
      <c r="VNY61" s="69"/>
      <c r="VOA61" s="69"/>
      <c r="VOC61" s="69"/>
      <c r="VOE61" s="69"/>
      <c r="VOG61" s="69"/>
      <c r="VOI61" s="69"/>
      <c r="VOK61" s="69"/>
      <c r="VOM61" s="69"/>
      <c r="VOO61" s="69"/>
      <c r="VOQ61" s="69"/>
      <c r="VOS61" s="69"/>
      <c r="VOU61" s="69"/>
      <c r="VOW61" s="69"/>
      <c r="VOY61" s="69"/>
      <c r="VPA61" s="69"/>
      <c r="VPC61" s="69"/>
      <c r="VPE61" s="69"/>
      <c r="VPG61" s="69"/>
      <c r="VPI61" s="69"/>
      <c r="VPK61" s="69"/>
      <c r="VPM61" s="69"/>
      <c r="VPO61" s="69"/>
      <c r="VPQ61" s="69"/>
      <c r="VPS61" s="69"/>
      <c r="VPU61" s="69"/>
      <c r="VPW61" s="69"/>
      <c r="VPY61" s="69"/>
      <c r="VQA61" s="69"/>
      <c r="VQC61" s="69"/>
      <c r="VQE61" s="69"/>
      <c r="VQG61" s="69"/>
      <c r="VQI61" s="69"/>
      <c r="VQK61" s="69"/>
      <c r="VQM61" s="69"/>
      <c r="VQO61" s="69"/>
      <c r="VQQ61" s="69"/>
      <c r="VQS61" s="69"/>
      <c r="VQU61" s="69"/>
      <c r="VQW61" s="69"/>
      <c r="VQY61" s="69"/>
      <c r="VRA61" s="69"/>
      <c r="VRC61" s="69"/>
      <c r="VRE61" s="69"/>
      <c r="VRG61" s="69"/>
      <c r="VRI61" s="69"/>
      <c r="VRK61" s="69"/>
      <c r="VRM61" s="69"/>
      <c r="VRO61" s="69"/>
      <c r="VRQ61" s="69"/>
      <c r="VRS61" s="69"/>
      <c r="VRU61" s="69"/>
      <c r="VRW61" s="69"/>
      <c r="VRY61" s="69"/>
      <c r="VSA61" s="69"/>
      <c r="VSC61" s="69"/>
      <c r="VSE61" s="69"/>
      <c r="VSG61" s="69"/>
      <c r="VSI61" s="69"/>
      <c r="VSK61" s="69"/>
      <c r="VSM61" s="69"/>
      <c r="VSO61" s="69"/>
      <c r="VSQ61" s="69"/>
      <c r="VSS61" s="69"/>
      <c r="VSU61" s="69"/>
      <c r="VSW61" s="69"/>
      <c r="VSY61" s="69"/>
      <c r="VTA61" s="69"/>
      <c r="VTC61" s="69"/>
      <c r="VTE61" s="69"/>
      <c r="VTG61" s="69"/>
      <c r="VTI61" s="69"/>
      <c r="VTK61" s="69"/>
      <c r="VTM61" s="69"/>
      <c r="VTO61" s="69"/>
      <c r="VTQ61" s="69"/>
      <c r="VTS61" s="69"/>
      <c r="VTU61" s="69"/>
      <c r="VTW61" s="69"/>
      <c r="VTY61" s="69"/>
      <c r="VUA61" s="69"/>
      <c r="VUC61" s="69"/>
      <c r="VUE61" s="69"/>
      <c r="VUG61" s="69"/>
      <c r="VUI61" s="69"/>
      <c r="VUK61" s="69"/>
      <c r="VUM61" s="69"/>
      <c r="VUO61" s="69"/>
      <c r="VUQ61" s="69"/>
      <c r="VUS61" s="69"/>
      <c r="VUU61" s="69"/>
      <c r="VUW61" s="69"/>
      <c r="VUY61" s="69"/>
      <c r="VVA61" s="69"/>
      <c r="VVC61" s="69"/>
      <c r="VVE61" s="69"/>
      <c r="VVG61" s="69"/>
      <c r="VVI61" s="69"/>
      <c r="VVK61" s="69"/>
      <c r="VVM61" s="69"/>
      <c r="VVO61" s="69"/>
      <c r="VVQ61" s="69"/>
      <c r="VVS61" s="69"/>
      <c r="VVU61" s="69"/>
      <c r="VVW61" s="69"/>
      <c r="VVY61" s="69"/>
      <c r="VWA61" s="69"/>
      <c r="VWC61" s="69"/>
      <c r="VWE61" s="69"/>
      <c r="VWG61" s="69"/>
      <c r="VWI61" s="69"/>
      <c r="VWK61" s="69"/>
      <c r="VWM61" s="69"/>
      <c r="VWO61" s="69"/>
      <c r="VWQ61" s="69"/>
      <c r="VWS61" s="69"/>
      <c r="VWU61" s="69"/>
      <c r="VWW61" s="69"/>
      <c r="VWY61" s="69"/>
      <c r="VXA61" s="69"/>
      <c r="VXC61" s="69"/>
      <c r="VXE61" s="69"/>
      <c r="VXG61" s="69"/>
      <c r="VXI61" s="69"/>
      <c r="VXK61" s="69"/>
      <c r="VXM61" s="69"/>
      <c r="VXO61" s="69"/>
      <c r="VXQ61" s="69"/>
      <c r="VXS61" s="69"/>
      <c r="VXU61" s="69"/>
      <c r="VXW61" s="69"/>
      <c r="VXY61" s="69"/>
      <c r="VYA61" s="69"/>
      <c r="VYC61" s="69"/>
      <c r="VYE61" s="69"/>
      <c r="VYG61" s="69"/>
      <c r="VYI61" s="69"/>
      <c r="VYK61" s="69"/>
      <c r="VYM61" s="69"/>
      <c r="VYO61" s="69"/>
      <c r="VYQ61" s="69"/>
      <c r="VYS61" s="69"/>
      <c r="VYU61" s="69"/>
      <c r="VYW61" s="69"/>
      <c r="VYY61" s="69"/>
      <c r="VZA61" s="69"/>
      <c r="VZC61" s="69"/>
      <c r="VZE61" s="69"/>
      <c r="VZG61" s="69"/>
      <c r="VZI61" s="69"/>
      <c r="VZK61" s="69"/>
      <c r="VZM61" s="69"/>
      <c r="VZO61" s="69"/>
      <c r="VZQ61" s="69"/>
      <c r="VZS61" s="69"/>
      <c r="VZU61" s="69"/>
      <c r="VZW61" s="69"/>
      <c r="VZY61" s="69"/>
      <c r="WAA61" s="69"/>
      <c r="WAC61" s="69"/>
      <c r="WAE61" s="69"/>
      <c r="WAG61" s="69"/>
      <c r="WAI61" s="69"/>
      <c r="WAK61" s="69"/>
      <c r="WAM61" s="69"/>
      <c r="WAO61" s="69"/>
      <c r="WAQ61" s="69"/>
      <c r="WAS61" s="69"/>
      <c r="WAU61" s="69"/>
      <c r="WAW61" s="69"/>
      <c r="WAY61" s="69"/>
      <c r="WBA61" s="69"/>
      <c r="WBC61" s="69"/>
      <c r="WBE61" s="69"/>
      <c r="WBG61" s="69"/>
      <c r="WBI61" s="69"/>
      <c r="WBK61" s="69"/>
      <c r="WBM61" s="69"/>
      <c r="WBO61" s="69"/>
      <c r="WBQ61" s="69"/>
      <c r="WBS61" s="69"/>
      <c r="WBU61" s="69"/>
      <c r="WBW61" s="69"/>
      <c r="WBY61" s="69"/>
      <c r="WCA61" s="69"/>
      <c r="WCC61" s="69"/>
      <c r="WCE61" s="69"/>
      <c r="WCG61" s="69"/>
      <c r="WCI61" s="69"/>
      <c r="WCK61" s="69"/>
      <c r="WCM61" s="69"/>
      <c r="WCO61" s="69"/>
      <c r="WCQ61" s="69"/>
      <c r="WCS61" s="69"/>
      <c r="WCU61" s="69"/>
      <c r="WCW61" s="69"/>
      <c r="WCY61" s="69"/>
      <c r="WDA61" s="69"/>
      <c r="WDC61" s="69"/>
      <c r="WDE61" s="69"/>
      <c r="WDG61" s="69"/>
      <c r="WDI61" s="69"/>
      <c r="WDK61" s="69"/>
      <c r="WDM61" s="69"/>
      <c r="WDO61" s="69"/>
      <c r="WDQ61" s="69"/>
      <c r="WDS61" s="69"/>
      <c r="WDU61" s="69"/>
      <c r="WDW61" s="69"/>
      <c r="WDY61" s="69"/>
      <c r="WEA61" s="69"/>
      <c r="WEC61" s="69"/>
      <c r="WEE61" s="69"/>
      <c r="WEG61" s="69"/>
      <c r="WEI61" s="69"/>
      <c r="WEK61" s="69"/>
      <c r="WEM61" s="69"/>
      <c r="WEO61" s="69"/>
      <c r="WEQ61" s="69"/>
      <c r="WES61" s="69"/>
      <c r="WEU61" s="69"/>
      <c r="WEW61" s="69"/>
      <c r="WEY61" s="69"/>
      <c r="WFA61" s="69"/>
      <c r="WFC61" s="69"/>
      <c r="WFE61" s="69"/>
      <c r="WFG61" s="69"/>
      <c r="WFI61" s="69"/>
      <c r="WFK61" s="69"/>
      <c r="WFM61" s="69"/>
      <c r="WFO61" s="69"/>
      <c r="WFQ61" s="69"/>
      <c r="WFS61" s="69"/>
      <c r="WFU61" s="69"/>
      <c r="WFW61" s="69"/>
      <c r="WFY61" s="69"/>
      <c r="WGA61" s="69"/>
      <c r="WGC61" s="69"/>
      <c r="WGE61" s="69"/>
      <c r="WGG61" s="69"/>
      <c r="WGI61" s="69"/>
      <c r="WGK61" s="69"/>
      <c r="WGM61" s="69"/>
      <c r="WGO61" s="69"/>
      <c r="WGQ61" s="69"/>
      <c r="WGS61" s="69"/>
      <c r="WGU61" s="69"/>
      <c r="WGW61" s="69"/>
      <c r="WGY61" s="69"/>
      <c r="WHA61" s="69"/>
      <c r="WHC61" s="69"/>
      <c r="WHE61" s="69"/>
      <c r="WHG61" s="69"/>
      <c r="WHI61" s="69"/>
      <c r="WHK61" s="69"/>
      <c r="WHM61" s="69"/>
      <c r="WHO61" s="69"/>
      <c r="WHQ61" s="69"/>
      <c r="WHS61" s="69"/>
      <c r="WHU61" s="69"/>
      <c r="WHW61" s="69"/>
      <c r="WHY61" s="69"/>
      <c r="WIA61" s="69"/>
      <c r="WIC61" s="69"/>
      <c r="WIE61" s="69"/>
      <c r="WIG61" s="69"/>
      <c r="WII61" s="69"/>
      <c r="WIK61" s="69"/>
      <c r="WIM61" s="69"/>
      <c r="WIO61" s="69"/>
      <c r="WIQ61" s="69"/>
      <c r="WIS61" s="69"/>
      <c r="WIU61" s="69"/>
      <c r="WIW61" s="69"/>
      <c r="WIY61" s="69"/>
      <c r="WJA61" s="69"/>
      <c r="WJC61" s="69"/>
      <c r="WJE61" s="69"/>
      <c r="WJG61" s="69"/>
      <c r="WJI61" s="69"/>
      <c r="WJK61" s="69"/>
      <c r="WJM61" s="69"/>
      <c r="WJO61" s="69"/>
      <c r="WJQ61" s="69"/>
      <c r="WJS61" s="69"/>
      <c r="WJU61" s="69"/>
      <c r="WJW61" s="69"/>
      <c r="WJY61" s="69"/>
      <c r="WKA61" s="69"/>
      <c r="WKC61" s="69"/>
      <c r="WKE61" s="69"/>
      <c r="WKG61" s="69"/>
      <c r="WKI61" s="69"/>
      <c r="WKK61" s="69"/>
      <c r="WKM61" s="69"/>
      <c r="WKO61" s="69"/>
      <c r="WKQ61" s="69"/>
      <c r="WKS61" s="69"/>
      <c r="WKU61" s="69"/>
      <c r="WKW61" s="69"/>
      <c r="WKY61" s="69"/>
      <c r="WLA61" s="69"/>
      <c r="WLC61" s="69"/>
      <c r="WLE61" s="69"/>
      <c r="WLG61" s="69"/>
      <c r="WLI61" s="69"/>
      <c r="WLK61" s="69"/>
      <c r="WLM61" s="69"/>
      <c r="WLO61" s="69"/>
      <c r="WLQ61" s="69"/>
      <c r="WLS61" s="69"/>
      <c r="WLU61" s="69"/>
      <c r="WLW61" s="69"/>
      <c r="WLY61" s="69"/>
      <c r="WMA61" s="69"/>
      <c r="WMC61" s="69"/>
      <c r="WME61" s="69"/>
      <c r="WMG61" s="69"/>
      <c r="WMI61" s="69"/>
      <c r="WMK61" s="69"/>
      <c r="WMM61" s="69"/>
      <c r="WMO61" s="69"/>
      <c r="WMQ61" s="69"/>
      <c r="WMS61" s="69"/>
      <c r="WMU61" s="69"/>
      <c r="WMW61" s="69"/>
      <c r="WMY61" s="69"/>
      <c r="WNA61" s="69"/>
      <c r="WNC61" s="69"/>
      <c r="WNE61" s="69"/>
      <c r="WNG61" s="69"/>
      <c r="WNI61" s="69"/>
      <c r="WNK61" s="69"/>
      <c r="WNM61" s="69"/>
      <c r="WNO61" s="69"/>
      <c r="WNQ61" s="69"/>
      <c r="WNS61" s="69"/>
      <c r="WNU61" s="69"/>
      <c r="WNW61" s="69"/>
      <c r="WNY61" s="69"/>
      <c r="WOA61" s="69"/>
      <c r="WOC61" s="69"/>
      <c r="WOE61" s="69"/>
      <c r="WOG61" s="69"/>
      <c r="WOI61" s="69"/>
      <c r="WOK61" s="69"/>
      <c r="WOM61" s="69"/>
      <c r="WOO61" s="69"/>
      <c r="WOQ61" s="69"/>
      <c r="WOS61" s="69"/>
      <c r="WOU61" s="69"/>
      <c r="WOW61" s="69"/>
      <c r="WOY61" s="69"/>
      <c r="WPA61" s="69"/>
      <c r="WPC61" s="69"/>
      <c r="WPE61" s="69"/>
      <c r="WPG61" s="69"/>
      <c r="WPI61" s="69"/>
      <c r="WPK61" s="69"/>
      <c r="WPM61" s="69"/>
      <c r="WPO61" s="69"/>
      <c r="WPQ61" s="69"/>
      <c r="WPS61" s="69"/>
      <c r="WPU61" s="69"/>
      <c r="WPW61" s="69"/>
      <c r="WPY61" s="69"/>
      <c r="WQA61" s="69"/>
      <c r="WQC61" s="69"/>
      <c r="WQE61" s="69"/>
      <c r="WQG61" s="69"/>
      <c r="WQI61" s="69"/>
      <c r="WQK61" s="69"/>
      <c r="WQM61" s="69"/>
      <c r="WQO61" s="69"/>
      <c r="WQQ61" s="69"/>
      <c r="WQS61" s="69"/>
      <c r="WQU61" s="69"/>
      <c r="WQW61" s="69"/>
      <c r="WQY61" s="69"/>
      <c r="WRA61" s="69"/>
      <c r="WRC61" s="69"/>
      <c r="WRE61" s="69"/>
      <c r="WRG61" s="69"/>
      <c r="WRI61" s="69"/>
      <c r="WRK61" s="69"/>
      <c r="WRM61" s="69"/>
      <c r="WRO61" s="69"/>
      <c r="WRQ61" s="69"/>
      <c r="WRS61" s="69"/>
      <c r="WRU61" s="69"/>
      <c r="WRW61" s="69"/>
      <c r="WRY61" s="69"/>
      <c r="WSA61" s="69"/>
      <c r="WSC61" s="69"/>
      <c r="WSE61" s="69"/>
      <c r="WSG61" s="69"/>
      <c r="WSI61" s="69"/>
      <c r="WSK61" s="69"/>
      <c r="WSM61" s="69"/>
      <c r="WSO61" s="69"/>
      <c r="WSQ61" s="69"/>
      <c r="WSS61" s="69"/>
      <c r="WSU61" s="69"/>
      <c r="WSW61" s="69"/>
      <c r="WSY61" s="69"/>
      <c r="WTA61" s="69"/>
      <c r="WTC61" s="69"/>
      <c r="WTE61" s="69"/>
      <c r="WTG61" s="69"/>
      <c r="WTI61" s="69"/>
      <c r="WTK61" s="69"/>
      <c r="WTM61" s="69"/>
      <c r="WTO61" s="69"/>
      <c r="WTQ61" s="69"/>
      <c r="WTS61" s="69"/>
      <c r="WTU61" s="69"/>
      <c r="WTW61" s="69"/>
      <c r="WTY61" s="69"/>
      <c r="WUA61" s="69"/>
      <c r="WUC61" s="69"/>
      <c r="WUE61" s="69"/>
      <c r="WUG61" s="69"/>
      <c r="WUI61" s="69"/>
      <c r="WUK61" s="69"/>
      <c r="WUM61" s="69"/>
      <c r="WUO61" s="69"/>
      <c r="WUQ61" s="69"/>
      <c r="WUS61" s="69"/>
      <c r="WUU61" s="69"/>
      <c r="WUW61" s="69"/>
      <c r="WUY61" s="69"/>
      <c r="WVA61" s="69"/>
      <c r="WVC61" s="69"/>
      <c r="WVE61" s="69"/>
      <c r="WVG61" s="69"/>
      <c r="WVI61" s="69"/>
      <c r="WVK61" s="69"/>
      <c r="WVM61" s="69"/>
      <c r="WVO61" s="69"/>
      <c r="WVQ61" s="69"/>
      <c r="WVS61" s="69"/>
      <c r="WVU61" s="69"/>
      <c r="WVW61" s="69"/>
      <c r="WVY61" s="69"/>
      <c r="WWA61" s="69"/>
      <c r="WWC61" s="69"/>
      <c r="WWE61" s="69"/>
      <c r="WWG61" s="69"/>
      <c r="WWI61" s="69"/>
      <c r="WWK61" s="69"/>
      <c r="WWM61" s="69"/>
      <c r="WWO61" s="69"/>
      <c r="WWQ61" s="69"/>
      <c r="WWS61" s="69"/>
      <c r="WWU61" s="69"/>
      <c r="WWW61" s="69"/>
      <c r="WWY61" s="69"/>
      <c r="WXA61" s="69"/>
      <c r="WXC61" s="69"/>
      <c r="WXE61" s="69"/>
      <c r="WXG61" s="69"/>
      <c r="WXI61" s="69"/>
      <c r="WXK61" s="69"/>
      <c r="WXM61" s="69"/>
      <c r="WXO61" s="69"/>
      <c r="WXQ61" s="69"/>
      <c r="WXS61" s="69"/>
      <c r="WXU61" s="69"/>
      <c r="WXW61" s="69"/>
      <c r="WXY61" s="69"/>
      <c r="WYA61" s="69"/>
      <c r="WYC61" s="69"/>
      <c r="WYE61" s="69"/>
      <c r="WYG61" s="69"/>
      <c r="WYI61" s="69"/>
      <c r="WYK61" s="69"/>
      <c r="WYM61" s="69"/>
      <c r="WYO61" s="69"/>
      <c r="WYQ61" s="69"/>
      <c r="WYS61" s="69"/>
      <c r="WYU61" s="69"/>
      <c r="WYW61" s="69"/>
      <c r="WYY61" s="69"/>
      <c r="WZA61" s="69"/>
      <c r="WZC61" s="69"/>
      <c r="WZE61" s="69"/>
      <c r="WZG61" s="69"/>
      <c r="WZI61" s="69"/>
      <c r="WZK61" s="69"/>
      <c r="WZM61" s="69"/>
      <c r="WZO61" s="69"/>
      <c r="WZQ61" s="69"/>
      <c r="WZS61" s="69"/>
      <c r="WZU61" s="69"/>
      <c r="WZW61" s="69"/>
      <c r="WZY61" s="69"/>
      <c r="XAA61" s="69"/>
      <c r="XAC61" s="69"/>
      <c r="XAE61" s="69"/>
      <c r="XAG61" s="69"/>
      <c r="XAI61" s="69"/>
      <c r="XAK61" s="69"/>
      <c r="XAM61" s="69"/>
      <c r="XAO61" s="69"/>
      <c r="XAQ61" s="69"/>
      <c r="XAS61" s="69"/>
      <c r="XAU61" s="69"/>
      <c r="XAW61" s="69"/>
      <c r="XAY61" s="69"/>
      <c r="XBA61" s="69"/>
      <c r="XBC61" s="69"/>
      <c r="XBE61" s="69"/>
      <c r="XBG61" s="69"/>
      <c r="XBI61" s="69"/>
      <c r="XBK61" s="69"/>
      <c r="XBM61" s="69"/>
      <c r="XBO61" s="69"/>
      <c r="XBQ61" s="69"/>
      <c r="XBS61" s="69"/>
      <c r="XBU61" s="69"/>
      <c r="XBW61" s="69"/>
      <c r="XBY61" s="69"/>
      <c r="XCA61" s="69"/>
      <c r="XCC61" s="69"/>
      <c r="XCE61" s="69"/>
      <c r="XCG61" s="69"/>
      <c r="XCI61" s="69"/>
      <c r="XCK61" s="69"/>
      <c r="XCM61" s="69"/>
      <c r="XCO61" s="69"/>
      <c r="XCQ61" s="69"/>
      <c r="XCS61" s="69"/>
      <c r="XCU61" s="69"/>
      <c r="XCW61" s="69"/>
      <c r="XCY61" s="69"/>
      <c r="XDA61" s="69"/>
      <c r="XDC61" s="69"/>
      <c r="XDE61" s="69"/>
      <c r="XDG61" s="69"/>
      <c r="XDI61" s="69"/>
      <c r="XDK61" s="69"/>
      <c r="XDM61" s="69"/>
      <c r="XDO61" s="69"/>
      <c r="XDQ61" s="69"/>
      <c r="XDS61" s="69"/>
      <c r="XDU61" s="69"/>
      <c r="XDW61" s="69"/>
      <c r="XDY61" s="69"/>
      <c r="XEA61" s="69"/>
      <c r="XEC61" s="69"/>
      <c r="XEE61" s="69"/>
      <c r="XEG61" s="69"/>
      <c r="XEI61" s="69"/>
      <c r="XEK61" s="69"/>
      <c r="XEM61" s="69"/>
      <c r="XEO61" s="69"/>
      <c r="XEQ61" s="69"/>
      <c r="XES61" s="69"/>
      <c r="XEU61" s="69"/>
      <c r="XEW61" s="69"/>
      <c r="XEY61" s="69"/>
      <c r="XFA61" s="69"/>
    </row>
    <row r="62" spans="1:1023 1025:2047 2049:3071 3073:4095 4097:5119 5121:6143 6145:7167 7169:8191 8193:9215 9217:10239 10241:11263 11265:12287 12289:13311 13313:14335 14337:15359 15361:16381" s="229" customFormat="1" x14ac:dyDescent="0.25">
      <c r="A62" s="69">
        <v>42849</v>
      </c>
      <c r="B62" t="s">
        <v>3190</v>
      </c>
      <c r="C62" s="69"/>
      <c r="E62" s="69"/>
      <c r="G62" s="69"/>
      <c r="I62" s="69"/>
      <c r="K62" s="69"/>
      <c r="M62" s="69"/>
      <c r="O62" s="69"/>
      <c r="Q62" s="69"/>
      <c r="S62" s="69"/>
      <c r="U62" s="69"/>
      <c r="W62" s="69"/>
      <c r="Y62" s="69"/>
      <c r="AA62" s="69"/>
      <c r="AC62" s="69"/>
      <c r="AE62" s="69"/>
      <c r="AG62" s="69"/>
      <c r="AI62" s="69"/>
      <c r="AK62" s="69"/>
      <c r="AM62" s="69"/>
      <c r="AO62" s="69"/>
      <c r="AQ62" s="69"/>
      <c r="AS62" s="69"/>
      <c r="AU62" s="69"/>
      <c r="AW62" s="69"/>
      <c r="AY62" s="69"/>
      <c r="BA62" s="69"/>
      <c r="BC62" s="69"/>
      <c r="BE62" s="69"/>
      <c r="BG62" s="69"/>
      <c r="BI62" s="69"/>
      <c r="BK62" s="69"/>
      <c r="BM62" s="69"/>
      <c r="BO62" s="69"/>
      <c r="BQ62" s="69"/>
      <c r="BS62" s="69"/>
      <c r="BU62" s="69"/>
      <c r="BW62" s="69"/>
      <c r="BY62" s="69"/>
      <c r="CA62" s="69"/>
      <c r="CC62" s="69"/>
      <c r="CE62" s="69"/>
      <c r="CG62" s="69"/>
      <c r="CI62" s="69"/>
      <c r="CK62" s="69"/>
      <c r="CM62" s="69"/>
      <c r="CO62" s="69"/>
      <c r="CQ62" s="69"/>
      <c r="CS62" s="69"/>
      <c r="CU62" s="69"/>
      <c r="CW62" s="69"/>
      <c r="CY62" s="69"/>
      <c r="DA62" s="69"/>
      <c r="DC62" s="69"/>
      <c r="DE62" s="69"/>
      <c r="DG62" s="69"/>
      <c r="DI62" s="69"/>
      <c r="DK62" s="69"/>
      <c r="DM62" s="69"/>
      <c r="DO62" s="69"/>
      <c r="DQ62" s="69"/>
      <c r="DS62" s="69"/>
      <c r="DU62" s="69"/>
      <c r="DW62" s="69"/>
      <c r="DY62" s="69"/>
      <c r="EA62" s="69"/>
      <c r="EC62" s="69"/>
      <c r="EE62" s="69"/>
      <c r="EG62" s="69"/>
      <c r="EI62" s="69"/>
      <c r="EK62" s="69"/>
      <c r="EM62" s="69"/>
      <c r="EO62" s="69"/>
      <c r="EQ62" s="69"/>
      <c r="ES62" s="69"/>
      <c r="EU62" s="69"/>
      <c r="EW62" s="69"/>
      <c r="EY62" s="69"/>
      <c r="FA62" s="69"/>
      <c r="FC62" s="69"/>
      <c r="FE62" s="69"/>
      <c r="FG62" s="69"/>
      <c r="FI62" s="69"/>
      <c r="FK62" s="69"/>
      <c r="FM62" s="69"/>
      <c r="FO62" s="69"/>
      <c r="FQ62" s="69"/>
      <c r="FS62" s="69"/>
      <c r="FU62" s="69"/>
      <c r="FW62" s="69"/>
      <c r="FY62" s="69"/>
      <c r="GA62" s="69"/>
      <c r="GC62" s="69"/>
      <c r="GE62" s="69"/>
      <c r="GG62" s="69"/>
      <c r="GI62" s="69"/>
      <c r="GK62" s="69"/>
      <c r="GM62" s="69"/>
      <c r="GO62" s="69"/>
      <c r="GQ62" s="69"/>
      <c r="GS62" s="69"/>
      <c r="GU62" s="69"/>
      <c r="GW62" s="69"/>
      <c r="GY62" s="69"/>
      <c r="HA62" s="69"/>
      <c r="HC62" s="69"/>
      <c r="HE62" s="69"/>
      <c r="HG62" s="69"/>
      <c r="HI62" s="69"/>
      <c r="HK62" s="69"/>
      <c r="HM62" s="69"/>
      <c r="HO62" s="69"/>
      <c r="HQ62" s="69"/>
      <c r="HS62" s="69"/>
      <c r="HU62" s="69"/>
      <c r="HW62" s="69"/>
      <c r="HY62" s="69"/>
      <c r="IA62" s="69"/>
      <c r="IC62" s="69"/>
      <c r="IE62" s="69"/>
      <c r="IG62" s="69"/>
      <c r="II62" s="69"/>
      <c r="IK62" s="69"/>
      <c r="IM62" s="69"/>
      <c r="IO62" s="69"/>
      <c r="IQ62" s="69"/>
      <c r="IS62" s="69"/>
      <c r="IU62" s="69"/>
      <c r="IW62" s="69"/>
      <c r="IY62" s="69"/>
      <c r="JA62" s="69"/>
      <c r="JC62" s="69"/>
      <c r="JE62" s="69"/>
      <c r="JG62" s="69"/>
      <c r="JI62" s="69"/>
      <c r="JK62" s="69"/>
      <c r="JM62" s="69"/>
      <c r="JO62" s="69"/>
      <c r="JQ62" s="69"/>
      <c r="JS62" s="69"/>
      <c r="JU62" s="69"/>
      <c r="JW62" s="69"/>
      <c r="JY62" s="69"/>
      <c r="KA62" s="69"/>
      <c r="KC62" s="69"/>
      <c r="KE62" s="69"/>
      <c r="KG62" s="69"/>
      <c r="KI62" s="69"/>
      <c r="KK62" s="69"/>
      <c r="KM62" s="69"/>
      <c r="KO62" s="69"/>
      <c r="KQ62" s="69"/>
      <c r="KS62" s="69"/>
      <c r="KU62" s="69"/>
      <c r="KW62" s="69"/>
      <c r="KY62" s="69"/>
      <c r="LA62" s="69"/>
      <c r="LC62" s="69"/>
      <c r="LE62" s="69"/>
      <c r="LG62" s="69"/>
      <c r="LI62" s="69"/>
      <c r="LK62" s="69"/>
      <c r="LM62" s="69"/>
      <c r="LO62" s="69"/>
      <c r="LQ62" s="69"/>
      <c r="LS62" s="69"/>
      <c r="LU62" s="69"/>
      <c r="LW62" s="69"/>
      <c r="LY62" s="69"/>
      <c r="MA62" s="69"/>
      <c r="MC62" s="69"/>
      <c r="ME62" s="69"/>
      <c r="MG62" s="69"/>
      <c r="MI62" s="69"/>
      <c r="MK62" s="69"/>
      <c r="MM62" s="69"/>
      <c r="MO62" s="69"/>
      <c r="MQ62" s="69"/>
      <c r="MS62" s="69"/>
      <c r="MU62" s="69"/>
      <c r="MW62" s="69"/>
      <c r="MY62" s="69"/>
      <c r="NA62" s="69"/>
      <c r="NC62" s="69"/>
      <c r="NE62" s="69"/>
      <c r="NG62" s="69"/>
      <c r="NI62" s="69"/>
      <c r="NK62" s="69"/>
      <c r="NM62" s="69"/>
      <c r="NO62" s="69"/>
      <c r="NQ62" s="69"/>
      <c r="NS62" s="69"/>
      <c r="NU62" s="69"/>
      <c r="NW62" s="69"/>
      <c r="NY62" s="69"/>
      <c r="OA62" s="69"/>
      <c r="OC62" s="69"/>
      <c r="OE62" s="69"/>
      <c r="OG62" s="69"/>
      <c r="OI62" s="69"/>
      <c r="OK62" s="69"/>
      <c r="OM62" s="69"/>
      <c r="OO62" s="69"/>
      <c r="OQ62" s="69"/>
      <c r="OS62" s="69"/>
      <c r="OU62" s="69"/>
      <c r="OW62" s="69"/>
      <c r="OY62" s="69"/>
      <c r="PA62" s="69"/>
      <c r="PC62" s="69"/>
      <c r="PE62" s="69"/>
      <c r="PG62" s="69"/>
      <c r="PI62" s="69"/>
      <c r="PK62" s="69"/>
      <c r="PM62" s="69"/>
      <c r="PO62" s="69"/>
      <c r="PQ62" s="69"/>
      <c r="PS62" s="69"/>
      <c r="PU62" s="69"/>
      <c r="PW62" s="69"/>
      <c r="PY62" s="69"/>
      <c r="QA62" s="69"/>
      <c r="QC62" s="69"/>
      <c r="QE62" s="69"/>
      <c r="QG62" s="69"/>
      <c r="QI62" s="69"/>
      <c r="QK62" s="69"/>
      <c r="QM62" s="69"/>
      <c r="QO62" s="69"/>
      <c r="QQ62" s="69"/>
      <c r="QS62" s="69"/>
      <c r="QU62" s="69"/>
      <c r="QW62" s="69"/>
      <c r="QY62" s="69"/>
      <c r="RA62" s="69"/>
      <c r="RC62" s="69"/>
      <c r="RE62" s="69"/>
      <c r="RG62" s="69"/>
      <c r="RI62" s="69"/>
      <c r="RK62" s="69"/>
      <c r="RM62" s="69"/>
      <c r="RO62" s="69"/>
      <c r="RQ62" s="69"/>
      <c r="RS62" s="69"/>
      <c r="RU62" s="69"/>
      <c r="RW62" s="69"/>
      <c r="RY62" s="69"/>
      <c r="SA62" s="69"/>
      <c r="SC62" s="69"/>
      <c r="SE62" s="69"/>
      <c r="SG62" s="69"/>
      <c r="SI62" s="69"/>
      <c r="SK62" s="69"/>
      <c r="SM62" s="69"/>
      <c r="SO62" s="69"/>
      <c r="SQ62" s="69"/>
      <c r="SS62" s="69"/>
      <c r="SU62" s="69"/>
      <c r="SW62" s="69"/>
      <c r="SY62" s="69"/>
      <c r="TA62" s="69"/>
      <c r="TC62" s="69"/>
      <c r="TE62" s="69"/>
      <c r="TG62" s="69"/>
      <c r="TI62" s="69"/>
      <c r="TK62" s="69"/>
      <c r="TM62" s="69"/>
      <c r="TO62" s="69"/>
      <c r="TQ62" s="69"/>
      <c r="TS62" s="69"/>
      <c r="TU62" s="69"/>
      <c r="TW62" s="69"/>
      <c r="TY62" s="69"/>
      <c r="UA62" s="69"/>
      <c r="UC62" s="69"/>
      <c r="UE62" s="69"/>
      <c r="UG62" s="69"/>
      <c r="UI62" s="69"/>
      <c r="UK62" s="69"/>
      <c r="UM62" s="69"/>
      <c r="UO62" s="69"/>
      <c r="UQ62" s="69"/>
      <c r="US62" s="69"/>
      <c r="UU62" s="69"/>
      <c r="UW62" s="69"/>
      <c r="UY62" s="69"/>
      <c r="VA62" s="69"/>
      <c r="VC62" s="69"/>
      <c r="VE62" s="69"/>
      <c r="VG62" s="69"/>
      <c r="VI62" s="69"/>
      <c r="VK62" s="69"/>
      <c r="VM62" s="69"/>
      <c r="VO62" s="69"/>
      <c r="VQ62" s="69"/>
      <c r="VS62" s="69"/>
      <c r="VU62" s="69"/>
      <c r="VW62" s="69"/>
      <c r="VY62" s="69"/>
      <c r="WA62" s="69"/>
      <c r="WC62" s="69"/>
      <c r="WE62" s="69"/>
      <c r="WG62" s="69"/>
      <c r="WI62" s="69"/>
      <c r="WK62" s="69"/>
      <c r="WM62" s="69"/>
      <c r="WO62" s="69"/>
      <c r="WQ62" s="69"/>
      <c r="WS62" s="69"/>
      <c r="WU62" s="69"/>
      <c r="WW62" s="69"/>
      <c r="WY62" s="69"/>
      <c r="XA62" s="69"/>
      <c r="XC62" s="69"/>
      <c r="XE62" s="69"/>
      <c r="XG62" s="69"/>
      <c r="XI62" s="69"/>
      <c r="XK62" s="69"/>
      <c r="XM62" s="69"/>
      <c r="XO62" s="69"/>
      <c r="XQ62" s="69"/>
      <c r="XS62" s="69"/>
      <c r="XU62" s="69"/>
      <c r="XW62" s="69"/>
      <c r="XY62" s="69"/>
      <c r="YA62" s="69"/>
      <c r="YC62" s="69"/>
      <c r="YE62" s="69"/>
      <c r="YG62" s="69"/>
      <c r="YI62" s="69"/>
      <c r="YK62" s="69"/>
      <c r="YM62" s="69"/>
      <c r="YO62" s="69"/>
      <c r="YQ62" s="69"/>
      <c r="YS62" s="69"/>
      <c r="YU62" s="69"/>
      <c r="YW62" s="69"/>
      <c r="YY62" s="69"/>
      <c r="ZA62" s="69"/>
      <c r="ZC62" s="69"/>
      <c r="ZE62" s="69"/>
      <c r="ZG62" s="69"/>
      <c r="ZI62" s="69"/>
      <c r="ZK62" s="69"/>
      <c r="ZM62" s="69"/>
      <c r="ZO62" s="69"/>
      <c r="ZQ62" s="69"/>
      <c r="ZS62" s="69"/>
      <c r="ZU62" s="69"/>
      <c r="ZW62" s="69"/>
      <c r="ZY62" s="69"/>
      <c r="AAA62" s="69"/>
      <c r="AAC62" s="69"/>
      <c r="AAE62" s="69"/>
      <c r="AAG62" s="69"/>
      <c r="AAI62" s="69"/>
      <c r="AAK62" s="69"/>
      <c r="AAM62" s="69"/>
      <c r="AAO62" s="69"/>
      <c r="AAQ62" s="69"/>
      <c r="AAS62" s="69"/>
      <c r="AAU62" s="69"/>
      <c r="AAW62" s="69"/>
      <c r="AAY62" s="69"/>
      <c r="ABA62" s="69"/>
      <c r="ABC62" s="69"/>
      <c r="ABE62" s="69"/>
      <c r="ABG62" s="69"/>
      <c r="ABI62" s="69"/>
      <c r="ABK62" s="69"/>
      <c r="ABM62" s="69"/>
      <c r="ABO62" s="69"/>
      <c r="ABQ62" s="69"/>
      <c r="ABS62" s="69"/>
      <c r="ABU62" s="69"/>
      <c r="ABW62" s="69"/>
      <c r="ABY62" s="69"/>
      <c r="ACA62" s="69"/>
      <c r="ACC62" s="69"/>
      <c r="ACE62" s="69"/>
      <c r="ACG62" s="69"/>
      <c r="ACI62" s="69"/>
      <c r="ACK62" s="69"/>
      <c r="ACM62" s="69"/>
      <c r="ACO62" s="69"/>
      <c r="ACQ62" s="69"/>
      <c r="ACS62" s="69"/>
      <c r="ACU62" s="69"/>
      <c r="ACW62" s="69"/>
      <c r="ACY62" s="69"/>
      <c r="ADA62" s="69"/>
      <c r="ADC62" s="69"/>
      <c r="ADE62" s="69"/>
      <c r="ADG62" s="69"/>
      <c r="ADI62" s="69"/>
      <c r="ADK62" s="69"/>
      <c r="ADM62" s="69"/>
      <c r="ADO62" s="69"/>
      <c r="ADQ62" s="69"/>
      <c r="ADS62" s="69"/>
      <c r="ADU62" s="69"/>
      <c r="ADW62" s="69"/>
      <c r="ADY62" s="69"/>
      <c r="AEA62" s="69"/>
      <c r="AEC62" s="69"/>
      <c r="AEE62" s="69"/>
      <c r="AEG62" s="69"/>
      <c r="AEI62" s="69"/>
      <c r="AEK62" s="69"/>
      <c r="AEM62" s="69"/>
      <c r="AEO62" s="69"/>
      <c r="AEQ62" s="69"/>
      <c r="AES62" s="69"/>
      <c r="AEU62" s="69"/>
      <c r="AEW62" s="69"/>
      <c r="AEY62" s="69"/>
      <c r="AFA62" s="69"/>
      <c r="AFC62" s="69"/>
      <c r="AFE62" s="69"/>
      <c r="AFG62" s="69"/>
      <c r="AFI62" s="69"/>
      <c r="AFK62" s="69"/>
      <c r="AFM62" s="69"/>
      <c r="AFO62" s="69"/>
      <c r="AFQ62" s="69"/>
      <c r="AFS62" s="69"/>
      <c r="AFU62" s="69"/>
      <c r="AFW62" s="69"/>
      <c r="AFY62" s="69"/>
      <c r="AGA62" s="69"/>
      <c r="AGC62" s="69"/>
      <c r="AGE62" s="69"/>
      <c r="AGG62" s="69"/>
      <c r="AGI62" s="69"/>
      <c r="AGK62" s="69"/>
      <c r="AGM62" s="69"/>
      <c r="AGO62" s="69"/>
      <c r="AGQ62" s="69"/>
      <c r="AGS62" s="69"/>
      <c r="AGU62" s="69"/>
      <c r="AGW62" s="69"/>
      <c r="AGY62" s="69"/>
      <c r="AHA62" s="69"/>
      <c r="AHC62" s="69"/>
      <c r="AHE62" s="69"/>
      <c r="AHG62" s="69"/>
      <c r="AHI62" s="69"/>
      <c r="AHK62" s="69"/>
      <c r="AHM62" s="69"/>
      <c r="AHO62" s="69"/>
      <c r="AHQ62" s="69"/>
      <c r="AHS62" s="69"/>
      <c r="AHU62" s="69"/>
      <c r="AHW62" s="69"/>
      <c r="AHY62" s="69"/>
      <c r="AIA62" s="69"/>
      <c r="AIC62" s="69"/>
      <c r="AIE62" s="69"/>
      <c r="AIG62" s="69"/>
      <c r="AII62" s="69"/>
      <c r="AIK62" s="69"/>
      <c r="AIM62" s="69"/>
      <c r="AIO62" s="69"/>
      <c r="AIQ62" s="69"/>
      <c r="AIS62" s="69"/>
      <c r="AIU62" s="69"/>
      <c r="AIW62" s="69"/>
      <c r="AIY62" s="69"/>
      <c r="AJA62" s="69"/>
      <c r="AJC62" s="69"/>
      <c r="AJE62" s="69"/>
      <c r="AJG62" s="69"/>
      <c r="AJI62" s="69"/>
      <c r="AJK62" s="69"/>
      <c r="AJM62" s="69"/>
      <c r="AJO62" s="69"/>
      <c r="AJQ62" s="69"/>
      <c r="AJS62" s="69"/>
      <c r="AJU62" s="69"/>
      <c r="AJW62" s="69"/>
      <c r="AJY62" s="69"/>
      <c r="AKA62" s="69"/>
      <c r="AKC62" s="69"/>
      <c r="AKE62" s="69"/>
      <c r="AKG62" s="69"/>
      <c r="AKI62" s="69"/>
      <c r="AKK62" s="69"/>
      <c r="AKM62" s="69"/>
      <c r="AKO62" s="69"/>
      <c r="AKQ62" s="69"/>
      <c r="AKS62" s="69"/>
      <c r="AKU62" s="69"/>
      <c r="AKW62" s="69"/>
      <c r="AKY62" s="69"/>
      <c r="ALA62" s="69"/>
      <c r="ALC62" s="69"/>
      <c r="ALE62" s="69"/>
      <c r="ALG62" s="69"/>
      <c r="ALI62" s="69"/>
      <c r="ALK62" s="69"/>
      <c r="ALM62" s="69"/>
      <c r="ALO62" s="69"/>
      <c r="ALQ62" s="69"/>
      <c r="ALS62" s="69"/>
      <c r="ALU62" s="69"/>
      <c r="ALW62" s="69"/>
      <c r="ALY62" s="69"/>
      <c r="AMA62" s="69"/>
      <c r="AMC62" s="69"/>
      <c r="AME62" s="69"/>
      <c r="AMG62" s="69"/>
      <c r="AMI62" s="69"/>
      <c r="AMK62" s="69"/>
      <c r="AMM62" s="69"/>
      <c r="AMO62" s="69"/>
      <c r="AMQ62" s="69"/>
      <c r="AMS62" s="69"/>
      <c r="AMU62" s="69"/>
      <c r="AMW62" s="69"/>
      <c r="AMY62" s="69"/>
      <c r="ANA62" s="69"/>
      <c r="ANC62" s="69"/>
      <c r="ANE62" s="69"/>
      <c r="ANG62" s="69"/>
      <c r="ANI62" s="69"/>
      <c r="ANK62" s="69"/>
      <c r="ANM62" s="69"/>
      <c r="ANO62" s="69"/>
      <c r="ANQ62" s="69"/>
      <c r="ANS62" s="69"/>
      <c r="ANU62" s="69"/>
      <c r="ANW62" s="69"/>
      <c r="ANY62" s="69"/>
      <c r="AOA62" s="69"/>
      <c r="AOC62" s="69"/>
      <c r="AOE62" s="69"/>
      <c r="AOG62" s="69"/>
      <c r="AOI62" s="69"/>
      <c r="AOK62" s="69"/>
      <c r="AOM62" s="69"/>
      <c r="AOO62" s="69"/>
      <c r="AOQ62" s="69"/>
      <c r="AOS62" s="69"/>
      <c r="AOU62" s="69"/>
      <c r="AOW62" s="69"/>
      <c r="AOY62" s="69"/>
      <c r="APA62" s="69"/>
      <c r="APC62" s="69"/>
      <c r="APE62" s="69"/>
      <c r="APG62" s="69"/>
      <c r="API62" s="69"/>
      <c r="APK62" s="69"/>
      <c r="APM62" s="69"/>
      <c r="APO62" s="69"/>
      <c r="APQ62" s="69"/>
      <c r="APS62" s="69"/>
      <c r="APU62" s="69"/>
      <c r="APW62" s="69"/>
      <c r="APY62" s="69"/>
      <c r="AQA62" s="69"/>
      <c r="AQC62" s="69"/>
      <c r="AQE62" s="69"/>
      <c r="AQG62" s="69"/>
      <c r="AQI62" s="69"/>
      <c r="AQK62" s="69"/>
      <c r="AQM62" s="69"/>
      <c r="AQO62" s="69"/>
      <c r="AQQ62" s="69"/>
      <c r="AQS62" s="69"/>
      <c r="AQU62" s="69"/>
      <c r="AQW62" s="69"/>
      <c r="AQY62" s="69"/>
      <c r="ARA62" s="69"/>
      <c r="ARC62" s="69"/>
      <c r="ARE62" s="69"/>
      <c r="ARG62" s="69"/>
      <c r="ARI62" s="69"/>
      <c r="ARK62" s="69"/>
      <c r="ARM62" s="69"/>
      <c r="ARO62" s="69"/>
      <c r="ARQ62" s="69"/>
      <c r="ARS62" s="69"/>
      <c r="ARU62" s="69"/>
      <c r="ARW62" s="69"/>
      <c r="ARY62" s="69"/>
      <c r="ASA62" s="69"/>
      <c r="ASC62" s="69"/>
      <c r="ASE62" s="69"/>
      <c r="ASG62" s="69"/>
      <c r="ASI62" s="69"/>
      <c r="ASK62" s="69"/>
      <c r="ASM62" s="69"/>
      <c r="ASO62" s="69"/>
      <c r="ASQ62" s="69"/>
      <c r="ASS62" s="69"/>
      <c r="ASU62" s="69"/>
      <c r="ASW62" s="69"/>
      <c r="ASY62" s="69"/>
      <c r="ATA62" s="69"/>
      <c r="ATC62" s="69"/>
      <c r="ATE62" s="69"/>
      <c r="ATG62" s="69"/>
      <c r="ATI62" s="69"/>
      <c r="ATK62" s="69"/>
      <c r="ATM62" s="69"/>
      <c r="ATO62" s="69"/>
      <c r="ATQ62" s="69"/>
      <c r="ATS62" s="69"/>
      <c r="ATU62" s="69"/>
      <c r="ATW62" s="69"/>
      <c r="ATY62" s="69"/>
      <c r="AUA62" s="69"/>
      <c r="AUC62" s="69"/>
      <c r="AUE62" s="69"/>
      <c r="AUG62" s="69"/>
      <c r="AUI62" s="69"/>
      <c r="AUK62" s="69"/>
      <c r="AUM62" s="69"/>
      <c r="AUO62" s="69"/>
      <c r="AUQ62" s="69"/>
      <c r="AUS62" s="69"/>
      <c r="AUU62" s="69"/>
      <c r="AUW62" s="69"/>
      <c r="AUY62" s="69"/>
      <c r="AVA62" s="69"/>
      <c r="AVC62" s="69"/>
      <c r="AVE62" s="69"/>
      <c r="AVG62" s="69"/>
      <c r="AVI62" s="69"/>
      <c r="AVK62" s="69"/>
      <c r="AVM62" s="69"/>
      <c r="AVO62" s="69"/>
      <c r="AVQ62" s="69"/>
      <c r="AVS62" s="69"/>
      <c r="AVU62" s="69"/>
      <c r="AVW62" s="69"/>
      <c r="AVY62" s="69"/>
      <c r="AWA62" s="69"/>
      <c r="AWC62" s="69"/>
      <c r="AWE62" s="69"/>
      <c r="AWG62" s="69"/>
      <c r="AWI62" s="69"/>
      <c r="AWK62" s="69"/>
      <c r="AWM62" s="69"/>
      <c r="AWO62" s="69"/>
      <c r="AWQ62" s="69"/>
      <c r="AWS62" s="69"/>
      <c r="AWU62" s="69"/>
      <c r="AWW62" s="69"/>
      <c r="AWY62" s="69"/>
      <c r="AXA62" s="69"/>
      <c r="AXC62" s="69"/>
      <c r="AXE62" s="69"/>
      <c r="AXG62" s="69"/>
      <c r="AXI62" s="69"/>
      <c r="AXK62" s="69"/>
      <c r="AXM62" s="69"/>
      <c r="AXO62" s="69"/>
      <c r="AXQ62" s="69"/>
      <c r="AXS62" s="69"/>
      <c r="AXU62" s="69"/>
      <c r="AXW62" s="69"/>
      <c r="AXY62" s="69"/>
      <c r="AYA62" s="69"/>
      <c r="AYC62" s="69"/>
      <c r="AYE62" s="69"/>
      <c r="AYG62" s="69"/>
      <c r="AYI62" s="69"/>
      <c r="AYK62" s="69"/>
      <c r="AYM62" s="69"/>
      <c r="AYO62" s="69"/>
      <c r="AYQ62" s="69"/>
      <c r="AYS62" s="69"/>
      <c r="AYU62" s="69"/>
      <c r="AYW62" s="69"/>
      <c r="AYY62" s="69"/>
      <c r="AZA62" s="69"/>
      <c r="AZC62" s="69"/>
      <c r="AZE62" s="69"/>
      <c r="AZG62" s="69"/>
      <c r="AZI62" s="69"/>
      <c r="AZK62" s="69"/>
      <c r="AZM62" s="69"/>
      <c r="AZO62" s="69"/>
      <c r="AZQ62" s="69"/>
      <c r="AZS62" s="69"/>
      <c r="AZU62" s="69"/>
      <c r="AZW62" s="69"/>
      <c r="AZY62" s="69"/>
      <c r="BAA62" s="69"/>
      <c r="BAC62" s="69"/>
      <c r="BAE62" s="69"/>
      <c r="BAG62" s="69"/>
      <c r="BAI62" s="69"/>
      <c r="BAK62" s="69"/>
      <c r="BAM62" s="69"/>
      <c r="BAO62" s="69"/>
      <c r="BAQ62" s="69"/>
      <c r="BAS62" s="69"/>
      <c r="BAU62" s="69"/>
      <c r="BAW62" s="69"/>
      <c r="BAY62" s="69"/>
      <c r="BBA62" s="69"/>
      <c r="BBC62" s="69"/>
      <c r="BBE62" s="69"/>
      <c r="BBG62" s="69"/>
      <c r="BBI62" s="69"/>
      <c r="BBK62" s="69"/>
      <c r="BBM62" s="69"/>
      <c r="BBO62" s="69"/>
      <c r="BBQ62" s="69"/>
      <c r="BBS62" s="69"/>
      <c r="BBU62" s="69"/>
      <c r="BBW62" s="69"/>
      <c r="BBY62" s="69"/>
      <c r="BCA62" s="69"/>
      <c r="BCC62" s="69"/>
      <c r="BCE62" s="69"/>
      <c r="BCG62" s="69"/>
      <c r="BCI62" s="69"/>
      <c r="BCK62" s="69"/>
      <c r="BCM62" s="69"/>
      <c r="BCO62" s="69"/>
      <c r="BCQ62" s="69"/>
      <c r="BCS62" s="69"/>
      <c r="BCU62" s="69"/>
      <c r="BCW62" s="69"/>
      <c r="BCY62" s="69"/>
      <c r="BDA62" s="69"/>
      <c r="BDC62" s="69"/>
      <c r="BDE62" s="69"/>
      <c r="BDG62" s="69"/>
      <c r="BDI62" s="69"/>
      <c r="BDK62" s="69"/>
      <c r="BDM62" s="69"/>
      <c r="BDO62" s="69"/>
      <c r="BDQ62" s="69"/>
      <c r="BDS62" s="69"/>
      <c r="BDU62" s="69"/>
      <c r="BDW62" s="69"/>
      <c r="BDY62" s="69"/>
      <c r="BEA62" s="69"/>
      <c r="BEC62" s="69"/>
      <c r="BEE62" s="69"/>
      <c r="BEG62" s="69"/>
      <c r="BEI62" s="69"/>
      <c r="BEK62" s="69"/>
      <c r="BEM62" s="69"/>
      <c r="BEO62" s="69"/>
      <c r="BEQ62" s="69"/>
      <c r="BES62" s="69"/>
      <c r="BEU62" s="69"/>
      <c r="BEW62" s="69"/>
      <c r="BEY62" s="69"/>
      <c r="BFA62" s="69"/>
      <c r="BFC62" s="69"/>
      <c r="BFE62" s="69"/>
      <c r="BFG62" s="69"/>
      <c r="BFI62" s="69"/>
      <c r="BFK62" s="69"/>
      <c r="BFM62" s="69"/>
      <c r="BFO62" s="69"/>
      <c r="BFQ62" s="69"/>
      <c r="BFS62" s="69"/>
      <c r="BFU62" s="69"/>
      <c r="BFW62" s="69"/>
      <c r="BFY62" s="69"/>
      <c r="BGA62" s="69"/>
      <c r="BGC62" s="69"/>
      <c r="BGE62" s="69"/>
      <c r="BGG62" s="69"/>
      <c r="BGI62" s="69"/>
      <c r="BGK62" s="69"/>
      <c r="BGM62" s="69"/>
      <c r="BGO62" s="69"/>
      <c r="BGQ62" s="69"/>
      <c r="BGS62" s="69"/>
      <c r="BGU62" s="69"/>
      <c r="BGW62" s="69"/>
      <c r="BGY62" s="69"/>
      <c r="BHA62" s="69"/>
      <c r="BHC62" s="69"/>
      <c r="BHE62" s="69"/>
      <c r="BHG62" s="69"/>
      <c r="BHI62" s="69"/>
      <c r="BHK62" s="69"/>
      <c r="BHM62" s="69"/>
      <c r="BHO62" s="69"/>
      <c r="BHQ62" s="69"/>
      <c r="BHS62" s="69"/>
      <c r="BHU62" s="69"/>
      <c r="BHW62" s="69"/>
      <c r="BHY62" s="69"/>
      <c r="BIA62" s="69"/>
      <c r="BIC62" s="69"/>
      <c r="BIE62" s="69"/>
      <c r="BIG62" s="69"/>
      <c r="BII62" s="69"/>
      <c r="BIK62" s="69"/>
      <c r="BIM62" s="69"/>
      <c r="BIO62" s="69"/>
      <c r="BIQ62" s="69"/>
      <c r="BIS62" s="69"/>
      <c r="BIU62" s="69"/>
      <c r="BIW62" s="69"/>
      <c r="BIY62" s="69"/>
      <c r="BJA62" s="69"/>
      <c r="BJC62" s="69"/>
      <c r="BJE62" s="69"/>
      <c r="BJG62" s="69"/>
      <c r="BJI62" s="69"/>
      <c r="BJK62" s="69"/>
      <c r="BJM62" s="69"/>
      <c r="BJO62" s="69"/>
      <c r="BJQ62" s="69"/>
      <c r="BJS62" s="69"/>
      <c r="BJU62" s="69"/>
      <c r="BJW62" s="69"/>
      <c r="BJY62" s="69"/>
      <c r="BKA62" s="69"/>
      <c r="BKC62" s="69"/>
      <c r="BKE62" s="69"/>
      <c r="BKG62" s="69"/>
      <c r="BKI62" s="69"/>
      <c r="BKK62" s="69"/>
      <c r="BKM62" s="69"/>
      <c r="BKO62" s="69"/>
      <c r="BKQ62" s="69"/>
      <c r="BKS62" s="69"/>
      <c r="BKU62" s="69"/>
      <c r="BKW62" s="69"/>
      <c r="BKY62" s="69"/>
      <c r="BLA62" s="69"/>
      <c r="BLC62" s="69"/>
      <c r="BLE62" s="69"/>
      <c r="BLG62" s="69"/>
      <c r="BLI62" s="69"/>
      <c r="BLK62" s="69"/>
      <c r="BLM62" s="69"/>
      <c r="BLO62" s="69"/>
      <c r="BLQ62" s="69"/>
      <c r="BLS62" s="69"/>
      <c r="BLU62" s="69"/>
      <c r="BLW62" s="69"/>
      <c r="BLY62" s="69"/>
      <c r="BMA62" s="69"/>
      <c r="BMC62" s="69"/>
      <c r="BME62" s="69"/>
      <c r="BMG62" s="69"/>
      <c r="BMI62" s="69"/>
      <c r="BMK62" s="69"/>
      <c r="BMM62" s="69"/>
      <c r="BMO62" s="69"/>
      <c r="BMQ62" s="69"/>
      <c r="BMS62" s="69"/>
      <c r="BMU62" s="69"/>
      <c r="BMW62" s="69"/>
      <c r="BMY62" s="69"/>
      <c r="BNA62" s="69"/>
      <c r="BNC62" s="69"/>
      <c r="BNE62" s="69"/>
      <c r="BNG62" s="69"/>
      <c r="BNI62" s="69"/>
      <c r="BNK62" s="69"/>
      <c r="BNM62" s="69"/>
      <c r="BNO62" s="69"/>
      <c r="BNQ62" s="69"/>
      <c r="BNS62" s="69"/>
      <c r="BNU62" s="69"/>
      <c r="BNW62" s="69"/>
      <c r="BNY62" s="69"/>
      <c r="BOA62" s="69"/>
      <c r="BOC62" s="69"/>
      <c r="BOE62" s="69"/>
      <c r="BOG62" s="69"/>
      <c r="BOI62" s="69"/>
      <c r="BOK62" s="69"/>
      <c r="BOM62" s="69"/>
      <c r="BOO62" s="69"/>
      <c r="BOQ62" s="69"/>
      <c r="BOS62" s="69"/>
      <c r="BOU62" s="69"/>
      <c r="BOW62" s="69"/>
      <c r="BOY62" s="69"/>
      <c r="BPA62" s="69"/>
      <c r="BPC62" s="69"/>
      <c r="BPE62" s="69"/>
      <c r="BPG62" s="69"/>
      <c r="BPI62" s="69"/>
      <c r="BPK62" s="69"/>
      <c r="BPM62" s="69"/>
      <c r="BPO62" s="69"/>
      <c r="BPQ62" s="69"/>
      <c r="BPS62" s="69"/>
      <c r="BPU62" s="69"/>
      <c r="BPW62" s="69"/>
      <c r="BPY62" s="69"/>
      <c r="BQA62" s="69"/>
      <c r="BQC62" s="69"/>
      <c r="BQE62" s="69"/>
      <c r="BQG62" s="69"/>
      <c r="BQI62" s="69"/>
      <c r="BQK62" s="69"/>
      <c r="BQM62" s="69"/>
      <c r="BQO62" s="69"/>
      <c r="BQQ62" s="69"/>
      <c r="BQS62" s="69"/>
      <c r="BQU62" s="69"/>
      <c r="BQW62" s="69"/>
      <c r="BQY62" s="69"/>
      <c r="BRA62" s="69"/>
      <c r="BRC62" s="69"/>
      <c r="BRE62" s="69"/>
      <c r="BRG62" s="69"/>
      <c r="BRI62" s="69"/>
      <c r="BRK62" s="69"/>
      <c r="BRM62" s="69"/>
      <c r="BRO62" s="69"/>
      <c r="BRQ62" s="69"/>
      <c r="BRS62" s="69"/>
      <c r="BRU62" s="69"/>
      <c r="BRW62" s="69"/>
      <c r="BRY62" s="69"/>
      <c r="BSA62" s="69"/>
      <c r="BSC62" s="69"/>
      <c r="BSE62" s="69"/>
      <c r="BSG62" s="69"/>
      <c r="BSI62" s="69"/>
      <c r="BSK62" s="69"/>
      <c r="BSM62" s="69"/>
      <c r="BSO62" s="69"/>
      <c r="BSQ62" s="69"/>
      <c r="BSS62" s="69"/>
      <c r="BSU62" s="69"/>
      <c r="BSW62" s="69"/>
      <c r="BSY62" s="69"/>
      <c r="BTA62" s="69"/>
      <c r="BTC62" s="69"/>
      <c r="BTE62" s="69"/>
      <c r="BTG62" s="69"/>
      <c r="BTI62" s="69"/>
      <c r="BTK62" s="69"/>
      <c r="BTM62" s="69"/>
      <c r="BTO62" s="69"/>
      <c r="BTQ62" s="69"/>
      <c r="BTS62" s="69"/>
      <c r="BTU62" s="69"/>
      <c r="BTW62" s="69"/>
      <c r="BTY62" s="69"/>
      <c r="BUA62" s="69"/>
      <c r="BUC62" s="69"/>
      <c r="BUE62" s="69"/>
      <c r="BUG62" s="69"/>
      <c r="BUI62" s="69"/>
      <c r="BUK62" s="69"/>
      <c r="BUM62" s="69"/>
      <c r="BUO62" s="69"/>
      <c r="BUQ62" s="69"/>
      <c r="BUS62" s="69"/>
      <c r="BUU62" s="69"/>
      <c r="BUW62" s="69"/>
      <c r="BUY62" s="69"/>
      <c r="BVA62" s="69"/>
      <c r="BVC62" s="69"/>
      <c r="BVE62" s="69"/>
      <c r="BVG62" s="69"/>
      <c r="BVI62" s="69"/>
      <c r="BVK62" s="69"/>
      <c r="BVM62" s="69"/>
      <c r="BVO62" s="69"/>
      <c r="BVQ62" s="69"/>
      <c r="BVS62" s="69"/>
      <c r="BVU62" s="69"/>
      <c r="BVW62" s="69"/>
      <c r="BVY62" s="69"/>
      <c r="BWA62" s="69"/>
      <c r="BWC62" s="69"/>
      <c r="BWE62" s="69"/>
      <c r="BWG62" s="69"/>
      <c r="BWI62" s="69"/>
      <c r="BWK62" s="69"/>
      <c r="BWM62" s="69"/>
      <c r="BWO62" s="69"/>
      <c r="BWQ62" s="69"/>
      <c r="BWS62" s="69"/>
      <c r="BWU62" s="69"/>
      <c r="BWW62" s="69"/>
      <c r="BWY62" s="69"/>
      <c r="BXA62" s="69"/>
      <c r="BXC62" s="69"/>
      <c r="BXE62" s="69"/>
      <c r="BXG62" s="69"/>
      <c r="BXI62" s="69"/>
      <c r="BXK62" s="69"/>
      <c r="BXM62" s="69"/>
      <c r="BXO62" s="69"/>
      <c r="BXQ62" s="69"/>
      <c r="BXS62" s="69"/>
      <c r="BXU62" s="69"/>
      <c r="BXW62" s="69"/>
      <c r="BXY62" s="69"/>
      <c r="BYA62" s="69"/>
      <c r="BYC62" s="69"/>
      <c r="BYE62" s="69"/>
      <c r="BYG62" s="69"/>
      <c r="BYI62" s="69"/>
      <c r="BYK62" s="69"/>
      <c r="BYM62" s="69"/>
      <c r="BYO62" s="69"/>
      <c r="BYQ62" s="69"/>
      <c r="BYS62" s="69"/>
      <c r="BYU62" s="69"/>
      <c r="BYW62" s="69"/>
      <c r="BYY62" s="69"/>
      <c r="BZA62" s="69"/>
      <c r="BZC62" s="69"/>
      <c r="BZE62" s="69"/>
      <c r="BZG62" s="69"/>
      <c r="BZI62" s="69"/>
      <c r="BZK62" s="69"/>
      <c r="BZM62" s="69"/>
      <c r="BZO62" s="69"/>
      <c r="BZQ62" s="69"/>
      <c r="BZS62" s="69"/>
      <c r="BZU62" s="69"/>
      <c r="BZW62" s="69"/>
      <c r="BZY62" s="69"/>
      <c r="CAA62" s="69"/>
      <c r="CAC62" s="69"/>
      <c r="CAE62" s="69"/>
      <c r="CAG62" s="69"/>
      <c r="CAI62" s="69"/>
      <c r="CAK62" s="69"/>
      <c r="CAM62" s="69"/>
      <c r="CAO62" s="69"/>
      <c r="CAQ62" s="69"/>
      <c r="CAS62" s="69"/>
      <c r="CAU62" s="69"/>
      <c r="CAW62" s="69"/>
      <c r="CAY62" s="69"/>
      <c r="CBA62" s="69"/>
      <c r="CBC62" s="69"/>
      <c r="CBE62" s="69"/>
      <c r="CBG62" s="69"/>
      <c r="CBI62" s="69"/>
      <c r="CBK62" s="69"/>
      <c r="CBM62" s="69"/>
      <c r="CBO62" s="69"/>
      <c r="CBQ62" s="69"/>
      <c r="CBS62" s="69"/>
      <c r="CBU62" s="69"/>
      <c r="CBW62" s="69"/>
      <c r="CBY62" s="69"/>
      <c r="CCA62" s="69"/>
      <c r="CCC62" s="69"/>
      <c r="CCE62" s="69"/>
      <c r="CCG62" s="69"/>
      <c r="CCI62" s="69"/>
      <c r="CCK62" s="69"/>
      <c r="CCM62" s="69"/>
      <c r="CCO62" s="69"/>
      <c r="CCQ62" s="69"/>
      <c r="CCS62" s="69"/>
      <c r="CCU62" s="69"/>
      <c r="CCW62" s="69"/>
      <c r="CCY62" s="69"/>
      <c r="CDA62" s="69"/>
      <c r="CDC62" s="69"/>
      <c r="CDE62" s="69"/>
      <c r="CDG62" s="69"/>
      <c r="CDI62" s="69"/>
      <c r="CDK62" s="69"/>
      <c r="CDM62" s="69"/>
      <c r="CDO62" s="69"/>
      <c r="CDQ62" s="69"/>
      <c r="CDS62" s="69"/>
      <c r="CDU62" s="69"/>
      <c r="CDW62" s="69"/>
      <c r="CDY62" s="69"/>
      <c r="CEA62" s="69"/>
      <c r="CEC62" s="69"/>
      <c r="CEE62" s="69"/>
      <c r="CEG62" s="69"/>
      <c r="CEI62" s="69"/>
      <c r="CEK62" s="69"/>
      <c r="CEM62" s="69"/>
      <c r="CEO62" s="69"/>
      <c r="CEQ62" s="69"/>
      <c r="CES62" s="69"/>
      <c r="CEU62" s="69"/>
      <c r="CEW62" s="69"/>
      <c r="CEY62" s="69"/>
      <c r="CFA62" s="69"/>
      <c r="CFC62" s="69"/>
      <c r="CFE62" s="69"/>
      <c r="CFG62" s="69"/>
      <c r="CFI62" s="69"/>
      <c r="CFK62" s="69"/>
      <c r="CFM62" s="69"/>
      <c r="CFO62" s="69"/>
      <c r="CFQ62" s="69"/>
      <c r="CFS62" s="69"/>
      <c r="CFU62" s="69"/>
      <c r="CFW62" s="69"/>
      <c r="CFY62" s="69"/>
      <c r="CGA62" s="69"/>
      <c r="CGC62" s="69"/>
      <c r="CGE62" s="69"/>
      <c r="CGG62" s="69"/>
      <c r="CGI62" s="69"/>
      <c r="CGK62" s="69"/>
      <c r="CGM62" s="69"/>
      <c r="CGO62" s="69"/>
      <c r="CGQ62" s="69"/>
      <c r="CGS62" s="69"/>
      <c r="CGU62" s="69"/>
      <c r="CGW62" s="69"/>
      <c r="CGY62" s="69"/>
      <c r="CHA62" s="69"/>
      <c r="CHC62" s="69"/>
      <c r="CHE62" s="69"/>
      <c r="CHG62" s="69"/>
      <c r="CHI62" s="69"/>
      <c r="CHK62" s="69"/>
      <c r="CHM62" s="69"/>
      <c r="CHO62" s="69"/>
      <c r="CHQ62" s="69"/>
      <c r="CHS62" s="69"/>
      <c r="CHU62" s="69"/>
      <c r="CHW62" s="69"/>
      <c r="CHY62" s="69"/>
      <c r="CIA62" s="69"/>
      <c r="CIC62" s="69"/>
      <c r="CIE62" s="69"/>
      <c r="CIG62" s="69"/>
      <c r="CII62" s="69"/>
      <c r="CIK62" s="69"/>
      <c r="CIM62" s="69"/>
      <c r="CIO62" s="69"/>
      <c r="CIQ62" s="69"/>
      <c r="CIS62" s="69"/>
      <c r="CIU62" s="69"/>
      <c r="CIW62" s="69"/>
      <c r="CIY62" s="69"/>
      <c r="CJA62" s="69"/>
      <c r="CJC62" s="69"/>
      <c r="CJE62" s="69"/>
      <c r="CJG62" s="69"/>
      <c r="CJI62" s="69"/>
      <c r="CJK62" s="69"/>
      <c r="CJM62" s="69"/>
      <c r="CJO62" s="69"/>
      <c r="CJQ62" s="69"/>
      <c r="CJS62" s="69"/>
      <c r="CJU62" s="69"/>
      <c r="CJW62" s="69"/>
      <c r="CJY62" s="69"/>
      <c r="CKA62" s="69"/>
      <c r="CKC62" s="69"/>
      <c r="CKE62" s="69"/>
      <c r="CKG62" s="69"/>
      <c r="CKI62" s="69"/>
      <c r="CKK62" s="69"/>
      <c r="CKM62" s="69"/>
      <c r="CKO62" s="69"/>
      <c r="CKQ62" s="69"/>
      <c r="CKS62" s="69"/>
      <c r="CKU62" s="69"/>
      <c r="CKW62" s="69"/>
      <c r="CKY62" s="69"/>
      <c r="CLA62" s="69"/>
      <c r="CLC62" s="69"/>
      <c r="CLE62" s="69"/>
      <c r="CLG62" s="69"/>
      <c r="CLI62" s="69"/>
      <c r="CLK62" s="69"/>
      <c r="CLM62" s="69"/>
      <c r="CLO62" s="69"/>
      <c r="CLQ62" s="69"/>
      <c r="CLS62" s="69"/>
      <c r="CLU62" s="69"/>
      <c r="CLW62" s="69"/>
      <c r="CLY62" s="69"/>
      <c r="CMA62" s="69"/>
      <c r="CMC62" s="69"/>
      <c r="CME62" s="69"/>
      <c r="CMG62" s="69"/>
      <c r="CMI62" s="69"/>
      <c r="CMK62" s="69"/>
      <c r="CMM62" s="69"/>
      <c r="CMO62" s="69"/>
      <c r="CMQ62" s="69"/>
      <c r="CMS62" s="69"/>
      <c r="CMU62" s="69"/>
      <c r="CMW62" s="69"/>
      <c r="CMY62" s="69"/>
      <c r="CNA62" s="69"/>
      <c r="CNC62" s="69"/>
      <c r="CNE62" s="69"/>
      <c r="CNG62" s="69"/>
      <c r="CNI62" s="69"/>
      <c r="CNK62" s="69"/>
      <c r="CNM62" s="69"/>
      <c r="CNO62" s="69"/>
      <c r="CNQ62" s="69"/>
      <c r="CNS62" s="69"/>
      <c r="CNU62" s="69"/>
      <c r="CNW62" s="69"/>
      <c r="CNY62" s="69"/>
      <c r="COA62" s="69"/>
      <c r="COC62" s="69"/>
      <c r="COE62" s="69"/>
      <c r="COG62" s="69"/>
      <c r="COI62" s="69"/>
      <c r="COK62" s="69"/>
      <c r="COM62" s="69"/>
      <c r="COO62" s="69"/>
      <c r="COQ62" s="69"/>
      <c r="COS62" s="69"/>
      <c r="COU62" s="69"/>
      <c r="COW62" s="69"/>
      <c r="COY62" s="69"/>
      <c r="CPA62" s="69"/>
      <c r="CPC62" s="69"/>
      <c r="CPE62" s="69"/>
      <c r="CPG62" s="69"/>
      <c r="CPI62" s="69"/>
      <c r="CPK62" s="69"/>
      <c r="CPM62" s="69"/>
      <c r="CPO62" s="69"/>
      <c r="CPQ62" s="69"/>
      <c r="CPS62" s="69"/>
      <c r="CPU62" s="69"/>
      <c r="CPW62" s="69"/>
      <c r="CPY62" s="69"/>
      <c r="CQA62" s="69"/>
      <c r="CQC62" s="69"/>
      <c r="CQE62" s="69"/>
      <c r="CQG62" s="69"/>
      <c r="CQI62" s="69"/>
      <c r="CQK62" s="69"/>
      <c r="CQM62" s="69"/>
      <c r="CQO62" s="69"/>
      <c r="CQQ62" s="69"/>
      <c r="CQS62" s="69"/>
      <c r="CQU62" s="69"/>
      <c r="CQW62" s="69"/>
      <c r="CQY62" s="69"/>
      <c r="CRA62" s="69"/>
      <c r="CRC62" s="69"/>
      <c r="CRE62" s="69"/>
      <c r="CRG62" s="69"/>
      <c r="CRI62" s="69"/>
      <c r="CRK62" s="69"/>
      <c r="CRM62" s="69"/>
      <c r="CRO62" s="69"/>
      <c r="CRQ62" s="69"/>
      <c r="CRS62" s="69"/>
      <c r="CRU62" s="69"/>
      <c r="CRW62" s="69"/>
      <c r="CRY62" s="69"/>
      <c r="CSA62" s="69"/>
      <c r="CSC62" s="69"/>
      <c r="CSE62" s="69"/>
      <c r="CSG62" s="69"/>
      <c r="CSI62" s="69"/>
      <c r="CSK62" s="69"/>
      <c r="CSM62" s="69"/>
      <c r="CSO62" s="69"/>
      <c r="CSQ62" s="69"/>
      <c r="CSS62" s="69"/>
      <c r="CSU62" s="69"/>
      <c r="CSW62" s="69"/>
      <c r="CSY62" s="69"/>
      <c r="CTA62" s="69"/>
      <c r="CTC62" s="69"/>
      <c r="CTE62" s="69"/>
      <c r="CTG62" s="69"/>
      <c r="CTI62" s="69"/>
      <c r="CTK62" s="69"/>
      <c r="CTM62" s="69"/>
      <c r="CTO62" s="69"/>
      <c r="CTQ62" s="69"/>
      <c r="CTS62" s="69"/>
      <c r="CTU62" s="69"/>
      <c r="CTW62" s="69"/>
      <c r="CTY62" s="69"/>
      <c r="CUA62" s="69"/>
      <c r="CUC62" s="69"/>
      <c r="CUE62" s="69"/>
      <c r="CUG62" s="69"/>
      <c r="CUI62" s="69"/>
      <c r="CUK62" s="69"/>
      <c r="CUM62" s="69"/>
      <c r="CUO62" s="69"/>
      <c r="CUQ62" s="69"/>
      <c r="CUS62" s="69"/>
      <c r="CUU62" s="69"/>
      <c r="CUW62" s="69"/>
      <c r="CUY62" s="69"/>
      <c r="CVA62" s="69"/>
      <c r="CVC62" s="69"/>
      <c r="CVE62" s="69"/>
      <c r="CVG62" s="69"/>
      <c r="CVI62" s="69"/>
      <c r="CVK62" s="69"/>
      <c r="CVM62" s="69"/>
      <c r="CVO62" s="69"/>
      <c r="CVQ62" s="69"/>
      <c r="CVS62" s="69"/>
      <c r="CVU62" s="69"/>
      <c r="CVW62" s="69"/>
      <c r="CVY62" s="69"/>
      <c r="CWA62" s="69"/>
      <c r="CWC62" s="69"/>
      <c r="CWE62" s="69"/>
      <c r="CWG62" s="69"/>
      <c r="CWI62" s="69"/>
      <c r="CWK62" s="69"/>
      <c r="CWM62" s="69"/>
      <c r="CWO62" s="69"/>
      <c r="CWQ62" s="69"/>
      <c r="CWS62" s="69"/>
      <c r="CWU62" s="69"/>
      <c r="CWW62" s="69"/>
      <c r="CWY62" s="69"/>
      <c r="CXA62" s="69"/>
      <c r="CXC62" s="69"/>
      <c r="CXE62" s="69"/>
      <c r="CXG62" s="69"/>
      <c r="CXI62" s="69"/>
      <c r="CXK62" s="69"/>
      <c r="CXM62" s="69"/>
      <c r="CXO62" s="69"/>
      <c r="CXQ62" s="69"/>
      <c r="CXS62" s="69"/>
      <c r="CXU62" s="69"/>
      <c r="CXW62" s="69"/>
      <c r="CXY62" s="69"/>
      <c r="CYA62" s="69"/>
      <c r="CYC62" s="69"/>
      <c r="CYE62" s="69"/>
      <c r="CYG62" s="69"/>
      <c r="CYI62" s="69"/>
      <c r="CYK62" s="69"/>
      <c r="CYM62" s="69"/>
      <c r="CYO62" s="69"/>
      <c r="CYQ62" s="69"/>
      <c r="CYS62" s="69"/>
      <c r="CYU62" s="69"/>
      <c r="CYW62" s="69"/>
      <c r="CYY62" s="69"/>
      <c r="CZA62" s="69"/>
      <c r="CZC62" s="69"/>
      <c r="CZE62" s="69"/>
      <c r="CZG62" s="69"/>
      <c r="CZI62" s="69"/>
      <c r="CZK62" s="69"/>
      <c r="CZM62" s="69"/>
      <c r="CZO62" s="69"/>
      <c r="CZQ62" s="69"/>
      <c r="CZS62" s="69"/>
      <c r="CZU62" s="69"/>
      <c r="CZW62" s="69"/>
      <c r="CZY62" s="69"/>
      <c r="DAA62" s="69"/>
      <c r="DAC62" s="69"/>
      <c r="DAE62" s="69"/>
      <c r="DAG62" s="69"/>
      <c r="DAI62" s="69"/>
      <c r="DAK62" s="69"/>
      <c r="DAM62" s="69"/>
      <c r="DAO62" s="69"/>
      <c r="DAQ62" s="69"/>
      <c r="DAS62" s="69"/>
      <c r="DAU62" s="69"/>
      <c r="DAW62" s="69"/>
      <c r="DAY62" s="69"/>
      <c r="DBA62" s="69"/>
      <c r="DBC62" s="69"/>
      <c r="DBE62" s="69"/>
      <c r="DBG62" s="69"/>
      <c r="DBI62" s="69"/>
      <c r="DBK62" s="69"/>
      <c r="DBM62" s="69"/>
      <c r="DBO62" s="69"/>
      <c r="DBQ62" s="69"/>
      <c r="DBS62" s="69"/>
      <c r="DBU62" s="69"/>
      <c r="DBW62" s="69"/>
      <c r="DBY62" s="69"/>
      <c r="DCA62" s="69"/>
      <c r="DCC62" s="69"/>
      <c r="DCE62" s="69"/>
      <c r="DCG62" s="69"/>
      <c r="DCI62" s="69"/>
      <c r="DCK62" s="69"/>
      <c r="DCM62" s="69"/>
      <c r="DCO62" s="69"/>
      <c r="DCQ62" s="69"/>
      <c r="DCS62" s="69"/>
      <c r="DCU62" s="69"/>
      <c r="DCW62" s="69"/>
      <c r="DCY62" s="69"/>
      <c r="DDA62" s="69"/>
      <c r="DDC62" s="69"/>
      <c r="DDE62" s="69"/>
      <c r="DDG62" s="69"/>
      <c r="DDI62" s="69"/>
      <c r="DDK62" s="69"/>
      <c r="DDM62" s="69"/>
      <c r="DDO62" s="69"/>
      <c r="DDQ62" s="69"/>
      <c r="DDS62" s="69"/>
      <c r="DDU62" s="69"/>
      <c r="DDW62" s="69"/>
      <c r="DDY62" s="69"/>
      <c r="DEA62" s="69"/>
      <c r="DEC62" s="69"/>
      <c r="DEE62" s="69"/>
      <c r="DEG62" s="69"/>
      <c r="DEI62" s="69"/>
      <c r="DEK62" s="69"/>
      <c r="DEM62" s="69"/>
      <c r="DEO62" s="69"/>
      <c r="DEQ62" s="69"/>
      <c r="DES62" s="69"/>
      <c r="DEU62" s="69"/>
      <c r="DEW62" s="69"/>
      <c r="DEY62" s="69"/>
      <c r="DFA62" s="69"/>
      <c r="DFC62" s="69"/>
      <c r="DFE62" s="69"/>
      <c r="DFG62" s="69"/>
      <c r="DFI62" s="69"/>
      <c r="DFK62" s="69"/>
      <c r="DFM62" s="69"/>
      <c r="DFO62" s="69"/>
      <c r="DFQ62" s="69"/>
      <c r="DFS62" s="69"/>
      <c r="DFU62" s="69"/>
      <c r="DFW62" s="69"/>
      <c r="DFY62" s="69"/>
      <c r="DGA62" s="69"/>
      <c r="DGC62" s="69"/>
      <c r="DGE62" s="69"/>
      <c r="DGG62" s="69"/>
      <c r="DGI62" s="69"/>
      <c r="DGK62" s="69"/>
      <c r="DGM62" s="69"/>
      <c r="DGO62" s="69"/>
      <c r="DGQ62" s="69"/>
      <c r="DGS62" s="69"/>
      <c r="DGU62" s="69"/>
      <c r="DGW62" s="69"/>
      <c r="DGY62" s="69"/>
      <c r="DHA62" s="69"/>
      <c r="DHC62" s="69"/>
      <c r="DHE62" s="69"/>
      <c r="DHG62" s="69"/>
      <c r="DHI62" s="69"/>
      <c r="DHK62" s="69"/>
      <c r="DHM62" s="69"/>
      <c r="DHO62" s="69"/>
      <c r="DHQ62" s="69"/>
      <c r="DHS62" s="69"/>
      <c r="DHU62" s="69"/>
      <c r="DHW62" s="69"/>
      <c r="DHY62" s="69"/>
      <c r="DIA62" s="69"/>
      <c r="DIC62" s="69"/>
      <c r="DIE62" s="69"/>
      <c r="DIG62" s="69"/>
      <c r="DII62" s="69"/>
      <c r="DIK62" s="69"/>
      <c r="DIM62" s="69"/>
      <c r="DIO62" s="69"/>
      <c r="DIQ62" s="69"/>
      <c r="DIS62" s="69"/>
      <c r="DIU62" s="69"/>
      <c r="DIW62" s="69"/>
      <c r="DIY62" s="69"/>
      <c r="DJA62" s="69"/>
      <c r="DJC62" s="69"/>
      <c r="DJE62" s="69"/>
      <c r="DJG62" s="69"/>
      <c r="DJI62" s="69"/>
      <c r="DJK62" s="69"/>
      <c r="DJM62" s="69"/>
      <c r="DJO62" s="69"/>
      <c r="DJQ62" s="69"/>
      <c r="DJS62" s="69"/>
      <c r="DJU62" s="69"/>
      <c r="DJW62" s="69"/>
      <c r="DJY62" s="69"/>
      <c r="DKA62" s="69"/>
      <c r="DKC62" s="69"/>
      <c r="DKE62" s="69"/>
      <c r="DKG62" s="69"/>
      <c r="DKI62" s="69"/>
      <c r="DKK62" s="69"/>
      <c r="DKM62" s="69"/>
      <c r="DKO62" s="69"/>
      <c r="DKQ62" s="69"/>
      <c r="DKS62" s="69"/>
      <c r="DKU62" s="69"/>
      <c r="DKW62" s="69"/>
      <c r="DKY62" s="69"/>
      <c r="DLA62" s="69"/>
      <c r="DLC62" s="69"/>
      <c r="DLE62" s="69"/>
      <c r="DLG62" s="69"/>
      <c r="DLI62" s="69"/>
      <c r="DLK62" s="69"/>
      <c r="DLM62" s="69"/>
      <c r="DLO62" s="69"/>
      <c r="DLQ62" s="69"/>
      <c r="DLS62" s="69"/>
      <c r="DLU62" s="69"/>
      <c r="DLW62" s="69"/>
      <c r="DLY62" s="69"/>
      <c r="DMA62" s="69"/>
      <c r="DMC62" s="69"/>
      <c r="DME62" s="69"/>
      <c r="DMG62" s="69"/>
      <c r="DMI62" s="69"/>
      <c r="DMK62" s="69"/>
      <c r="DMM62" s="69"/>
      <c r="DMO62" s="69"/>
      <c r="DMQ62" s="69"/>
      <c r="DMS62" s="69"/>
      <c r="DMU62" s="69"/>
      <c r="DMW62" s="69"/>
      <c r="DMY62" s="69"/>
      <c r="DNA62" s="69"/>
      <c r="DNC62" s="69"/>
      <c r="DNE62" s="69"/>
      <c r="DNG62" s="69"/>
      <c r="DNI62" s="69"/>
      <c r="DNK62" s="69"/>
      <c r="DNM62" s="69"/>
      <c r="DNO62" s="69"/>
      <c r="DNQ62" s="69"/>
      <c r="DNS62" s="69"/>
      <c r="DNU62" s="69"/>
      <c r="DNW62" s="69"/>
      <c r="DNY62" s="69"/>
      <c r="DOA62" s="69"/>
      <c r="DOC62" s="69"/>
      <c r="DOE62" s="69"/>
      <c r="DOG62" s="69"/>
      <c r="DOI62" s="69"/>
      <c r="DOK62" s="69"/>
      <c r="DOM62" s="69"/>
      <c r="DOO62" s="69"/>
      <c r="DOQ62" s="69"/>
      <c r="DOS62" s="69"/>
      <c r="DOU62" s="69"/>
      <c r="DOW62" s="69"/>
      <c r="DOY62" s="69"/>
      <c r="DPA62" s="69"/>
      <c r="DPC62" s="69"/>
      <c r="DPE62" s="69"/>
      <c r="DPG62" s="69"/>
      <c r="DPI62" s="69"/>
      <c r="DPK62" s="69"/>
      <c r="DPM62" s="69"/>
      <c r="DPO62" s="69"/>
      <c r="DPQ62" s="69"/>
      <c r="DPS62" s="69"/>
      <c r="DPU62" s="69"/>
      <c r="DPW62" s="69"/>
      <c r="DPY62" s="69"/>
      <c r="DQA62" s="69"/>
      <c r="DQC62" s="69"/>
      <c r="DQE62" s="69"/>
      <c r="DQG62" s="69"/>
      <c r="DQI62" s="69"/>
      <c r="DQK62" s="69"/>
      <c r="DQM62" s="69"/>
      <c r="DQO62" s="69"/>
      <c r="DQQ62" s="69"/>
      <c r="DQS62" s="69"/>
      <c r="DQU62" s="69"/>
      <c r="DQW62" s="69"/>
      <c r="DQY62" s="69"/>
      <c r="DRA62" s="69"/>
      <c r="DRC62" s="69"/>
      <c r="DRE62" s="69"/>
      <c r="DRG62" s="69"/>
      <c r="DRI62" s="69"/>
      <c r="DRK62" s="69"/>
      <c r="DRM62" s="69"/>
      <c r="DRO62" s="69"/>
      <c r="DRQ62" s="69"/>
      <c r="DRS62" s="69"/>
      <c r="DRU62" s="69"/>
      <c r="DRW62" s="69"/>
      <c r="DRY62" s="69"/>
      <c r="DSA62" s="69"/>
      <c r="DSC62" s="69"/>
      <c r="DSE62" s="69"/>
      <c r="DSG62" s="69"/>
      <c r="DSI62" s="69"/>
      <c r="DSK62" s="69"/>
      <c r="DSM62" s="69"/>
      <c r="DSO62" s="69"/>
      <c r="DSQ62" s="69"/>
      <c r="DSS62" s="69"/>
      <c r="DSU62" s="69"/>
      <c r="DSW62" s="69"/>
      <c r="DSY62" s="69"/>
      <c r="DTA62" s="69"/>
      <c r="DTC62" s="69"/>
      <c r="DTE62" s="69"/>
      <c r="DTG62" s="69"/>
      <c r="DTI62" s="69"/>
      <c r="DTK62" s="69"/>
      <c r="DTM62" s="69"/>
      <c r="DTO62" s="69"/>
      <c r="DTQ62" s="69"/>
      <c r="DTS62" s="69"/>
      <c r="DTU62" s="69"/>
      <c r="DTW62" s="69"/>
      <c r="DTY62" s="69"/>
      <c r="DUA62" s="69"/>
      <c r="DUC62" s="69"/>
      <c r="DUE62" s="69"/>
      <c r="DUG62" s="69"/>
      <c r="DUI62" s="69"/>
      <c r="DUK62" s="69"/>
      <c r="DUM62" s="69"/>
      <c r="DUO62" s="69"/>
      <c r="DUQ62" s="69"/>
      <c r="DUS62" s="69"/>
      <c r="DUU62" s="69"/>
      <c r="DUW62" s="69"/>
      <c r="DUY62" s="69"/>
      <c r="DVA62" s="69"/>
      <c r="DVC62" s="69"/>
      <c r="DVE62" s="69"/>
      <c r="DVG62" s="69"/>
      <c r="DVI62" s="69"/>
      <c r="DVK62" s="69"/>
      <c r="DVM62" s="69"/>
      <c r="DVO62" s="69"/>
      <c r="DVQ62" s="69"/>
      <c r="DVS62" s="69"/>
      <c r="DVU62" s="69"/>
      <c r="DVW62" s="69"/>
      <c r="DVY62" s="69"/>
      <c r="DWA62" s="69"/>
      <c r="DWC62" s="69"/>
      <c r="DWE62" s="69"/>
      <c r="DWG62" s="69"/>
      <c r="DWI62" s="69"/>
      <c r="DWK62" s="69"/>
      <c r="DWM62" s="69"/>
      <c r="DWO62" s="69"/>
      <c r="DWQ62" s="69"/>
      <c r="DWS62" s="69"/>
      <c r="DWU62" s="69"/>
      <c r="DWW62" s="69"/>
      <c r="DWY62" s="69"/>
      <c r="DXA62" s="69"/>
      <c r="DXC62" s="69"/>
      <c r="DXE62" s="69"/>
      <c r="DXG62" s="69"/>
      <c r="DXI62" s="69"/>
      <c r="DXK62" s="69"/>
      <c r="DXM62" s="69"/>
      <c r="DXO62" s="69"/>
      <c r="DXQ62" s="69"/>
      <c r="DXS62" s="69"/>
      <c r="DXU62" s="69"/>
      <c r="DXW62" s="69"/>
      <c r="DXY62" s="69"/>
      <c r="DYA62" s="69"/>
      <c r="DYC62" s="69"/>
      <c r="DYE62" s="69"/>
      <c r="DYG62" s="69"/>
      <c r="DYI62" s="69"/>
      <c r="DYK62" s="69"/>
      <c r="DYM62" s="69"/>
      <c r="DYO62" s="69"/>
      <c r="DYQ62" s="69"/>
      <c r="DYS62" s="69"/>
      <c r="DYU62" s="69"/>
      <c r="DYW62" s="69"/>
      <c r="DYY62" s="69"/>
      <c r="DZA62" s="69"/>
      <c r="DZC62" s="69"/>
      <c r="DZE62" s="69"/>
      <c r="DZG62" s="69"/>
      <c r="DZI62" s="69"/>
      <c r="DZK62" s="69"/>
      <c r="DZM62" s="69"/>
      <c r="DZO62" s="69"/>
      <c r="DZQ62" s="69"/>
      <c r="DZS62" s="69"/>
      <c r="DZU62" s="69"/>
      <c r="DZW62" s="69"/>
      <c r="DZY62" s="69"/>
      <c r="EAA62" s="69"/>
      <c r="EAC62" s="69"/>
      <c r="EAE62" s="69"/>
      <c r="EAG62" s="69"/>
      <c r="EAI62" s="69"/>
      <c r="EAK62" s="69"/>
      <c r="EAM62" s="69"/>
      <c r="EAO62" s="69"/>
      <c r="EAQ62" s="69"/>
      <c r="EAS62" s="69"/>
      <c r="EAU62" s="69"/>
      <c r="EAW62" s="69"/>
      <c r="EAY62" s="69"/>
      <c r="EBA62" s="69"/>
      <c r="EBC62" s="69"/>
      <c r="EBE62" s="69"/>
      <c r="EBG62" s="69"/>
      <c r="EBI62" s="69"/>
      <c r="EBK62" s="69"/>
      <c r="EBM62" s="69"/>
      <c r="EBO62" s="69"/>
      <c r="EBQ62" s="69"/>
      <c r="EBS62" s="69"/>
      <c r="EBU62" s="69"/>
      <c r="EBW62" s="69"/>
      <c r="EBY62" s="69"/>
      <c r="ECA62" s="69"/>
      <c r="ECC62" s="69"/>
      <c r="ECE62" s="69"/>
      <c r="ECG62" s="69"/>
      <c r="ECI62" s="69"/>
      <c r="ECK62" s="69"/>
      <c r="ECM62" s="69"/>
      <c r="ECO62" s="69"/>
      <c r="ECQ62" s="69"/>
      <c r="ECS62" s="69"/>
      <c r="ECU62" s="69"/>
      <c r="ECW62" s="69"/>
      <c r="ECY62" s="69"/>
      <c r="EDA62" s="69"/>
      <c r="EDC62" s="69"/>
      <c r="EDE62" s="69"/>
      <c r="EDG62" s="69"/>
      <c r="EDI62" s="69"/>
      <c r="EDK62" s="69"/>
      <c r="EDM62" s="69"/>
      <c r="EDO62" s="69"/>
      <c r="EDQ62" s="69"/>
      <c r="EDS62" s="69"/>
      <c r="EDU62" s="69"/>
      <c r="EDW62" s="69"/>
      <c r="EDY62" s="69"/>
      <c r="EEA62" s="69"/>
      <c r="EEC62" s="69"/>
      <c r="EEE62" s="69"/>
      <c r="EEG62" s="69"/>
      <c r="EEI62" s="69"/>
      <c r="EEK62" s="69"/>
      <c r="EEM62" s="69"/>
      <c r="EEO62" s="69"/>
      <c r="EEQ62" s="69"/>
      <c r="EES62" s="69"/>
      <c r="EEU62" s="69"/>
      <c r="EEW62" s="69"/>
      <c r="EEY62" s="69"/>
      <c r="EFA62" s="69"/>
      <c r="EFC62" s="69"/>
      <c r="EFE62" s="69"/>
      <c r="EFG62" s="69"/>
      <c r="EFI62" s="69"/>
      <c r="EFK62" s="69"/>
      <c r="EFM62" s="69"/>
      <c r="EFO62" s="69"/>
      <c r="EFQ62" s="69"/>
      <c r="EFS62" s="69"/>
      <c r="EFU62" s="69"/>
      <c r="EFW62" s="69"/>
      <c r="EFY62" s="69"/>
      <c r="EGA62" s="69"/>
      <c r="EGC62" s="69"/>
      <c r="EGE62" s="69"/>
      <c r="EGG62" s="69"/>
      <c r="EGI62" s="69"/>
      <c r="EGK62" s="69"/>
      <c r="EGM62" s="69"/>
      <c r="EGO62" s="69"/>
      <c r="EGQ62" s="69"/>
      <c r="EGS62" s="69"/>
      <c r="EGU62" s="69"/>
      <c r="EGW62" s="69"/>
      <c r="EGY62" s="69"/>
      <c r="EHA62" s="69"/>
      <c r="EHC62" s="69"/>
      <c r="EHE62" s="69"/>
      <c r="EHG62" s="69"/>
      <c r="EHI62" s="69"/>
      <c r="EHK62" s="69"/>
      <c r="EHM62" s="69"/>
      <c r="EHO62" s="69"/>
      <c r="EHQ62" s="69"/>
      <c r="EHS62" s="69"/>
      <c r="EHU62" s="69"/>
      <c r="EHW62" s="69"/>
      <c r="EHY62" s="69"/>
      <c r="EIA62" s="69"/>
      <c r="EIC62" s="69"/>
      <c r="EIE62" s="69"/>
      <c r="EIG62" s="69"/>
      <c r="EII62" s="69"/>
      <c r="EIK62" s="69"/>
      <c r="EIM62" s="69"/>
      <c r="EIO62" s="69"/>
      <c r="EIQ62" s="69"/>
      <c r="EIS62" s="69"/>
      <c r="EIU62" s="69"/>
      <c r="EIW62" s="69"/>
      <c r="EIY62" s="69"/>
      <c r="EJA62" s="69"/>
      <c r="EJC62" s="69"/>
      <c r="EJE62" s="69"/>
      <c r="EJG62" s="69"/>
      <c r="EJI62" s="69"/>
      <c r="EJK62" s="69"/>
      <c r="EJM62" s="69"/>
      <c r="EJO62" s="69"/>
      <c r="EJQ62" s="69"/>
      <c r="EJS62" s="69"/>
      <c r="EJU62" s="69"/>
      <c r="EJW62" s="69"/>
      <c r="EJY62" s="69"/>
      <c r="EKA62" s="69"/>
      <c r="EKC62" s="69"/>
      <c r="EKE62" s="69"/>
      <c r="EKG62" s="69"/>
      <c r="EKI62" s="69"/>
      <c r="EKK62" s="69"/>
      <c r="EKM62" s="69"/>
      <c r="EKO62" s="69"/>
      <c r="EKQ62" s="69"/>
      <c r="EKS62" s="69"/>
      <c r="EKU62" s="69"/>
      <c r="EKW62" s="69"/>
      <c r="EKY62" s="69"/>
      <c r="ELA62" s="69"/>
      <c r="ELC62" s="69"/>
      <c r="ELE62" s="69"/>
      <c r="ELG62" s="69"/>
      <c r="ELI62" s="69"/>
      <c r="ELK62" s="69"/>
      <c r="ELM62" s="69"/>
      <c r="ELO62" s="69"/>
      <c r="ELQ62" s="69"/>
      <c r="ELS62" s="69"/>
      <c r="ELU62" s="69"/>
      <c r="ELW62" s="69"/>
      <c r="ELY62" s="69"/>
      <c r="EMA62" s="69"/>
      <c r="EMC62" s="69"/>
      <c r="EME62" s="69"/>
      <c r="EMG62" s="69"/>
      <c r="EMI62" s="69"/>
      <c r="EMK62" s="69"/>
      <c r="EMM62" s="69"/>
      <c r="EMO62" s="69"/>
      <c r="EMQ62" s="69"/>
      <c r="EMS62" s="69"/>
      <c r="EMU62" s="69"/>
      <c r="EMW62" s="69"/>
      <c r="EMY62" s="69"/>
      <c r="ENA62" s="69"/>
      <c r="ENC62" s="69"/>
      <c r="ENE62" s="69"/>
      <c r="ENG62" s="69"/>
      <c r="ENI62" s="69"/>
      <c r="ENK62" s="69"/>
      <c r="ENM62" s="69"/>
      <c r="ENO62" s="69"/>
      <c r="ENQ62" s="69"/>
      <c r="ENS62" s="69"/>
      <c r="ENU62" s="69"/>
      <c r="ENW62" s="69"/>
      <c r="ENY62" s="69"/>
      <c r="EOA62" s="69"/>
      <c r="EOC62" s="69"/>
      <c r="EOE62" s="69"/>
      <c r="EOG62" s="69"/>
      <c r="EOI62" s="69"/>
      <c r="EOK62" s="69"/>
      <c r="EOM62" s="69"/>
      <c r="EOO62" s="69"/>
      <c r="EOQ62" s="69"/>
      <c r="EOS62" s="69"/>
      <c r="EOU62" s="69"/>
      <c r="EOW62" s="69"/>
      <c r="EOY62" s="69"/>
      <c r="EPA62" s="69"/>
      <c r="EPC62" s="69"/>
      <c r="EPE62" s="69"/>
      <c r="EPG62" s="69"/>
      <c r="EPI62" s="69"/>
      <c r="EPK62" s="69"/>
      <c r="EPM62" s="69"/>
      <c r="EPO62" s="69"/>
      <c r="EPQ62" s="69"/>
      <c r="EPS62" s="69"/>
      <c r="EPU62" s="69"/>
      <c r="EPW62" s="69"/>
      <c r="EPY62" s="69"/>
      <c r="EQA62" s="69"/>
      <c r="EQC62" s="69"/>
      <c r="EQE62" s="69"/>
      <c r="EQG62" s="69"/>
      <c r="EQI62" s="69"/>
      <c r="EQK62" s="69"/>
      <c r="EQM62" s="69"/>
      <c r="EQO62" s="69"/>
      <c r="EQQ62" s="69"/>
      <c r="EQS62" s="69"/>
      <c r="EQU62" s="69"/>
      <c r="EQW62" s="69"/>
      <c r="EQY62" s="69"/>
      <c r="ERA62" s="69"/>
      <c r="ERC62" s="69"/>
      <c r="ERE62" s="69"/>
      <c r="ERG62" s="69"/>
      <c r="ERI62" s="69"/>
      <c r="ERK62" s="69"/>
      <c r="ERM62" s="69"/>
      <c r="ERO62" s="69"/>
      <c r="ERQ62" s="69"/>
      <c r="ERS62" s="69"/>
      <c r="ERU62" s="69"/>
      <c r="ERW62" s="69"/>
      <c r="ERY62" s="69"/>
      <c r="ESA62" s="69"/>
      <c r="ESC62" s="69"/>
      <c r="ESE62" s="69"/>
      <c r="ESG62" s="69"/>
      <c r="ESI62" s="69"/>
      <c r="ESK62" s="69"/>
      <c r="ESM62" s="69"/>
      <c r="ESO62" s="69"/>
      <c r="ESQ62" s="69"/>
      <c r="ESS62" s="69"/>
      <c r="ESU62" s="69"/>
      <c r="ESW62" s="69"/>
      <c r="ESY62" s="69"/>
      <c r="ETA62" s="69"/>
      <c r="ETC62" s="69"/>
      <c r="ETE62" s="69"/>
      <c r="ETG62" s="69"/>
      <c r="ETI62" s="69"/>
      <c r="ETK62" s="69"/>
      <c r="ETM62" s="69"/>
      <c r="ETO62" s="69"/>
      <c r="ETQ62" s="69"/>
      <c r="ETS62" s="69"/>
      <c r="ETU62" s="69"/>
      <c r="ETW62" s="69"/>
      <c r="ETY62" s="69"/>
      <c r="EUA62" s="69"/>
      <c r="EUC62" s="69"/>
      <c r="EUE62" s="69"/>
      <c r="EUG62" s="69"/>
      <c r="EUI62" s="69"/>
      <c r="EUK62" s="69"/>
      <c r="EUM62" s="69"/>
      <c r="EUO62" s="69"/>
      <c r="EUQ62" s="69"/>
      <c r="EUS62" s="69"/>
      <c r="EUU62" s="69"/>
      <c r="EUW62" s="69"/>
      <c r="EUY62" s="69"/>
      <c r="EVA62" s="69"/>
      <c r="EVC62" s="69"/>
      <c r="EVE62" s="69"/>
      <c r="EVG62" s="69"/>
      <c r="EVI62" s="69"/>
      <c r="EVK62" s="69"/>
      <c r="EVM62" s="69"/>
      <c r="EVO62" s="69"/>
      <c r="EVQ62" s="69"/>
      <c r="EVS62" s="69"/>
      <c r="EVU62" s="69"/>
      <c r="EVW62" s="69"/>
      <c r="EVY62" s="69"/>
      <c r="EWA62" s="69"/>
      <c r="EWC62" s="69"/>
      <c r="EWE62" s="69"/>
      <c r="EWG62" s="69"/>
      <c r="EWI62" s="69"/>
      <c r="EWK62" s="69"/>
      <c r="EWM62" s="69"/>
      <c r="EWO62" s="69"/>
      <c r="EWQ62" s="69"/>
      <c r="EWS62" s="69"/>
      <c r="EWU62" s="69"/>
      <c r="EWW62" s="69"/>
      <c r="EWY62" s="69"/>
      <c r="EXA62" s="69"/>
      <c r="EXC62" s="69"/>
      <c r="EXE62" s="69"/>
      <c r="EXG62" s="69"/>
      <c r="EXI62" s="69"/>
      <c r="EXK62" s="69"/>
      <c r="EXM62" s="69"/>
      <c r="EXO62" s="69"/>
      <c r="EXQ62" s="69"/>
      <c r="EXS62" s="69"/>
      <c r="EXU62" s="69"/>
      <c r="EXW62" s="69"/>
      <c r="EXY62" s="69"/>
      <c r="EYA62" s="69"/>
      <c r="EYC62" s="69"/>
      <c r="EYE62" s="69"/>
      <c r="EYG62" s="69"/>
      <c r="EYI62" s="69"/>
      <c r="EYK62" s="69"/>
      <c r="EYM62" s="69"/>
      <c r="EYO62" s="69"/>
      <c r="EYQ62" s="69"/>
      <c r="EYS62" s="69"/>
      <c r="EYU62" s="69"/>
      <c r="EYW62" s="69"/>
      <c r="EYY62" s="69"/>
      <c r="EZA62" s="69"/>
      <c r="EZC62" s="69"/>
      <c r="EZE62" s="69"/>
      <c r="EZG62" s="69"/>
      <c r="EZI62" s="69"/>
      <c r="EZK62" s="69"/>
      <c r="EZM62" s="69"/>
      <c r="EZO62" s="69"/>
      <c r="EZQ62" s="69"/>
      <c r="EZS62" s="69"/>
      <c r="EZU62" s="69"/>
      <c r="EZW62" s="69"/>
      <c r="EZY62" s="69"/>
      <c r="FAA62" s="69"/>
      <c r="FAC62" s="69"/>
      <c r="FAE62" s="69"/>
      <c r="FAG62" s="69"/>
      <c r="FAI62" s="69"/>
      <c r="FAK62" s="69"/>
      <c r="FAM62" s="69"/>
      <c r="FAO62" s="69"/>
      <c r="FAQ62" s="69"/>
      <c r="FAS62" s="69"/>
      <c r="FAU62" s="69"/>
      <c r="FAW62" s="69"/>
      <c r="FAY62" s="69"/>
      <c r="FBA62" s="69"/>
      <c r="FBC62" s="69"/>
      <c r="FBE62" s="69"/>
      <c r="FBG62" s="69"/>
      <c r="FBI62" s="69"/>
      <c r="FBK62" s="69"/>
      <c r="FBM62" s="69"/>
      <c r="FBO62" s="69"/>
      <c r="FBQ62" s="69"/>
      <c r="FBS62" s="69"/>
      <c r="FBU62" s="69"/>
      <c r="FBW62" s="69"/>
      <c r="FBY62" s="69"/>
      <c r="FCA62" s="69"/>
      <c r="FCC62" s="69"/>
      <c r="FCE62" s="69"/>
      <c r="FCG62" s="69"/>
      <c r="FCI62" s="69"/>
      <c r="FCK62" s="69"/>
      <c r="FCM62" s="69"/>
      <c r="FCO62" s="69"/>
      <c r="FCQ62" s="69"/>
      <c r="FCS62" s="69"/>
      <c r="FCU62" s="69"/>
      <c r="FCW62" s="69"/>
      <c r="FCY62" s="69"/>
      <c r="FDA62" s="69"/>
      <c r="FDC62" s="69"/>
      <c r="FDE62" s="69"/>
      <c r="FDG62" s="69"/>
      <c r="FDI62" s="69"/>
      <c r="FDK62" s="69"/>
      <c r="FDM62" s="69"/>
      <c r="FDO62" s="69"/>
      <c r="FDQ62" s="69"/>
      <c r="FDS62" s="69"/>
      <c r="FDU62" s="69"/>
      <c r="FDW62" s="69"/>
      <c r="FDY62" s="69"/>
      <c r="FEA62" s="69"/>
      <c r="FEC62" s="69"/>
      <c r="FEE62" s="69"/>
      <c r="FEG62" s="69"/>
      <c r="FEI62" s="69"/>
      <c r="FEK62" s="69"/>
      <c r="FEM62" s="69"/>
      <c r="FEO62" s="69"/>
      <c r="FEQ62" s="69"/>
      <c r="FES62" s="69"/>
      <c r="FEU62" s="69"/>
      <c r="FEW62" s="69"/>
      <c r="FEY62" s="69"/>
      <c r="FFA62" s="69"/>
      <c r="FFC62" s="69"/>
      <c r="FFE62" s="69"/>
      <c r="FFG62" s="69"/>
      <c r="FFI62" s="69"/>
      <c r="FFK62" s="69"/>
      <c r="FFM62" s="69"/>
      <c r="FFO62" s="69"/>
      <c r="FFQ62" s="69"/>
      <c r="FFS62" s="69"/>
      <c r="FFU62" s="69"/>
      <c r="FFW62" s="69"/>
      <c r="FFY62" s="69"/>
      <c r="FGA62" s="69"/>
      <c r="FGC62" s="69"/>
      <c r="FGE62" s="69"/>
      <c r="FGG62" s="69"/>
      <c r="FGI62" s="69"/>
      <c r="FGK62" s="69"/>
      <c r="FGM62" s="69"/>
      <c r="FGO62" s="69"/>
      <c r="FGQ62" s="69"/>
      <c r="FGS62" s="69"/>
      <c r="FGU62" s="69"/>
      <c r="FGW62" s="69"/>
      <c r="FGY62" s="69"/>
      <c r="FHA62" s="69"/>
      <c r="FHC62" s="69"/>
      <c r="FHE62" s="69"/>
      <c r="FHG62" s="69"/>
      <c r="FHI62" s="69"/>
      <c r="FHK62" s="69"/>
      <c r="FHM62" s="69"/>
      <c r="FHO62" s="69"/>
      <c r="FHQ62" s="69"/>
      <c r="FHS62" s="69"/>
      <c r="FHU62" s="69"/>
      <c r="FHW62" s="69"/>
      <c r="FHY62" s="69"/>
      <c r="FIA62" s="69"/>
      <c r="FIC62" s="69"/>
      <c r="FIE62" s="69"/>
      <c r="FIG62" s="69"/>
      <c r="FII62" s="69"/>
      <c r="FIK62" s="69"/>
      <c r="FIM62" s="69"/>
      <c r="FIO62" s="69"/>
      <c r="FIQ62" s="69"/>
      <c r="FIS62" s="69"/>
      <c r="FIU62" s="69"/>
      <c r="FIW62" s="69"/>
      <c r="FIY62" s="69"/>
      <c r="FJA62" s="69"/>
      <c r="FJC62" s="69"/>
      <c r="FJE62" s="69"/>
      <c r="FJG62" s="69"/>
      <c r="FJI62" s="69"/>
      <c r="FJK62" s="69"/>
      <c r="FJM62" s="69"/>
      <c r="FJO62" s="69"/>
      <c r="FJQ62" s="69"/>
      <c r="FJS62" s="69"/>
      <c r="FJU62" s="69"/>
      <c r="FJW62" s="69"/>
      <c r="FJY62" s="69"/>
      <c r="FKA62" s="69"/>
      <c r="FKC62" s="69"/>
      <c r="FKE62" s="69"/>
      <c r="FKG62" s="69"/>
      <c r="FKI62" s="69"/>
      <c r="FKK62" s="69"/>
      <c r="FKM62" s="69"/>
      <c r="FKO62" s="69"/>
      <c r="FKQ62" s="69"/>
      <c r="FKS62" s="69"/>
      <c r="FKU62" s="69"/>
      <c r="FKW62" s="69"/>
      <c r="FKY62" s="69"/>
      <c r="FLA62" s="69"/>
      <c r="FLC62" s="69"/>
      <c r="FLE62" s="69"/>
      <c r="FLG62" s="69"/>
      <c r="FLI62" s="69"/>
      <c r="FLK62" s="69"/>
      <c r="FLM62" s="69"/>
      <c r="FLO62" s="69"/>
      <c r="FLQ62" s="69"/>
      <c r="FLS62" s="69"/>
      <c r="FLU62" s="69"/>
      <c r="FLW62" s="69"/>
      <c r="FLY62" s="69"/>
      <c r="FMA62" s="69"/>
      <c r="FMC62" s="69"/>
      <c r="FME62" s="69"/>
      <c r="FMG62" s="69"/>
      <c r="FMI62" s="69"/>
      <c r="FMK62" s="69"/>
      <c r="FMM62" s="69"/>
      <c r="FMO62" s="69"/>
      <c r="FMQ62" s="69"/>
      <c r="FMS62" s="69"/>
      <c r="FMU62" s="69"/>
      <c r="FMW62" s="69"/>
      <c r="FMY62" s="69"/>
      <c r="FNA62" s="69"/>
      <c r="FNC62" s="69"/>
      <c r="FNE62" s="69"/>
      <c r="FNG62" s="69"/>
      <c r="FNI62" s="69"/>
      <c r="FNK62" s="69"/>
      <c r="FNM62" s="69"/>
      <c r="FNO62" s="69"/>
      <c r="FNQ62" s="69"/>
      <c r="FNS62" s="69"/>
      <c r="FNU62" s="69"/>
      <c r="FNW62" s="69"/>
      <c r="FNY62" s="69"/>
      <c r="FOA62" s="69"/>
      <c r="FOC62" s="69"/>
      <c r="FOE62" s="69"/>
      <c r="FOG62" s="69"/>
      <c r="FOI62" s="69"/>
      <c r="FOK62" s="69"/>
      <c r="FOM62" s="69"/>
      <c r="FOO62" s="69"/>
      <c r="FOQ62" s="69"/>
      <c r="FOS62" s="69"/>
      <c r="FOU62" s="69"/>
      <c r="FOW62" s="69"/>
      <c r="FOY62" s="69"/>
      <c r="FPA62" s="69"/>
      <c r="FPC62" s="69"/>
      <c r="FPE62" s="69"/>
      <c r="FPG62" s="69"/>
      <c r="FPI62" s="69"/>
      <c r="FPK62" s="69"/>
      <c r="FPM62" s="69"/>
      <c r="FPO62" s="69"/>
      <c r="FPQ62" s="69"/>
      <c r="FPS62" s="69"/>
      <c r="FPU62" s="69"/>
      <c r="FPW62" s="69"/>
      <c r="FPY62" s="69"/>
      <c r="FQA62" s="69"/>
      <c r="FQC62" s="69"/>
      <c r="FQE62" s="69"/>
      <c r="FQG62" s="69"/>
      <c r="FQI62" s="69"/>
      <c r="FQK62" s="69"/>
      <c r="FQM62" s="69"/>
      <c r="FQO62" s="69"/>
      <c r="FQQ62" s="69"/>
      <c r="FQS62" s="69"/>
      <c r="FQU62" s="69"/>
      <c r="FQW62" s="69"/>
      <c r="FQY62" s="69"/>
      <c r="FRA62" s="69"/>
      <c r="FRC62" s="69"/>
      <c r="FRE62" s="69"/>
      <c r="FRG62" s="69"/>
      <c r="FRI62" s="69"/>
      <c r="FRK62" s="69"/>
      <c r="FRM62" s="69"/>
      <c r="FRO62" s="69"/>
      <c r="FRQ62" s="69"/>
      <c r="FRS62" s="69"/>
      <c r="FRU62" s="69"/>
      <c r="FRW62" s="69"/>
      <c r="FRY62" s="69"/>
      <c r="FSA62" s="69"/>
      <c r="FSC62" s="69"/>
      <c r="FSE62" s="69"/>
      <c r="FSG62" s="69"/>
      <c r="FSI62" s="69"/>
      <c r="FSK62" s="69"/>
      <c r="FSM62" s="69"/>
      <c r="FSO62" s="69"/>
      <c r="FSQ62" s="69"/>
      <c r="FSS62" s="69"/>
      <c r="FSU62" s="69"/>
      <c r="FSW62" s="69"/>
      <c r="FSY62" s="69"/>
      <c r="FTA62" s="69"/>
      <c r="FTC62" s="69"/>
      <c r="FTE62" s="69"/>
      <c r="FTG62" s="69"/>
      <c r="FTI62" s="69"/>
      <c r="FTK62" s="69"/>
      <c r="FTM62" s="69"/>
      <c r="FTO62" s="69"/>
      <c r="FTQ62" s="69"/>
      <c r="FTS62" s="69"/>
      <c r="FTU62" s="69"/>
      <c r="FTW62" s="69"/>
      <c r="FTY62" s="69"/>
      <c r="FUA62" s="69"/>
      <c r="FUC62" s="69"/>
      <c r="FUE62" s="69"/>
      <c r="FUG62" s="69"/>
      <c r="FUI62" s="69"/>
      <c r="FUK62" s="69"/>
      <c r="FUM62" s="69"/>
      <c r="FUO62" s="69"/>
      <c r="FUQ62" s="69"/>
      <c r="FUS62" s="69"/>
      <c r="FUU62" s="69"/>
      <c r="FUW62" s="69"/>
      <c r="FUY62" s="69"/>
      <c r="FVA62" s="69"/>
      <c r="FVC62" s="69"/>
      <c r="FVE62" s="69"/>
      <c r="FVG62" s="69"/>
      <c r="FVI62" s="69"/>
      <c r="FVK62" s="69"/>
      <c r="FVM62" s="69"/>
      <c r="FVO62" s="69"/>
      <c r="FVQ62" s="69"/>
      <c r="FVS62" s="69"/>
      <c r="FVU62" s="69"/>
      <c r="FVW62" s="69"/>
      <c r="FVY62" s="69"/>
      <c r="FWA62" s="69"/>
      <c r="FWC62" s="69"/>
      <c r="FWE62" s="69"/>
      <c r="FWG62" s="69"/>
      <c r="FWI62" s="69"/>
      <c r="FWK62" s="69"/>
      <c r="FWM62" s="69"/>
      <c r="FWO62" s="69"/>
      <c r="FWQ62" s="69"/>
      <c r="FWS62" s="69"/>
      <c r="FWU62" s="69"/>
      <c r="FWW62" s="69"/>
      <c r="FWY62" s="69"/>
      <c r="FXA62" s="69"/>
      <c r="FXC62" s="69"/>
      <c r="FXE62" s="69"/>
      <c r="FXG62" s="69"/>
      <c r="FXI62" s="69"/>
      <c r="FXK62" s="69"/>
      <c r="FXM62" s="69"/>
      <c r="FXO62" s="69"/>
      <c r="FXQ62" s="69"/>
      <c r="FXS62" s="69"/>
      <c r="FXU62" s="69"/>
      <c r="FXW62" s="69"/>
      <c r="FXY62" s="69"/>
      <c r="FYA62" s="69"/>
      <c r="FYC62" s="69"/>
      <c r="FYE62" s="69"/>
      <c r="FYG62" s="69"/>
      <c r="FYI62" s="69"/>
      <c r="FYK62" s="69"/>
      <c r="FYM62" s="69"/>
      <c r="FYO62" s="69"/>
      <c r="FYQ62" s="69"/>
      <c r="FYS62" s="69"/>
      <c r="FYU62" s="69"/>
      <c r="FYW62" s="69"/>
      <c r="FYY62" s="69"/>
      <c r="FZA62" s="69"/>
      <c r="FZC62" s="69"/>
      <c r="FZE62" s="69"/>
      <c r="FZG62" s="69"/>
      <c r="FZI62" s="69"/>
      <c r="FZK62" s="69"/>
      <c r="FZM62" s="69"/>
      <c r="FZO62" s="69"/>
      <c r="FZQ62" s="69"/>
      <c r="FZS62" s="69"/>
      <c r="FZU62" s="69"/>
      <c r="FZW62" s="69"/>
      <c r="FZY62" s="69"/>
      <c r="GAA62" s="69"/>
      <c r="GAC62" s="69"/>
      <c r="GAE62" s="69"/>
      <c r="GAG62" s="69"/>
      <c r="GAI62" s="69"/>
      <c r="GAK62" s="69"/>
      <c r="GAM62" s="69"/>
      <c r="GAO62" s="69"/>
      <c r="GAQ62" s="69"/>
      <c r="GAS62" s="69"/>
      <c r="GAU62" s="69"/>
      <c r="GAW62" s="69"/>
      <c r="GAY62" s="69"/>
      <c r="GBA62" s="69"/>
      <c r="GBC62" s="69"/>
      <c r="GBE62" s="69"/>
      <c r="GBG62" s="69"/>
      <c r="GBI62" s="69"/>
      <c r="GBK62" s="69"/>
      <c r="GBM62" s="69"/>
      <c r="GBO62" s="69"/>
      <c r="GBQ62" s="69"/>
      <c r="GBS62" s="69"/>
      <c r="GBU62" s="69"/>
      <c r="GBW62" s="69"/>
      <c r="GBY62" s="69"/>
      <c r="GCA62" s="69"/>
      <c r="GCC62" s="69"/>
      <c r="GCE62" s="69"/>
      <c r="GCG62" s="69"/>
      <c r="GCI62" s="69"/>
      <c r="GCK62" s="69"/>
      <c r="GCM62" s="69"/>
      <c r="GCO62" s="69"/>
      <c r="GCQ62" s="69"/>
      <c r="GCS62" s="69"/>
      <c r="GCU62" s="69"/>
      <c r="GCW62" s="69"/>
      <c r="GCY62" s="69"/>
      <c r="GDA62" s="69"/>
      <c r="GDC62" s="69"/>
      <c r="GDE62" s="69"/>
      <c r="GDG62" s="69"/>
      <c r="GDI62" s="69"/>
      <c r="GDK62" s="69"/>
      <c r="GDM62" s="69"/>
      <c r="GDO62" s="69"/>
      <c r="GDQ62" s="69"/>
      <c r="GDS62" s="69"/>
      <c r="GDU62" s="69"/>
      <c r="GDW62" s="69"/>
      <c r="GDY62" s="69"/>
      <c r="GEA62" s="69"/>
      <c r="GEC62" s="69"/>
      <c r="GEE62" s="69"/>
      <c r="GEG62" s="69"/>
      <c r="GEI62" s="69"/>
      <c r="GEK62" s="69"/>
      <c r="GEM62" s="69"/>
      <c r="GEO62" s="69"/>
      <c r="GEQ62" s="69"/>
      <c r="GES62" s="69"/>
      <c r="GEU62" s="69"/>
      <c r="GEW62" s="69"/>
      <c r="GEY62" s="69"/>
      <c r="GFA62" s="69"/>
      <c r="GFC62" s="69"/>
      <c r="GFE62" s="69"/>
      <c r="GFG62" s="69"/>
      <c r="GFI62" s="69"/>
      <c r="GFK62" s="69"/>
      <c r="GFM62" s="69"/>
      <c r="GFO62" s="69"/>
      <c r="GFQ62" s="69"/>
      <c r="GFS62" s="69"/>
      <c r="GFU62" s="69"/>
      <c r="GFW62" s="69"/>
      <c r="GFY62" s="69"/>
      <c r="GGA62" s="69"/>
      <c r="GGC62" s="69"/>
      <c r="GGE62" s="69"/>
      <c r="GGG62" s="69"/>
      <c r="GGI62" s="69"/>
      <c r="GGK62" s="69"/>
      <c r="GGM62" s="69"/>
      <c r="GGO62" s="69"/>
      <c r="GGQ62" s="69"/>
      <c r="GGS62" s="69"/>
      <c r="GGU62" s="69"/>
      <c r="GGW62" s="69"/>
      <c r="GGY62" s="69"/>
      <c r="GHA62" s="69"/>
      <c r="GHC62" s="69"/>
      <c r="GHE62" s="69"/>
      <c r="GHG62" s="69"/>
      <c r="GHI62" s="69"/>
      <c r="GHK62" s="69"/>
      <c r="GHM62" s="69"/>
      <c r="GHO62" s="69"/>
      <c r="GHQ62" s="69"/>
      <c r="GHS62" s="69"/>
      <c r="GHU62" s="69"/>
      <c r="GHW62" s="69"/>
      <c r="GHY62" s="69"/>
      <c r="GIA62" s="69"/>
      <c r="GIC62" s="69"/>
      <c r="GIE62" s="69"/>
      <c r="GIG62" s="69"/>
      <c r="GII62" s="69"/>
      <c r="GIK62" s="69"/>
      <c r="GIM62" s="69"/>
      <c r="GIO62" s="69"/>
      <c r="GIQ62" s="69"/>
      <c r="GIS62" s="69"/>
      <c r="GIU62" s="69"/>
      <c r="GIW62" s="69"/>
      <c r="GIY62" s="69"/>
      <c r="GJA62" s="69"/>
      <c r="GJC62" s="69"/>
      <c r="GJE62" s="69"/>
      <c r="GJG62" s="69"/>
      <c r="GJI62" s="69"/>
      <c r="GJK62" s="69"/>
      <c r="GJM62" s="69"/>
      <c r="GJO62" s="69"/>
      <c r="GJQ62" s="69"/>
      <c r="GJS62" s="69"/>
      <c r="GJU62" s="69"/>
      <c r="GJW62" s="69"/>
      <c r="GJY62" s="69"/>
      <c r="GKA62" s="69"/>
      <c r="GKC62" s="69"/>
      <c r="GKE62" s="69"/>
      <c r="GKG62" s="69"/>
      <c r="GKI62" s="69"/>
      <c r="GKK62" s="69"/>
      <c r="GKM62" s="69"/>
      <c r="GKO62" s="69"/>
      <c r="GKQ62" s="69"/>
      <c r="GKS62" s="69"/>
      <c r="GKU62" s="69"/>
      <c r="GKW62" s="69"/>
      <c r="GKY62" s="69"/>
      <c r="GLA62" s="69"/>
      <c r="GLC62" s="69"/>
      <c r="GLE62" s="69"/>
      <c r="GLG62" s="69"/>
      <c r="GLI62" s="69"/>
      <c r="GLK62" s="69"/>
      <c r="GLM62" s="69"/>
      <c r="GLO62" s="69"/>
      <c r="GLQ62" s="69"/>
      <c r="GLS62" s="69"/>
      <c r="GLU62" s="69"/>
      <c r="GLW62" s="69"/>
      <c r="GLY62" s="69"/>
      <c r="GMA62" s="69"/>
      <c r="GMC62" s="69"/>
      <c r="GME62" s="69"/>
      <c r="GMG62" s="69"/>
      <c r="GMI62" s="69"/>
      <c r="GMK62" s="69"/>
      <c r="GMM62" s="69"/>
      <c r="GMO62" s="69"/>
      <c r="GMQ62" s="69"/>
      <c r="GMS62" s="69"/>
      <c r="GMU62" s="69"/>
      <c r="GMW62" s="69"/>
      <c r="GMY62" s="69"/>
      <c r="GNA62" s="69"/>
      <c r="GNC62" s="69"/>
      <c r="GNE62" s="69"/>
      <c r="GNG62" s="69"/>
      <c r="GNI62" s="69"/>
      <c r="GNK62" s="69"/>
      <c r="GNM62" s="69"/>
      <c r="GNO62" s="69"/>
      <c r="GNQ62" s="69"/>
      <c r="GNS62" s="69"/>
      <c r="GNU62" s="69"/>
      <c r="GNW62" s="69"/>
      <c r="GNY62" s="69"/>
      <c r="GOA62" s="69"/>
      <c r="GOC62" s="69"/>
      <c r="GOE62" s="69"/>
      <c r="GOG62" s="69"/>
      <c r="GOI62" s="69"/>
      <c r="GOK62" s="69"/>
      <c r="GOM62" s="69"/>
      <c r="GOO62" s="69"/>
      <c r="GOQ62" s="69"/>
      <c r="GOS62" s="69"/>
      <c r="GOU62" s="69"/>
      <c r="GOW62" s="69"/>
      <c r="GOY62" s="69"/>
      <c r="GPA62" s="69"/>
      <c r="GPC62" s="69"/>
      <c r="GPE62" s="69"/>
      <c r="GPG62" s="69"/>
      <c r="GPI62" s="69"/>
      <c r="GPK62" s="69"/>
      <c r="GPM62" s="69"/>
      <c r="GPO62" s="69"/>
      <c r="GPQ62" s="69"/>
      <c r="GPS62" s="69"/>
      <c r="GPU62" s="69"/>
      <c r="GPW62" s="69"/>
      <c r="GPY62" s="69"/>
      <c r="GQA62" s="69"/>
      <c r="GQC62" s="69"/>
      <c r="GQE62" s="69"/>
      <c r="GQG62" s="69"/>
      <c r="GQI62" s="69"/>
      <c r="GQK62" s="69"/>
      <c r="GQM62" s="69"/>
      <c r="GQO62" s="69"/>
      <c r="GQQ62" s="69"/>
      <c r="GQS62" s="69"/>
      <c r="GQU62" s="69"/>
      <c r="GQW62" s="69"/>
      <c r="GQY62" s="69"/>
      <c r="GRA62" s="69"/>
      <c r="GRC62" s="69"/>
      <c r="GRE62" s="69"/>
      <c r="GRG62" s="69"/>
      <c r="GRI62" s="69"/>
      <c r="GRK62" s="69"/>
      <c r="GRM62" s="69"/>
      <c r="GRO62" s="69"/>
      <c r="GRQ62" s="69"/>
      <c r="GRS62" s="69"/>
      <c r="GRU62" s="69"/>
      <c r="GRW62" s="69"/>
      <c r="GRY62" s="69"/>
      <c r="GSA62" s="69"/>
      <c r="GSC62" s="69"/>
      <c r="GSE62" s="69"/>
      <c r="GSG62" s="69"/>
      <c r="GSI62" s="69"/>
      <c r="GSK62" s="69"/>
      <c r="GSM62" s="69"/>
      <c r="GSO62" s="69"/>
      <c r="GSQ62" s="69"/>
      <c r="GSS62" s="69"/>
      <c r="GSU62" s="69"/>
      <c r="GSW62" s="69"/>
      <c r="GSY62" s="69"/>
      <c r="GTA62" s="69"/>
      <c r="GTC62" s="69"/>
      <c r="GTE62" s="69"/>
      <c r="GTG62" s="69"/>
      <c r="GTI62" s="69"/>
      <c r="GTK62" s="69"/>
      <c r="GTM62" s="69"/>
      <c r="GTO62" s="69"/>
      <c r="GTQ62" s="69"/>
      <c r="GTS62" s="69"/>
      <c r="GTU62" s="69"/>
      <c r="GTW62" s="69"/>
      <c r="GTY62" s="69"/>
      <c r="GUA62" s="69"/>
      <c r="GUC62" s="69"/>
      <c r="GUE62" s="69"/>
      <c r="GUG62" s="69"/>
      <c r="GUI62" s="69"/>
      <c r="GUK62" s="69"/>
      <c r="GUM62" s="69"/>
      <c r="GUO62" s="69"/>
      <c r="GUQ62" s="69"/>
      <c r="GUS62" s="69"/>
      <c r="GUU62" s="69"/>
      <c r="GUW62" s="69"/>
      <c r="GUY62" s="69"/>
      <c r="GVA62" s="69"/>
      <c r="GVC62" s="69"/>
      <c r="GVE62" s="69"/>
      <c r="GVG62" s="69"/>
      <c r="GVI62" s="69"/>
      <c r="GVK62" s="69"/>
      <c r="GVM62" s="69"/>
      <c r="GVO62" s="69"/>
      <c r="GVQ62" s="69"/>
      <c r="GVS62" s="69"/>
      <c r="GVU62" s="69"/>
      <c r="GVW62" s="69"/>
      <c r="GVY62" s="69"/>
      <c r="GWA62" s="69"/>
      <c r="GWC62" s="69"/>
      <c r="GWE62" s="69"/>
      <c r="GWG62" s="69"/>
      <c r="GWI62" s="69"/>
      <c r="GWK62" s="69"/>
      <c r="GWM62" s="69"/>
      <c r="GWO62" s="69"/>
      <c r="GWQ62" s="69"/>
      <c r="GWS62" s="69"/>
      <c r="GWU62" s="69"/>
      <c r="GWW62" s="69"/>
      <c r="GWY62" s="69"/>
      <c r="GXA62" s="69"/>
      <c r="GXC62" s="69"/>
      <c r="GXE62" s="69"/>
      <c r="GXG62" s="69"/>
      <c r="GXI62" s="69"/>
      <c r="GXK62" s="69"/>
      <c r="GXM62" s="69"/>
      <c r="GXO62" s="69"/>
      <c r="GXQ62" s="69"/>
      <c r="GXS62" s="69"/>
      <c r="GXU62" s="69"/>
      <c r="GXW62" s="69"/>
      <c r="GXY62" s="69"/>
      <c r="GYA62" s="69"/>
      <c r="GYC62" s="69"/>
      <c r="GYE62" s="69"/>
      <c r="GYG62" s="69"/>
      <c r="GYI62" s="69"/>
      <c r="GYK62" s="69"/>
      <c r="GYM62" s="69"/>
      <c r="GYO62" s="69"/>
      <c r="GYQ62" s="69"/>
      <c r="GYS62" s="69"/>
      <c r="GYU62" s="69"/>
      <c r="GYW62" s="69"/>
      <c r="GYY62" s="69"/>
      <c r="GZA62" s="69"/>
      <c r="GZC62" s="69"/>
      <c r="GZE62" s="69"/>
      <c r="GZG62" s="69"/>
      <c r="GZI62" s="69"/>
      <c r="GZK62" s="69"/>
      <c r="GZM62" s="69"/>
      <c r="GZO62" s="69"/>
      <c r="GZQ62" s="69"/>
      <c r="GZS62" s="69"/>
      <c r="GZU62" s="69"/>
      <c r="GZW62" s="69"/>
      <c r="GZY62" s="69"/>
      <c r="HAA62" s="69"/>
      <c r="HAC62" s="69"/>
      <c r="HAE62" s="69"/>
      <c r="HAG62" s="69"/>
      <c r="HAI62" s="69"/>
      <c r="HAK62" s="69"/>
      <c r="HAM62" s="69"/>
      <c r="HAO62" s="69"/>
      <c r="HAQ62" s="69"/>
      <c r="HAS62" s="69"/>
      <c r="HAU62" s="69"/>
      <c r="HAW62" s="69"/>
      <c r="HAY62" s="69"/>
      <c r="HBA62" s="69"/>
      <c r="HBC62" s="69"/>
      <c r="HBE62" s="69"/>
      <c r="HBG62" s="69"/>
      <c r="HBI62" s="69"/>
      <c r="HBK62" s="69"/>
      <c r="HBM62" s="69"/>
      <c r="HBO62" s="69"/>
      <c r="HBQ62" s="69"/>
      <c r="HBS62" s="69"/>
      <c r="HBU62" s="69"/>
      <c r="HBW62" s="69"/>
      <c r="HBY62" s="69"/>
      <c r="HCA62" s="69"/>
      <c r="HCC62" s="69"/>
      <c r="HCE62" s="69"/>
      <c r="HCG62" s="69"/>
      <c r="HCI62" s="69"/>
      <c r="HCK62" s="69"/>
      <c r="HCM62" s="69"/>
      <c r="HCO62" s="69"/>
      <c r="HCQ62" s="69"/>
      <c r="HCS62" s="69"/>
      <c r="HCU62" s="69"/>
      <c r="HCW62" s="69"/>
      <c r="HCY62" s="69"/>
      <c r="HDA62" s="69"/>
      <c r="HDC62" s="69"/>
      <c r="HDE62" s="69"/>
      <c r="HDG62" s="69"/>
      <c r="HDI62" s="69"/>
      <c r="HDK62" s="69"/>
      <c r="HDM62" s="69"/>
      <c r="HDO62" s="69"/>
      <c r="HDQ62" s="69"/>
      <c r="HDS62" s="69"/>
      <c r="HDU62" s="69"/>
      <c r="HDW62" s="69"/>
      <c r="HDY62" s="69"/>
      <c r="HEA62" s="69"/>
      <c r="HEC62" s="69"/>
      <c r="HEE62" s="69"/>
      <c r="HEG62" s="69"/>
      <c r="HEI62" s="69"/>
      <c r="HEK62" s="69"/>
      <c r="HEM62" s="69"/>
      <c r="HEO62" s="69"/>
      <c r="HEQ62" s="69"/>
      <c r="HES62" s="69"/>
      <c r="HEU62" s="69"/>
      <c r="HEW62" s="69"/>
      <c r="HEY62" s="69"/>
      <c r="HFA62" s="69"/>
      <c r="HFC62" s="69"/>
      <c r="HFE62" s="69"/>
      <c r="HFG62" s="69"/>
      <c r="HFI62" s="69"/>
      <c r="HFK62" s="69"/>
      <c r="HFM62" s="69"/>
      <c r="HFO62" s="69"/>
      <c r="HFQ62" s="69"/>
      <c r="HFS62" s="69"/>
      <c r="HFU62" s="69"/>
      <c r="HFW62" s="69"/>
      <c r="HFY62" s="69"/>
      <c r="HGA62" s="69"/>
      <c r="HGC62" s="69"/>
      <c r="HGE62" s="69"/>
      <c r="HGG62" s="69"/>
      <c r="HGI62" s="69"/>
      <c r="HGK62" s="69"/>
      <c r="HGM62" s="69"/>
      <c r="HGO62" s="69"/>
      <c r="HGQ62" s="69"/>
      <c r="HGS62" s="69"/>
      <c r="HGU62" s="69"/>
      <c r="HGW62" s="69"/>
      <c r="HGY62" s="69"/>
      <c r="HHA62" s="69"/>
      <c r="HHC62" s="69"/>
      <c r="HHE62" s="69"/>
      <c r="HHG62" s="69"/>
      <c r="HHI62" s="69"/>
      <c r="HHK62" s="69"/>
      <c r="HHM62" s="69"/>
      <c r="HHO62" s="69"/>
      <c r="HHQ62" s="69"/>
      <c r="HHS62" s="69"/>
      <c r="HHU62" s="69"/>
      <c r="HHW62" s="69"/>
      <c r="HHY62" s="69"/>
      <c r="HIA62" s="69"/>
      <c r="HIC62" s="69"/>
      <c r="HIE62" s="69"/>
      <c r="HIG62" s="69"/>
      <c r="HII62" s="69"/>
      <c r="HIK62" s="69"/>
      <c r="HIM62" s="69"/>
      <c r="HIO62" s="69"/>
      <c r="HIQ62" s="69"/>
      <c r="HIS62" s="69"/>
      <c r="HIU62" s="69"/>
      <c r="HIW62" s="69"/>
      <c r="HIY62" s="69"/>
      <c r="HJA62" s="69"/>
      <c r="HJC62" s="69"/>
      <c r="HJE62" s="69"/>
      <c r="HJG62" s="69"/>
      <c r="HJI62" s="69"/>
      <c r="HJK62" s="69"/>
      <c r="HJM62" s="69"/>
      <c r="HJO62" s="69"/>
      <c r="HJQ62" s="69"/>
      <c r="HJS62" s="69"/>
      <c r="HJU62" s="69"/>
      <c r="HJW62" s="69"/>
      <c r="HJY62" s="69"/>
      <c r="HKA62" s="69"/>
      <c r="HKC62" s="69"/>
      <c r="HKE62" s="69"/>
      <c r="HKG62" s="69"/>
      <c r="HKI62" s="69"/>
      <c r="HKK62" s="69"/>
      <c r="HKM62" s="69"/>
      <c r="HKO62" s="69"/>
      <c r="HKQ62" s="69"/>
      <c r="HKS62" s="69"/>
      <c r="HKU62" s="69"/>
      <c r="HKW62" s="69"/>
      <c r="HKY62" s="69"/>
      <c r="HLA62" s="69"/>
      <c r="HLC62" s="69"/>
      <c r="HLE62" s="69"/>
      <c r="HLG62" s="69"/>
      <c r="HLI62" s="69"/>
      <c r="HLK62" s="69"/>
      <c r="HLM62" s="69"/>
      <c r="HLO62" s="69"/>
      <c r="HLQ62" s="69"/>
      <c r="HLS62" s="69"/>
      <c r="HLU62" s="69"/>
      <c r="HLW62" s="69"/>
      <c r="HLY62" s="69"/>
      <c r="HMA62" s="69"/>
      <c r="HMC62" s="69"/>
      <c r="HME62" s="69"/>
      <c r="HMG62" s="69"/>
      <c r="HMI62" s="69"/>
      <c r="HMK62" s="69"/>
      <c r="HMM62" s="69"/>
      <c r="HMO62" s="69"/>
      <c r="HMQ62" s="69"/>
      <c r="HMS62" s="69"/>
      <c r="HMU62" s="69"/>
      <c r="HMW62" s="69"/>
      <c r="HMY62" s="69"/>
      <c r="HNA62" s="69"/>
      <c r="HNC62" s="69"/>
      <c r="HNE62" s="69"/>
      <c r="HNG62" s="69"/>
      <c r="HNI62" s="69"/>
      <c r="HNK62" s="69"/>
      <c r="HNM62" s="69"/>
      <c r="HNO62" s="69"/>
      <c r="HNQ62" s="69"/>
      <c r="HNS62" s="69"/>
      <c r="HNU62" s="69"/>
      <c r="HNW62" s="69"/>
      <c r="HNY62" s="69"/>
      <c r="HOA62" s="69"/>
      <c r="HOC62" s="69"/>
      <c r="HOE62" s="69"/>
      <c r="HOG62" s="69"/>
      <c r="HOI62" s="69"/>
      <c r="HOK62" s="69"/>
      <c r="HOM62" s="69"/>
      <c r="HOO62" s="69"/>
      <c r="HOQ62" s="69"/>
      <c r="HOS62" s="69"/>
      <c r="HOU62" s="69"/>
      <c r="HOW62" s="69"/>
      <c r="HOY62" s="69"/>
      <c r="HPA62" s="69"/>
      <c r="HPC62" s="69"/>
      <c r="HPE62" s="69"/>
      <c r="HPG62" s="69"/>
      <c r="HPI62" s="69"/>
      <c r="HPK62" s="69"/>
      <c r="HPM62" s="69"/>
      <c r="HPO62" s="69"/>
      <c r="HPQ62" s="69"/>
      <c r="HPS62" s="69"/>
      <c r="HPU62" s="69"/>
      <c r="HPW62" s="69"/>
      <c r="HPY62" s="69"/>
      <c r="HQA62" s="69"/>
      <c r="HQC62" s="69"/>
      <c r="HQE62" s="69"/>
      <c r="HQG62" s="69"/>
      <c r="HQI62" s="69"/>
      <c r="HQK62" s="69"/>
      <c r="HQM62" s="69"/>
      <c r="HQO62" s="69"/>
      <c r="HQQ62" s="69"/>
      <c r="HQS62" s="69"/>
      <c r="HQU62" s="69"/>
      <c r="HQW62" s="69"/>
      <c r="HQY62" s="69"/>
      <c r="HRA62" s="69"/>
      <c r="HRC62" s="69"/>
      <c r="HRE62" s="69"/>
      <c r="HRG62" s="69"/>
      <c r="HRI62" s="69"/>
      <c r="HRK62" s="69"/>
      <c r="HRM62" s="69"/>
      <c r="HRO62" s="69"/>
      <c r="HRQ62" s="69"/>
      <c r="HRS62" s="69"/>
      <c r="HRU62" s="69"/>
      <c r="HRW62" s="69"/>
      <c r="HRY62" s="69"/>
      <c r="HSA62" s="69"/>
      <c r="HSC62" s="69"/>
      <c r="HSE62" s="69"/>
      <c r="HSG62" s="69"/>
      <c r="HSI62" s="69"/>
      <c r="HSK62" s="69"/>
      <c r="HSM62" s="69"/>
      <c r="HSO62" s="69"/>
      <c r="HSQ62" s="69"/>
      <c r="HSS62" s="69"/>
      <c r="HSU62" s="69"/>
      <c r="HSW62" s="69"/>
      <c r="HSY62" s="69"/>
      <c r="HTA62" s="69"/>
      <c r="HTC62" s="69"/>
      <c r="HTE62" s="69"/>
      <c r="HTG62" s="69"/>
      <c r="HTI62" s="69"/>
      <c r="HTK62" s="69"/>
      <c r="HTM62" s="69"/>
      <c r="HTO62" s="69"/>
      <c r="HTQ62" s="69"/>
      <c r="HTS62" s="69"/>
      <c r="HTU62" s="69"/>
      <c r="HTW62" s="69"/>
      <c r="HTY62" s="69"/>
      <c r="HUA62" s="69"/>
      <c r="HUC62" s="69"/>
      <c r="HUE62" s="69"/>
      <c r="HUG62" s="69"/>
      <c r="HUI62" s="69"/>
      <c r="HUK62" s="69"/>
      <c r="HUM62" s="69"/>
      <c r="HUO62" s="69"/>
      <c r="HUQ62" s="69"/>
      <c r="HUS62" s="69"/>
      <c r="HUU62" s="69"/>
      <c r="HUW62" s="69"/>
      <c r="HUY62" s="69"/>
      <c r="HVA62" s="69"/>
      <c r="HVC62" s="69"/>
      <c r="HVE62" s="69"/>
      <c r="HVG62" s="69"/>
      <c r="HVI62" s="69"/>
      <c r="HVK62" s="69"/>
      <c r="HVM62" s="69"/>
      <c r="HVO62" s="69"/>
      <c r="HVQ62" s="69"/>
      <c r="HVS62" s="69"/>
      <c r="HVU62" s="69"/>
      <c r="HVW62" s="69"/>
      <c r="HVY62" s="69"/>
      <c r="HWA62" s="69"/>
      <c r="HWC62" s="69"/>
      <c r="HWE62" s="69"/>
      <c r="HWG62" s="69"/>
      <c r="HWI62" s="69"/>
      <c r="HWK62" s="69"/>
      <c r="HWM62" s="69"/>
      <c r="HWO62" s="69"/>
      <c r="HWQ62" s="69"/>
      <c r="HWS62" s="69"/>
      <c r="HWU62" s="69"/>
      <c r="HWW62" s="69"/>
      <c r="HWY62" s="69"/>
      <c r="HXA62" s="69"/>
      <c r="HXC62" s="69"/>
      <c r="HXE62" s="69"/>
      <c r="HXG62" s="69"/>
      <c r="HXI62" s="69"/>
      <c r="HXK62" s="69"/>
      <c r="HXM62" s="69"/>
      <c r="HXO62" s="69"/>
      <c r="HXQ62" s="69"/>
      <c r="HXS62" s="69"/>
      <c r="HXU62" s="69"/>
      <c r="HXW62" s="69"/>
      <c r="HXY62" s="69"/>
      <c r="HYA62" s="69"/>
      <c r="HYC62" s="69"/>
      <c r="HYE62" s="69"/>
      <c r="HYG62" s="69"/>
      <c r="HYI62" s="69"/>
      <c r="HYK62" s="69"/>
      <c r="HYM62" s="69"/>
      <c r="HYO62" s="69"/>
      <c r="HYQ62" s="69"/>
      <c r="HYS62" s="69"/>
      <c r="HYU62" s="69"/>
      <c r="HYW62" s="69"/>
      <c r="HYY62" s="69"/>
      <c r="HZA62" s="69"/>
      <c r="HZC62" s="69"/>
      <c r="HZE62" s="69"/>
      <c r="HZG62" s="69"/>
      <c r="HZI62" s="69"/>
      <c r="HZK62" s="69"/>
      <c r="HZM62" s="69"/>
      <c r="HZO62" s="69"/>
      <c r="HZQ62" s="69"/>
      <c r="HZS62" s="69"/>
      <c r="HZU62" s="69"/>
      <c r="HZW62" s="69"/>
      <c r="HZY62" s="69"/>
      <c r="IAA62" s="69"/>
      <c r="IAC62" s="69"/>
      <c r="IAE62" s="69"/>
      <c r="IAG62" s="69"/>
      <c r="IAI62" s="69"/>
      <c r="IAK62" s="69"/>
      <c r="IAM62" s="69"/>
      <c r="IAO62" s="69"/>
      <c r="IAQ62" s="69"/>
      <c r="IAS62" s="69"/>
      <c r="IAU62" s="69"/>
      <c r="IAW62" s="69"/>
      <c r="IAY62" s="69"/>
      <c r="IBA62" s="69"/>
      <c r="IBC62" s="69"/>
      <c r="IBE62" s="69"/>
      <c r="IBG62" s="69"/>
      <c r="IBI62" s="69"/>
      <c r="IBK62" s="69"/>
      <c r="IBM62" s="69"/>
      <c r="IBO62" s="69"/>
      <c r="IBQ62" s="69"/>
      <c r="IBS62" s="69"/>
      <c r="IBU62" s="69"/>
      <c r="IBW62" s="69"/>
      <c r="IBY62" s="69"/>
      <c r="ICA62" s="69"/>
      <c r="ICC62" s="69"/>
      <c r="ICE62" s="69"/>
      <c r="ICG62" s="69"/>
      <c r="ICI62" s="69"/>
      <c r="ICK62" s="69"/>
      <c r="ICM62" s="69"/>
      <c r="ICO62" s="69"/>
      <c r="ICQ62" s="69"/>
      <c r="ICS62" s="69"/>
      <c r="ICU62" s="69"/>
      <c r="ICW62" s="69"/>
      <c r="ICY62" s="69"/>
      <c r="IDA62" s="69"/>
      <c r="IDC62" s="69"/>
      <c r="IDE62" s="69"/>
      <c r="IDG62" s="69"/>
      <c r="IDI62" s="69"/>
      <c r="IDK62" s="69"/>
      <c r="IDM62" s="69"/>
      <c r="IDO62" s="69"/>
      <c r="IDQ62" s="69"/>
      <c r="IDS62" s="69"/>
      <c r="IDU62" s="69"/>
      <c r="IDW62" s="69"/>
      <c r="IDY62" s="69"/>
      <c r="IEA62" s="69"/>
      <c r="IEC62" s="69"/>
      <c r="IEE62" s="69"/>
      <c r="IEG62" s="69"/>
      <c r="IEI62" s="69"/>
      <c r="IEK62" s="69"/>
      <c r="IEM62" s="69"/>
      <c r="IEO62" s="69"/>
      <c r="IEQ62" s="69"/>
      <c r="IES62" s="69"/>
      <c r="IEU62" s="69"/>
      <c r="IEW62" s="69"/>
      <c r="IEY62" s="69"/>
      <c r="IFA62" s="69"/>
      <c r="IFC62" s="69"/>
      <c r="IFE62" s="69"/>
      <c r="IFG62" s="69"/>
      <c r="IFI62" s="69"/>
      <c r="IFK62" s="69"/>
      <c r="IFM62" s="69"/>
      <c r="IFO62" s="69"/>
      <c r="IFQ62" s="69"/>
      <c r="IFS62" s="69"/>
      <c r="IFU62" s="69"/>
      <c r="IFW62" s="69"/>
      <c r="IFY62" s="69"/>
      <c r="IGA62" s="69"/>
      <c r="IGC62" s="69"/>
      <c r="IGE62" s="69"/>
      <c r="IGG62" s="69"/>
      <c r="IGI62" s="69"/>
      <c r="IGK62" s="69"/>
      <c r="IGM62" s="69"/>
      <c r="IGO62" s="69"/>
      <c r="IGQ62" s="69"/>
      <c r="IGS62" s="69"/>
      <c r="IGU62" s="69"/>
      <c r="IGW62" s="69"/>
      <c r="IGY62" s="69"/>
      <c r="IHA62" s="69"/>
      <c r="IHC62" s="69"/>
      <c r="IHE62" s="69"/>
      <c r="IHG62" s="69"/>
      <c r="IHI62" s="69"/>
      <c r="IHK62" s="69"/>
      <c r="IHM62" s="69"/>
      <c r="IHO62" s="69"/>
      <c r="IHQ62" s="69"/>
      <c r="IHS62" s="69"/>
      <c r="IHU62" s="69"/>
      <c r="IHW62" s="69"/>
      <c r="IHY62" s="69"/>
      <c r="IIA62" s="69"/>
      <c r="IIC62" s="69"/>
      <c r="IIE62" s="69"/>
      <c r="IIG62" s="69"/>
      <c r="III62" s="69"/>
      <c r="IIK62" s="69"/>
      <c r="IIM62" s="69"/>
      <c r="IIO62" s="69"/>
      <c r="IIQ62" s="69"/>
      <c r="IIS62" s="69"/>
      <c r="IIU62" s="69"/>
      <c r="IIW62" s="69"/>
      <c r="IIY62" s="69"/>
      <c r="IJA62" s="69"/>
      <c r="IJC62" s="69"/>
      <c r="IJE62" s="69"/>
      <c r="IJG62" s="69"/>
      <c r="IJI62" s="69"/>
      <c r="IJK62" s="69"/>
      <c r="IJM62" s="69"/>
      <c r="IJO62" s="69"/>
      <c r="IJQ62" s="69"/>
      <c r="IJS62" s="69"/>
      <c r="IJU62" s="69"/>
      <c r="IJW62" s="69"/>
      <c r="IJY62" s="69"/>
      <c r="IKA62" s="69"/>
      <c r="IKC62" s="69"/>
      <c r="IKE62" s="69"/>
      <c r="IKG62" s="69"/>
      <c r="IKI62" s="69"/>
      <c r="IKK62" s="69"/>
      <c r="IKM62" s="69"/>
      <c r="IKO62" s="69"/>
      <c r="IKQ62" s="69"/>
      <c r="IKS62" s="69"/>
      <c r="IKU62" s="69"/>
      <c r="IKW62" s="69"/>
      <c r="IKY62" s="69"/>
      <c r="ILA62" s="69"/>
      <c r="ILC62" s="69"/>
      <c r="ILE62" s="69"/>
      <c r="ILG62" s="69"/>
      <c r="ILI62" s="69"/>
      <c r="ILK62" s="69"/>
      <c r="ILM62" s="69"/>
      <c r="ILO62" s="69"/>
      <c r="ILQ62" s="69"/>
      <c r="ILS62" s="69"/>
      <c r="ILU62" s="69"/>
      <c r="ILW62" s="69"/>
      <c r="ILY62" s="69"/>
      <c r="IMA62" s="69"/>
      <c r="IMC62" s="69"/>
      <c r="IME62" s="69"/>
      <c r="IMG62" s="69"/>
      <c r="IMI62" s="69"/>
      <c r="IMK62" s="69"/>
      <c r="IMM62" s="69"/>
      <c r="IMO62" s="69"/>
      <c r="IMQ62" s="69"/>
      <c r="IMS62" s="69"/>
      <c r="IMU62" s="69"/>
      <c r="IMW62" s="69"/>
      <c r="IMY62" s="69"/>
      <c r="INA62" s="69"/>
      <c r="INC62" s="69"/>
      <c r="INE62" s="69"/>
      <c r="ING62" s="69"/>
      <c r="INI62" s="69"/>
      <c r="INK62" s="69"/>
      <c r="INM62" s="69"/>
      <c r="INO62" s="69"/>
      <c r="INQ62" s="69"/>
      <c r="INS62" s="69"/>
      <c r="INU62" s="69"/>
      <c r="INW62" s="69"/>
      <c r="INY62" s="69"/>
      <c r="IOA62" s="69"/>
      <c r="IOC62" s="69"/>
      <c r="IOE62" s="69"/>
      <c r="IOG62" s="69"/>
      <c r="IOI62" s="69"/>
      <c r="IOK62" s="69"/>
      <c r="IOM62" s="69"/>
      <c r="IOO62" s="69"/>
      <c r="IOQ62" s="69"/>
      <c r="IOS62" s="69"/>
      <c r="IOU62" s="69"/>
      <c r="IOW62" s="69"/>
      <c r="IOY62" s="69"/>
      <c r="IPA62" s="69"/>
      <c r="IPC62" s="69"/>
      <c r="IPE62" s="69"/>
      <c r="IPG62" s="69"/>
      <c r="IPI62" s="69"/>
      <c r="IPK62" s="69"/>
      <c r="IPM62" s="69"/>
      <c r="IPO62" s="69"/>
      <c r="IPQ62" s="69"/>
      <c r="IPS62" s="69"/>
      <c r="IPU62" s="69"/>
      <c r="IPW62" s="69"/>
      <c r="IPY62" s="69"/>
      <c r="IQA62" s="69"/>
      <c r="IQC62" s="69"/>
      <c r="IQE62" s="69"/>
      <c r="IQG62" s="69"/>
      <c r="IQI62" s="69"/>
      <c r="IQK62" s="69"/>
      <c r="IQM62" s="69"/>
      <c r="IQO62" s="69"/>
      <c r="IQQ62" s="69"/>
      <c r="IQS62" s="69"/>
      <c r="IQU62" s="69"/>
      <c r="IQW62" s="69"/>
      <c r="IQY62" s="69"/>
      <c r="IRA62" s="69"/>
      <c r="IRC62" s="69"/>
      <c r="IRE62" s="69"/>
      <c r="IRG62" s="69"/>
      <c r="IRI62" s="69"/>
      <c r="IRK62" s="69"/>
      <c r="IRM62" s="69"/>
      <c r="IRO62" s="69"/>
      <c r="IRQ62" s="69"/>
      <c r="IRS62" s="69"/>
      <c r="IRU62" s="69"/>
      <c r="IRW62" s="69"/>
      <c r="IRY62" s="69"/>
      <c r="ISA62" s="69"/>
      <c r="ISC62" s="69"/>
      <c r="ISE62" s="69"/>
      <c r="ISG62" s="69"/>
      <c r="ISI62" s="69"/>
      <c r="ISK62" s="69"/>
      <c r="ISM62" s="69"/>
      <c r="ISO62" s="69"/>
      <c r="ISQ62" s="69"/>
      <c r="ISS62" s="69"/>
      <c r="ISU62" s="69"/>
      <c r="ISW62" s="69"/>
      <c r="ISY62" s="69"/>
      <c r="ITA62" s="69"/>
      <c r="ITC62" s="69"/>
      <c r="ITE62" s="69"/>
      <c r="ITG62" s="69"/>
      <c r="ITI62" s="69"/>
      <c r="ITK62" s="69"/>
      <c r="ITM62" s="69"/>
      <c r="ITO62" s="69"/>
      <c r="ITQ62" s="69"/>
      <c r="ITS62" s="69"/>
      <c r="ITU62" s="69"/>
      <c r="ITW62" s="69"/>
      <c r="ITY62" s="69"/>
      <c r="IUA62" s="69"/>
      <c r="IUC62" s="69"/>
      <c r="IUE62" s="69"/>
      <c r="IUG62" s="69"/>
      <c r="IUI62" s="69"/>
      <c r="IUK62" s="69"/>
      <c r="IUM62" s="69"/>
      <c r="IUO62" s="69"/>
      <c r="IUQ62" s="69"/>
      <c r="IUS62" s="69"/>
      <c r="IUU62" s="69"/>
      <c r="IUW62" s="69"/>
      <c r="IUY62" s="69"/>
      <c r="IVA62" s="69"/>
      <c r="IVC62" s="69"/>
      <c r="IVE62" s="69"/>
      <c r="IVG62" s="69"/>
      <c r="IVI62" s="69"/>
      <c r="IVK62" s="69"/>
      <c r="IVM62" s="69"/>
      <c r="IVO62" s="69"/>
      <c r="IVQ62" s="69"/>
      <c r="IVS62" s="69"/>
      <c r="IVU62" s="69"/>
      <c r="IVW62" s="69"/>
      <c r="IVY62" s="69"/>
      <c r="IWA62" s="69"/>
      <c r="IWC62" s="69"/>
      <c r="IWE62" s="69"/>
      <c r="IWG62" s="69"/>
      <c r="IWI62" s="69"/>
      <c r="IWK62" s="69"/>
      <c r="IWM62" s="69"/>
      <c r="IWO62" s="69"/>
      <c r="IWQ62" s="69"/>
      <c r="IWS62" s="69"/>
      <c r="IWU62" s="69"/>
      <c r="IWW62" s="69"/>
      <c r="IWY62" s="69"/>
      <c r="IXA62" s="69"/>
      <c r="IXC62" s="69"/>
      <c r="IXE62" s="69"/>
      <c r="IXG62" s="69"/>
      <c r="IXI62" s="69"/>
      <c r="IXK62" s="69"/>
      <c r="IXM62" s="69"/>
      <c r="IXO62" s="69"/>
      <c r="IXQ62" s="69"/>
      <c r="IXS62" s="69"/>
      <c r="IXU62" s="69"/>
      <c r="IXW62" s="69"/>
      <c r="IXY62" s="69"/>
      <c r="IYA62" s="69"/>
      <c r="IYC62" s="69"/>
      <c r="IYE62" s="69"/>
      <c r="IYG62" s="69"/>
      <c r="IYI62" s="69"/>
      <c r="IYK62" s="69"/>
      <c r="IYM62" s="69"/>
      <c r="IYO62" s="69"/>
      <c r="IYQ62" s="69"/>
      <c r="IYS62" s="69"/>
      <c r="IYU62" s="69"/>
      <c r="IYW62" s="69"/>
      <c r="IYY62" s="69"/>
      <c r="IZA62" s="69"/>
      <c r="IZC62" s="69"/>
      <c r="IZE62" s="69"/>
      <c r="IZG62" s="69"/>
      <c r="IZI62" s="69"/>
      <c r="IZK62" s="69"/>
      <c r="IZM62" s="69"/>
      <c r="IZO62" s="69"/>
      <c r="IZQ62" s="69"/>
      <c r="IZS62" s="69"/>
      <c r="IZU62" s="69"/>
      <c r="IZW62" s="69"/>
      <c r="IZY62" s="69"/>
      <c r="JAA62" s="69"/>
      <c r="JAC62" s="69"/>
      <c r="JAE62" s="69"/>
      <c r="JAG62" s="69"/>
      <c r="JAI62" s="69"/>
      <c r="JAK62" s="69"/>
      <c r="JAM62" s="69"/>
      <c r="JAO62" s="69"/>
      <c r="JAQ62" s="69"/>
      <c r="JAS62" s="69"/>
      <c r="JAU62" s="69"/>
      <c r="JAW62" s="69"/>
      <c r="JAY62" s="69"/>
      <c r="JBA62" s="69"/>
      <c r="JBC62" s="69"/>
      <c r="JBE62" s="69"/>
      <c r="JBG62" s="69"/>
      <c r="JBI62" s="69"/>
      <c r="JBK62" s="69"/>
      <c r="JBM62" s="69"/>
      <c r="JBO62" s="69"/>
      <c r="JBQ62" s="69"/>
      <c r="JBS62" s="69"/>
      <c r="JBU62" s="69"/>
      <c r="JBW62" s="69"/>
      <c r="JBY62" s="69"/>
      <c r="JCA62" s="69"/>
      <c r="JCC62" s="69"/>
      <c r="JCE62" s="69"/>
      <c r="JCG62" s="69"/>
      <c r="JCI62" s="69"/>
      <c r="JCK62" s="69"/>
      <c r="JCM62" s="69"/>
      <c r="JCO62" s="69"/>
      <c r="JCQ62" s="69"/>
      <c r="JCS62" s="69"/>
      <c r="JCU62" s="69"/>
      <c r="JCW62" s="69"/>
      <c r="JCY62" s="69"/>
      <c r="JDA62" s="69"/>
      <c r="JDC62" s="69"/>
      <c r="JDE62" s="69"/>
      <c r="JDG62" s="69"/>
      <c r="JDI62" s="69"/>
      <c r="JDK62" s="69"/>
      <c r="JDM62" s="69"/>
      <c r="JDO62" s="69"/>
      <c r="JDQ62" s="69"/>
      <c r="JDS62" s="69"/>
      <c r="JDU62" s="69"/>
      <c r="JDW62" s="69"/>
      <c r="JDY62" s="69"/>
      <c r="JEA62" s="69"/>
      <c r="JEC62" s="69"/>
      <c r="JEE62" s="69"/>
      <c r="JEG62" s="69"/>
      <c r="JEI62" s="69"/>
      <c r="JEK62" s="69"/>
      <c r="JEM62" s="69"/>
      <c r="JEO62" s="69"/>
      <c r="JEQ62" s="69"/>
      <c r="JES62" s="69"/>
      <c r="JEU62" s="69"/>
      <c r="JEW62" s="69"/>
      <c r="JEY62" s="69"/>
      <c r="JFA62" s="69"/>
      <c r="JFC62" s="69"/>
      <c r="JFE62" s="69"/>
      <c r="JFG62" s="69"/>
      <c r="JFI62" s="69"/>
      <c r="JFK62" s="69"/>
      <c r="JFM62" s="69"/>
      <c r="JFO62" s="69"/>
      <c r="JFQ62" s="69"/>
      <c r="JFS62" s="69"/>
      <c r="JFU62" s="69"/>
      <c r="JFW62" s="69"/>
      <c r="JFY62" s="69"/>
      <c r="JGA62" s="69"/>
      <c r="JGC62" s="69"/>
      <c r="JGE62" s="69"/>
      <c r="JGG62" s="69"/>
      <c r="JGI62" s="69"/>
      <c r="JGK62" s="69"/>
      <c r="JGM62" s="69"/>
      <c r="JGO62" s="69"/>
      <c r="JGQ62" s="69"/>
      <c r="JGS62" s="69"/>
      <c r="JGU62" s="69"/>
      <c r="JGW62" s="69"/>
      <c r="JGY62" s="69"/>
      <c r="JHA62" s="69"/>
      <c r="JHC62" s="69"/>
      <c r="JHE62" s="69"/>
      <c r="JHG62" s="69"/>
      <c r="JHI62" s="69"/>
      <c r="JHK62" s="69"/>
      <c r="JHM62" s="69"/>
      <c r="JHO62" s="69"/>
      <c r="JHQ62" s="69"/>
      <c r="JHS62" s="69"/>
      <c r="JHU62" s="69"/>
      <c r="JHW62" s="69"/>
      <c r="JHY62" s="69"/>
      <c r="JIA62" s="69"/>
      <c r="JIC62" s="69"/>
      <c r="JIE62" s="69"/>
      <c r="JIG62" s="69"/>
      <c r="JII62" s="69"/>
      <c r="JIK62" s="69"/>
      <c r="JIM62" s="69"/>
      <c r="JIO62" s="69"/>
      <c r="JIQ62" s="69"/>
      <c r="JIS62" s="69"/>
      <c r="JIU62" s="69"/>
      <c r="JIW62" s="69"/>
      <c r="JIY62" s="69"/>
      <c r="JJA62" s="69"/>
      <c r="JJC62" s="69"/>
      <c r="JJE62" s="69"/>
      <c r="JJG62" s="69"/>
      <c r="JJI62" s="69"/>
      <c r="JJK62" s="69"/>
      <c r="JJM62" s="69"/>
      <c r="JJO62" s="69"/>
      <c r="JJQ62" s="69"/>
      <c r="JJS62" s="69"/>
      <c r="JJU62" s="69"/>
      <c r="JJW62" s="69"/>
      <c r="JJY62" s="69"/>
      <c r="JKA62" s="69"/>
      <c r="JKC62" s="69"/>
      <c r="JKE62" s="69"/>
      <c r="JKG62" s="69"/>
      <c r="JKI62" s="69"/>
      <c r="JKK62" s="69"/>
      <c r="JKM62" s="69"/>
      <c r="JKO62" s="69"/>
      <c r="JKQ62" s="69"/>
      <c r="JKS62" s="69"/>
      <c r="JKU62" s="69"/>
      <c r="JKW62" s="69"/>
      <c r="JKY62" s="69"/>
      <c r="JLA62" s="69"/>
      <c r="JLC62" s="69"/>
      <c r="JLE62" s="69"/>
      <c r="JLG62" s="69"/>
      <c r="JLI62" s="69"/>
      <c r="JLK62" s="69"/>
      <c r="JLM62" s="69"/>
      <c r="JLO62" s="69"/>
      <c r="JLQ62" s="69"/>
      <c r="JLS62" s="69"/>
      <c r="JLU62" s="69"/>
      <c r="JLW62" s="69"/>
      <c r="JLY62" s="69"/>
      <c r="JMA62" s="69"/>
      <c r="JMC62" s="69"/>
      <c r="JME62" s="69"/>
      <c r="JMG62" s="69"/>
      <c r="JMI62" s="69"/>
      <c r="JMK62" s="69"/>
      <c r="JMM62" s="69"/>
      <c r="JMO62" s="69"/>
      <c r="JMQ62" s="69"/>
      <c r="JMS62" s="69"/>
      <c r="JMU62" s="69"/>
      <c r="JMW62" s="69"/>
      <c r="JMY62" s="69"/>
      <c r="JNA62" s="69"/>
      <c r="JNC62" s="69"/>
      <c r="JNE62" s="69"/>
      <c r="JNG62" s="69"/>
      <c r="JNI62" s="69"/>
      <c r="JNK62" s="69"/>
      <c r="JNM62" s="69"/>
      <c r="JNO62" s="69"/>
      <c r="JNQ62" s="69"/>
      <c r="JNS62" s="69"/>
      <c r="JNU62" s="69"/>
      <c r="JNW62" s="69"/>
      <c r="JNY62" s="69"/>
      <c r="JOA62" s="69"/>
      <c r="JOC62" s="69"/>
      <c r="JOE62" s="69"/>
      <c r="JOG62" s="69"/>
      <c r="JOI62" s="69"/>
      <c r="JOK62" s="69"/>
      <c r="JOM62" s="69"/>
      <c r="JOO62" s="69"/>
      <c r="JOQ62" s="69"/>
      <c r="JOS62" s="69"/>
      <c r="JOU62" s="69"/>
      <c r="JOW62" s="69"/>
      <c r="JOY62" s="69"/>
      <c r="JPA62" s="69"/>
      <c r="JPC62" s="69"/>
      <c r="JPE62" s="69"/>
      <c r="JPG62" s="69"/>
      <c r="JPI62" s="69"/>
      <c r="JPK62" s="69"/>
      <c r="JPM62" s="69"/>
      <c r="JPO62" s="69"/>
      <c r="JPQ62" s="69"/>
      <c r="JPS62" s="69"/>
      <c r="JPU62" s="69"/>
      <c r="JPW62" s="69"/>
      <c r="JPY62" s="69"/>
      <c r="JQA62" s="69"/>
      <c r="JQC62" s="69"/>
      <c r="JQE62" s="69"/>
      <c r="JQG62" s="69"/>
      <c r="JQI62" s="69"/>
      <c r="JQK62" s="69"/>
      <c r="JQM62" s="69"/>
      <c r="JQO62" s="69"/>
      <c r="JQQ62" s="69"/>
      <c r="JQS62" s="69"/>
      <c r="JQU62" s="69"/>
      <c r="JQW62" s="69"/>
      <c r="JQY62" s="69"/>
      <c r="JRA62" s="69"/>
      <c r="JRC62" s="69"/>
      <c r="JRE62" s="69"/>
      <c r="JRG62" s="69"/>
      <c r="JRI62" s="69"/>
      <c r="JRK62" s="69"/>
      <c r="JRM62" s="69"/>
      <c r="JRO62" s="69"/>
      <c r="JRQ62" s="69"/>
      <c r="JRS62" s="69"/>
      <c r="JRU62" s="69"/>
      <c r="JRW62" s="69"/>
      <c r="JRY62" s="69"/>
      <c r="JSA62" s="69"/>
      <c r="JSC62" s="69"/>
      <c r="JSE62" s="69"/>
      <c r="JSG62" s="69"/>
      <c r="JSI62" s="69"/>
      <c r="JSK62" s="69"/>
      <c r="JSM62" s="69"/>
      <c r="JSO62" s="69"/>
      <c r="JSQ62" s="69"/>
      <c r="JSS62" s="69"/>
      <c r="JSU62" s="69"/>
      <c r="JSW62" s="69"/>
      <c r="JSY62" s="69"/>
      <c r="JTA62" s="69"/>
      <c r="JTC62" s="69"/>
      <c r="JTE62" s="69"/>
      <c r="JTG62" s="69"/>
      <c r="JTI62" s="69"/>
      <c r="JTK62" s="69"/>
      <c r="JTM62" s="69"/>
      <c r="JTO62" s="69"/>
      <c r="JTQ62" s="69"/>
      <c r="JTS62" s="69"/>
      <c r="JTU62" s="69"/>
      <c r="JTW62" s="69"/>
      <c r="JTY62" s="69"/>
      <c r="JUA62" s="69"/>
      <c r="JUC62" s="69"/>
      <c r="JUE62" s="69"/>
      <c r="JUG62" s="69"/>
      <c r="JUI62" s="69"/>
      <c r="JUK62" s="69"/>
      <c r="JUM62" s="69"/>
      <c r="JUO62" s="69"/>
      <c r="JUQ62" s="69"/>
      <c r="JUS62" s="69"/>
      <c r="JUU62" s="69"/>
      <c r="JUW62" s="69"/>
      <c r="JUY62" s="69"/>
      <c r="JVA62" s="69"/>
      <c r="JVC62" s="69"/>
      <c r="JVE62" s="69"/>
      <c r="JVG62" s="69"/>
      <c r="JVI62" s="69"/>
      <c r="JVK62" s="69"/>
      <c r="JVM62" s="69"/>
      <c r="JVO62" s="69"/>
      <c r="JVQ62" s="69"/>
      <c r="JVS62" s="69"/>
      <c r="JVU62" s="69"/>
      <c r="JVW62" s="69"/>
      <c r="JVY62" s="69"/>
      <c r="JWA62" s="69"/>
      <c r="JWC62" s="69"/>
      <c r="JWE62" s="69"/>
      <c r="JWG62" s="69"/>
      <c r="JWI62" s="69"/>
      <c r="JWK62" s="69"/>
      <c r="JWM62" s="69"/>
      <c r="JWO62" s="69"/>
      <c r="JWQ62" s="69"/>
      <c r="JWS62" s="69"/>
      <c r="JWU62" s="69"/>
      <c r="JWW62" s="69"/>
      <c r="JWY62" s="69"/>
      <c r="JXA62" s="69"/>
      <c r="JXC62" s="69"/>
      <c r="JXE62" s="69"/>
      <c r="JXG62" s="69"/>
      <c r="JXI62" s="69"/>
      <c r="JXK62" s="69"/>
      <c r="JXM62" s="69"/>
      <c r="JXO62" s="69"/>
      <c r="JXQ62" s="69"/>
      <c r="JXS62" s="69"/>
      <c r="JXU62" s="69"/>
      <c r="JXW62" s="69"/>
      <c r="JXY62" s="69"/>
      <c r="JYA62" s="69"/>
      <c r="JYC62" s="69"/>
      <c r="JYE62" s="69"/>
      <c r="JYG62" s="69"/>
      <c r="JYI62" s="69"/>
      <c r="JYK62" s="69"/>
      <c r="JYM62" s="69"/>
      <c r="JYO62" s="69"/>
      <c r="JYQ62" s="69"/>
      <c r="JYS62" s="69"/>
      <c r="JYU62" s="69"/>
      <c r="JYW62" s="69"/>
      <c r="JYY62" s="69"/>
      <c r="JZA62" s="69"/>
      <c r="JZC62" s="69"/>
      <c r="JZE62" s="69"/>
      <c r="JZG62" s="69"/>
      <c r="JZI62" s="69"/>
      <c r="JZK62" s="69"/>
      <c r="JZM62" s="69"/>
      <c r="JZO62" s="69"/>
      <c r="JZQ62" s="69"/>
      <c r="JZS62" s="69"/>
      <c r="JZU62" s="69"/>
      <c r="JZW62" s="69"/>
      <c r="JZY62" s="69"/>
      <c r="KAA62" s="69"/>
      <c r="KAC62" s="69"/>
      <c r="KAE62" s="69"/>
      <c r="KAG62" s="69"/>
      <c r="KAI62" s="69"/>
      <c r="KAK62" s="69"/>
      <c r="KAM62" s="69"/>
      <c r="KAO62" s="69"/>
      <c r="KAQ62" s="69"/>
      <c r="KAS62" s="69"/>
      <c r="KAU62" s="69"/>
      <c r="KAW62" s="69"/>
      <c r="KAY62" s="69"/>
      <c r="KBA62" s="69"/>
      <c r="KBC62" s="69"/>
      <c r="KBE62" s="69"/>
      <c r="KBG62" s="69"/>
      <c r="KBI62" s="69"/>
      <c r="KBK62" s="69"/>
      <c r="KBM62" s="69"/>
      <c r="KBO62" s="69"/>
      <c r="KBQ62" s="69"/>
      <c r="KBS62" s="69"/>
      <c r="KBU62" s="69"/>
      <c r="KBW62" s="69"/>
      <c r="KBY62" s="69"/>
      <c r="KCA62" s="69"/>
      <c r="KCC62" s="69"/>
      <c r="KCE62" s="69"/>
      <c r="KCG62" s="69"/>
      <c r="KCI62" s="69"/>
      <c r="KCK62" s="69"/>
      <c r="KCM62" s="69"/>
      <c r="KCO62" s="69"/>
      <c r="KCQ62" s="69"/>
      <c r="KCS62" s="69"/>
      <c r="KCU62" s="69"/>
      <c r="KCW62" s="69"/>
      <c r="KCY62" s="69"/>
      <c r="KDA62" s="69"/>
      <c r="KDC62" s="69"/>
      <c r="KDE62" s="69"/>
      <c r="KDG62" s="69"/>
      <c r="KDI62" s="69"/>
      <c r="KDK62" s="69"/>
      <c r="KDM62" s="69"/>
      <c r="KDO62" s="69"/>
      <c r="KDQ62" s="69"/>
      <c r="KDS62" s="69"/>
      <c r="KDU62" s="69"/>
      <c r="KDW62" s="69"/>
      <c r="KDY62" s="69"/>
      <c r="KEA62" s="69"/>
      <c r="KEC62" s="69"/>
      <c r="KEE62" s="69"/>
      <c r="KEG62" s="69"/>
      <c r="KEI62" s="69"/>
      <c r="KEK62" s="69"/>
      <c r="KEM62" s="69"/>
      <c r="KEO62" s="69"/>
      <c r="KEQ62" s="69"/>
      <c r="KES62" s="69"/>
      <c r="KEU62" s="69"/>
      <c r="KEW62" s="69"/>
      <c r="KEY62" s="69"/>
      <c r="KFA62" s="69"/>
      <c r="KFC62" s="69"/>
      <c r="KFE62" s="69"/>
      <c r="KFG62" s="69"/>
      <c r="KFI62" s="69"/>
      <c r="KFK62" s="69"/>
      <c r="KFM62" s="69"/>
      <c r="KFO62" s="69"/>
      <c r="KFQ62" s="69"/>
      <c r="KFS62" s="69"/>
      <c r="KFU62" s="69"/>
      <c r="KFW62" s="69"/>
      <c r="KFY62" s="69"/>
      <c r="KGA62" s="69"/>
      <c r="KGC62" s="69"/>
      <c r="KGE62" s="69"/>
      <c r="KGG62" s="69"/>
      <c r="KGI62" s="69"/>
      <c r="KGK62" s="69"/>
      <c r="KGM62" s="69"/>
      <c r="KGO62" s="69"/>
      <c r="KGQ62" s="69"/>
      <c r="KGS62" s="69"/>
      <c r="KGU62" s="69"/>
      <c r="KGW62" s="69"/>
      <c r="KGY62" s="69"/>
      <c r="KHA62" s="69"/>
      <c r="KHC62" s="69"/>
      <c r="KHE62" s="69"/>
      <c r="KHG62" s="69"/>
      <c r="KHI62" s="69"/>
      <c r="KHK62" s="69"/>
      <c r="KHM62" s="69"/>
      <c r="KHO62" s="69"/>
      <c r="KHQ62" s="69"/>
      <c r="KHS62" s="69"/>
      <c r="KHU62" s="69"/>
      <c r="KHW62" s="69"/>
      <c r="KHY62" s="69"/>
      <c r="KIA62" s="69"/>
      <c r="KIC62" s="69"/>
      <c r="KIE62" s="69"/>
      <c r="KIG62" s="69"/>
      <c r="KII62" s="69"/>
      <c r="KIK62" s="69"/>
      <c r="KIM62" s="69"/>
      <c r="KIO62" s="69"/>
      <c r="KIQ62" s="69"/>
      <c r="KIS62" s="69"/>
      <c r="KIU62" s="69"/>
      <c r="KIW62" s="69"/>
      <c r="KIY62" s="69"/>
      <c r="KJA62" s="69"/>
      <c r="KJC62" s="69"/>
      <c r="KJE62" s="69"/>
      <c r="KJG62" s="69"/>
      <c r="KJI62" s="69"/>
      <c r="KJK62" s="69"/>
      <c r="KJM62" s="69"/>
      <c r="KJO62" s="69"/>
      <c r="KJQ62" s="69"/>
      <c r="KJS62" s="69"/>
      <c r="KJU62" s="69"/>
      <c r="KJW62" s="69"/>
      <c r="KJY62" s="69"/>
      <c r="KKA62" s="69"/>
      <c r="KKC62" s="69"/>
      <c r="KKE62" s="69"/>
      <c r="KKG62" s="69"/>
      <c r="KKI62" s="69"/>
      <c r="KKK62" s="69"/>
      <c r="KKM62" s="69"/>
      <c r="KKO62" s="69"/>
      <c r="KKQ62" s="69"/>
      <c r="KKS62" s="69"/>
      <c r="KKU62" s="69"/>
      <c r="KKW62" s="69"/>
      <c r="KKY62" s="69"/>
      <c r="KLA62" s="69"/>
      <c r="KLC62" s="69"/>
      <c r="KLE62" s="69"/>
      <c r="KLG62" s="69"/>
      <c r="KLI62" s="69"/>
      <c r="KLK62" s="69"/>
      <c r="KLM62" s="69"/>
      <c r="KLO62" s="69"/>
      <c r="KLQ62" s="69"/>
      <c r="KLS62" s="69"/>
      <c r="KLU62" s="69"/>
      <c r="KLW62" s="69"/>
      <c r="KLY62" s="69"/>
      <c r="KMA62" s="69"/>
      <c r="KMC62" s="69"/>
      <c r="KME62" s="69"/>
      <c r="KMG62" s="69"/>
      <c r="KMI62" s="69"/>
      <c r="KMK62" s="69"/>
      <c r="KMM62" s="69"/>
      <c r="KMO62" s="69"/>
      <c r="KMQ62" s="69"/>
      <c r="KMS62" s="69"/>
      <c r="KMU62" s="69"/>
      <c r="KMW62" s="69"/>
      <c r="KMY62" s="69"/>
      <c r="KNA62" s="69"/>
      <c r="KNC62" s="69"/>
      <c r="KNE62" s="69"/>
      <c r="KNG62" s="69"/>
      <c r="KNI62" s="69"/>
      <c r="KNK62" s="69"/>
      <c r="KNM62" s="69"/>
      <c r="KNO62" s="69"/>
      <c r="KNQ62" s="69"/>
      <c r="KNS62" s="69"/>
      <c r="KNU62" s="69"/>
      <c r="KNW62" s="69"/>
      <c r="KNY62" s="69"/>
      <c r="KOA62" s="69"/>
      <c r="KOC62" s="69"/>
      <c r="KOE62" s="69"/>
      <c r="KOG62" s="69"/>
      <c r="KOI62" s="69"/>
      <c r="KOK62" s="69"/>
      <c r="KOM62" s="69"/>
      <c r="KOO62" s="69"/>
      <c r="KOQ62" s="69"/>
      <c r="KOS62" s="69"/>
      <c r="KOU62" s="69"/>
      <c r="KOW62" s="69"/>
      <c r="KOY62" s="69"/>
      <c r="KPA62" s="69"/>
      <c r="KPC62" s="69"/>
      <c r="KPE62" s="69"/>
      <c r="KPG62" s="69"/>
      <c r="KPI62" s="69"/>
      <c r="KPK62" s="69"/>
      <c r="KPM62" s="69"/>
      <c r="KPO62" s="69"/>
      <c r="KPQ62" s="69"/>
      <c r="KPS62" s="69"/>
      <c r="KPU62" s="69"/>
      <c r="KPW62" s="69"/>
      <c r="KPY62" s="69"/>
      <c r="KQA62" s="69"/>
      <c r="KQC62" s="69"/>
      <c r="KQE62" s="69"/>
      <c r="KQG62" s="69"/>
      <c r="KQI62" s="69"/>
      <c r="KQK62" s="69"/>
      <c r="KQM62" s="69"/>
      <c r="KQO62" s="69"/>
      <c r="KQQ62" s="69"/>
      <c r="KQS62" s="69"/>
      <c r="KQU62" s="69"/>
      <c r="KQW62" s="69"/>
      <c r="KQY62" s="69"/>
      <c r="KRA62" s="69"/>
      <c r="KRC62" s="69"/>
      <c r="KRE62" s="69"/>
      <c r="KRG62" s="69"/>
      <c r="KRI62" s="69"/>
      <c r="KRK62" s="69"/>
      <c r="KRM62" s="69"/>
      <c r="KRO62" s="69"/>
      <c r="KRQ62" s="69"/>
      <c r="KRS62" s="69"/>
      <c r="KRU62" s="69"/>
      <c r="KRW62" s="69"/>
      <c r="KRY62" s="69"/>
      <c r="KSA62" s="69"/>
      <c r="KSC62" s="69"/>
      <c r="KSE62" s="69"/>
      <c r="KSG62" s="69"/>
      <c r="KSI62" s="69"/>
      <c r="KSK62" s="69"/>
      <c r="KSM62" s="69"/>
      <c r="KSO62" s="69"/>
      <c r="KSQ62" s="69"/>
      <c r="KSS62" s="69"/>
      <c r="KSU62" s="69"/>
      <c r="KSW62" s="69"/>
      <c r="KSY62" s="69"/>
      <c r="KTA62" s="69"/>
      <c r="KTC62" s="69"/>
      <c r="KTE62" s="69"/>
      <c r="KTG62" s="69"/>
      <c r="KTI62" s="69"/>
      <c r="KTK62" s="69"/>
      <c r="KTM62" s="69"/>
      <c r="KTO62" s="69"/>
      <c r="KTQ62" s="69"/>
      <c r="KTS62" s="69"/>
      <c r="KTU62" s="69"/>
      <c r="KTW62" s="69"/>
      <c r="KTY62" s="69"/>
      <c r="KUA62" s="69"/>
      <c r="KUC62" s="69"/>
      <c r="KUE62" s="69"/>
      <c r="KUG62" s="69"/>
      <c r="KUI62" s="69"/>
      <c r="KUK62" s="69"/>
      <c r="KUM62" s="69"/>
      <c r="KUO62" s="69"/>
      <c r="KUQ62" s="69"/>
      <c r="KUS62" s="69"/>
      <c r="KUU62" s="69"/>
      <c r="KUW62" s="69"/>
      <c r="KUY62" s="69"/>
      <c r="KVA62" s="69"/>
      <c r="KVC62" s="69"/>
      <c r="KVE62" s="69"/>
      <c r="KVG62" s="69"/>
      <c r="KVI62" s="69"/>
      <c r="KVK62" s="69"/>
      <c r="KVM62" s="69"/>
      <c r="KVO62" s="69"/>
      <c r="KVQ62" s="69"/>
      <c r="KVS62" s="69"/>
      <c r="KVU62" s="69"/>
      <c r="KVW62" s="69"/>
      <c r="KVY62" s="69"/>
      <c r="KWA62" s="69"/>
      <c r="KWC62" s="69"/>
      <c r="KWE62" s="69"/>
      <c r="KWG62" s="69"/>
      <c r="KWI62" s="69"/>
      <c r="KWK62" s="69"/>
      <c r="KWM62" s="69"/>
      <c r="KWO62" s="69"/>
      <c r="KWQ62" s="69"/>
      <c r="KWS62" s="69"/>
      <c r="KWU62" s="69"/>
      <c r="KWW62" s="69"/>
      <c r="KWY62" s="69"/>
      <c r="KXA62" s="69"/>
      <c r="KXC62" s="69"/>
      <c r="KXE62" s="69"/>
      <c r="KXG62" s="69"/>
      <c r="KXI62" s="69"/>
      <c r="KXK62" s="69"/>
      <c r="KXM62" s="69"/>
      <c r="KXO62" s="69"/>
      <c r="KXQ62" s="69"/>
      <c r="KXS62" s="69"/>
      <c r="KXU62" s="69"/>
      <c r="KXW62" s="69"/>
      <c r="KXY62" s="69"/>
      <c r="KYA62" s="69"/>
      <c r="KYC62" s="69"/>
      <c r="KYE62" s="69"/>
      <c r="KYG62" s="69"/>
      <c r="KYI62" s="69"/>
      <c r="KYK62" s="69"/>
      <c r="KYM62" s="69"/>
      <c r="KYO62" s="69"/>
      <c r="KYQ62" s="69"/>
      <c r="KYS62" s="69"/>
      <c r="KYU62" s="69"/>
      <c r="KYW62" s="69"/>
      <c r="KYY62" s="69"/>
      <c r="KZA62" s="69"/>
      <c r="KZC62" s="69"/>
      <c r="KZE62" s="69"/>
      <c r="KZG62" s="69"/>
      <c r="KZI62" s="69"/>
      <c r="KZK62" s="69"/>
      <c r="KZM62" s="69"/>
      <c r="KZO62" s="69"/>
      <c r="KZQ62" s="69"/>
      <c r="KZS62" s="69"/>
      <c r="KZU62" s="69"/>
      <c r="KZW62" s="69"/>
      <c r="KZY62" s="69"/>
      <c r="LAA62" s="69"/>
      <c r="LAC62" s="69"/>
      <c r="LAE62" s="69"/>
      <c r="LAG62" s="69"/>
      <c r="LAI62" s="69"/>
      <c r="LAK62" s="69"/>
      <c r="LAM62" s="69"/>
      <c r="LAO62" s="69"/>
      <c r="LAQ62" s="69"/>
      <c r="LAS62" s="69"/>
      <c r="LAU62" s="69"/>
      <c r="LAW62" s="69"/>
      <c r="LAY62" s="69"/>
      <c r="LBA62" s="69"/>
      <c r="LBC62" s="69"/>
      <c r="LBE62" s="69"/>
      <c r="LBG62" s="69"/>
      <c r="LBI62" s="69"/>
      <c r="LBK62" s="69"/>
      <c r="LBM62" s="69"/>
      <c r="LBO62" s="69"/>
      <c r="LBQ62" s="69"/>
      <c r="LBS62" s="69"/>
      <c r="LBU62" s="69"/>
      <c r="LBW62" s="69"/>
      <c r="LBY62" s="69"/>
      <c r="LCA62" s="69"/>
      <c r="LCC62" s="69"/>
      <c r="LCE62" s="69"/>
      <c r="LCG62" s="69"/>
      <c r="LCI62" s="69"/>
      <c r="LCK62" s="69"/>
      <c r="LCM62" s="69"/>
      <c r="LCO62" s="69"/>
      <c r="LCQ62" s="69"/>
      <c r="LCS62" s="69"/>
      <c r="LCU62" s="69"/>
      <c r="LCW62" s="69"/>
      <c r="LCY62" s="69"/>
      <c r="LDA62" s="69"/>
      <c r="LDC62" s="69"/>
      <c r="LDE62" s="69"/>
      <c r="LDG62" s="69"/>
      <c r="LDI62" s="69"/>
      <c r="LDK62" s="69"/>
      <c r="LDM62" s="69"/>
      <c r="LDO62" s="69"/>
      <c r="LDQ62" s="69"/>
      <c r="LDS62" s="69"/>
      <c r="LDU62" s="69"/>
      <c r="LDW62" s="69"/>
      <c r="LDY62" s="69"/>
      <c r="LEA62" s="69"/>
      <c r="LEC62" s="69"/>
      <c r="LEE62" s="69"/>
      <c r="LEG62" s="69"/>
      <c r="LEI62" s="69"/>
      <c r="LEK62" s="69"/>
      <c r="LEM62" s="69"/>
      <c r="LEO62" s="69"/>
      <c r="LEQ62" s="69"/>
      <c r="LES62" s="69"/>
      <c r="LEU62" s="69"/>
      <c r="LEW62" s="69"/>
      <c r="LEY62" s="69"/>
      <c r="LFA62" s="69"/>
      <c r="LFC62" s="69"/>
      <c r="LFE62" s="69"/>
      <c r="LFG62" s="69"/>
      <c r="LFI62" s="69"/>
      <c r="LFK62" s="69"/>
      <c r="LFM62" s="69"/>
      <c r="LFO62" s="69"/>
      <c r="LFQ62" s="69"/>
      <c r="LFS62" s="69"/>
      <c r="LFU62" s="69"/>
      <c r="LFW62" s="69"/>
      <c r="LFY62" s="69"/>
      <c r="LGA62" s="69"/>
      <c r="LGC62" s="69"/>
      <c r="LGE62" s="69"/>
      <c r="LGG62" s="69"/>
      <c r="LGI62" s="69"/>
      <c r="LGK62" s="69"/>
      <c r="LGM62" s="69"/>
      <c r="LGO62" s="69"/>
      <c r="LGQ62" s="69"/>
      <c r="LGS62" s="69"/>
      <c r="LGU62" s="69"/>
      <c r="LGW62" s="69"/>
      <c r="LGY62" s="69"/>
      <c r="LHA62" s="69"/>
      <c r="LHC62" s="69"/>
      <c r="LHE62" s="69"/>
      <c r="LHG62" s="69"/>
      <c r="LHI62" s="69"/>
      <c r="LHK62" s="69"/>
      <c r="LHM62" s="69"/>
      <c r="LHO62" s="69"/>
      <c r="LHQ62" s="69"/>
      <c r="LHS62" s="69"/>
      <c r="LHU62" s="69"/>
      <c r="LHW62" s="69"/>
      <c r="LHY62" s="69"/>
      <c r="LIA62" s="69"/>
      <c r="LIC62" s="69"/>
      <c r="LIE62" s="69"/>
      <c r="LIG62" s="69"/>
      <c r="LII62" s="69"/>
      <c r="LIK62" s="69"/>
      <c r="LIM62" s="69"/>
      <c r="LIO62" s="69"/>
      <c r="LIQ62" s="69"/>
      <c r="LIS62" s="69"/>
      <c r="LIU62" s="69"/>
      <c r="LIW62" s="69"/>
      <c r="LIY62" s="69"/>
      <c r="LJA62" s="69"/>
      <c r="LJC62" s="69"/>
      <c r="LJE62" s="69"/>
      <c r="LJG62" s="69"/>
      <c r="LJI62" s="69"/>
      <c r="LJK62" s="69"/>
      <c r="LJM62" s="69"/>
      <c r="LJO62" s="69"/>
      <c r="LJQ62" s="69"/>
      <c r="LJS62" s="69"/>
      <c r="LJU62" s="69"/>
      <c r="LJW62" s="69"/>
      <c r="LJY62" s="69"/>
      <c r="LKA62" s="69"/>
      <c r="LKC62" s="69"/>
      <c r="LKE62" s="69"/>
      <c r="LKG62" s="69"/>
      <c r="LKI62" s="69"/>
      <c r="LKK62" s="69"/>
      <c r="LKM62" s="69"/>
      <c r="LKO62" s="69"/>
      <c r="LKQ62" s="69"/>
      <c r="LKS62" s="69"/>
      <c r="LKU62" s="69"/>
      <c r="LKW62" s="69"/>
      <c r="LKY62" s="69"/>
      <c r="LLA62" s="69"/>
      <c r="LLC62" s="69"/>
      <c r="LLE62" s="69"/>
      <c r="LLG62" s="69"/>
      <c r="LLI62" s="69"/>
      <c r="LLK62" s="69"/>
      <c r="LLM62" s="69"/>
      <c r="LLO62" s="69"/>
      <c r="LLQ62" s="69"/>
      <c r="LLS62" s="69"/>
      <c r="LLU62" s="69"/>
      <c r="LLW62" s="69"/>
      <c r="LLY62" s="69"/>
      <c r="LMA62" s="69"/>
      <c r="LMC62" s="69"/>
      <c r="LME62" s="69"/>
      <c r="LMG62" s="69"/>
      <c r="LMI62" s="69"/>
      <c r="LMK62" s="69"/>
      <c r="LMM62" s="69"/>
      <c r="LMO62" s="69"/>
      <c r="LMQ62" s="69"/>
      <c r="LMS62" s="69"/>
      <c r="LMU62" s="69"/>
      <c r="LMW62" s="69"/>
      <c r="LMY62" s="69"/>
      <c r="LNA62" s="69"/>
      <c r="LNC62" s="69"/>
      <c r="LNE62" s="69"/>
      <c r="LNG62" s="69"/>
      <c r="LNI62" s="69"/>
      <c r="LNK62" s="69"/>
      <c r="LNM62" s="69"/>
      <c r="LNO62" s="69"/>
      <c r="LNQ62" s="69"/>
      <c r="LNS62" s="69"/>
      <c r="LNU62" s="69"/>
      <c r="LNW62" s="69"/>
      <c r="LNY62" s="69"/>
      <c r="LOA62" s="69"/>
      <c r="LOC62" s="69"/>
      <c r="LOE62" s="69"/>
      <c r="LOG62" s="69"/>
      <c r="LOI62" s="69"/>
      <c r="LOK62" s="69"/>
      <c r="LOM62" s="69"/>
      <c r="LOO62" s="69"/>
      <c r="LOQ62" s="69"/>
      <c r="LOS62" s="69"/>
      <c r="LOU62" s="69"/>
      <c r="LOW62" s="69"/>
      <c r="LOY62" s="69"/>
      <c r="LPA62" s="69"/>
      <c r="LPC62" s="69"/>
      <c r="LPE62" s="69"/>
      <c r="LPG62" s="69"/>
      <c r="LPI62" s="69"/>
      <c r="LPK62" s="69"/>
      <c r="LPM62" s="69"/>
      <c r="LPO62" s="69"/>
      <c r="LPQ62" s="69"/>
      <c r="LPS62" s="69"/>
      <c r="LPU62" s="69"/>
      <c r="LPW62" s="69"/>
      <c r="LPY62" s="69"/>
      <c r="LQA62" s="69"/>
      <c r="LQC62" s="69"/>
      <c r="LQE62" s="69"/>
      <c r="LQG62" s="69"/>
      <c r="LQI62" s="69"/>
      <c r="LQK62" s="69"/>
      <c r="LQM62" s="69"/>
      <c r="LQO62" s="69"/>
      <c r="LQQ62" s="69"/>
      <c r="LQS62" s="69"/>
      <c r="LQU62" s="69"/>
      <c r="LQW62" s="69"/>
      <c r="LQY62" s="69"/>
      <c r="LRA62" s="69"/>
      <c r="LRC62" s="69"/>
      <c r="LRE62" s="69"/>
      <c r="LRG62" s="69"/>
      <c r="LRI62" s="69"/>
      <c r="LRK62" s="69"/>
      <c r="LRM62" s="69"/>
      <c r="LRO62" s="69"/>
      <c r="LRQ62" s="69"/>
      <c r="LRS62" s="69"/>
      <c r="LRU62" s="69"/>
      <c r="LRW62" s="69"/>
      <c r="LRY62" s="69"/>
      <c r="LSA62" s="69"/>
      <c r="LSC62" s="69"/>
      <c r="LSE62" s="69"/>
      <c r="LSG62" s="69"/>
      <c r="LSI62" s="69"/>
      <c r="LSK62" s="69"/>
      <c r="LSM62" s="69"/>
      <c r="LSO62" s="69"/>
      <c r="LSQ62" s="69"/>
      <c r="LSS62" s="69"/>
      <c r="LSU62" s="69"/>
      <c r="LSW62" s="69"/>
      <c r="LSY62" s="69"/>
      <c r="LTA62" s="69"/>
      <c r="LTC62" s="69"/>
      <c r="LTE62" s="69"/>
      <c r="LTG62" s="69"/>
      <c r="LTI62" s="69"/>
      <c r="LTK62" s="69"/>
      <c r="LTM62" s="69"/>
      <c r="LTO62" s="69"/>
      <c r="LTQ62" s="69"/>
      <c r="LTS62" s="69"/>
      <c r="LTU62" s="69"/>
      <c r="LTW62" s="69"/>
      <c r="LTY62" s="69"/>
      <c r="LUA62" s="69"/>
      <c r="LUC62" s="69"/>
      <c r="LUE62" s="69"/>
      <c r="LUG62" s="69"/>
      <c r="LUI62" s="69"/>
      <c r="LUK62" s="69"/>
      <c r="LUM62" s="69"/>
      <c r="LUO62" s="69"/>
      <c r="LUQ62" s="69"/>
      <c r="LUS62" s="69"/>
      <c r="LUU62" s="69"/>
      <c r="LUW62" s="69"/>
      <c r="LUY62" s="69"/>
      <c r="LVA62" s="69"/>
      <c r="LVC62" s="69"/>
      <c r="LVE62" s="69"/>
      <c r="LVG62" s="69"/>
      <c r="LVI62" s="69"/>
      <c r="LVK62" s="69"/>
      <c r="LVM62" s="69"/>
      <c r="LVO62" s="69"/>
      <c r="LVQ62" s="69"/>
      <c r="LVS62" s="69"/>
      <c r="LVU62" s="69"/>
      <c r="LVW62" s="69"/>
      <c r="LVY62" s="69"/>
      <c r="LWA62" s="69"/>
      <c r="LWC62" s="69"/>
      <c r="LWE62" s="69"/>
      <c r="LWG62" s="69"/>
      <c r="LWI62" s="69"/>
      <c r="LWK62" s="69"/>
      <c r="LWM62" s="69"/>
      <c r="LWO62" s="69"/>
      <c r="LWQ62" s="69"/>
      <c r="LWS62" s="69"/>
      <c r="LWU62" s="69"/>
      <c r="LWW62" s="69"/>
      <c r="LWY62" s="69"/>
      <c r="LXA62" s="69"/>
      <c r="LXC62" s="69"/>
      <c r="LXE62" s="69"/>
      <c r="LXG62" s="69"/>
      <c r="LXI62" s="69"/>
      <c r="LXK62" s="69"/>
      <c r="LXM62" s="69"/>
      <c r="LXO62" s="69"/>
      <c r="LXQ62" s="69"/>
      <c r="LXS62" s="69"/>
      <c r="LXU62" s="69"/>
      <c r="LXW62" s="69"/>
      <c r="LXY62" s="69"/>
      <c r="LYA62" s="69"/>
      <c r="LYC62" s="69"/>
      <c r="LYE62" s="69"/>
      <c r="LYG62" s="69"/>
      <c r="LYI62" s="69"/>
      <c r="LYK62" s="69"/>
      <c r="LYM62" s="69"/>
      <c r="LYO62" s="69"/>
      <c r="LYQ62" s="69"/>
      <c r="LYS62" s="69"/>
      <c r="LYU62" s="69"/>
      <c r="LYW62" s="69"/>
      <c r="LYY62" s="69"/>
      <c r="LZA62" s="69"/>
      <c r="LZC62" s="69"/>
      <c r="LZE62" s="69"/>
      <c r="LZG62" s="69"/>
      <c r="LZI62" s="69"/>
      <c r="LZK62" s="69"/>
      <c r="LZM62" s="69"/>
      <c r="LZO62" s="69"/>
      <c r="LZQ62" s="69"/>
      <c r="LZS62" s="69"/>
      <c r="LZU62" s="69"/>
      <c r="LZW62" s="69"/>
      <c r="LZY62" s="69"/>
      <c r="MAA62" s="69"/>
      <c r="MAC62" s="69"/>
      <c r="MAE62" s="69"/>
      <c r="MAG62" s="69"/>
      <c r="MAI62" s="69"/>
      <c r="MAK62" s="69"/>
      <c r="MAM62" s="69"/>
      <c r="MAO62" s="69"/>
      <c r="MAQ62" s="69"/>
      <c r="MAS62" s="69"/>
      <c r="MAU62" s="69"/>
      <c r="MAW62" s="69"/>
      <c r="MAY62" s="69"/>
      <c r="MBA62" s="69"/>
      <c r="MBC62" s="69"/>
      <c r="MBE62" s="69"/>
      <c r="MBG62" s="69"/>
      <c r="MBI62" s="69"/>
      <c r="MBK62" s="69"/>
      <c r="MBM62" s="69"/>
      <c r="MBO62" s="69"/>
      <c r="MBQ62" s="69"/>
      <c r="MBS62" s="69"/>
      <c r="MBU62" s="69"/>
      <c r="MBW62" s="69"/>
      <c r="MBY62" s="69"/>
      <c r="MCA62" s="69"/>
      <c r="MCC62" s="69"/>
      <c r="MCE62" s="69"/>
      <c r="MCG62" s="69"/>
      <c r="MCI62" s="69"/>
      <c r="MCK62" s="69"/>
      <c r="MCM62" s="69"/>
      <c r="MCO62" s="69"/>
      <c r="MCQ62" s="69"/>
      <c r="MCS62" s="69"/>
      <c r="MCU62" s="69"/>
      <c r="MCW62" s="69"/>
      <c r="MCY62" s="69"/>
      <c r="MDA62" s="69"/>
      <c r="MDC62" s="69"/>
      <c r="MDE62" s="69"/>
      <c r="MDG62" s="69"/>
      <c r="MDI62" s="69"/>
      <c r="MDK62" s="69"/>
      <c r="MDM62" s="69"/>
      <c r="MDO62" s="69"/>
      <c r="MDQ62" s="69"/>
      <c r="MDS62" s="69"/>
      <c r="MDU62" s="69"/>
      <c r="MDW62" s="69"/>
      <c r="MDY62" s="69"/>
      <c r="MEA62" s="69"/>
      <c r="MEC62" s="69"/>
      <c r="MEE62" s="69"/>
      <c r="MEG62" s="69"/>
      <c r="MEI62" s="69"/>
      <c r="MEK62" s="69"/>
      <c r="MEM62" s="69"/>
      <c r="MEO62" s="69"/>
      <c r="MEQ62" s="69"/>
      <c r="MES62" s="69"/>
      <c r="MEU62" s="69"/>
      <c r="MEW62" s="69"/>
      <c r="MEY62" s="69"/>
      <c r="MFA62" s="69"/>
      <c r="MFC62" s="69"/>
      <c r="MFE62" s="69"/>
      <c r="MFG62" s="69"/>
      <c r="MFI62" s="69"/>
      <c r="MFK62" s="69"/>
      <c r="MFM62" s="69"/>
      <c r="MFO62" s="69"/>
      <c r="MFQ62" s="69"/>
      <c r="MFS62" s="69"/>
      <c r="MFU62" s="69"/>
      <c r="MFW62" s="69"/>
      <c r="MFY62" s="69"/>
      <c r="MGA62" s="69"/>
      <c r="MGC62" s="69"/>
      <c r="MGE62" s="69"/>
      <c r="MGG62" s="69"/>
      <c r="MGI62" s="69"/>
      <c r="MGK62" s="69"/>
      <c r="MGM62" s="69"/>
      <c r="MGO62" s="69"/>
      <c r="MGQ62" s="69"/>
      <c r="MGS62" s="69"/>
      <c r="MGU62" s="69"/>
      <c r="MGW62" s="69"/>
      <c r="MGY62" s="69"/>
      <c r="MHA62" s="69"/>
      <c r="MHC62" s="69"/>
      <c r="MHE62" s="69"/>
      <c r="MHG62" s="69"/>
      <c r="MHI62" s="69"/>
      <c r="MHK62" s="69"/>
      <c r="MHM62" s="69"/>
      <c r="MHO62" s="69"/>
      <c r="MHQ62" s="69"/>
      <c r="MHS62" s="69"/>
      <c r="MHU62" s="69"/>
      <c r="MHW62" s="69"/>
      <c r="MHY62" s="69"/>
      <c r="MIA62" s="69"/>
      <c r="MIC62" s="69"/>
      <c r="MIE62" s="69"/>
      <c r="MIG62" s="69"/>
      <c r="MII62" s="69"/>
      <c r="MIK62" s="69"/>
      <c r="MIM62" s="69"/>
      <c r="MIO62" s="69"/>
      <c r="MIQ62" s="69"/>
      <c r="MIS62" s="69"/>
      <c r="MIU62" s="69"/>
      <c r="MIW62" s="69"/>
      <c r="MIY62" s="69"/>
      <c r="MJA62" s="69"/>
      <c r="MJC62" s="69"/>
      <c r="MJE62" s="69"/>
      <c r="MJG62" s="69"/>
      <c r="MJI62" s="69"/>
      <c r="MJK62" s="69"/>
      <c r="MJM62" s="69"/>
      <c r="MJO62" s="69"/>
      <c r="MJQ62" s="69"/>
      <c r="MJS62" s="69"/>
      <c r="MJU62" s="69"/>
      <c r="MJW62" s="69"/>
      <c r="MJY62" s="69"/>
      <c r="MKA62" s="69"/>
      <c r="MKC62" s="69"/>
      <c r="MKE62" s="69"/>
      <c r="MKG62" s="69"/>
      <c r="MKI62" s="69"/>
      <c r="MKK62" s="69"/>
      <c r="MKM62" s="69"/>
      <c r="MKO62" s="69"/>
      <c r="MKQ62" s="69"/>
      <c r="MKS62" s="69"/>
      <c r="MKU62" s="69"/>
      <c r="MKW62" s="69"/>
      <c r="MKY62" s="69"/>
      <c r="MLA62" s="69"/>
      <c r="MLC62" s="69"/>
      <c r="MLE62" s="69"/>
      <c r="MLG62" s="69"/>
      <c r="MLI62" s="69"/>
      <c r="MLK62" s="69"/>
      <c r="MLM62" s="69"/>
      <c r="MLO62" s="69"/>
      <c r="MLQ62" s="69"/>
      <c r="MLS62" s="69"/>
      <c r="MLU62" s="69"/>
      <c r="MLW62" s="69"/>
      <c r="MLY62" s="69"/>
      <c r="MMA62" s="69"/>
      <c r="MMC62" s="69"/>
      <c r="MME62" s="69"/>
      <c r="MMG62" s="69"/>
      <c r="MMI62" s="69"/>
      <c r="MMK62" s="69"/>
      <c r="MMM62" s="69"/>
      <c r="MMO62" s="69"/>
      <c r="MMQ62" s="69"/>
      <c r="MMS62" s="69"/>
      <c r="MMU62" s="69"/>
      <c r="MMW62" s="69"/>
      <c r="MMY62" s="69"/>
      <c r="MNA62" s="69"/>
      <c r="MNC62" s="69"/>
      <c r="MNE62" s="69"/>
      <c r="MNG62" s="69"/>
      <c r="MNI62" s="69"/>
      <c r="MNK62" s="69"/>
      <c r="MNM62" s="69"/>
      <c r="MNO62" s="69"/>
      <c r="MNQ62" s="69"/>
      <c r="MNS62" s="69"/>
      <c r="MNU62" s="69"/>
      <c r="MNW62" s="69"/>
      <c r="MNY62" s="69"/>
      <c r="MOA62" s="69"/>
      <c r="MOC62" s="69"/>
      <c r="MOE62" s="69"/>
      <c r="MOG62" s="69"/>
      <c r="MOI62" s="69"/>
      <c r="MOK62" s="69"/>
      <c r="MOM62" s="69"/>
      <c r="MOO62" s="69"/>
      <c r="MOQ62" s="69"/>
      <c r="MOS62" s="69"/>
      <c r="MOU62" s="69"/>
      <c r="MOW62" s="69"/>
      <c r="MOY62" s="69"/>
      <c r="MPA62" s="69"/>
      <c r="MPC62" s="69"/>
      <c r="MPE62" s="69"/>
      <c r="MPG62" s="69"/>
      <c r="MPI62" s="69"/>
      <c r="MPK62" s="69"/>
      <c r="MPM62" s="69"/>
      <c r="MPO62" s="69"/>
      <c r="MPQ62" s="69"/>
      <c r="MPS62" s="69"/>
      <c r="MPU62" s="69"/>
      <c r="MPW62" s="69"/>
      <c r="MPY62" s="69"/>
      <c r="MQA62" s="69"/>
      <c r="MQC62" s="69"/>
      <c r="MQE62" s="69"/>
      <c r="MQG62" s="69"/>
      <c r="MQI62" s="69"/>
      <c r="MQK62" s="69"/>
      <c r="MQM62" s="69"/>
      <c r="MQO62" s="69"/>
      <c r="MQQ62" s="69"/>
      <c r="MQS62" s="69"/>
      <c r="MQU62" s="69"/>
      <c r="MQW62" s="69"/>
      <c r="MQY62" s="69"/>
      <c r="MRA62" s="69"/>
      <c r="MRC62" s="69"/>
      <c r="MRE62" s="69"/>
      <c r="MRG62" s="69"/>
      <c r="MRI62" s="69"/>
      <c r="MRK62" s="69"/>
      <c r="MRM62" s="69"/>
      <c r="MRO62" s="69"/>
      <c r="MRQ62" s="69"/>
      <c r="MRS62" s="69"/>
      <c r="MRU62" s="69"/>
      <c r="MRW62" s="69"/>
      <c r="MRY62" s="69"/>
      <c r="MSA62" s="69"/>
      <c r="MSC62" s="69"/>
      <c r="MSE62" s="69"/>
      <c r="MSG62" s="69"/>
      <c r="MSI62" s="69"/>
      <c r="MSK62" s="69"/>
      <c r="MSM62" s="69"/>
      <c r="MSO62" s="69"/>
      <c r="MSQ62" s="69"/>
      <c r="MSS62" s="69"/>
      <c r="MSU62" s="69"/>
      <c r="MSW62" s="69"/>
      <c r="MSY62" s="69"/>
      <c r="MTA62" s="69"/>
      <c r="MTC62" s="69"/>
      <c r="MTE62" s="69"/>
      <c r="MTG62" s="69"/>
      <c r="MTI62" s="69"/>
      <c r="MTK62" s="69"/>
      <c r="MTM62" s="69"/>
      <c r="MTO62" s="69"/>
      <c r="MTQ62" s="69"/>
      <c r="MTS62" s="69"/>
      <c r="MTU62" s="69"/>
      <c r="MTW62" s="69"/>
      <c r="MTY62" s="69"/>
      <c r="MUA62" s="69"/>
      <c r="MUC62" s="69"/>
      <c r="MUE62" s="69"/>
      <c r="MUG62" s="69"/>
      <c r="MUI62" s="69"/>
      <c r="MUK62" s="69"/>
      <c r="MUM62" s="69"/>
      <c r="MUO62" s="69"/>
      <c r="MUQ62" s="69"/>
      <c r="MUS62" s="69"/>
      <c r="MUU62" s="69"/>
      <c r="MUW62" s="69"/>
      <c r="MUY62" s="69"/>
      <c r="MVA62" s="69"/>
      <c r="MVC62" s="69"/>
      <c r="MVE62" s="69"/>
      <c r="MVG62" s="69"/>
      <c r="MVI62" s="69"/>
      <c r="MVK62" s="69"/>
      <c r="MVM62" s="69"/>
      <c r="MVO62" s="69"/>
      <c r="MVQ62" s="69"/>
      <c r="MVS62" s="69"/>
      <c r="MVU62" s="69"/>
      <c r="MVW62" s="69"/>
      <c r="MVY62" s="69"/>
      <c r="MWA62" s="69"/>
      <c r="MWC62" s="69"/>
      <c r="MWE62" s="69"/>
      <c r="MWG62" s="69"/>
      <c r="MWI62" s="69"/>
      <c r="MWK62" s="69"/>
      <c r="MWM62" s="69"/>
      <c r="MWO62" s="69"/>
      <c r="MWQ62" s="69"/>
      <c r="MWS62" s="69"/>
      <c r="MWU62" s="69"/>
      <c r="MWW62" s="69"/>
      <c r="MWY62" s="69"/>
      <c r="MXA62" s="69"/>
      <c r="MXC62" s="69"/>
      <c r="MXE62" s="69"/>
      <c r="MXG62" s="69"/>
      <c r="MXI62" s="69"/>
      <c r="MXK62" s="69"/>
      <c r="MXM62" s="69"/>
      <c r="MXO62" s="69"/>
      <c r="MXQ62" s="69"/>
      <c r="MXS62" s="69"/>
      <c r="MXU62" s="69"/>
      <c r="MXW62" s="69"/>
      <c r="MXY62" s="69"/>
      <c r="MYA62" s="69"/>
      <c r="MYC62" s="69"/>
      <c r="MYE62" s="69"/>
      <c r="MYG62" s="69"/>
      <c r="MYI62" s="69"/>
      <c r="MYK62" s="69"/>
      <c r="MYM62" s="69"/>
      <c r="MYO62" s="69"/>
      <c r="MYQ62" s="69"/>
      <c r="MYS62" s="69"/>
      <c r="MYU62" s="69"/>
      <c r="MYW62" s="69"/>
      <c r="MYY62" s="69"/>
      <c r="MZA62" s="69"/>
      <c r="MZC62" s="69"/>
      <c r="MZE62" s="69"/>
      <c r="MZG62" s="69"/>
      <c r="MZI62" s="69"/>
      <c r="MZK62" s="69"/>
      <c r="MZM62" s="69"/>
      <c r="MZO62" s="69"/>
      <c r="MZQ62" s="69"/>
      <c r="MZS62" s="69"/>
      <c r="MZU62" s="69"/>
      <c r="MZW62" s="69"/>
      <c r="MZY62" s="69"/>
      <c r="NAA62" s="69"/>
      <c r="NAC62" s="69"/>
      <c r="NAE62" s="69"/>
      <c r="NAG62" s="69"/>
      <c r="NAI62" s="69"/>
      <c r="NAK62" s="69"/>
      <c r="NAM62" s="69"/>
      <c r="NAO62" s="69"/>
      <c r="NAQ62" s="69"/>
      <c r="NAS62" s="69"/>
      <c r="NAU62" s="69"/>
      <c r="NAW62" s="69"/>
      <c r="NAY62" s="69"/>
      <c r="NBA62" s="69"/>
      <c r="NBC62" s="69"/>
      <c r="NBE62" s="69"/>
      <c r="NBG62" s="69"/>
      <c r="NBI62" s="69"/>
      <c r="NBK62" s="69"/>
      <c r="NBM62" s="69"/>
      <c r="NBO62" s="69"/>
      <c r="NBQ62" s="69"/>
      <c r="NBS62" s="69"/>
      <c r="NBU62" s="69"/>
      <c r="NBW62" s="69"/>
      <c r="NBY62" s="69"/>
      <c r="NCA62" s="69"/>
      <c r="NCC62" s="69"/>
      <c r="NCE62" s="69"/>
      <c r="NCG62" s="69"/>
      <c r="NCI62" s="69"/>
      <c r="NCK62" s="69"/>
      <c r="NCM62" s="69"/>
      <c r="NCO62" s="69"/>
      <c r="NCQ62" s="69"/>
      <c r="NCS62" s="69"/>
      <c r="NCU62" s="69"/>
      <c r="NCW62" s="69"/>
      <c r="NCY62" s="69"/>
      <c r="NDA62" s="69"/>
      <c r="NDC62" s="69"/>
      <c r="NDE62" s="69"/>
      <c r="NDG62" s="69"/>
      <c r="NDI62" s="69"/>
      <c r="NDK62" s="69"/>
      <c r="NDM62" s="69"/>
      <c r="NDO62" s="69"/>
      <c r="NDQ62" s="69"/>
      <c r="NDS62" s="69"/>
      <c r="NDU62" s="69"/>
      <c r="NDW62" s="69"/>
      <c r="NDY62" s="69"/>
      <c r="NEA62" s="69"/>
      <c r="NEC62" s="69"/>
      <c r="NEE62" s="69"/>
      <c r="NEG62" s="69"/>
      <c r="NEI62" s="69"/>
      <c r="NEK62" s="69"/>
      <c r="NEM62" s="69"/>
      <c r="NEO62" s="69"/>
      <c r="NEQ62" s="69"/>
      <c r="NES62" s="69"/>
      <c r="NEU62" s="69"/>
      <c r="NEW62" s="69"/>
      <c r="NEY62" s="69"/>
      <c r="NFA62" s="69"/>
      <c r="NFC62" s="69"/>
      <c r="NFE62" s="69"/>
      <c r="NFG62" s="69"/>
      <c r="NFI62" s="69"/>
      <c r="NFK62" s="69"/>
      <c r="NFM62" s="69"/>
      <c r="NFO62" s="69"/>
      <c r="NFQ62" s="69"/>
      <c r="NFS62" s="69"/>
      <c r="NFU62" s="69"/>
      <c r="NFW62" s="69"/>
      <c r="NFY62" s="69"/>
      <c r="NGA62" s="69"/>
      <c r="NGC62" s="69"/>
      <c r="NGE62" s="69"/>
      <c r="NGG62" s="69"/>
      <c r="NGI62" s="69"/>
      <c r="NGK62" s="69"/>
      <c r="NGM62" s="69"/>
      <c r="NGO62" s="69"/>
      <c r="NGQ62" s="69"/>
      <c r="NGS62" s="69"/>
      <c r="NGU62" s="69"/>
      <c r="NGW62" s="69"/>
      <c r="NGY62" s="69"/>
      <c r="NHA62" s="69"/>
      <c r="NHC62" s="69"/>
      <c r="NHE62" s="69"/>
      <c r="NHG62" s="69"/>
      <c r="NHI62" s="69"/>
      <c r="NHK62" s="69"/>
      <c r="NHM62" s="69"/>
      <c r="NHO62" s="69"/>
      <c r="NHQ62" s="69"/>
      <c r="NHS62" s="69"/>
      <c r="NHU62" s="69"/>
      <c r="NHW62" s="69"/>
      <c r="NHY62" s="69"/>
      <c r="NIA62" s="69"/>
      <c r="NIC62" s="69"/>
      <c r="NIE62" s="69"/>
      <c r="NIG62" s="69"/>
      <c r="NII62" s="69"/>
      <c r="NIK62" s="69"/>
      <c r="NIM62" s="69"/>
      <c r="NIO62" s="69"/>
      <c r="NIQ62" s="69"/>
      <c r="NIS62" s="69"/>
      <c r="NIU62" s="69"/>
      <c r="NIW62" s="69"/>
      <c r="NIY62" s="69"/>
      <c r="NJA62" s="69"/>
      <c r="NJC62" s="69"/>
      <c r="NJE62" s="69"/>
      <c r="NJG62" s="69"/>
      <c r="NJI62" s="69"/>
      <c r="NJK62" s="69"/>
      <c r="NJM62" s="69"/>
      <c r="NJO62" s="69"/>
      <c r="NJQ62" s="69"/>
      <c r="NJS62" s="69"/>
      <c r="NJU62" s="69"/>
      <c r="NJW62" s="69"/>
      <c r="NJY62" s="69"/>
      <c r="NKA62" s="69"/>
      <c r="NKC62" s="69"/>
      <c r="NKE62" s="69"/>
      <c r="NKG62" s="69"/>
      <c r="NKI62" s="69"/>
      <c r="NKK62" s="69"/>
      <c r="NKM62" s="69"/>
      <c r="NKO62" s="69"/>
      <c r="NKQ62" s="69"/>
      <c r="NKS62" s="69"/>
      <c r="NKU62" s="69"/>
      <c r="NKW62" s="69"/>
      <c r="NKY62" s="69"/>
      <c r="NLA62" s="69"/>
      <c r="NLC62" s="69"/>
      <c r="NLE62" s="69"/>
      <c r="NLG62" s="69"/>
      <c r="NLI62" s="69"/>
      <c r="NLK62" s="69"/>
      <c r="NLM62" s="69"/>
      <c r="NLO62" s="69"/>
      <c r="NLQ62" s="69"/>
      <c r="NLS62" s="69"/>
      <c r="NLU62" s="69"/>
      <c r="NLW62" s="69"/>
      <c r="NLY62" s="69"/>
      <c r="NMA62" s="69"/>
      <c r="NMC62" s="69"/>
      <c r="NME62" s="69"/>
      <c r="NMG62" s="69"/>
      <c r="NMI62" s="69"/>
      <c r="NMK62" s="69"/>
      <c r="NMM62" s="69"/>
      <c r="NMO62" s="69"/>
      <c r="NMQ62" s="69"/>
      <c r="NMS62" s="69"/>
      <c r="NMU62" s="69"/>
      <c r="NMW62" s="69"/>
      <c r="NMY62" s="69"/>
      <c r="NNA62" s="69"/>
      <c r="NNC62" s="69"/>
      <c r="NNE62" s="69"/>
      <c r="NNG62" s="69"/>
      <c r="NNI62" s="69"/>
      <c r="NNK62" s="69"/>
      <c r="NNM62" s="69"/>
      <c r="NNO62" s="69"/>
      <c r="NNQ62" s="69"/>
      <c r="NNS62" s="69"/>
      <c r="NNU62" s="69"/>
      <c r="NNW62" s="69"/>
      <c r="NNY62" s="69"/>
      <c r="NOA62" s="69"/>
      <c r="NOC62" s="69"/>
      <c r="NOE62" s="69"/>
      <c r="NOG62" s="69"/>
      <c r="NOI62" s="69"/>
      <c r="NOK62" s="69"/>
      <c r="NOM62" s="69"/>
      <c r="NOO62" s="69"/>
      <c r="NOQ62" s="69"/>
      <c r="NOS62" s="69"/>
      <c r="NOU62" s="69"/>
      <c r="NOW62" s="69"/>
      <c r="NOY62" s="69"/>
      <c r="NPA62" s="69"/>
      <c r="NPC62" s="69"/>
      <c r="NPE62" s="69"/>
      <c r="NPG62" s="69"/>
      <c r="NPI62" s="69"/>
      <c r="NPK62" s="69"/>
      <c r="NPM62" s="69"/>
      <c r="NPO62" s="69"/>
      <c r="NPQ62" s="69"/>
      <c r="NPS62" s="69"/>
      <c r="NPU62" s="69"/>
      <c r="NPW62" s="69"/>
      <c r="NPY62" s="69"/>
      <c r="NQA62" s="69"/>
      <c r="NQC62" s="69"/>
      <c r="NQE62" s="69"/>
      <c r="NQG62" s="69"/>
      <c r="NQI62" s="69"/>
      <c r="NQK62" s="69"/>
      <c r="NQM62" s="69"/>
      <c r="NQO62" s="69"/>
      <c r="NQQ62" s="69"/>
      <c r="NQS62" s="69"/>
      <c r="NQU62" s="69"/>
      <c r="NQW62" s="69"/>
      <c r="NQY62" s="69"/>
      <c r="NRA62" s="69"/>
      <c r="NRC62" s="69"/>
      <c r="NRE62" s="69"/>
      <c r="NRG62" s="69"/>
      <c r="NRI62" s="69"/>
      <c r="NRK62" s="69"/>
      <c r="NRM62" s="69"/>
      <c r="NRO62" s="69"/>
      <c r="NRQ62" s="69"/>
      <c r="NRS62" s="69"/>
      <c r="NRU62" s="69"/>
      <c r="NRW62" s="69"/>
      <c r="NRY62" s="69"/>
      <c r="NSA62" s="69"/>
      <c r="NSC62" s="69"/>
      <c r="NSE62" s="69"/>
      <c r="NSG62" s="69"/>
      <c r="NSI62" s="69"/>
      <c r="NSK62" s="69"/>
      <c r="NSM62" s="69"/>
      <c r="NSO62" s="69"/>
      <c r="NSQ62" s="69"/>
      <c r="NSS62" s="69"/>
      <c r="NSU62" s="69"/>
      <c r="NSW62" s="69"/>
      <c r="NSY62" s="69"/>
      <c r="NTA62" s="69"/>
      <c r="NTC62" s="69"/>
      <c r="NTE62" s="69"/>
      <c r="NTG62" s="69"/>
      <c r="NTI62" s="69"/>
      <c r="NTK62" s="69"/>
      <c r="NTM62" s="69"/>
      <c r="NTO62" s="69"/>
      <c r="NTQ62" s="69"/>
      <c r="NTS62" s="69"/>
      <c r="NTU62" s="69"/>
      <c r="NTW62" s="69"/>
      <c r="NTY62" s="69"/>
      <c r="NUA62" s="69"/>
      <c r="NUC62" s="69"/>
      <c r="NUE62" s="69"/>
      <c r="NUG62" s="69"/>
      <c r="NUI62" s="69"/>
      <c r="NUK62" s="69"/>
      <c r="NUM62" s="69"/>
      <c r="NUO62" s="69"/>
      <c r="NUQ62" s="69"/>
      <c r="NUS62" s="69"/>
      <c r="NUU62" s="69"/>
      <c r="NUW62" s="69"/>
      <c r="NUY62" s="69"/>
      <c r="NVA62" s="69"/>
      <c r="NVC62" s="69"/>
      <c r="NVE62" s="69"/>
      <c r="NVG62" s="69"/>
      <c r="NVI62" s="69"/>
      <c r="NVK62" s="69"/>
      <c r="NVM62" s="69"/>
      <c r="NVO62" s="69"/>
      <c r="NVQ62" s="69"/>
      <c r="NVS62" s="69"/>
      <c r="NVU62" s="69"/>
      <c r="NVW62" s="69"/>
      <c r="NVY62" s="69"/>
      <c r="NWA62" s="69"/>
      <c r="NWC62" s="69"/>
      <c r="NWE62" s="69"/>
      <c r="NWG62" s="69"/>
      <c r="NWI62" s="69"/>
      <c r="NWK62" s="69"/>
      <c r="NWM62" s="69"/>
      <c r="NWO62" s="69"/>
      <c r="NWQ62" s="69"/>
      <c r="NWS62" s="69"/>
      <c r="NWU62" s="69"/>
      <c r="NWW62" s="69"/>
      <c r="NWY62" s="69"/>
      <c r="NXA62" s="69"/>
      <c r="NXC62" s="69"/>
      <c r="NXE62" s="69"/>
      <c r="NXG62" s="69"/>
      <c r="NXI62" s="69"/>
      <c r="NXK62" s="69"/>
      <c r="NXM62" s="69"/>
      <c r="NXO62" s="69"/>
      <c r="NXQ62" s="69"/>
      <c r="NXS62" s="69"/>
      <c r="NXU62" s="69"/>
      <c r="NXW62" s="69"/>
      <c r="NXY62" s="69"/>
      <c r="NYA62" s="69"/>
      <c r="NYC62" s="69"/>
      <c r="NYE62" s="69"/>
      <c r="NYG62" s="69"/>
      <c r="NYI62" s="69"/>
      <c r="NYK62" s="69"/>
      <c r="NYM62" s="69"/>
      <c r="NYO62" s="69"/>
      <c r="NYQ62" s="69"/>
      <c r="NYS62" s="69"/>
      <c r="NYU62" s="69"/>
      <c r="NYW62" s="69"/>
      <c r="NYY62" s="69"/>
      <c r="NZA62" s="69"/>
      <c r="NZC62" s="69"/>
      <c r="NZE62" s="69"/>
      <c r="NZG62" s="69"/>
      <c r="NZI62" s="69"/>
      <c r="NZK62" s="69"/>
      <c r="NZM62" s="69"/>
      <c r="NZO62" s="69"/>
      <c r="NZQ62" s="69"/>
      <c r="NZS62" s="69"/>
      <c r="NZU62" s="69"/>
      <c r="NZW62" s="69"/>
      <c r="NZY62" s="69"/>
      <c r="OAA62" s="69"/>
      <c r="OAC62" s="69"/>
      <c r="OAE62" s="69"/>
      <c r="OAG62" s="69"/>
      <c r="OAI62" s="69"/>
      <c r="OAK62" s="69"/>
      <c r="OAM62" s="69"/>
      <c r="OAO62" s="69"/>
      <c r="OAQ62" s="69"/>
      <c r="OAS62" s="69"/>
      <c r="OAU62" s="69"/>
      <c r="OAW62" s="69"/>
      <c r="OAY62" s="69"/>
      <c r="OBA62" s="69"/>
      <c r="OBC62" s="69"/>
      <c r="OBE62" s="69"/>
      <c r="OBG62" s="69"/>
      <c r="OBI62" s="69"/>
      <c r="OBK62" s="69"/>
      <c r="OBM62" s="69"/>
      <c r="OBO62" s="69"/>
      <c r="OBQ62" s="69"/>
      <c r="OBS62" s="69"/>
      <c r="OBU62" s="69"/>
      <c r="OBW62" s="69"/>
      <c r="OBY62" s="69"/>
      <c r="OCA62" s="69"/>
      <c r="OCC62" s="69"/>
      <c r="OCE62" s="69"/>
      <c r="OCG62" s="69"/>
      <c r="OCI62" s="69"/>
      <c r="OCK62" s="69"/>
      <c r="OCM62" s="69"/>
      <c r="OCO62" s="69"/>
      <c r="OCQ62" s="69"/>
      <c r="OCS62" s="69"/>
      <c r="OCU62" s="69"/>
      <c r="OCW62" s="69"/>
      <c r="OCY62" s="69"/>
      <c r="ODA62" s="69"/>
      <c r="ODC62" s="69"/>
      <c r="ODE62" s="69"/>
      <c r="ODG62" s="69"/>
      <c r="ODI62" s="69"/>
      <c r="ODK62" s="69"/>
      <c r="ODM62" s="69"/>
      <c r="ODO62" s="69"/>
      <c r="ODQ62" s="69"/>
      <c r="ODS62" s="69"/>
      <c r="ODU62" s="69"/>
      <c r="ODW62" s="69"/>
      <c r="ODY62" s="69"/>
      <c r="OEA62" s="69"/>
      <c r="OEC62" s="69"/>
      <c r="OEE62" s="69"/>
      <c r="OEG62" s="69"/>
      <c r="OEI62" s="69"/>
      <c r="OEK62" s="69"/>
      <c r="OEM62" s="69"/>
      <c r="OEO62" s="69"/>
      <c r="OEQ62" s="69"/>
      <c r="OES62" s="69"/>
      <c r="OEU62" s="69"/>
      <c r="OEW62" s="69"/>
      <c r="OEY62" s="69"/>
      <c r="OFA62" s="69"/>
      <c r="OFC62" s="69"/>
      <c r="OFE62" s="69"/>
      <c r="OFG62" s="69"/>
      <c r="OFI62" s="69"/>
      <c r="OFK62" s="69"/>
      <c r="OFM62" s="69"/>
      <c r="OFO62" s="69"/>
      <c r="OFQ62" s="69"/>
      <c r="OFS62" s="69"/>
      <c r="OFU62" s="69"/>
      <c r="OFW62" s="69"/>
      <c r="OFY62" s="69"/>
      <c r="OGA62" s="69"/>
      <c r="OGC62" s="69"/>
      <c r="OGE62" s="69"/>
      <c r="OGG62" s="69"/>
      <c r="OGI62" s="69"/>
      <c r="OGK62" s="69"/>
      <c r="OGM62" s="69"/>
      <c r="OGO62" s="69"/>
      <c r="OGQ62" s="69"/>
      <c r="OGS62" s="69"/>
      <c r="OGU62" s="69"/>
      <c r="OGW62" s="69"/>
      <c r="OGY62" s="69"/>
      <c r="OHA62" s="69"/>
      <c r="OHC62" s="69"/>
      <c r="OHE62" s="69"/>
      <c r="OHG62" s="69"/>
      <c r="OHI62" s="69"/>
      <c r="OHK62" s="69"/>
      <c r="OHM62" s="69"/>
      <c r="OHO62" s="69"/>
      <c r="OHQ62" s="69"/>
      <c r="OHS62" s="69"/>
      <c r="OHU62" s="69"/>
      <c r="OHW62" s="69"/>
      <c r="OHY62" s="69"/>
      <c r="OIA62" s="69"/>
      <c r="OIC62" s="69"/>
      <c r="OIE62" s="69"/>
      <c r="OIG62" s="69"/>
      <c r="OII62" s="69"/>
      <c r="OIK62" s="69"/>
      <c r="OIM62" s="69"/>
      <c r="OIO62" s="69"/>
      <c r="OIQ62" s="69"/>
      <c r="OIS62" s="69"/>
      <c r="OIU62" s="69"/>
      <c r="OIW62" s="69"/>
      <c r="OIY62" s="69"/>
      <c r="OJA62" s="69"/>
      <c r="OJC62" s="69"/>
      <c r="OJE62" s="69"/>
      <c r="OJG62" s="69"/>
      <c r="OJI62" s="69"/>
      <c r="OJK62" s="69"/>
      <c r="OJM62" s="69"/>
      <c r="OJO62" s="69"/>
      <c r="OJQ62" s="69"/>
      <c r="OJS62" s="69"/>
      <c r="OJU62" s="69"/>
      <c r="OJW62" s="69"/>
      <c r="OJY62" s="69"/>
      <c r="OKA62" s="69"/>
      <c r="OKC62" s="69"/>
      <c r="OKE62" s="69"/>
      <c r="OKG62" s="69"/>
      <c r="OKI62" s="69"/>
      <c r="OKK62" s="69"/>
      <c r="OKM62" s="69"/>
      <c r="OKO62" s="69"/>
      <c r="OKQ62" s="69"/>
      <c r="OKS62" s="69"/>
      <c r="OKU62" s="69"/>
      <c r="OKW62" s="69"/>
      <c r="OKY62" s="69"/>
      <c r="OLA62" s="69"/>
      <c r="OLC62" s="69"/>
      <c r="OLE62" s="69"/>
      <c r="OLG62" s="69"/>
      <c r="OLI62" s="69"/>
      <c r="OLK62" s="69"/>
      <c r="OLM62" s="69"/>
      <c r="OLO62" s="69"/>
      <c r="OLQ62" s="69"/>
      <c r="OLS62" s="69"/>
      <c r="OLU62" s="69"/>
      <c r="OLW62" s="69"/>
      <c r="OLY62" s="69"/>
      <c r="OMA62" s="69"/>
      <c r="OMC62" s="69"/>
      <c r="OME62" s="69"/>
      <c r="OMG62" s="69"/>
      <c r="OMI62" s="69"/>
      <c r="OMK62" s="69"/>
      <c r="OMM62" s="69"/>
      <c r="OMO62" s="69"/>
      <c r="OMQ62" s="69"/>
      <c r="OMS62" s="69"/>
      <c r="OMU62" s="69"/>
      <c r="OMW62" s="69"/>
      <c r="OMY62" s="69"/>
      <c r="ONA62" s="69"/>
      <c r="ONC62" s="69"/>
      <c r="ONE62" s="69"/>
      <c r="ONG62" s="69"/>
      <c r="ONI62" s="69"/>
      <c r="ONK62" s="69"/>
      <c r="ONM62" s="69"/>
      <c r="ONO62" s="69"/>
      <c r="ONQ62" s="69"/>
      <c r="ONS62" s="69"/>
      <c r="ONU62" s="69"/>
      <c r="ONW62" s="69"/>
      <c r="ONY62" s="69"/>
      <c r="OOA62" s="69"/>
      <c r="OOC62" s="69"/>
      <c r="OOE62" s="69"/>
      <c r="OOG62" s="69"/>
      <c r="OOI62" s="69"/>
      <c r="OOK62" s="69"/>
      <c r="OOM62" s="69"/>
      <c r="OOO62" s="69"/>
      <c r="OOQ62" s="69"/>
      <c r="OOS62" s="69"/>
      <c r="OOU62" s="69"/>
      <c r="OOW62" s="69"/>
      <c r="OOY62" s="69"/>
      <c r="OPA62" s="69"/>
      <c r="OPC62" s="69"/>
      <c r="OPE62" s="69"/>
      <c r="OPG62" s="69"/>
      <c r="OPI62" s="69"/>
      <c r="OPK62" s="69"/>
      <c r="OPM62" s="69"/>
      <c r="OPO62" s="69"/>
      <c r="OPQ62" s="69"/>
      <c r="OPS62" s="69"/>
      <c r="OPU62" s="69"/>
      <c r="OPW62" s="69"/>
      <c r="OPY62" s="69"/>
      <c r="OQA62" s="69"/>
      <c r="OQC62" s="69"/>
      <c r="OQE62" s="69"/>
      <c r="OQG62" s="69"/>
      <c r="OQI62" s="69"/>
      <c r="OQK62" s="69"/>
      <c r="OQM62" s="69"/>
      <c r="OQO62" s="69"/>
      <c r="OQQ62" s="69"/>
      <c r="OQS62" s="69"/>
      <c r="OQU62" s="69"/>
      <c r="OQW62" s="69"/>
      <c r="OQY62" s="69"/>
      <c r="ORA62" s="69"/>
      <c r="ORC62" s="69"/>
      <c r="ORE62" s="69"/>
      <c r="ORG62" s="69"/>
      <c r="ORI62" s="69"/>
      <c r="ORK62" s="69"/>
      <c r="ORM62" s="69"/>
      <c r="ORO62" s="69"/>
      <c r="ORQ62" s="69"/>
      <c r="ORS62" s="69"/>
      <c r="ORU62" s="69"/>
      <c r="ORW62" s="69"/>
      <c r="ORY62" s="69"/>
      <c r="OSA62" s="69"/>
      <c r="OSC62" s="69"/>
      <c r="OSE62" s="69"/>
      <c r="OSG62" s="69"/>
      <c r="OSI62" s="69"/>
      <c r="OSK62" s="69"/>
      <c r="OSM62" s="69"/>
      <c r="OSO62" s="69"/>
      <c r="OSQ62" s="69"/>
      <c r="OSS62" s="69"/>
      <c r="OSU62" s="69"/>
      <c r="OSW62" s="69"/>
      <c r="OSY62" s="69"/>
      <c r="OTA62" s="69"/>
      <c r="OTC62" s="69"/>
      <c r="OTE62" s="69"/>
      <c r="OTG62" s="69"/>
      <c r="OTI62" s="69"/>
      <c r="OTK62" s="69"/>
      <c r="OTM62" s="69"/>
      <c r="OTO62" s="69"/>
      <c r="OTQ62" s="69"/>
      <c r="OTS62" s="69"/>
      <c r="OTU62" s="69"/>
      <c r="OTW62" s="69"/>
      <c r="OTY62" s="69"/>
      <c r="OUA62" s="69"/>
      <c r="OUC62" s="69"/>
      <c r="OUE62" s="69"/>
      <c r="OUG62" s="69"/>
      <c r="OUI62" s="69"/>
      <c r="OUK62" s="69"/>
      <c r="OUM62" s="69"/>
      <c r="OUO62" s="69"/>
      <c r="OUQ62" s="69"/>
      <c r="OUS62" s="69"/>
      <c r="OUU62" s="69"/>
      <c r="OUW62" s="69"/>
      <c r="OUY62" s="69"/>
      <c r="OVA62" s="69"/>
      <c r="OVC62" s="69"/>
      <c r="OVE62" s="69"/>
      <c r="OVG62" s="69"/>
      <c r="OVI62" s="69"/>
      <c r="OVK62" s="69"/>
      <c r="OVM62" s="69"/>
      <c r="OVO62" s="69"/>
      <c r="OVQ62" s="69"/>
      <c r="OVS62" s="69"/>
      <c r="OVU62" s="69"/>
      <c r="OVW62" s="69"/>
      <c r="OVY62" s="69"/>
      <c r="OWA62" s="69"/>
      <c r="OWC62" s="69"/>
      <c r="OWE62" s="69"/>
      <c r="OWG62" s="69"/>
      <c r="OWI62" s="69"/>
      <c r="OWK62" s="69"/>
      <c r="OWM62" s="69"/>
      <c r="OWO62" s="69"/>
      <c r="OWQ62" s="69"/>
      <c r="OWS62" s="69"/>
      <c r="OWU62" s="69"/>
      <c r="OWW62" s="69"/>
      <c r="OWY62" s="69"/>
      <c r="OXA62" s="69"/>
      <c r="OXC62" s="69"/>
      <c r="OXE62" s="69"/>
      <c r="OXG62" s="69"/>
      <c r="OXI62" s="69"/>
      <c r="OXK62" s="69"/>
      <c r="OXM62" s="69"/>
      <c r="OXO62" s="69"/>
      <c r="OXQ62" s="69"/>
      <c r="OXS62" s="69"/>
      <c r="OXU62" s="69"/>
      <c r="OXW62" s="69"/>
      <c r="OXY62" s="69"/>
      <c r="OYA62" s="69"/>
      <c r="OYC62" s="69"/>
      <c r="OYE62" s="69"/>
      <c r="OYG62" s="69"/>
      <c r="OYI62" s="69"/>
      <c r="OYK62" s="69"/>
      <c r="OYM62" s="69"/>
      <c r="OYO62" s="69"/>
      <c r="OYQ62" s="69"/>
      <c r="OYS62" s="69"/>
      <c r="OYU62" s="69"/>
      <c r="OYW62" s="69"/>
      <c r="OYY62" s="69"/>
      <c r="OZA62" s="69"/>
      <c r="OZC62" s="69"/>
      <c r="OZE62" s="69"/>
      <c r="OZG62" s="69"/>
      <c r="OZI62" s="69"/>
      <c r="OZK62" s="69"/>
      <c r="OZM62" s="69"/>
      <c r="OZO62" s="69"/>
      <c r="OZQ62" s="69"/>
      <c r="OZS62" s="69"/>
      <c r="OZU62" s="69"/>
      <c r="OZW62" s="69"/>
      <c r="OZY62" s="69"/>
      <c r="PAA62" s="69"/>
      <c r="PAC62" s="69"/>
      <c r="PAE62" s="69"/>
      <c r="PAG62" s="69"/>
      <c r="PAI62" s="69"/>
      <c r="PAK62" s="69"/>
      <c r="PAM62" s="69"/>
      <c r="PAO62" s="69"/>
      <c r="PAQ62" s="69"/>
      <c r="PAS62" s="69"/>
      <c r="PAU62" s="69"/>
      <c r="PAW62" s="69"/>
      <c r="PAY62" s="69"/>
      <c r="PBA62" s="69"/>
      <c r="PBC62" s="69"/>
      <c r="PBE62" s="69"/>
      <c r="PBG62" s="69"/>
      <c r="PBI62" s="69"/>
      <c r="PBK62" s="69"/>
      <c r="PBM62" s="69"/>
      <c r="PBO62" s="69"/>
      <c r="PBQ62" s="69"/>
      <c r="PBS62" s="69"/>
      <c r="PBU62" s="69"/>
      <c r="PBW62" s="69"/>
      <c r="PBY62" s="69"/>
      <c r="PCA62" s="69"/>
      <c r="PCC62" s="69"/>
      <c r="PCE62" s="69"/>
      <c r="PCG62" s="69"/>
      <c r="PCI62" s="69"/>
      <c r="PCK62" s="69"/>
      <c r="PCM62" s="69"/>
      <c r="PCO62" s="69"/>
      <c r="PCQ62" s="69"/>
      <c r="PCS62" s="69"/>
      <c r="PCU62" s="69"/>
      <c r="PCW62" s="69"/>
      <c r="PCY62" s="69"/>
      <c r="PDA62" s="69"/>
      <c r="PDC62" s="69"/>
      <c r="PDE62" s="69"/>
      <c r="PDG62" s="69"/>
      <c r="PDI62" s="69"/>
      <c r="PDK62" s="69"/>
      <c r="PDM62" s="69"/>
      <c r="PDO62" s="69"/>
      <c r="PDQ62" s="69"/>
      <c r="PDS62" s="69"/>
      <c r="PDU62" s="69"/>
      <c r="PDW62" s="69"/>
      <c r="PDY62" s="69"/>
      <c r="PEA62" s="69"/>
      <c r="PEC62" s="69"/>
      <c r="PEE62" s="69"/>
      <c r="PEG62" s="69"/>
      <c r="PEI62" s="69"/>
      <c r="PEK62" s="69"/>
      <c r="PEM62" s="69"/>
      <c r="PEO62" s="69"/>
      <c r="PEQ62" s="69"/>
      <c r="PES62" s="69"/>
      <c r="PEU62" s="69"/>
      <c r="PEW62" s="69"/>
      <c r="PEY62" s="69"/>
      <c r="PFA62" s="69"/>
      <c r="PFC62" s="69"/>
      <c r="PFE62" s="69"/>
      <c r="PFG62" s="69"/>
      <c r="PFI62" s="69"/>
      <c r="PFK62" s="69"/>
      <c r="PFM62" s="69"/>
      <c r="PFO62" s="69"/>
      <c r="PFQ62" s="69"/>
      <c r="PFS62" s="69"/>
      <c r="PFU62" s="69"/>
      <c r="PFW62" s="69"/>
      <c r="PFY62" s="69"/>
      <c r="PGA62" s="69"/>
      <c r="PGC62" s="69"/>
      <c r="PGE62" s="69"/>
      <c r="PGG62" s="69"/>
      <c r="PGI62" s="69"/>
      <c r="PGK62" s="69"/>
      <c r="PGM62" s="69"/>
      <c r="PGO62" s="69"/>
      <c r="PGQ62" s="69"/>
      <c r="PGS62" s="69"/>
      <c r="PGU62" s="69"/>
      <c r="PGW62" s="69"/>
      <c r="PGY62" s="69"/>
      <c r="PHA62" s="69"/>
      <c r="PHC62" s="69"/>
      <c r="PHE62" s="69"/>
      <c r="PHG62" s="69"/>
      <c r="PHI62" s="69"/>
      <c r="PHK62" s="69"/>
      <c r="PHM62" s="69"/>
      <c r="PHO62" s="69"/>
      <c r="PHQ62" s="69"/>
      <c r="PHS62" s="69"/>
      <c r="PHU62" s="69"/>
      <c r="PHW62" s="69"/>
      <c r="PHY62" s="69"/>
      <c r="PIA62" s="69"/>
      <c r="PIC62" s="69"/>
      <c r="PIE62" s="69"/>
      <c r="PIG62" s="69"/>
      <c r="PII62" s="69"/>
      <c r="PIK62" s="69"/>
      <c r="PIM62" s="69"/>
      <c r="PIO62" s="69"/>
      <c r="PIQ62" s="69"/>
      <c r="PIS62" s="69"/>
      <c r="PIU62" s="69"/>
      <c r="PIW62" s="69"/>
      <c r="PIY62" s="69"/>
      <c r="PJA62" s="69"/>
      <c r="PJC62" s="69"/>
      <c r="PJE62" s="69"/>
      <c r="PJG62" s="69"/>
      <c r="PJI62" s="69"/>
      <c r="PJK62" s="69"/>
      <c r="PJM62" s="69"/>
      <c r="PJO62" s="69"/>
      <c r="PJQ62" s="69"/>
      <c r="PJS62" s="69"/>
      <c r="PJU62" s="69"/>
      <c r="PJW62" s="69"/>
      <c r="PJY62" s="69"/>
      <c r="PKA62" s="69"/>
      <c r="PKC62" s="69"/>
      <c r="PKE62" s="69"/>
      <c r="PKG62" s="69"/>
      <c r="PKI62" s="69"/>
      <c r="PKK62" s="69"/>
      <c r="PKM62" s="69"/>
      <c r="PKO62" s="69"/>
      <c r="PKQ62" s="69"/>
      <c r="PKS62" s="69"/>
      <c r="PKU62" s="69"/>
      <c r="PKW62" s="69"/>
      <c r="PKY62" s="69"/>
      <c r="PLA62" s="69"/>
      <c r="PLC62" s="69"/>
      <c r="PLE62" s="69"/>
      <c r="PLG62" s="69"/>
      <c r="PLI62" s="69"/>
      <c r="PLK62" s="69"/>
      <c r="PLM62" s="69"/>
      <c r="PLO62" s="69"/>
      <c r="PLQ62" s="69"/>
      <c r="PLS62" s="69"/>
      <c r="PLU62" s="69"/>
      <c r="PLW62" s="69"/>
      <c r="PLY62" s="69"/>
      <c r="PMA62" s="69"/>
      <c r="PMC62" s="69"/>
      <c r="PME62" s="69"/>
      <c r="PMG62" s="69"/>
      <c r="PMI62" s="69"/>
      <c r="PMK62" s="69"/>
      <c r="PMM62" s="69"/>
      <c r="PMO62" s="69"/>
      <c r="PMQ62" s="69"/>
      <c r="PMS62" s="69"/>
      <c r="PMU62" s="69"/>
      <c r="PMW62" s="69"/>
      <c r="PMY62" s="69"/>
      <c r="PNA62" s="69"/>
      <c r="PNC62" s="69"/>
      <c r="PNE62" s="69"/>
      <c r="PNG62" s="69"/>
      <c r="PNI62" s="69"/>
      <c r="PNK62" s="69"/>
      <c r="PNM62" s="69"/>
      <c r="PNO62" s="69"/>
      <c r="PNQ62" s="69"/>
      <c r="PNS62" s="69"/>
      <c r="PNU62" s="69"/>
      <c r="PNW62" s="69"/>
      <c r="PNY62" s="69"/>
      <c r="POA62" s="69"/>
      <c r="POC62" s="69"/>
      <c r="POE62" s="69"/>
      <c r="POG62" s="69"/>
      <c r="POI62" s="69"/>
      <c r="POK62" s="69"/>
      <c r="POM62" s="69"/>
      <c r="POO62" s="69"/>
      <c r="POQ62" s="69"/>
      <c r="POS62" s="69"/>
      <c r="POU62" s="69"/>
      <c r="POW62" s="69"/>
      <c r="POY62" s="69"/>
      <c r="PPA62" s="69"/>
      <c r="PPC62" s="69"/>
      <c r="PPE62" s="69"/>
      <c r="PPG62" s="69"/>
      <c r="PPI62" s="69"/>
      <c r="PPK62" s="69"/>
      <c r="PPM62" s="69"/>
      <c r="PPO62" s="69"/>
      <c r="PPQ62" s="69"/>
      <c r="PPS62" s="69"/>
      <c r="PPU62" s="69"/>
      <c r="PPW62" s="69"/>
      <c r="PPY62" s="69"/>
      <c r="PQA62" s="69"/>
      <c r="PQC62" s="69"/>
      <c r="PQE62" s="69"/>
      <c r="PQG62" s="69"/>
      <c r="PQI62" s="69"/>
      <c r="PQK62" s="69"/>
      <c r="PQM62" s="69"/>
      <c r="PQO62" s="69"/>
      <c r="PQQ62" s="69"/>
      <c r="PQS62" s="69"/>
      <c r="PQU62" s="69"/>
      <c r="PQW62" s="69"/>
      <c r="PQY62" s="69"/>
      <c r="PRA62" s="69"/>
      <c r="PRC62" s="69"/>
      <c r="PRE62" s="69"/>
      <c r="PRG62" s="69"/>
      <c r="PRI62" s="69"/>
      <c r="PRK62" s="69"/>
      <c r="PRM62" s="69"/>
      <c r="PRO62" s="69"/>
      <c r="PRQ62" s="69"/>
      <c r="PRS62" s="69"/>
      <c r="PRU62" s="69"/>
      <c r="PRW62" s="69"/>
      <c r="PRY62" s="69"/>
      <c r="PSA62" s="69"/>
      <c r="PSC62" s="69"/>
      <c r="PSE62" s="69"/>
      <c r="PSG62" s="69"/>
      <c r="PSI62" s="69"/>
      <c r="PSK62" s="69"/>
      <c r="PSM62" s="69"/>
      <c r="PSO62" s="69"/>
      <c r="PSQ62" s="69"/>
      <c r="PSS62" s="69"/>
      <c r="PSU62" s="69"/>
      <c r="PSW62" s="69"/>
      <c r="PSY62" s="69"/>
      <c r="PTA62" s="69"/>
      <c r="PTC62" s="69"/>
      <c r="PTE62" s="69"/>
      <c r="PTG62" s="69"/>
      <c r="PTI62" s="69"/>
      <c r="PTK62" s="69"/>
      <c r="PTM62" s="69"/>
      <c r="PTO62" s="69"/>
      <c r="PTQ62" s="69"/>
      <c r="PTS62" s="69"/>
      <c r="PTU62" s="69"/>
      <c r="PTW62" s="69"/>
      <c r="PTY62" s="69"/>
      <c r="PUA62" s="69"/>
      <c r="PUC62" s="69"/>
      <c r="PUE62" s="69"/>
      <c r="PUG62" s="69"/>
      <c r="PUI62" s="69"/>
      <c r="PUK62" s="69"/>
      <c r="PUM62" s="69"/>
      <c r="PUO62" s="69"/>
      <c r="PUQ62" s="69"/>
      <c r="PUS62" s="69"/>
      <c r="PUU62" s="69"/>
      <c r="PUW62" s="69"/>
      <c r="PUY62" s="69"/>
      <c r="PVA62" s="69"/>
      <c r="PVC62" s="69"/>
      <c r="PVE62" s="69"/>
      <c r="PVG62" s="69"/>
      <c r="PVI62" s="69"/>
      <c r="PVK62" s="69"/>
      <c r="PVM62" s="69"/>
      <c r="PVO62" s="69"/>
      <c r="PVQ62" s="69"/>
      <c r="PVS62" s="69"/>
      <c r="PVU62" s="69"/>
      <c r="PVW62" s="69"/>
      <c r="PVY62" s="69"/>
      <c r="PWA62" s="69"/>
      <c r="PWC62" s="69"/>
      <c r="PWE62" s="69"/>
      <c r="PWG62" s="69"/>
      <c r="PWI62" s="69"/>
      <c r="PWK62" s="69"/>
      <c r="PWM62" s="69"/>
      <c r="PWO62" s="69"/>
      <c r="PWQ62" s="69"/>
      <c r="PWS62" s="69"/>
      <c r="PWU62" s="69"/>
      <c r="PWW62" s="69"/>
      <c r="PWY62" s="69"/>
      <c r="PXA62" s="69"/>
      <c r="PXC62" s="69"/>
      <c r="PXE62" s="69"/>
      <c r="PXG62" s="69"/>
      <c r="PXI62" s="69"/>
      <c r="PXK62" s="69"/>
      <c r="PXM62" s="69"/>
      <c r="PXO62" s="69"/>
      <c r="PXQ62" s="69"/>
      <c r="PXS62" s="69"/>
      <c r="PXU62" s="69"/>
      <c r="PXW62" s="69"/>
      <c r="PXY62" s="69"/>
      <c r="PYA62" s="69"/>
      <c r="PYC62" s="69"/>
      <c r="PYE62" s="69"/>
      <c r="PYG62" s="69"/>
      <c r="PYI62" s="69"/>
      <c r="PYK62" s="69"/>
      <c r="PYM62" s="69"/>
      <c r="PYO62" s="69"/>
      <c r="PYQ62" s="69"/>
      <c r="PYS62" s="69"/>
      <c r="PYU62" s="69"/>
      <c r="PYW62" s="69"/>
      <c r="PYY62" s="69"/>
      <c r="PZA62" s="69"/>
      <c r="PZC62" s="69"/>
      <c r="PZE62" s="69"/>
      <c r="PZG62" s="69"/>
      <c r="PZI62" s="69"/>
      <c r="PZK62" s="69"/>
      <c r="PZM62" s="69"/>
      <c r="PZO62" s="69"/>
      <c r="PZQ62" s="69"/>
      <c r="PZS62" s="69"/>
      <c r="PZU62" s="69"/>
      <c r="PZW62" s="69"/>
      <c r="PZY62" s="69"/>
      <c r="QAA62" s="69"/>
      <c r="QAC62" s="69"/>
      <c r="QAE62" s="69"/>
      <c r="QAG62" s="69"/>
      <c r="QAI62" s="69"/>
      <c r="QAK62" s="69"/>
      <c r="QAM62" s="69"/>
      <c r="QAO62" s="69"/>
      <c r="QAQ62" s="69"/>
      <c r="QAS62" s="69"/>
      <c r="QAU62" s="69"/>
      <c r="QAW62" s="69"/>
      <c r="QAY62" s="69"/>
      <c r="QBA62" s="69"/>
      <c r="QBC62" s="69"/>
      <c r="QBE62" s="69"/>
      <c r="QBG62" s="69"/>
      <c r="QBI62" s="69"/>
      <c r="QBK62" s="69"/>
      <c r="QBM62" s="69"/>
      <c r="QBO62" s="69"/>
      <c r="QBQ62" s="69"/>
      <c r="QBS62" s="69"/>
      <c r="QBU62" s="69"/>
      <c r="QBW62" s="69"/>
      <c r="QBY62" s="69"/>
      <c r="QCA62" s="69"/>
      <c r="QCC62" s="69"/>
      <c r="QCE62" s="69"/>
      <c r="QCG62" s="69"/>
      <c r="QCI62" s="69"/>
      <c r="QCK62" s="69"/>
      <c r="QCM62" s="69"/>
      <c r="QCO62" s="69"/>
      <c r="QCQ62" s="69"/>
      <c r="QCS62" s="69"/>
      <c r="QCU62" s="69"/>
      <c r="QCW62" s="69"/>
      <c r="QCY62" s="69"/>
      <c r="QDA62" s="69"/>
      <c r="QDC62" s="69"/>
      <c r="QDE62" s="69"/>
      <c r="QDG62" s="69"/>
      <c r="QDI62" s="69"/>
      <c r="QDK62" s="69"/>
      <c r="QDM62" s="69"/>
      <c r="QDO62" s="69"/>
      <c r="QDQ62" s="69"/>
      <c r="QDS62" s="69"/>
      <c r="QDU62" s="69"/>
      <c r="QDW62" s="69"/>
      <c r="QDY62" s="69"/>
      <c r="QEA62" s="69"/>
      <c r="QEC62" s="69"/>
      <c r="QEE62" s="69"/>
      <c r="QEG62" s="69"/>
      <c r="QEI62" s="69"/>
      <c r="QEK62" s="69"/>
      <c r="QEM62" s="69"/>
      <c r="QEO62" s="69"/>
      <c r="QEQ62" s="69"/>
      <c r="QES62" s="69"/>
      <c r="QEU62" s="69"/>
      <c r="QEW62" s="69"/>
      <c r="QEY62" s="69"/>
      <c r="QFA62" s="69"/>
      <c r="QFC62" s="69"/>
      <c r="QFE62" s="69"/>
      <c r="QFG62" s="69"/>
      <c r="QFI62" s="69"/>
      <c r="QFK62" s="69"/>
      <c r="QFM62" s="69"/>
      <c r="QFO62" s="69"/>
      <c r="QFQ62" s="69"/>
      <c r="QFS62" s="69"/>
      <c r="QFU62" s="69"/>
      <c r="QFW62" s="69"/>
      <c r="QFY62" s="69"/>
      <c r="QGA62" s="69"/>
      <c r="QGC62" s="69"/>
      <c r="QGE62" s="69"/>
      <c r="QGG62" s="69"/>
      <c r="QGI62" s="69"/>
      <c r="QGK62" s="69"/>
      <c r="QGM62" s="69"/>
      <c r="QGO62" s="69"/>
      <c r="QGQ62" s="69"/>
      <c r="QGS62" s="69"/>
      <c r="QGU62" s="69"/>
      <c r="QGW62" s="69"/>
      <c r="QGY62" s="69"/>
      <c r="QHA62" s="69"/>
      <c r="QHC62" s="69"/>
      <c r="QHE62" s="69"/>
      <c r="QHG62" s="69"/>
      <c r="QHI62" s="69"/>
      <c r="QHK62" s="69"/>
      <c r="QHM62" s="69"/>
      <c r="QHO62" s="69"/>
      <c r="QHQ62" s="69"/>
      <c r="QHS62" s="69"/>
      <c r="QHU62" s="69"/>
      <c r="QHW62" s="69"/>
      <c r="QHY62" s="69"/>
      <c r="QIA62" s="69"/>
      <c r="QIC62" s="69"/>
      <c r="QIE62" s="69"/>
      <c r="QIG62" s="69"/>
      <c r="QII62" s="69"/>
      <c r="QIK62" s="69"/>
      <c r="QIM62" s="69"/>
      <c r="QIO62" s="69"/>
      <c r="QIQ62" s="69"/>
      <c r="QIS62" s="69"/>
      <c r="QIU62" s="69"/>
      <c r="QIW62" s="69"/>
      <c r="QIY62" s="69"/>
      <c r="QJA62" s="69"/>
      <c r="QJC62" s="69"/>
      <c r="QJE62" s="69"/>
      <c r="QJG62" s="69"/>
      <c r="QJI62" s="69"/>
      <c r="QJK62" s="69"/>
      <c r="QJM62" s="69"/>
      <c r="QJO62" s="69"/>
      <c r="QJQ62" s="69"/>
      <c r="QJS62" s="69"/>
      <c r="QJU62" s="69"/>
      <c r="QJW62" s="69"/>
      <c r="QJY62" s="69"/>
      <c r="QKA62" s="69"/>
      <c r="QKC62" s="69"/>
      <c r="QKE62" s="69"/>
      <c r="QKG62" s="69"/>
      <c r="QKI62" s="69"/>
      <c r="QKK62" s="69"/>
      <c r="QKM62" s="69"/>
      <c r="QKO62" s="69"/>
      <c r="QKQ62" s="69"/>
      <c r="QKS62" s="69"/>
      <c r="QKU62" s="69"/>
      <c r="QKW62" s="69"/>
      <c r="QKY62" s="69"/>
      <c r="QLA62" s="69"/>
      <c r="QLC62" s="69"/>
      <c r="QLE62" s="69"/>
      <c r="QLG62" s="69"/>
      <c r="QLI62" s="69"/>
      <c r="QLK62" s="69"/>
      <c r="QLM62" s="69"/>
      <c r="QLO62" s="69"/>
      <c r="QLQ62" s="69"/>
      <c r="QLS62" s="69"/>
      <c r="QLU62" s="69"/>
      <c r="QLW62" s="69"/>
      <c r="QLY62" s="69"/>
      <c r="QMA62" s="69"/>
      <c r="QMC62" s="69"/>
      <c r="QME62" s="69"/>
      <c r="QMG62" s="69"/>
      <c r="QMI62" s="69"/>
      <c r="QMK62" s="69"/>
      <c r="QMM62" s="69"/>
      <c r="QMO62" s="69"/>
      <c r="QMQ62" s="69"/>
      <c r="QMS62" s="69"/>
      <c r="QMU62" s="69"/>
      <c r="QMW62" s="69"/>
      <c r="QMY62" s="69"/>
      <c r="QNA62" s="69"/>
      <c r="QNC62" s="69"/>
      <c r="QNE62" s="69"/>
      <c r="QNG62" s="69"/>
      <c r="QNI62" s="69"/>
      <c r="QNK62" s="69"/>
      <c r="QNM62" s="69"/>
      <c r="QNO62" s="69"/>
      <c r="QNQ62" s="69"/>
      <c r="QNS62" s="69"/>
      <c r="QNU62" s="69"/>
      <c r="QNW62" s="69"/>
      <c r="QNY62" s="69"/>
      <c r="QOA62" s="69"/>
      <c r="QOC62" s="69"/>
      <c r="QOE62" s="69"/>
      <c r="QOG62" s="69"/>
      <c r="QOI62" s="69"/>
      <c r="QOK62" s="69"/>
      <c r="QOM62" s="69"/>
      <c r="QOO62" s="69"/>
      <c r="QOQ62" s="69"/>
      <c r="QOS62" s="69"/>
      <c r="QOU62" s="69"/>
      <c r="QOW62" s="69"/>
      <c r="QOY62" s="69"/>
      <c r="QPA62" s="69"/>
      <c r="QPC62" s="69"/>
      <c r="QPE62" s="69"/>
      <c r="QPG62" s="69"/>
      <c r="QPI62" s="69"/>
      <c r="QPK62" s="69"/>
      <c r="QPM62" s="69"/>
      <c r="QPO62" s="69"/>
      <c r="QPQ62" s="69"/>
      <c r="QPS62" s="69"/>
      <c r="QPU62" s="69"/>
      <c r="QPW62" s="69"/>
      <c r="QPY62" s="69"/>
      <c r="QQA62" s="69"/>
      <c r="QQC62" s="69"/>
      <c r="QQE62" s="69"/>
      <c r="QQG62" s="69"/>
      <c r="QQI62" s="69"/>
      <c r="QQK62" s="69"/>
      <c r="QQM62" s="69"/>
      <c r="QQO62" s="69"/>
      <c r="QQQ62" s="69"/>
      <c r="QQS62" s="69"/>
      <c r="QQU62" s="69"/>
      <c r="QQW62" s="69"/>
      <c r="QQY62" s="69"/>
      <c r="QRA62" s="69"/>
      <c r="QRC62" s="69"/>
      <c r="QRE62" s="69"/>
      <c r="QRG62" s="69"/>
      <c r="QRI62" s="69"/>
      <c r="QRK62" s="69"/>
      <c r="QRM62" s="69"/>
      <c r="QRO62" s="69"/>
      <c r="QRQ62" s="69"/>
      <c r="QRS62" s="69"/>
      <c r="QRU62" s="69"/>
      <c r="QRW62" s="69"/>
      <c r="QRY62" s="69"/>
      <c r="QSA62" s="69"/>
      <c r="QSC62" s="69"/>
      <c r="QSE62" s="69"/>
      <c r="QSG62" s="69"/>
      <c r="QSI62" s="69"/>
      <c r="QSK62" s="69"/>
      <c r="QSM62" s="69"/>
      <c r="QSO62" s="69"/>
      <c r="QSQ62" s="69"/>
      <c r="QSS62" s="69"/>
      <c r="QSU62" s="69"/>
      <c r="QSW62" s="69"/>
      <c r="QSY62" s="69"/>
      <c r="QTA62" s="69"/>
      <c r="QTC62" s="69"/>
      <c r="QTE62" s="69"/>
      <c r="QTG62" s="69"/>
      <c r="QTI62" s="69"/>
      <c r="QTK62" s="69"/>
      <c r="QTM62" s="69"/>
      <c r="QTO62" s="69"/>
      <c r="QTQ62" s="69"/>
      <c r="QTS62" s="69"/>
      <c r="QTU62" s="69"/>
      <c r="QTW62" s="69"/>
      <c r="QTY62" s="69"/>
      <c r="QUA62" s="69"/>
      <c r="QUC62" s="69"/>
      <c r="QUE62" s="69"/>
      <c r="QUG62" s="69"/>
      <c r="QUI62" s="69"/>
      <c r="QUK62" s="69"/>
      <c r="QUM62" s="69"/>
      <c r="QUO62" s="69"/>
      <c r="QUQ62" s="69"/>
      <c r="QUS62" s="69"/>
      <c r="QUU62" s="69"/>
      <c r="QUW62" s="69"/>
      <c r="QUY62" s="69"/>
      <c r="QVA62" s="69"/>
      <c r="QVC62" s="69"/>
      <c r="QVE62" s="69"/>
      <c r="QVG62" s="69"/>
      <c r="QVI62" s="69"/>
      <c r="QVK62" s="69"/>
      <c r="QVM62" s="69"/>
      <c r="QVO62" s="69"/>
      <c r="QVQ62" s="69"/>
      <c r="QVS62" s="69"/>
      <c r="QVU62" s="69"/>
      <c r="QVW62" s="69"/>
      <c r="QVY62" s="69"/>
      <c r="QWA62" s="69"/>
      <c r="QWC62" s="69"/>
      <c r="QWE62" s="69"/>
      <c r="QWG62" s="69"/>
      <c r="QWI62" s="69"/>
      <c r="QWK62" s="69"/>
      <c r="QWM62" s="69"/>
      <c r="QWO62" s="69"/>
      <c r="QWQ62" s="69"/>
      <c r="QWS62" s="69"/>
      <c r="QWU62" s="69"/>
      <c r="QWW62" s="69"/>
      <c r="QWY62" s="69"/>
      <c r="QXA62" s="69"/>
      <c r="QXC62" s="69"/>
      <c r="QXE62" s="69"/>
      <c r="QXG62" s="69"/>
      <c r="QXI62" s="69"/>
      <c r="QXK62" s="69"/>
      <c r="QXM62" s="69"/>
      <c r="QXO62" s="69"/>
      <c r="QXQ62" s="69"/>
      <c r="QXS62" s="69"/>
      <c r="QXU62" s="69"/>
      <c r="QXW62" s="69"/>
      <c r="QXY62" s="69"/>
      <c r="QYA62" s="69"/>
      <c r="QYC62" s="69"/>
      <c r="QYE62" s="69"/>
      <c r="QYG62" s="69"/>
      <c r="QYI62" s="69"/>
      <c r="QYK62" s="69"/>
      <c r="QYM62" s="69"/>
      <c r="QYO62" s="69"/>
      <c r="QYQ62" s="69"/>
      <c r="QYS62" s="69"/>
      <c r="QYU62" s="69"/>
      <c r="QYW62" s="69"/>
      <c r="QYY62" s="69"/>
      <c r="QZA62" s="69"/>
      <c r="QZC62" s="69"/>
      <c r="QZE62" s="69"/>
      <c r="QZG62" s="69"/>
      <c r="QZI62" s="69"/>
      <c r="QZK62" s="69"/>
      <c r="QZM62" s="69"/>
      <c r="QZO62" s="69"/>
      <c r="QZQ62" s="69"/>
      <c r="QZS62" s="69"/>
      <c r="QZU62" s="69"/>
      <c r="QZW62" s="69"/>
      <c r="QZY62" s="69"/>
      <c r="RAA62" s="69"/>
      <c r="RAC62" s="69"/>
      <c r="RAE62" s="69"/>
      <c r="RAG62" s="69"/>
      <c r="RAI62" s="69"/>
      <c r="RAK62" s="69"/>
      <c r="RAM62" s="69"/>
      <c r="RAO62" s="69"/>
      <c r="RAQ62" s="69"/>
      <c r="RAS62" s="69"/>
      <c r="RAU62" s="69"/>
      <c r="RAW62" s="69"/>
      <c r="RAY62" s="69"/>
      <c r="RBA62" s="69"/>
      <c r="RBC62" s="69"/>
      <c r="RBE62" s="69"/>
      <c r="RBG62" s="69"/>
      <c r="RBI62" s="69"/>
      <c r="RBK62" s="69"/>
      <c r="RBM62" s="69"/>
      <c r="RBO62" s="69"/>
      <c r="RBQ62" s="69"/>
      <c r="RBS62" s="69"/>
      <c r="RBU62" s="69"/>
      <c r="RBW62" s="69"/>
      <c r="RBY62" s="69"/>
      <c r="RCA62" s="69"/>
      <c r="RCC62" s="69"/>
      <c r="RCE62" s="69"/>
      <c r="RCG62" s="69"/>
      <c r="RCI62" s="69"/>
      <c r="RCK62" s="69"/>
      <c r="RCM62" s="69"/>
      <c r="RCO62" s="69"/>
      <c r="RCQ62" s="69"/>
      <c r="RCS62" s="69"/>
      <c r="RCU62" s="69"/>
      <c r="RCW62" s="69"/>
      <c r="RCY62" s="69"/>
      <c r="RDA62" s="69"/>
      <c r="RDC62" s="69"/>
      <c r="RDE62" s="69"/>
      <c r="RDG62" s="69"/>
      <c r="RDI62" s="69"/>
      <c r="RDK62" s="69"/>
      <c r="RDM62" s="69"/>
      <c r="RDO62" s="69"/>
      <c r="RDQ62" s="69"/>
      <c r="RDS62" s="69"/>
      <c r="RDU62" s="69"/>
      <c r="RDW62" s="69"/>
      <c r="RDY62" s="69"/>
      <c r="REA62" s="69"/>
      <c r="REC62" s="69"/>
      <c r="REE62" s="69"/>
      <c r="REG62" s="69"/>
      <c r="REI62" s="69"/>
      <c r="REK62" s="69"/>
      <c r="REM62" s="69"/>
      <c r="REO62" s="69"/>
      <c r="REQ62" s="69"/>
      <c r="RES62" s="69"/>
      <c r="REU62" s="69"/>
      <c r="REW62" s="69"/>
      <c r="REY62" s="69"/>
      <c r="RFA62" s="69"/>
      <c r="RFC62" s="69"/>
      <c r="RFE62" s="69"/>
      <c r="RFG62" s="69"/>
      <c r="RFI62" s="69"/>
      <c r="RFK62" s="69"/>
      <c r="RFM62" s="69"/>
      <c r="RFO62" s="69"/>
      <c r="RFQ62" s="69"/>
      <c r="RFS62" s="69"/>
      <c r="RFU62" s="69"/>
      <c r="RFW62" s="69"/>
      <c r="RFY62" s="69"/>
      <c r="RGA62" s="69"/>
      <c r="RGC62" s="69"/>
      <c r="RGE62" s="69"/>
      <c r="RGG62" s="69"/>
      <c r="RGI62" s="69"/>
      <c r="RGK62" s="69"/>
      <c r="RGM62" s="69"/>
      <c r="RGO62" s="69"/>
      <c r="RGQ62" s="69"/>
      <c r="RGS62" s="69"/>
      <c r="RGU62" s="69"/>
      <c r="RGW62" s="69"/>
      <c r="RGY62" s="69"/>
      <c r="RHA62" s="69"/>
      <c r="RHC62" s="69"/>
      <c r="RHE62" s="69"/>
      <c r="RHG62" s="69"/>
      <c r="RHI62" s="69"/>
      <c r="RHK62" s="69"/>
      <c r="RHM62" s="69"/>
      <c r="RHO62" s="69"/>
      <c r="RHQ62" s="69"/>
      <c r="RHS62" s="69"/>
      <c r="RHU62" s="69"/>
      <c r="RHW62" s="69"/>
      <c r="RHY62" s="69"/>
      <c r="RIA62" s="69"/>
      <c r="RIC62" s="69"/>
      <c r="RIE62" s="69"/>
      <c r="RIG62" s="69"/>
      <c r="RII62" s="69"/>
      <c r="RIK62" s="69"/>
      <c r="RIM62" s="69"/>
      <c r="RIO62" s="69"/>
      <c r="RIQ62" s="69"/>
      <c r="RIS62" s="69"/>
      <c r="RIU62" s="69"/>
      <c r="RIW62" s="69"/>
      <c r="RIY62" s="69"/>
      <c r="RJA62" s="69"/>
      <c r="RJC62" s="69"/>
      <c r="RJE62" s="69"/>
      <c r="RJG62" s="69"/>
      <c r="RJI62" s="69"/>
      <c r="RJK62" s="69"/>
      <c r="RJM62" s="69"/>
      <c r="RJO62" s="69"/>
      <c r="RJQ62" s="69"/>
      <c r="RJS62" s="69"/>
      <c r="RJU62" s="69"/>
      <c r="RJW62" s="69"/>
      <c r="RJY62" s="69"/>
      <c r="RKA62" s="69"/>
      <c r="RKC62" s="69"/>
      <c r="RKE62" s="69"/>
      <c r="RKG62" s="69"/>
      <c r="RKI62" s="69"/>
      <c r="RKK62" s="69"/>
      <c r="RKM62" s="69"/>
      <c r="RKO62" s="69"/>
      <c r="RKQ62" s="69"/>
      <c r="RKS62" s="69"/>
      <c r="RKU62" s="69"/>
      <c r="RKW62" s="69"/>
      <c r="RKY62" s="69"/>
      <c r="RLA62" s="69"/>
      <c r="RLC62" s="69"/>
      <c r="RLE62" s="69"/>
      <c r="RLG62" s="69"/>
      <c r="RLI62" s="69"/>
      <c r="RLK62" s="69"/>
      <c r="RLM62" s="69"/>
      <c r="RLO62" s="69"/>
      <c r="RLQ62" s="69"/>
      <c r="RLS62" s="69"/>
      <c r="RLU62" s="69"/>
      <c r="RLW62" s="69"/>
      <c r="RLY62" s="69"/>
      <c r="RMA62" s="69"/>
      <c r="RMC62" s="69"/>
      <c r="RME62" s="69"/>
      <c r="RMG62" s="69"/>
      <c r="RMI62" s="69"/>
      <c r="RMK62" s="69"/>
      <c r="RMM62" s="69"/>
      <c r="RMO62" s="69"/>
      <c r="RMQ62" s="69"/>
      <c r="RMS62" s="69"/>
      <c r="RMU62" s="69"/>
      <c r="RMW62" s="69"/>
      <c r="RMY62" s="69"/>
      <c r="RNA62" s="69"/>
      <c r="RNC62" s="69"/>
      <c r="RNE62" s="69"/>
      <c r="RNG62" s="69"/>
      <c r="RNI62" s="69"/>
      <c r="RNK62" s="69"/>
      <c r="RNM62" s="69"/>
      <c r="RNO62" s="69"/>
      <c r="RNQ62" s="69"/>
      <c r="RNS62" s="69"/>
      <c r="RNU62" s="69"/>
      <c r="RNW62" s="69"/>
      <c r="RNY62" s="69"/>
      <c r="ROA62" s="69"/>
      <c r="ROC62" s="69"/>
      <c r="ROE62" s="69"/>
      <c r="ROG62" s="69"/>
      <c r="ROI62" s="69"/>
      <c r="ROK62" s="69"/>
      <c r="ROM62" s="69"/>
      <c r="ROO62" s="69"/>
      <c r="ROQ62" s="69"/>
      <c r="ROS62" s="69"/>
      <c r="ROU62" s="69"/>
      <c r="ROW62" s="69"/>
      <c r="ROY62" s="69"/>
      <c r="RPA62" s="69"/>
      <c r="RPC62" s="69"/>
      <c r="RPE62" s="69"/>
      <c r="RPG62" s="69"/>
      <c r="RPI62" s="69"/>
      <c r="RPK62" s="69"/>
      <c r="RPM62" s="69"/>
      <c r="RPO62" s="69"/>
      <c r="RPQ62" s="69"/>
      <c r="RPS62" s="69"/>
      <c r="RPU62" s="69"/>
      <c r="RPW62" s="69"/>
      <c r="RPY62" s="69"/>
      <c r="RQA62" s="69"/>
      <c r="RQC62" s="69"/>
      <c r="RQE62" s="69"/>
      <c r="RQG62" s="69"/>
      <c r="RQI62" s="69"/>
      <c r="RQK62" s="69"/>
      <c r="RQM62" s="69"/>
      <c r="RQO62" s="69"/>
      <c r="RQQ62" s="69"/>
      <c r="RQS62" s="69"/>
      <c r="RQU62" s="69"/>
      <c r="RQW62" s="69"/>
      <c r="RQY62" s="69"/>
      <c r="RRA62" s="69"/>
      <c r="RRC62" s="69"/>
      <c r="RRE62" s="69"/>
      <c r="RRG62" s="69"/>
      <c r="RRI62" s="69"/>
      <c r="RRK62" s="69"/>
      <c r="RRM62" s="69"/>
      <c r="RRO62" s="69"/>
      <c r="RRQ62" s="69"/>
      <c r="RRS62" s="69"/>
      <c r="RRU62" s="69"/>
      <c r="RRW62" s="69"/>
      <c r="RRY62" s="69"/>
      <c r="RSA62" s="69"/>
      <c r="RSC62" s="69"/>
      <c r="RSE62" s="69"/>
      <c r="RSG62" s="69"/>
      <c r="RSI62" s="69"/>
      <c r="RSK62" s="69"/>
      <c r="RSM62" s="69"/>
      <c r="RSO62" s="69"/>
      <c r="RSQ62" s="69"/>
      <c r="RSS62" s="69"/>
      <c r="RSU62" s="69"/>
      <c r="RSW62" s="69"/>
      <c r="RSY62" s="69"/>
      <c r="RTA62" s="69"/>
      <c r="RTC62" s="69"/>
      <c r="RTE62" s="69"/>
      <c r="RTG62" s="69"/>
      <c r="RTI62" s="69"/>
      <c r="RTK62" s="69"/>
      <c r="RTM62" s="69"/>
      <c r="RTO62" s="69"/>
      <c r="RTQ62" s="69"/>
      <c r="RTS62" s="69"/>
      <c r="RTU62" s="69"/>
      <c r="RTW62" s="69"/>
      <c r="RTY62" s="69"/>
      <c r="RUA62" s="69"/>
      <c r="RUC62" s="69"/>
      <c r="RUE62" s="69"/>
      <c r="RUG62" s="69"/>
      <c r="RUI62" s="69"/>
      <c r="RUK62" s="69"/>
      <c r="RUM62" s="69"/>
      <c r="RUO62" s="69"/>
      <c r="RUQ62" s="69"/>
      <c r="RUS62" s="69"/>
      <c r="RUU62" s="69"/>
      <c r="RUW62" s="69"/>
      <c r="RUY62" s="69"/>
      <c r="RVA62" s="69"/>
      <c r="RVC62" s="69"/>
      <c r="RVE62" s="69"/>
      <c r="RVG62" s="69"/>
      <c r="RVI62" s="69"/>
      <c r="RVK62" s="69"/>
      <c r="RVM62" s="69"/>
      <c r="RVO62" s="69"/>
      <c r="RVQ62" s="69"/>
      <c r="RVS62" s="69"/>
      <c r="RVU62" s="69"/>
      <c r="RVW62" s="69"/>
      <c r="RVY62" s="69"/>
      <c r="RWA62" s="69"/>
      <c r="RWC62" s="69"/>
      <c r="RWE62" s="69"/>
      <c r="RWG62" s="69"/>
      <c r="RWI62" s="69"/>
      <c r="RWK62" s="69"/>
      <c r="RWM62" s="69"/>
      <c r="RWO62" s="69"/>
      <c r="RWQ62" s="69"/>
      <c r="RWS62" s="69"/>
      <c r="RWU62" s="69"/>
      <c r="RWW62" s="69"/>
      <c r="RWY62" s="69"/>
      <c r="RXA62" s="69"/>
      <c r="RXC62" s="69"/>
      <c r="RXE62" s="69"/>
      <c r="RXG62" s="69"/>
      <c r="RXI62" s="69"/>
      <c r="RXK62" s="69"/>
      <c r="RXM62" s="69"/>
      <c r="RXO62" s="69"/>
      <c r="RXQ62" s="69"/>
      <c r="RXS62" s="69"/>
      <c r="RXU62" s="69"/>
      <c r="RXW62" s="69"/>
      <c r="RXY62" s="69"/>
      <c r="RYA62" s="69"/>
      <c r="RYC62" s="69"/>
      <c r="RYE62" s="69"/>
      <c r="RYG62" s="69"/>
      <c r="RYI62" s="69"/>
      <c r="RYK62" s="69"/>
      <c r="RYM62" s="69"/>
      <c r="RYO62" s="69"/>
      <c r="RYQ62" s="69"/>
      <c r="RYS62" s="69"/>
      <c r="RYU62" s="69"/>
      <c r="RYW62" s="69"/>
      <c r="RYY62" s="69"/>
      <c r="RZA62" s="69"/>
      <c r="RZC62" s="69"/>
      <c r="RZE62" s="69"/>
      <c r="RZG62" s="69"/>
      <c r="RZI62" s="69"/>
      <c r="RZK62" s="69"/>
      <c r="RZM62" s="69"/>
      <c r="RZO62" s="69"/>
      <c r="RZQ62" s="69"/>
      <c r="RZS62" s="69"/>
      <c r="RZU62" s="69"/>
      <c r="RZW62" s="69"/>
      <c r="RZY62" s="69"/>
      <c r="SAA62" s="69"/>
      <c r="SAC62" s="69"/>
      <c r="SAE62" s="69"/>
      <c r="SAG62" s="69"/>
      <c r="SAI62" s="69"/>
      <c r="SAK62" s="69"/>
      <c r="SAM62" s="69"/>
      <c r="SAO62" s="69"/>
      <c r="SAQ62" s="69"/>
      <c r="SAS62" s="69"/>
      <c r="SAU62" s="69"/>
      <c r="SAW62" s="69"/>
      <c r="SAY62" s="69"/>
      <c r="SBA62" s="69"/>
      <c r="SBC62" s="69"/>
      <c r="SBE62" s="69"/>
      <c r="SBG62" s="69"/>
      <c r="SBI62" s="69"/>
      <c r="SBK62" s="69"/>
      <c r="SBM62" s="69"/>
      <c r="SBO62" s="69"/>
      <c r="SBQ62" s="69"/>
      <c r="SBS62" s="69"/>
      <c r="SBU62" s="69"/>
      <c r="SBW62" s="69"/>
      <c r="SBY62" s="69"/>
      <c r="SCA62" s="69"/>
      <c r="SCC62" s="69"/>
      <c r="SCE62" s="69"/>
      <c r="SCG62" s="69"/>
      <c r="SCI62" s="69"/>
      <c r="SCK62" s="69"/>
      <c r="SCM62" s="69"/>
      <c r="SCO62" s="69"/>
      <c r="SCQ62" s="69"/>
      <c r="SCS62" s="69"/>
      <c r="SCU62" s="69"/>
      <c r="SCW62" s="69"/>
      <c r="SCY62" s="69"/>
      <c r="SDA62" s="69"/>
      <c r="SDC62" s="69"/>
      <c r="SDE62" s="69"/>
      <c r="SDG62" s="69"/>
      <c r="SDI62" s="69"/>
      <c r="SDK62" s="69"/>
      <c r="SDM62" s="69"/>
      <c r="SDO62" s="69"/>
      <c r="SDQ62" s="69"/>
      <c r="SDS62" s="69"/>
      <c r="SDU62" s="69"/>
      <c r="SDW62" s="69"/>
      <c r="SDY62" s="69"/>
      <c r="SEA62" s="69"/>
      <c r="SEC62" s="69"/>
      <c r="SEE62" s="69"/>
      <c r="SEG62" s="69"/>
      <c r="SEI62" s="69"/>
      <c r="SEK62" s="69"/>
      <c r="SEM62" s="69"/>
      <c r="SEO62" s="69"/>
      <c r="SEQ62" s="69"/>
      <c r="SES62" s="69"/>
      <c r="SEU62" s="69"/>
      <c r="SEW62" s="69"/>
      <c r="SEY62" s="69"/>
      <c r="SFA62" s="69"/>
      <c r="SFC62" s="69"/>
      <c r="SFE62" s="69"/>
      <c r="SFG62" s="69"/>
      <c r="SFI62" s="69"/>
      <c r="SFK62" s="69"/>
      <c r="SFM62" s="69"/>
      <c r="SFO62" s="69"/>
      <c r="SFQ62" s="69"/>
      <c r="SFS62" s="69"/>
      <c r="SFU62" s="69"/>
      <c r="SFW62" s="69"/>
      <c r="SFY62" s="69"/>
      <c r="SGA62" s="69"/>
      <c r="SGC62" s="69"/>
      <c r="SGE62" s="69"/>
      <c r="SGG62" s="69"/>
      <c r="SGI62" s="69"/>
      <c r="SGK62" s="69"/>
      <c r="SGM62" s="69"/>
      <c r="SGO62" s="69"/>
      <c r="SGQ62" s="69"/>
      <c r="SGS62" s="69"/>
      <c r="SGU62" s="69"/>
      <c r="SGW62" s="69"/>
      <c r="SGY62" s="69"/>
      <c r="SHA62" s="69"/>
      <c r="SHC62" s="69"/>
      <c r="SHE62" s="69"/>
      <c r="SHG62" s="69"/>
      <c r="SHI62" s="69"/>
      <c r="SHK62" s="69"/>
      <c r="SHM62" s="69"/>
      <c r="SHO62" s="69"/>
      <c r="SHQ62" s="69"/>
      <c r="SHS62" s="69"/>
      <c r="SHU62" s="69"/>
      <c r="SHW62" s="69"/>
      <c r="SHY62" s="69"/>
      <c r="SIA62" s="69"/>
      <c r="SIC62" s="69"/>
      <c r="SIE62" s="69"/>
      <c r="SIG62" s="69"/>
      <c r="SII62" s="69"/>
      <c r="SIK62" s="69"/>
      <c r="SIM62" s="69"/>
      <c r="SIO62" s="69"/>
      <c r="SIQ62" s="69"/>
      <c r="SIS62" s="69"/>
      <c r="SIU62" s="69"/>
      <c r="SIW62" s="69"/>
      <c r="SIY62" s="69"/>
      <c r="SJA62" s="69"/>
      <c r="SJC62" s="69"/>
      <c r="SJE62" s="69"/>
      <c r="SJG62" s="69"/>
      <c r="SJI62" s="69"/>
      <c r="SJK62" s="69"/>
      <c r="SJM62" s="69"/>
      <c r="SJO62" s="69"/>
      <c r="SJQ62" s="69"/>
      <c r="SJS62" s="69"/>
      <c r="SJU62" s="69"/>
      <c r="SJW62" s="69"/>
      <c r="SJY62" s="69"/>
      <c r="SKA62" s="69"/>
      <c r="SKC62" s="69"/>
      <c r="SKE62" s="69"/>
      <c r="SKG62" s="69"/>
      <c r="SKI62" s="69"/>
      <c r="SKK62" s="69"/>
      <c r="SKM62" s="69"/>
      <c r="SKO62" s="69"/>
      <c r="SKQ62" s="69"/>
      <c r="SKS62" s="69"/>
      <c r="SKU62" s="69"/>
      <c r="SKW62" s="69"/>
      <c r="SKY62" s="69"/>
      <c r="SLA62" s="69"/>
      <c r="SLC62" s="69"/>
      <c r="SLE62" s="69"/>
      <c r="SLG62" s="69"/>
      <c r="SLI62" s="69"/>
      <c r="SLK62" s="69"/>
      <c r="SLM62" s="69"/>
      <c r="SLO62" s="69"/>
      <c r="SLQ62" s="69"/>
      <c r="SLS62" s="69"/>
      <c r="SLU62" s="69"/>
      <c r="SLW62" s="69"/>
      <c r="SLY62" s="69"/>
      <c r="SMA62" s="69"/>
      <c r="SMC62" s="69"/>
      <c r="SME62" s="69"/>
      <c r="SMG62" s="69"/>
      <c r="SMI62" s="69"/>
      <c r="SMK62" s="69"/>
      <c r="SMM62" s="69"/>
      <c r="SMO62" s="69"/>
      <c r="SMQ62" s="69"/>
      <c r="SMS62" s="69"/>
      <c r="SMU62" s="69"/>
      <c r="SMW62" s="69"/>
      <c r="SMY62" s="69"/>
      <c r="SNA62" s="69"/>
      <c r="SNC62" s="69"/>
      <c r="SNE62" s="69"/>
      <c r="SNG62" s="69"/>
      <c r="SNI62" s="69"/>
      <c r="SNK62" s="69"/>
      <c r="SNM62" s="69"/>
      <c r="SNO62" s="69"/>
      <c r="SNQ62" s="69"/>
      <c r="SNS62" s="69"/>
      <c r="SNU62" s="69"/>
      <c r="SNW62" s="69"/>
      <c r="SNY62" s="69"/>
      <c r="SOA62" s="69"/>
      <c r="SOC62" s="69"/>
      <c r="SOE62" s="69"/>
      <c r="SOG62" s="69"/>
      <c r="SOI62" s="69"/>
      <c r="SOK62" s="69"/>
      <c r="SOM62" s="69"/>
      <c r="SOO62" s="69"/>
      <c r="SOQ62" s="69"/>
      <c r="SOS62" s="69"/>
      <c r="SOU62" s="69"/>
      <c r="SOW62" s="69"/>
      <c r="SOY62" s="69"/>
      <c r="SPA62" s="69"/>
      <c r="SPC62" s="69"/>
      <c r="SPE62" s="69"/>
      <c r="SPG62" s="69"/>
      <c r="SPI62" s="69"/>
      <c r="SPK62" s="69"/>
      <c r="SPM62" s="69"/>
      <c r="SPO62" s="69"/>
      <c r="SPQ62" s="69"/>
      <c r="SPS62" s="69"/>
      <c r="SPU62" s="69"/>
      <c r="SPW62" s="69"/>
      <c r="SPY62" s="69"/>
      <c r="SQA62" s="69"/>
      <c r="SQC62" s="69"/>
      <c r="SQE62" s="69"/>
      <c r="SQG62" s="69"/>
      <c r="SQI62" s="69"/>
      <c r="SQK62" s="69"/>
      <c r="SQM62" s="69"/>
      <c r="SQO62" s="69"/>
      <c r="SQQ62" s="69"/>
      <c r="SQS62" s="69"/>
      <c r="SQU62" s="69"/>
      <c r="SQW62" s="69"/>
      <c r="SQY62" s="69"/>
      <c r="SRA62" s="69"/>
      <c r="SRC62" s="69"/>
      <c r="SRE62" s="69"/>
      <c r="SRG62" s="69"/>
      <c r="SRI62" s="69"/>
      <c r="SRK62" s="69"/>
      <c r="SRM62" s="69"/>
      <c r="SRO62" s="69"/>
      <c r="SRQ62" s="69"/>
      <c r="SRS62" s="69"/>
      <c r="SRU62" s="69"/>
      <c r="SRW62" s="69"/>
      <c r="SRY62" s="69"/>
      <c r="SSA62" s="69"/>
      <c r="SSC62" s="69"/>
      <c r="SSE62" s="69"/>
      <c r="SSG62" s="69"/>
      <c r="SSI62" s="69"/>
      <c r="SSK62" s="69"/>
      <c r="SSM62" s="69"/>
      <c r="SSO62" s="69"/>
      <c r="SSQ62" s="69"/>
      <c r="SSS62" s="69"/>
      <c r="SSU62" s="69"/>
      <c r="SSW62" s="69"/>
      <c r="SSY62" s="69"/>
      <c r="STA62" s="69"/>
      <c r="STC62" s="69"/>
      <c r="STE62" s="69"/>
      <c r="STG62" s="69"/>
      <c r="STI62" s="69"/>
      <c r="STK62" s="69"/>
      <c r="STM62" s="69"/>
      <c r="STO62" s="69"/>
      <c r="STQ62" s="69"/>
      <c r="STS62" s="69"/>
      <c r="STU62" s="69"/>
      <c r="STW62" s="69"/>
      <c r="STY62" s="69"/>
      <c r="SUA62" s="69"/>
      <c r="SUC62" s="69"/>
      <c r="SUE62" s="69"/>
      <c r="SUG62" s="69"/>
      <c r="SUI62" s="69"/>
      <c r="SUK62" s="69"/>
      <c r="SUM62" s="69"/>
      <c r="SUO62" s="69"/>
      <c r="SUQ62" s="69"/>
      <c r="SUS62" s="69"/>
      <c r="SUU62" s="69"/>
      <c r="SUW62" s="69"/>
      <c r="SUY62" s="69"/>
      <c r="SVA62" s="69"/>
      <c r="SVC62" s="69"/>
      <c r="SVE62" s="69"/>
      <c r="SVG62" s="69"/>
      <c r="SVI62" s="69"/>
      <c r="SVK62" s="69"/>
      <c r="SVM62" s="69"/>
      <c r="SVO62" s="69"/>
      <c r="SVQ62" s="69"/>
      <c r="SVS62" s="69"/>
      <c r="SVU62" s="69"/>
      <c r="SVW62" s="69"/>
      <c r="SVY62" s="69"/>
      <c r="SWA62" s="69"/>
      <c r="SWC62" s="69"/>
      <c r="SWE62" s="69"/>
      <c r="SWG62" s="69"/>
      <c r="SWI62" s="69"/>
      <c r="SWK62" s="69"/>
      <c r="SWM62" s="69"/>
      <c r="SWO62" s="69"/>
      <c r="SWQ62" s="69"/>
      <c r="SWS62" s="69"/>
      <c r="SWU62" s="69"/>
      <c r="SWW62" s="69"/>
      <c r="SWY62" s="69"/>
      <c r="SXA62" s="69"/>
      <c r="SXC62" s="69"/>
      <c r="SXE62" s="69"/>
      <c r="SXG62" s="69"/>
      <c r="SXI62" s="69"/>
      <c r="SXK62" s="69"/>
      <c r="SXM62" s="69"/>
      <c r="SXO62" s="69"/>
      <c r="SXQ62" s="69"/>
      <c r="SXS62" s="69"/>
      <c r="SXU62" s="69"/>
      <c r="SXW62" s="69"/>
      <c r="SXY62" s="69"/>
      <c r="SYA62" s="69"/>
      <c r="SYC62" s="69"/>
      <c r="SYE62" s="69"/>
      <c r="SYG62" s="69"/>
      <c r="SYI62" s="69"/>
      <c r="SYK62" s="69"/>
      <c r="SYM62" s="69"/>
      <c r="SYO62" s="69"/>
      <c r="SYQ62" s="69"/>
      <c r="SYS62" s="69"/>
      <c r="SYU62" s="69"/>
      <c r="SYW62" s="69"/>
      <c r="SYY62" s="69"/>
      <c r="SZA62" s="69"/>
      <c r="SZC62" s="69"/>
      <c r="SZE62" s="69"/>
      <c r="SZG62" s="69"/>
      <c r="SZI62" s="69"/>
      <c r="SZK62" s="69"/>
      <c r="SZM62" s="69"/>
      <c r="SZO62" s="69"/>
      <c r="SZQ62" s="69"/>
      <c r="SZS62" s="69"/>
      <c r="SZU62" s="69"/>
      <c r="SZW62" s="69"/>
      <c r="SZY62" s="69"/>
      <c r="TAA62" s="69"/>
      <c r="TAC62" s="69"/>
      <c r="TAE62" s="69"/>
      <c r="TAG62" s="69"/>
      <c r="TAI62" s="69"/>
      <c r="TAK62" s="69"/>
      <c r="TAM62" s="69"/>
      <c r="TAO62" s="69"/>
      <c r="TAQ62" s="69"/>
      <c r="TAS62" s="69"/>
      <c r="TAU62" s="69"/>
      <c r="TAW62" s="69"/>
      <c r="TAY62" s="69"/>
      <c r="TBA62" s="69"/>
      <c r="TBC62" s="69"/>
      <c r="TBE62" s="69"/>
      <c r="TBG62" s="69"/>
      <c r="TBI62" s="69"/>
      <c r="TBK62" s="69"/>
      <c r="TBM62" s="69"/>
      <c r="TBO62" s="69"/>
      <c r="TBQ62" s="69"/>
      <c r="TBS62" s="69"/>
      <c r="TBU62" s="69"/>
      <c r="TBW62" s="69"/>
      <c r="TBY62" s="69"/>
      <c r="TCA62" s="69"/>
      <c r="TCC62" s="69"/>
      <c r="TCE62" s="69"/>
      <c r="TCG62" s="69"/>
      <c r="TCI62" s="69"/>
      <c r="TCK62" s="69"/>
      <c r="TCM62" s="69"/>
      <c r="TCO62" s="69"/>
      <c r="TCQ62" s="69"/>
      <c r="TCS62" s="69"/>
      <c r="TCU62" s="69"/>
      <c r="TCW62" s="69"/>
      <c r="TCY62" s="69"/>
      <c r="TDA62" s="69"/>
      <c r="TDC62" s="69"/>
      <c r="TDE62" s="69"/>
      <c r="TDG62" s="69"/>
      <c r="TDI62" s="69"/>
      <c r="TDK62" s="69"/>
      <c r="TDM62" s="69"/>
      <c r="TDO62" s="69"/>
      <c r="TDQ62" s="69"/>
      <c r="TDS62" s="69"/>
      <c r="TDU62" s="69"/>
      <c r="TDW62" s="69"/>
      <c r="TDY62" s="69"/>
      <c r="TEA62" s="69"/>
      <c r="TEC62" s="69"/>
      <c r="TEE62" s="69"/>
      <c r="TEG62" s="69"/>
      <c r="TEI62" s="69"/>
      <c r="TEK62" s="69"/>
      <c r="TEM62" s="69"/>
      <c r="TEO62" s="69"/>
      <c r="TEQ62" s="69"/>
      <c r="TES62" s="69"/>
      <c r="TEU62" s="69"/>
      <c r="TEW62" s="69"/>
      <c r="TEY62" s="69"/>
      <c r="TFA62" s="69"/>
      <c r="TFC62" s="69"/>
      <c r="TFE62" s="69"/>
      <c r="TFG62" s="69"/>
      <c r="TFI62" s="69"/>
      <c r="TFK62" s="69"/>
      <c r="TFM62" s="69"/>
      <c r="TFO62" s="69"/>
      <c r="TFQ62" s="69"/>
      <c r="TFS62" s="69"/>
      <c r="TFU62" s="69"/>
      <c r="TFW62" s="69"/>
      <c r="TFY62" s="69"/>
      <c r="TGA62" s="69"/>
      <c r="TGC62" s="69"/>
      <c r="TGE62" s="69"/>
      <c r="TGG62" s="69"/>
      <c r="TGI62" s="69"/>
      <c r="TGK62" s="69"/>
      <c r="TGM62" s="69"/>
      <c r="TGO62" s="69"/>
      <c r="TGQ62" s="69"/>
      <c r="TGS62" s="69"/>
      <c r="TGU62" s="69"/>
      <c r="TGW62" s="69"/>
      <c r="TGY62" s="69"/>
      <c r="THA62" s="69"/>
      <c r="THC62" s="69"/>
      <c r="THE62" s="69"/>
      <c r="THG62" s="69"/>
      <c r="THI62" s="69"/>
      <c r="THK62" s="69"/>
      <c r="THM62" s="69"/>
      <c r="THO62" s="69"/>
      <c r="THQ62" s="69"/>
      <c r="THS62" s="69"/>
      <c r="THU62" s="69"/>
      <c r="THW62" s="69"/>
      <c r="THY62" s="69"/>
      <c r="TIA62" s="69"/>
      <c r="TIC62" s="69"/>
      <c r="TIE62" s="69"/>
      <c r="TIG62" s="69"/>
      <c r="TII62" s="69"/>
      <c r="TIK62" s="69"/>
      <c r="TIM62" s="69"/>
      <c r="TIO62" s="69"/>
      <c r="TIQ62" s="69"/>
      <c r="TIS62" s="69"/>
      <c r="TIU62" s="69"/>
      <c r="TIW62" s="69"/>
      <c r="TIY62" s="69"/>
      <c r="TJA62" s="69"/>
      <c r="TJC62" s="69"/>
      <c r="TJE62" s="69"/>
      <c r="TJG62" s="69"/>
      <c r="TJI62" s="69"/>
      <c r="TJK62" s="69"/>
      <c r="TJM62" s="69"/>
      <c r="TJO62" s="69"/>
      <c r="TJQ62" s="69"/>
      <c r="TJS62" s="69"/>
      <c r="TJU62" s="69"/>
      <c r="TJW62" s="69"/>
      <c r="TJY62" s="69"/>
      <c r="TKA62" s="69"/>
      <c r="TKC62" s="69"/>
      <c r="TKE62" s="69"/>
      <c r="TKG62" s="69"/>
      <c r="TKI62" s="69"/>
      <c r="TKK62" s="69"/>
      <c r="TKM62" s="69"/>
      <c r="TKO62" s="69"/>
      <c r="TKQ62" s="69"/>
      <c r="TKS62" s="69"/>
      <c r="TKU62" s="69"/>
      <c r="TKW62" s="69"/>
      <c r="TKY62" s="69"/>
      <c r="TLA62" s="69"/>
      <c r="TLC62" s="69"/>
      <c r="TLE62" s="69"/>
      <c r="TLG62" s="69"/>
      <c r="TLI62" s="69"/>
      <c r="TLK62" s="69"/>
      <c r="TLM62" s="69"/>
      <c r="TLO62" s="69"/>
      <c r="TLQ62" s="69"/>
      <c r="TLS62" s="69"/>
      <c r="TLU62" s="69"/>
      <c r="TLW62" s="69"/>
      <c r="TLY62" s="69"/>
      <c r="TMA62" s="69"/>
      <c r="TMC62" s="69"/>
      <c r="TME62" s="69"/>
      <c r="TMG62" s="69"/>
      <c r="TMI62" s="69"/>
      <c r="TMK62" s="69"/>
      <c r="TMM62" s="69"/>
      <c r="TMO62" s="69"/>
      <c r="TMQ62" s="69"/>
      <c r="TMS62" s="69"/>
      <c r="TMU62" s="69"/>
      <c r="TMW62" s="69"/>
      <c r="TMY62" s="69"/>
      <c r="TNA62" s="69"/>
      <c r="TNC62" s="69"/>
      <c r="TNE62" s="69"/>
      <c r="TNG62" s="69"/>
      <c r="TNI62" s="69"/>
      <c r="TNK62" s="69"/>
      <c r="TNM62" s="69"/>
      <c r="TNO62" s="69"/>
      <c r="TNQ62" s="69"/>
      <c r="TNS62" s="69"/>
      <c r="TNU62" s="69"/>
      <c r="TNW62" s="69"/>
      <c r="TNY62" s="69"/>
      <c r="TOA62" s="69"/>
      <c r="TOC62" s="69"/>
      <c r="TOE62" s="69"/>
      <c r="TOG62" s="69"/>
      <c r="TOI62" s="69"/>
      <c r="TOK62" s="69"/>
      <c r="TOM62" s="69"/>
      <c r="TOO62" s="69"/>
      <c r="TOQ62" s="69"/>
      <c r="TOS62" s="69"/>
      <c r="TOU62" s="69"/>
      <c r="TOW62" s="69"/>
      <c r="TOY62" s="69"/>
      <c r="TPA62" s="69"/>
      <c r="TPC62" s="69"/>
      <c r="TPE62" s="69"/>
      <c r="TPG62" s="69"/>
      <c r="TPI62" s="69"/>
      <c r="TPK62" s="69"/>
      <c r="TPM62" s="69"/>
      <c r="TPO62" s="69"/>
      <c r="TPQ62" s="69"/>
      <c r="TPS62" s="69"/>
      <c r="TPU62" s="69"/>
      <c r="TPW62" s="69"/>
      <c r="TPY62" s="69"/>
      <c r="TQA62" s="69"/>
      <c r="TQC62" s="69"/>
      <c r="TQE62" s="69"/>
      <c r="TQG62" s="69"/>
      <c r="TQI62" s="69"/>
      <c r="TQK62" s="69"/>
      <c r="TQM62" s="69"/>
      <c r="TQO62" s="69"/>
      <c r="TQQ62" s="69"/>
      <c r="TQS62" s="69"/>
      <c r="TQU62" s="69"/>
      <c r="TQW62" s="69"/>
      <c r="TQY62" s="69"/>
      <c r="TRA62" s="69"/>
      <c r="TRC62" s="69"/>
      <c r="TRE62" s="69"/>
      <c r="TRG62" s="69"/>
      <c r="TRI62" s="69"/>
      <c r="TRK62" s="69"/>
      <c r="TRM62" s="69"/>
      <c r="TRO62" s="69"/>
      <c r="TRQ62" s="69"/>
      <c r="TRS62" s="69"/>
      <c r="TRU62" s="69"/>
      <c r="TRW62" s="69"/>
      <c r="TRY62" s="69"/>
      <c r="TSA62" s="69"/>
      <c r="TSC62" s="69"/>
      <c r="TSE62" s="69"/>
      <c r="TSG62" s="69"/>
      <c r="TSI62" s="69"/>
      <c r="TSK62" s="69"/>
      <c r="TSM62" s="69"/>
      <c r="TSO62" s="69"/>
      <c r="TSQ62" s="69"/>
      <c r="TSS62" s="69"/>
      <c r="TSU62" s="69"/>
      <c r="TSW62" s="69"/>
      <c r="TSY62" s="69"/>
      <c r="TTA62" s="69"/>
      <c r="TTC62" s="69"/>
      <c r="TTE62" s="69"/>
      <c r="TTG62" s="69"/>
      <c r="TTI62" s="69"/>
      <c r="TTK62" s="69"/>
      <c r="TTM62" s="69"/>
      <c r="TTO62" s="69"/>
      <c r="TTQ62" s="69"/>
      <c r="TTS62" s="69"/>
      <c r="TTU62" s="69"/>
      <c r="TTW62" s="69"/>
      <c r="TTY62" s="69"/>
      <c r="TUA62" s="69"/>
      <c r="TUC62" s="69"/>
      <c r="TUE62" s="69"/>
      <c r="TUG62" s="69"/>
      <c r="TUI62" s="69"/>
      <c r="TUK62" s="69"/>
      <c r="TUM62" s="69"/>
      <c r="TUO62" s="69"/>
      <c r="TUQ62" s="69"/>
      <c r="TUS62" s="69"/>
      <c r="TUU62" s="69"/>
      <c r="TUW62" s="69"/>
      <c r="TUY62" s="69"/>
      <c r="TVA62" s="69"/>
      <c r="TVC62" s="69"/>
      <c r="TVE62" s="69"/>
      <c r="TVG62" s="69"/>
      <c r="TVI62" s="69"/>
      <c r="TVK62" s="69"/>
      <c r="TVM62" s="69"/>
      <c r="TVO62" s="69"/>
      <c r="TVQ62" s="69"/>
      <c r="TVS62" s="69"/>
      <c r="TVU62" s="69"/>
      <c r="TVW62" s="69"/>
      <c r="TVY62" s="69"/>
      <c r="TWA62" s="69"/>
      <c r="TWC62" s="69"/>
      <c r="TWE62" s="69"/>
      <c r="TWG62" s="69"/>
      <c r="TWI62" s="69"/>
      <c r="TWK62" s="69"/>
      <c r="TWM62" s="69"/>
      <c r="TWO62" s="69"/>
      <c r="TWQ62" s="69"/>
      <c r="TWS62" s="69"/>
      <c r="TWU62" s="69"/>
      <c r="TWW62" s="69"/>
      <c r="TWY62" s="69"/>
      <c r="TXA62" s="69"/>
      <c r="TXC62" s="69"/>
      <c r="TXE62" s="69"/>
      <c r="TXG62" s="69"/>
      <c r="TXI62" s="69"/>
      <c r="TXK62" s="69"/>
      <c r="TXM62" s="69"/>
      <c r="TXO62" s="69"/>
      <c r="TXQ62" s="69"/>
      <c r="TXS62" s="69"/>
      <c r="TXU62" s="69"/>
      <c r="TXW62" s="69"/>
      <c r="TXY62" s="69"/>
      <c r="TYA62" s="69"/>
      <c r="TYC62" s="69"/>
      <c r="TYE62" s="69"/>
      <c r="TYG62" s="69"/>
      <c r="TYI62" s="69"/>
      <c r="TYK62" s="69"/>
      <c r="TYM62" s="69"/>
      <c r="TYO62" s="69"/>
      <c r="TYQ62" s="69"/>
      <c r="TYS62" s="69"/>
      <c r="TYU62" s="69"/>
      <c r="TYW62" s="69"/>
      <c r="TYY62" s="69"/>
      <c r="TZA62" s="69"/>
      <c r="TZC62" s="69"/>
      <c r="TZE62" s="69"/>
      <c r="TZG62" s="69"/>
      <c r="TZI62" s="69"/>
      <c r="TZK62" s="69"/>
      <c r="TZM62" s="69"/>
      <c r="TZO62" s="69"/>
      <c r="TZQ62" s="69"/>
      <c r="TZS62" s="69"/>
      <c r="TZU62" s="69"/>
      <c r="TZW62" s="69"/>
      <c r="TZY62" s="69"/>
      <c r="UAA62" s="69"/>
      <c r="UAC62" s="69"/>
      <c r="UAE62" s="69"/>
      <c r="UAG62" s="69"/>
      <c r="UAI62" s="69"/>
      <c r="UAK62" s="69"/>
      <c r="UAM62" s="69"/>
      <c r="UAO62" s="69"/>
      <c r="UAQ62" s="69"/>
      <c r="UAS62" s="69"/>
      <c r="UAU62" s="69"/>
      <c r="UAW62" s="69"/>
      <c r="UAY62" s="69"/>
      <c r="UBA62" s="69"/>
      <c r="UBC62" s="69"/>
      <c r="UBE62" s="69"/>
      <c r="UBG62" s="69"/>
      <c r="UBI62" s="69"/>
      <c r="UBK62" s="69"/>
      <c r="UBM62" s="69"/>
      <c r="UBO62" s="69"/>
      <c r="UBQ62" s="69"/>
      <c r="UBS62" s="69"/>
      <c r="UBU62" s="69"/>
      <c r="UBW62" s="69"/>
      <c r="UBY62" s="69"/>
      <c r="UCA62" s="69"/>
      <c r="UCC62" s="69"/>
      <c r="UCE62" s="69"/>
      <c r="UCG62" s="69"/>
      <c r="UCI62" s="69"/>
      <c r="UCK62" s="69"/>
      <c r="UCM62" s="69"/>
      <c r="UCO62" s="69"/>
      <c r="UCQ62" s="69"/>
      <c r="UCS62" s="69"/>
      <c r="UCU62" s="69"/>
      <c r="UCW62" s="69"/>
      <c r="UCY62" s="69"/>
      <c r="UDA62" s="69"/>
      <c r="UDC62" s="69"/>
      <c r="UDE62" s="69"/>
      <c r="UDG62" s="69"/>
      <c r="UDI62" s="69"/>
      <c r="UDK62" s="69"/>
      <c r="UDM62" s="69"/>
      <c r="UDO62" s="69"/>
      <c r="UDQ62" s="69"/>
      <c r="UDS62" s="69"/>
      <c r="UDU62" s="69"/>
      <c r="UDW62" s="69"/>
      <c r="UDY62" s="69"/>
      <c r="UEA62" s="69"/>
      <c r="UEC62" s="69"/>
      <c r="UEE62" s="69"/>
      <c r="UEG62" s="69"/>
      <c r="UEI62" s="69"/>
      <c r="UEK62" s="69"/>
      <c r="UEM62" s="69"/>
      <c r="UEO62" s="69"/>
      <c r="UEQ62" s="69"/>
      <c r="UES62" s="69"/>
      <c r="UEU62" s="69"/>
      <c r="UEW62" s="69"/>
      <c r="UEY62" s="69"/>
      <c r="UFA62" s="69"/>
      <c r="UFC62" s="69"/>
      <c r="UFE62" s="69"/>
      <c r="UFG62" s="69"/>
      <c r="UFI62" s="69"/>
      <c r="UFK62" s="69"/>
      <c r="UFM62" s="69"/>
      <c r="UFO62" s="69"/>
      <c r="UFQ62" s="69"/>
      <c r="UFS62" s="69"/>
      <c r="UFU62" s="69"/>
      <c r="UFW62" s="69"/>
      <c r="UFY62" s="69"/>
      <c r="UGA62" s="69"/>
      <c r="UGC62" s="69"/>
      <c r="UGE62" s="69"/>
      <c r="UGG62" s="69"/>
      <c r="UGI62" s="69"/>
      <c r="UGK62" s="69"/>
      <c r="UGM62" s="69"/>
      <c r="UGO62" s="69"/>
      <c r="UGQ62" s="69"/>
      <c r="UGS62" s="69"/>
      <c r="UGU62" s="69"/>
      <c r="UGW62" s="69"/>
      <c r="UGY62" s="69"/>
      <c r="UHA62" s="69"/>
      <c r="UHC62" s="69"/>
      <c r="UHE62" s="69"/>
      <c r="UHG62" s="69"/>
      <c r="UHI62" s="69"/>
      <c r="UHK62" s="69"/>
      <c r="UHM62" s="69"/>
      <c r="UHO62" s="69"/>
      <c r="UHQ62" s="69"/>
      <c r="UHS62" s="69"/>
      <c r="UHU62" s="69"/>
      <c r="UHW62" s="69"/>
      <c r="UHY62" s="69"/>
      <c r="UIA62" s="69"/>
      <c r="UIC62" s="69"/>
      <c r="UIE62" s="69"/>
      <c r="UIG62" s="69"/>
      <c r="UII62" s="69"/>
      <c r="UIK62" s="69"/>
      <c r="UIM62" s="69"/>
      <c r="UIO62" s="69"/>
      <c r="UIQ62" s="69"/>
      <c r="UIS62" s="69"/>
      <c r="UIU62" s="69"/>
      <c r="UIW62" s="69"/>
      <c r="UIY62" s="69"/>
      <c r="UJA62" s="69"/>
      <c r="UJC62" s="69"/>
      <c r="UJE62" s="69"/>
      <c r="UJG62" s="69"/>
      <c r="UJI62" s="69"/>
      <c r="UJK62" s="69"/>
      <c r="UJM62" s="69"/>
      <c r="UJO62" s="69"/>
      <c r="UJQ62" s="69"/>
      <c r="UJS62" s="69"/>
      <c r="UJU62" s="69"/>
      <c r="UJW62" s="69"/>
      <c r="UJY62" s="69"/>
      <c r="UKA62" s="69"/>
      <c r="UKC62" s="69"/>
      <c r="UKE62" s="69"/>
      <c r="UKG62" s="69"/>
      <c r="UKI62" s="69"/>
      <c r="UKK62" s="69"/>
      <c r="UKM62" s="69"/>
      <c r="UKO62" s="69"/>
      <c r="UKQ62" s="69"/>
      <c r="UKS62" s="69"/>
      <c r="UKU62" s="69"/>
      <c r="UKW62" s="69"/>
      <c r="UKY62" s="69"/>
      <c r="ULA62" s="69"/>
      <c r="ULC62" s="69"/>
      <c r="ULE62" s="69"/>
      <c r="ULG62" s="69"/>
      <c r="ULI62" s="69"/>
      <c r="ULK62" s="69"/>
      <c r="ULM62" s="69"/>
      <c r="ULO62" s="69"/>
      <c r="ULQ62" s="69"/>
      <c r="ULS62" s="69"/>
      <c r="ULU62" s="69"/>
      <c r="ULW62" s="69"/>
      <c r="ULY62" s="69"/>
      <c r="UMA62" s="69"/>
      <c r="UMC62" s="69"/>
      <c r="UME62" s="69"/>
      <c r="UMG62" s="69"/>
      <c r="UMI62" s="69"/>
      <c r="UMK62" s="69"/>
      <c r="UMM62" s="69"/>
      <c r="UMO62" s="69"/>
      <c r="UMQ62" s="69"/>
      <c r="UMS62" s="69"/>
      <c r="UMU62" s="69"/>
      <c r="UMW62" s="69"/>
      <c r="UMY62" s="69"/>
      <c r="UNA62" s="69"/>
      <c r="UNC62" s="69"/>
      <c r="UNE62" s="69"/>
      <c r="UNG62" s="69"/>
      <c r="UNI62" s="69"/>
      <c r="UNK62" s="69"/>
      <c r="UNM62" s="69"/>
      <c r="UNO62" s="69"/>
      <c r="UNQ62" s="69"/>
      <c r="UNS62" s="69"/>
      <c r="UNU62" s="69"/>
      <c r="UNW62" s="69"/>
      <c r="UNY62" s="69"/>
      <c r="UOA62" s="69"/>
      <c r="UOC62" s="69"/>
      <c r="UOE62" s="69"/>
      <c r="UOG62" s="69"/>
      <c r="UOI62" s="69"/>
      <c r="UOK62" s="69"/>
      <c r="UOM62" s="69"/>
      <c r="UOO62" s="69"/>
      <c r="UOQ62" s="69"/>
      <c r="UOS62" s="69"/>
      <c r="UOU62" s="69"/>
      <c r="UOW62" s="69"/>
      <c r="UOY62" s="69"/>
      <c r="UPA62" s="69"/>
      <c r="UPC62" s="69"/>
      <c r="UPE62" s="69"/>
      <c r="UPG62" s="69"/>
      <c r="UPI62" s="69"/>
      <c r="UPK62" s="69"/>
      <c r="UPM62" s="69"/>
      <c r="UPO62" s="69"/>
      <c r="UPQ62" s="69"/>
      <c r="UPS62" s="69"/>
      <c r="UPU62" s="69"/>
      <c r="UPW62" s="69"/>
      <c r="UPY62" s="69"/>
      <c r="UQA62" s="69"/>
      <c r="UQC62" s="69"/>
      <c r="UQE62" s="69"/>
      <c r="UQG62" s="69"/>
      <c r="UQI62" s="69"/>
      <c r="UQK62" s="69"/>
      <c r="UQM62" s="69"/>
      <c r="UQO62" s="69"/>
      <c r="UQQ62" s="69"/>
      <c r="UQS62" s="69"/>
      <c r="UQU62" s="69"/>
      <c r="UQW62" s="69"/>
      <c r="UQY62" s="69"/>
      <c r="URA62" s="69"/>
      <c r="URC62" s="69"/>
      <c r="URE62" s="69"/>
      <c r="URG62" s="69"/>
      <c r="URI62" s="69"/>
      <c r="URK62" s="69"/>
      <c r="URM62" s="69"/>
      <c r="URO62" s="69"/>
      <c r="URQ62" s="69"/>
      <c r="URS62" s="69"/>
      <c r="URU62" s="69"/>
      <c r="URW62" s="69"/>
      <c r="URY62" s="69"/>
      <c r="USA62" s="69"/>
      <c r="USC62" s="69"/>
      <c r="USE62" s="69"/>
      <c r="USG62" s="69"/>
      <c r="USI62" s="69"/>
      <c r="USK62" s="69"/>
      <c r="USM62" s="69"/>
      <c r="USO62" s="69"/>
      <c r="USQ62" s="69"/>
      <c r="USS62" s="69"/>
      <c r="USU62" s="69"/>
      <c r="USW62" s="69"/>
      <c r="USY62" s="69"/>
      <c r="UTA62" s="69"/>
      <c r="UTC62" s="69"/>
      <c r="UTE62" s="69"/>
      <c r="UTG62" s="69"/>
      <c r="UTI62" s="69"/>
      <c r="UTK62" s="69"/>
      <c r="UTM62" s="69"/>
      <c r="UTO62" s="69"/>
      <c r="UTQ62" s="69"/>
      <c r="UTS62" s="69"/>
      <c r="UTU62" s="69"/>
      <c r="UTW62" s="69"/>
      <c r="UTY62" s="69"/>
      <c r="UUA62" s="69"/>
      <c r="UUC62" s="69"/>
      <c r="UUE62" s="69"/>
      <c r="UUG62" s="69"/>
      <c r="UUI62" s="69"/>
      <c r="UUK62" s="69"/>
      <c r="UUM62" s="69"/>
      <c r="UUO62" s="69"/>
      <c r="UUQ62" s="69"/>
      <c r="UUS62" s="69"/>
      <c r="UUU62" s="69"/>
      <c r="UUW62" s="69"/>
      <c r="UUY62" s="69"/>
      <c r="UVA62" s="69"/>
      <c r="UVC62" s="69"/>
      <c r="UVE62" s="69"/>
      <c r="UVG62" s="69"/>
      <c r="UVI62" s="69"/>
      <c r="UVK62" s="69"/>
      <c r="UVM62" s="69"/>
      <c r="UVO62" s="69"/>
      <c r="UVQ62" s="69"/>
      <c r="UVS62" s="69"/>
      <c r="UVU62" s="69"/>
      <c r="UVW62" s="69"/>
      <c r="UVY62" s="69"/>
      <c r="UWA62" s="69"/>
      <c r="UWC62" s="69"/>
      <c r="UWE62" s="69"/>
      <c r="UWG62" s="69"/>
      <c r="UWI62" s="69"/>
      <c r="UWK62" s="69"/>
      <c r="UWM62" s="69"/>
      <c r="UWO62" s="69"/>
      <c r="UWQ62" s="69"/>
      <c r="UWS62" s="69"/>
      <c r="UWU62" s="69"/>
      <c r="UWW62" s="69"/>
      <c r="UWY62" s="69"/>
      <c r="UXA62" s="69"/>
      <c r="UXC62" s="69"/>
      <c r="UXE62" s="69"/>
      <c r="UXG62" s="69"/>
      <c r="UXI62" s="69"/>
      <c r="UXK62" s="69"/>
      <c r="UXM62" s="69"/>
      <c r="UXO62" s="69"/>
      <c r="UXQ62" s="69"/>
      <c r="UXS62" s="69"/>
      <c r="UXU62" s="69"/>
      <c r="UXW62" s="69"/>
      <c r="UXY62" s="69"/>
      <c r="UYA62" s="69"/>
      <c r="UYC62" s="69"/>
      <c r="UYE62" s="69"/>
      <c r="UYG62" s="69"/>
      <c r="UYI62" s="69"/>
      <c r="UYK62" s="69"/>
      <c r="UYM62" s="69"/>
      <c r="UYO62" s="69"/>
      <c r="UYQ62" s="69"/>
      <c r="UYS62" s="69"/>
      <c r="UYU62" s="69"/>
      <c r="UYW62" s="69"/>
      <c r="UYY62" s="69"/>
      <c r="UZA62" s="69"/>
      <c r="UZC62" s="69"/>
      <c r="UZE62" s="69"/>
      <c r="UZG62" s="69"/>
      <c r="UZI62" s="69"/>
      <c r="UZK62" s="69"/>
      <c r="UZM62" s="69"/>
      <c r="UZO62" s="69"/>
      <c r="UZQ62" s="69"/>
      <c r="UZS62" s="69"/>
      <c r="UZU62" s="69"/>
      <c r="UZW62" s="69"/>
      <c r="UZY62" s="69"/>
      <c r="VAA62" s="69"/>
      <c r="VAC62" s="69"/>
      <c r="VAE62" s="69"/>
      <c r="VAG62" s="69"/>
      <c r="VAI62" s="69"/>
      <c r="VAK62" s="69"/>
      <c r="VAM62" s="69"/>
      <c r="VAO62" s="69"/>
      <c r="VAQ62" s="69"/>
      <c r="VAS62" s="69"/>
      <c r="VAU62" s="69"/>
      <c r="VAW62" s="69"/>
      <c r="VAY62" s="69"/>
      <c r="VBA62" s="69"/>
      <c r="VBC62" s="69"/>
      <c r="VBE62" s="69"/>
      <c r="VBG62" s="69"/>
      <c r="VBI62" s="69"/>
      <c r="VBK62" s="69"/>
      <c r="VBM62" s="69"/>
      <c r="VBO62" s="69"/>
      <c r="VBQ62" s="69"/>
      <c r="VBS62" s="69"/>
      <c r="VBU62" s="69"/>
      <c r="VBW62" s="69"/>
      <c r="VBY62" s="69"/>
      <c r="VCA62" s="69"/>
      <c r="VCC62" s="69"/>
      <c r="VCE62" s="69"/>
      <c r="VCG62" s="69"/>
      <c r="VCI62" s="69"/>
      <c r="VCK62" s="69"/>
      <c r="VCM62" s="69"/>
      <c r="VCO62" s="69"/>
      <c r="VCQ62" s="69"/>
      <c r="VCS62" s="69"/>
      <c r="VCU62" s="69"/>
      <c r="VCW62" s="69"/>
      <c r="VCY62" s="69"/>
      <c r="VDA62" s="69"/>
      <c r="VDC62" s="69"/>
      <c r="VDE62" s="69"/>
      <c r="VDG62" s="69"/>
      <c r="VDI62" s="69"/>
      <c r="VDK62" s="69"/>
      <c r="VDM62" s="69"/>
      <c r="VDO62" s="69"/>
      <c r="VDQ62" s="69"/>
      <c r="VDS62" s="69"/>
      <c r="VDU62" s="69"/>
      <c r="VDW62" s="69"/>
      <c r="VDY62" s="69"/>
      <c r="VEA62" s="69"/>
      <c r="VEC62" s="69"/>
      <c r="VEE62" s="69"/>
      <c r="VEG62" s="69"/>
      <c r="VEI62" s="69"/>
      <c r="VEK62" s="69"/>
      <c r="VEM62" s="69"/>
      <c r="VEO62" s="69"/>
      <c r="VEQ62" s="69"/>
      <c r="VES62" s="69"/>
      <c r="VEU62" s="69"/>
      <c r="VEW62" s="69"/>
      <c r="VEY62" s="69"/>
      <c r="VFA62" s="69"/>
      <c r="VFC62" s="69"/>
      <c r="VFE62" s="69"/>
      <c r="VFG62" s="69"/>
      <c r="VFI62" s="69"/>
      <c r="VFK62" s="69"/>
      <c r="VFM62" s="69"/>
      <c r="VFO62" s="69"/>
      <c r="VFQ62" s="69"/>
      <c r="VFS62" s="69"/>
      <c r="VFU62" s="69"/>
      <c r="VFW62" s="69"/>
      <c r="VFY62" s="69"/>
      <c r="VGA62" s="69"/>
      <c r="VGC62" s="69"/>
      <c r="VGE62" s="69"/>
      <c r="VGG62" s="69"/>
      <c r="VGI62" s="69"/>
      <c r="VGK62" s="69"/>
      <c r="VGM62" s="69"/>
      <c r="VGO62" s="69"/>
      <c r="VGQ62" s="69"/>
      <c r="VGS62" s="69"/>
      <c r="VGU62" s="69"/>
      <c r="VGW62" s="69"/>
      <c r="VGY62" s="69"/>
      <c r="VHA62" s="69"/>
      <c r="VHC62" s="69"/>
      <c r="VHE62" s="69"/>
      <c r="VHG62" s="69"/>
      <c r="VHI62" s="69"/>
      <c r="VHK62" s="69"/>
      <c r="VHM62" s="69"/>
      <c r="VHO62" s="69"/>
      <c r="VHQ62" s="69"/>
      <c r="VHS62" s="69"/>
      <c r="VHU62" s="69"/>
      <c r="VHW62" s="69"/>
      <c r="VHY62" s="69"/>
      <c r="VIA62" s="69"/>
      <c r="VIC62" s="69"/>
      <c r="VIE62" s="69"/>
      <c r="VIG62" s="69"/>
      <c r="VII62" s="69"/>
      <c r="VIK62" s="69"/>
      <c r="VIM62" s="69"/>
      <c r="VIO62" s="69"/>
      <c r="VIQ62" s="69"/>
      <c r="VIS62" s="69"/>
      <c r="VIU62" s="69"/>
      <c r="VIW62" s="69"/>
      <c r="VIY62" s="69"/>
      <c r="VJA62" s="69"/>
      <c r="VJC62" s="69"/>
      <c r="VJE62" s="69"/>
      <c r="VJG62" s="69"/>
      <c r="VJI62" s="69"/>
      <c r="VJK62" s="69"/>
      <c r="VJM62" s="69"/>
      <c r="VJO62" s="69"/>
      <c r="VJQ62" s="69"/>
      <c r="VJS62" s="69"/>
      <c r="VJU62" s="69"/>
      <c r="VJW62" s="69"/>
      <c r="VJY62" s="69"/>
      <c r="VKA62" s="69"/>
      <c r="VKC62" s="69"/>
      <c r="VKE62" s="69"/>
      <c r="VKG62" s="69"/>
      <c r="VKI62" s="69"/>
      <c r="VKK62" s="69"/>
      <c r="VKM62" s="69"/>
      <c r="VKO62" s="69"/>
      <c r="VKQ62" s="69"/>
      <c r="VKS62" s="69"/>
      <c r="VKU62" s="69"/>
      <c r="VKW62" s="69"/>
      <c r="VKY62" s="69"/>
      <c r="VLA62" s="69"/>
      <c r="VLC62" s="69"/>
      <c r="VLE62" s="69"/>
      <c r="VLG62" s="69"/>
      <c r="VLI62" s="69"/>
      <c r="VLK62" s="69"/>
      <c r="VLM62" s="69"/>
      <c r="VLO62" s="69"/>
      <c r="VLQ62" s="69"/>
      <c r="VLS62" s="69"/>
      <c r="VLU62" s="69"/>
      <c r="VLW62" s="69"/>
      <c r="VLY62" s="69"/>
      <c r="VMA62" s="69"/>
      <c r="VMC62" s="69"/>
      <c r="VME62" s="69"/>
      <c r="VMG62" s="69"/>
      <c r="VMI62" s="69"/>
      <c r="VMK62" s="69"/>
      <c r="VMM62" s="69"/>
      <c r="VMO62" s="69"/>
      <c r="VMQ62" s="69"/>
      <c r="VMS62" s="69"/>
      <c r="VMU62" s="69"/>
      <c r="VMW62" s="69"/>
      <c r="VMY62" s="69"/>
      <c r="VNA62" s="69"/>
      <c r="VNC62" s="69"/>
      <c r="VNE62" s="69"/>
      <c r="VNG62" s="69"/>
      <c r="VNI62" s="69"/>
      <c r="VNK62" s="69"/>
      <c r="VNM62" s="69"/>
      <c r="VNO62" s="69"/>
      <c r="VNQ62" s="69"/>
      <c r="VNS62" s="69"/>
      <c r="VNU62" s="69"/>
      <c r="VNW62" s="69"/>
      <c r="VNY62" s="69"/>
      <c r="VOA62" s="69"/>
      <c r="VOC62" s="69"/>
      <c r="VOE62" s="69"/>
      <c r="VOG62" s="69"/>
      <c r="VOI62" s="69"/>
      <c r="VOK62" s="69"/>
      <c r="VOM62" s="69"/>
      <c r="VOO62" s="69"/>
      <c r="VOQ62" s="69"/>
      <c r="VOS62" s="69"/>
      <c r="VOU62" s="69"/>
      <c r="VOW62" s="69"/>
      <c r="VOY62" s="69"/>
      <c r="VPA62" s="69"/>
      <c r="VPC62" s="69"/>
      <c r="VPE62" s="69"/>
      <c r="VPG62" s="69"/>
      <c r="VPI62" s="69"/>
      <c r="VPK62" s="69"/>
      <c r="VPM62" s="69"/>
      <c r="VPO62" s="69"/>
      <c r="VPQ62" s="69"/>
      <c r="VPS62" s="69"/>
      <c r="VPU62" s="69"/>
      <c r="VPW62" s="69"/>
      <c r="VPY62" s="69"/>
      <c r="VQA62" s="69"/>
      <c r="VQC62" s="69"/>
      <c r="VQE62" s="69"/>
      <c r="VQG62" s="69"/>
      <c r="VQI62" s="69"/>
      <c r="VQK62" s="69"/>
      <c r="VQM62" s="69"/>
      <c r="VQO62" s="69"/>
      <c r="VQQ62" s="69"/>
      <c r="VQS62" s="69"/>
      <c r="VQU62" s="69"/>
      <c r="VQW62" s="69"/>
      <c r="VQY62" s="69"/>
      <c r="VRA62" s="69"/>
      <c r="VRC62" s="69"/>
      <c r="VRE62" s="69"/>
      <c r="VRG62" s="69"/>
      <c r="VRI62" s="69"/>
      <c r="VRK62" s="69"/>
      <c r="VRM62" s="69"/>
      <c r="VRO62" s="69"/>
      <c r="VRQ62" s="69"/>
      <c r="VRS62" s="69"/>
      <c r="VRU62" s="69"/>
      <c r="VRW62" s="69"/>
      <c r="VRY62" s="69"/>
      <c r="VSA62" s="69"/>
      <c r="VSC62" s="69"/>
      <c r="VSE62" s="69"/>
      <c r="VSG62" s="69"/>
      <c r="VSI62" s="69"/>
      <c r="VSK62" s="69"/>
      <c r="VSM62" s="69"/>
      <c r="VSO62" s="69"/>
      <c r="VSQ62" s="69"/>
      <c r="VSS62" s="69"/>
      <c r="VSU62" s="69"/>
      <c r="VSW62" s="69"/>
      <c r="VSY62" s="69"/>
      <c r="VTA62" s="69"/>
      <c r="VTC62" s="69"/>
      <c r="VTE62" s="69"/>
      <c r="VTG62" s="69"/>
      <c r="VTI62" s="69"/>
      <c r="VTK62" s="69"/>
      <c r="VTM62" s="69"/>
      <c r="VTO62" s="69"/>
      <c r="VTQ62" s="69"/>
      <c r="VTS62" s="69"/>
      <c r="VTU62" s="69"/>
      <c r="VTW62" s="69"/>
      <c r="VTY62" s="69"/>
      <c r="VUA62" s="69"/>
      <c r="VUC62" s="69"/>
      <c r="VUE62" s="69"/>
      <c r="VUG62" s="69"/>
      <c r="VUI62" s="69"/>
      <c r="VUK62" s="69"/>
      <c r="VUM62" s="69"/>
      <c r="VUO62" s="69"/>
      <c r="VUQ62" s="69"/>
      <c r="VUS62" s="69"/>
      <c r="VUU62" s="69"/>
      <c r="VUW62" s="69"/>
      <c r="VUY62" s="69"/>
      <c r="VVA62" s="69"/>
      <c r="VVC62" s="69"/>
      <c r="VVE62" s="69"/>
      <c r="VVG62" s="69"/>
      <c r="VVI62" s="69"/>
      <c r="VVK62" s="69"/>
      <c r="VVM62" s="69"/>
      <c r="VVO62" s="69"/>
      <c r="VVQ62" s="69"/>
      <c r="VVS62" s="69"/>
      <c r="VVU62" s="69"/>
      <c r="VVW62" s="69"/>
      <c r="VVY62" s="69"/>
      <c r="VWA62" s="69"/>
      <c r="VWC62" s="69"/>
      <c r="VWE62" s="69"/>
      <c r="VWG62" s="69"/>
      <c r="VWI62" s="69"/>
      <c r="VWK62" s="69"/>
      <c r="VWM62" s="69"/>
      <c r="VWO62" s="69"/>
      <c r="VWQ62" s="69"/>
      <c r="VWS62" s="69"/>
      <c r="VWU62" s="69"/>
      <c r="VWW62" s="69"/>
      <c r="VWY62" s="69"/>
      <c r="VXA62" s="69"/>
      <c r="VXC62" s="69"/>
      <c r="VXE62" s="69"/>
      <c r="VXG62" s="69"/>
      <c r="VXI62" s="69"/>
      <c r="VXK62" s="69"/>
      <c r="VXM62" s="69"/>
      <c r="VXO62" s="69"/>
      <c r="VXQ62" s="69"/>
      <c r="VXS62" s="69"/>
      <c r="VXU62" s="69"/>
      <c r="VXW62" s="69"/>
      <c r="VXY62" s="69"/>
      <c r="VYA62" s="69"/>
      <c r="VYC62" s="69"/>
      <c r="VYE62" s="69"/>
      <c r="VYG62" s="69"/>
      <c r="VYI62" s="69"/>
      <c r="VYK62" s="69"/>
      <c r="VYM62" s="69"/>
      <c r="VYO62" s="69"/>
      <c r="VYQ62" s="69"/>
      <c r="VYS62" s="69"/>
      <c r="VYU62" s="69"/>
      <c r="VYW62" s="69"/>
      <c r="VYY62" s="69"/>
      <c r="VZA62" s="69"/>
      <c r="VZC62" s="69"/>
      <c r="VZE62" s="69"/>
      <c r="VZG62" s="69"/>
      <c r="VZI62" s="69"/>
      <c r="VZK62" s="69"/>
      <c r="VZM62" s="69"/>
      <c r="VZO62" s="69"/>
      <c r="VZQ62" s="69"/>
      <c r="VZS62" s="69"/>
      <c r="VZU62" s="69"/>
      <c r="VZW62" s="69"/>
      <c r="VZY62" s="69"/>
      <c r="WAA62" s="69"/>
      <c r="WAC62" s="69"/>
      <c r="WAE62" s="69"/>
      <c r="WAG62" s="69"/>
      <c r="WAI62" s="69"/>
      <c r="WAK62" s="69"/>
      <c r="WAM62" s="69"/>
      <c r="WAO62" s="69"/>
      <c r="WAQ62" s="69"/>
      <c r="WAS62" s="69"/>
      <c r="WAU62" s="69"/>
      <c r="WAW62" s="69"/>
      <c r="WAY62" s="69"/>
      <c r="WBA62" s="69"/>
      <c r="WBC62" s="69"/>
      <c r="WBE62" s="69"/>
      <c r="WBG62" s="69"/>
      <c r="WBI62" s="69"/>
      <c r="WBK62" s="69"/>
      <c r="WBM62" s="69"/>
      <c r="WBO62" s="69"/>
      <c r="WBQ62" s="69"/>
      <c r="WBS62" s="69"/>
      <c r="WBU62" s="69"/>
      <c r="WBW62" s="69"/>
      <c r="WBY62" s="69"/>
      <c r="WCA62" s="69"/>
      <c r="WCC62" s="69"/>
      <c r="WCE62" s="69"/>
      <c r="WCG62" s="69"/>
      <c r="WCI62" s="69"/>
      <c r="WCK62" s="69"/>
      <c r="WCM62" s="69"/>
      <c r="WCO62" s="69"/>
      <c r="WCQ62" s="69"/>
      <c r="WCS62" s="69"/>
      <c r="WCU62" s="69"/>
      <c r="WCW62" s="69"/>
      <c r="WCY62" s="69"/>
      <c r="WDA62" s="69"/>
      <c r="WDC62" s="69"/>
      <c r="WDE62" s="69"/>
      <c r="WDG62" s="69"/>
      <c r="WDI62" s="69"/>
      <c r="WDK62" s="69"/>
      <c r="WDM62" s="69"/>
      <c r="WDO62" s="69"/>
      <c r="WDQ62" s="69"/>
      <c r="WDS62" s="69"/>
      <c r="WDU62" s="69"/>
      <c r="WDW62" s="69"/>
      <c r="WDY62" s="69"/>
      <c r="WEA62" s="69"/>
      <c r="WEC62" s="69"/>
      <c r="WEE62" s="69"/>
      <c r="WEG62" s="69"/>
      <c r="WEI62" s="69"/>
      <c r="WEK62" s="69"/>
      <c r="WEM62" s="69"/>
      <c r="WEO62" s="69"/>
      <c r="WEQ62" s="69"/>
      <c r="WES62" s="69"/>
      <c r="WEU62" s="69"/>
      <c r="WEW62" s="69"/>
      <c r="WEY62" s="69"/>
      <c r="WFA62" s="69"/>
      <c r="WFC62" s="69"/>
      <c r="WFE62" s="69"/>
      <c r="WFG62" s="69"/>
      <c r="WFI62" s="69"/>
      <c r="WFK62" s="69"/>
      <c r="WFM62" s="69"/>
      <c r="WFO62" s="69"/>
      <c r="WFQ62" s="69"/>
      <c r="WFS62" s="69"/>
      <c r="WFU62" s="69"/>
      <c r="WFW62" s="69"/>
      <c r="WFY62" s="69"/>
      <c r="WGA62" s="69"/>
      <c r="WGC62" s="69"/>
      <c r="WGE62" s="69"/>
      <c r="WGG62" s="69"/>
      <c r="WGI62" s="69"/>
      <c r="WGK62" s="69"/>
      <c r="WGM62" s="69"/>
      <c r="WGO62" s="69"/>
      <c r="WGQ62" s="69"/>
      <c r="WGS62" s="69"/>
      <c r="WGU62" s="69"/>
      <c r="WGW62" s="69"/>
      <c r="WGY62" s="69"/>
      <c r="WHA62" s="69"/>
      <c r="WHC62" s="69"/>
      <c r="WHE62" s="69"/>
      <c r="WHG62" s="69"/>
      <c r="WHI62" s="69"/>
      <c r="WHK62" s="69"/>
      <c r="WHM62" s="69"/>
      <c r="WHO62" s="69"/>
      <c r="WHQ62" s="69"/>
      <c r="WHS62" s="69"/>
      <c r="WHU62" s="69"/>
      <c r="WHW62" s="69"/>
      <c r="WHY62" s="69"/>
      <c r="WIA62" s="69"/>
      <c r="WIC62" s="69"/>
      <c r="WIE62" s="69"/>
      <c r="WIG62" s="69"/>
      <c r="WII62" s="69"/>
      <c r="WIK62" s="69"/>
      <c r="WIM62" s="69"/>
      <c r="WIO62" s="69"/>
      <c r="WIQ62" s="69"/>
      <c r="WIS62" s="69"/>
      <c r="WIU62" s="69"/>
      <c r="WIW62" s="69"/>
      <c r="WIY62" s="69"/>
      <c r="WJA62" s="69"/>
      <c r="WJC62" s="69"/>
      <c r="WJE62" s="69"/>
      <c r="WJG62" s="69"/>
      <c r="WJI62" s="69"/>
      <c r="WJK62" s="69"/>
      <c r="WJM62" s="69"/>
      <c r="WJO62" s="69"/>
      <c r="WJQ62" s="69"/>
      <c r="WJS62" s="69"/>
      <c r="WJU62" s="69"/>
      <c r="WJW62" s="69"/>
      <c r="WJY62" s="69"/>
      <c r="WKA62" s="69"/>
      <c r="WKC62" s="69"/>
      <c r="WKE62" s="69"/>
      <c r="WKG62" s="69"/>
      <c r="WKI62" s="69"/>
      <c r="WKK62" s="69"/>
      <c r="WKM62" s="69"/>
      <c r="WKO62" s="69"/>
      <c r="WKQ62" s="69"/>
      <c r="WKS62" s="69"/>
      <c r="WKU62" s="69"/>
      <c r="WKW62" s="69"/>
      <c r="WKY62" s="69"/>
      <c r="WLA62" s="69"/>
      <c r="WLC62" s="69"/>
      <c r="WLE62" s="69"/>
      <c r="WLG62" s="69"/>
      <c r="WLI62" s="69"/>
      <c r="WLK62" s="69"/>
      <c r="WLM62" s="69"/>
      <c r="WLO62" s="69"/>
      <c r="WLQ62" s="69"/>
      <c r="WLS62" s="69"/>
      <c r="WLU62" s="69"/>
      <c r="WLW62" s="69"/>
      <c r="WLY62" s="69"/>
      <c r="WMA62" s="69"/>
      <c r="WMC62" s="69"/>
      <c r="WME62" s="69"/>
      <c r="WMG62" s="69"/>
      <c r="WMI62" s="69"/>
      <c r="WMK62" s="69"/>
      <c r="WMM62" s="69"/>
      <c r="WMO62" s="69"/>
      <c r="WMQ62" s="69"/>
      <c r="WMS62" s="69"/>
      <c r="WMU62" s="69"/>
      <c r="WMW62" s="69"/>
      <c r="WMY62" s="69"/>
      <c r="WNA62" s="69"/>
      <c r="WNC62" s="69"/>
      <c r="WNE62" s="69"/>
      <c r="WNG62" s="69"/>
      <c r="WNI62" s="69"/>
      <c r="WNK62" s="69"/>
      <c r="WNM62" s="69"/>
      <c r="WNO62" s="69"/>
      <c r="WNQ62" s="69"/>
      <c r="WNS62" s="69"/>
      <c r="WNU62" s="69"/>
      <c r="WNW62" s="69"/>
      <c r="WNY62" s="69"/>
      <c r="WOA62" s="69"/>
      <c r="WOC62" s="69"/>
      <c r="WOE62" s="69"/>
      <c r="WOG62" s="69"/>
      <c r="WOI62" s="69"/>
      <c r="WOK62" s="69"/>
      <c r="WOM62" s="69"/>
      <c r="WOO62" s="69"/>
      <c r="WOQ62" s="69"/>
      <c r="WOS62" s="69"/>
      <c r="WOU62" s="69"/>
      <c r="WOW62" s="69"/>
      <c r="WOY62" s="69"/>
      <c r="WPA62" s="69"/>
      <c r="WPC62" s="69"/>
      <c r="WPE62" s="69"/>
      <c r="WPG62" s="69"/>
      <c r="WPI62" s="69"/>
      <c r="WPK62" s="69"/>
      <c r="WPM62" s="69"/>
      <c r="WPO62" s="69"/>
      <c r="WPQ62" s="69"/>
      <c r="WPS62" s="69"/>
      <c r="WPU62" s="69"/>
      <c r="WPW62" s="69"/>
      <c r="WPY62" s="69"/>
      <c r="WQA62" s="69"/>
      <c r="WQC62" s="69"/>
      <c r="WQE62" s="69"/>
      <c r="WQG62" s="69"/>
      <c r="WQI62" s="69"/>
      <c r="WQK62" s="69"/>
      <c r="WQM62" s="69"/>
      <c r="WQO62" s="69"/>
      <c r="WQQ62" s="69"/>
      <c r="WQS62" s="69"/>
      <c r="WQU62" s="69"/>
      <c r="WQW62" s="69"/>
      <c r="WQY62" s="69"/>
      <c r="WRA62" s="69"/>
      <c r="WRC62" s="69"/>
      <c r="WRE62" s="69"/>
      <c r="WRG62" s="69"/>
      <c r="WRI62" s="69"/>
      <c r="WRK62" s="69"/>
      <c r="WRM62" s="69"/>
      <c r="WRO62" s="69"/>
      <c r="WRQ62" s="69"/>
      <c r="WRS62" s="69"/>
      <c r="WRU62" s="69"/>
      <c r="WRW62" s="69"/>
      <c r="WRY62" s="69"/>
      <c r="WSA62" s="69"/>
      <c r="WSC62" s="69"/>
      <c r="WSE62" s="69"/>
      <c r="WSG62" s="69"/>
      <c r="WSI62" s="69"/>
      <c r="WSK62" s="69"/>
      <c r="WSM62" s="69"/>
      <c r="WSO62" s="69"/>
      <c r="WSQ62" s="69"/>
      <c r="WSS62" s="69"/>
      <c r="WSU62" s="69"/>
      <c r="WSW62" s="69"/>
      <c r="WSY62" s="69"/>
      <c r="WTA62" s="69"/>
      <c r="WTC62" s="69"/>
      <c r="WTE62" s="69"/>
      <c r="WTG62" s="69"/>
      <c r="WTI62" s="69"/>
      <c r="WTK62" s="69"/>
      <c r="WTM62" s="69"/>
      <c r="WTO62" s="69"/>
      <c r="WTQ62" s="69"/>
      <c r="WTS62" s="69"/>
      <c r="WTU62" s="69"/>
      <c r="WTW62" s="69"/>
      <c r="WTY62" s="69"/>
      <c r="WUA62" s="69"/>
      <c r="WUC62" s="69"/>
      <c r="WUE62" s="69"/>
      <c r="WUG62" s="69"/>
      <c r="WUI62" s="69"/>
      <c r="WUK62" s="69"/>
      <c r="WUM62" s="69"/>
      <c r="WUO62" s="69"/>
      <c r="WUQ62" s="69"/>
      <c r="WUS62" s="69"/>
      <c r="WUU62" s="69"/>
      <c r="WUW62" s="69"/>
      <c r="WUY62" s="69"/>
      <c r="WVA62" s="69"/>
      <c r="WVC62" s="69"/>
      <c r="WVE62" s="69"/>
      <c r="WVG62" s="69"/>
      <c r="WVI62" s="69"/>
      <c r="WVK62" s="69"/>
      <c r="WVM62" s="69"/>
      <c r="WVO62" s="69"/>
      <c r="WVQ62" s="69"/>
      <c r="WVS62" s="69"/>
      <c r="WVU62" s="69"/>
      <c r="WVW62" s="69"/>
      <c r="WVY62" s="69"/>
      <c r="WWA62" s="69"/>
      <c r="WWC62" s="69"/>
      <c r="WWE62" s="69"/>
      <c r="WWG62" s="69"/>
      <c r="WWI62" s="69"/>
      <c r="WWK62" s="69"/>
      <c r="WWM62" s="69"/>
      <c r="WWO62" s="69"/>
      <c r="WWQ62" s="69"/>
      <c r="WWS62" s="69"/>
      <c r="WWU62" s="69"/>
      <c r="WWW62" s="69"/>
      <c r="WWY62" s="69"/>
      <c r="WXA62" s="69"/>
      <c r="WXC62" s="69"/>
      <c r="WXE62" s="69"/>
      <c r="WXG62" s="69"/>
      <c r="WXI62" s="69"/>
      <c r="WXK62" s="69"/>
      <c r="WXM62" s="69"/>
      <c r="WXO62" s="69"/>
      <c r="WXQ62" s="69"/>
      <c r="WXS62" s="69"/>
      <c r="WXU62" s="69"/>
      <c r="WXW62" s="69"/>
      <c r="WXY62" s="69"/>
      <c r="WYA62" s="69"/>
      <c r="WYC62" s="69"/>
      <c r="WYE62" s="69"/>
      <c r="WYG62" s="69"/>
      <c r="WYI62" s="69"/>
      <c r="WYK62" s="69"/>
      <c r="WYM62" s="69"/>
      <c r="WYO62" s="69"/>
      <c r="WYQ62" s="69"/>
      <c r="WYS62" s="69"/>
      <c r="WYU62" s="69"/>
      <c r="WYW62" s="69"/>
      <c r="WYY62" s="69"/>
      <c r="WZA62" s="69"/>
      <c r="WZC62" s="69"/>
      <c r="WZE62" s="69"/>
      <c r="WZG62" s="69"/>
      <c r="WZI62" s="69"/>
      <c r="WZK62" s="69"/>
      <c r="WZM62" s="69"/>
      <c r="WZO62" s="69"/>
      <c r="WZQ62" s="69"/>
      <c r="WZS62" s="69"/>
      <c r="WZU62" s="69"/>
      <c r="WZW62" s="69"/>
      <c r="WZY62" s="69"/>
      <c r="XAA62" s="69"/>
      <c r="XAC62" s="69"/>
      <c r="XAE62" s="69"/>
      <c r="XAG62" s="69"/>
      <c r="XAI62" s="69"/>
      <c r="XAK62" s="69"/>
      <c r="XAM62" s="69"/>
      <c r="XAO62" s="69"/>
      <c r="XAQ62" s="69"/>
      <c r="XAS62" s="69"/>
      <c r="XAU62" s="69"/>
      <c r="XAW62" s="69"/>
      <c r="XAY62" s="69"/>
      <c r="XBA62" s="69"/>
      <c r="XBC62" s="69"/>
      <c r="XBE62" s="69"/>
      <c r="XBG62" s="69"/>
      <c r="XBI62" s="69"/>
      <c r="XBK62" s="69"/>
      <c r="XBM62" s="69"/>
      <c r="XBO62" s="69"/>
      <c r="XBQ62" s="69"/>
      <c r="XBS62" s="69"/>
      <c r="XBU62" s="69"/>
      <c r="XBW62" s="69"/>
      <c r="XBY62" s="69"/>
      <c r="XCA62" s="69"/>
      <c r="XCC62" s="69"/>
      <c r="XCE62" s="69"/>
      <c r="XCG62" s="69"/>
      <c r="XCI62" s="69"/>
      <c r="XCK62" s="69"/>
      <c r="XCM62" s="69"/>
      <c r="XCO62" s="69"/>
      <c r="XCQ62" s="69"/>
      <c r="XCS62" s="69"/>
      <c r="XCU62" s="69"/>
      <c r="XCW62" s="69"/>
      <c r="XCY62" s="69"/>
      <c r="XDA62" s="69"/>
      <c r="XDC62" s="69"/>
      <c r="XDE62" s="69"/>
      <c r="XDG62" s="69"/>
      <c r="XDI62" s="69"/>
      <c r="XDK62" s="69"/>
      <c r="XDM62" s="69"/>
      <c r="XDO62" s="69"/>
      <c r="XDQ62" s="69"/>
      <c r="XDS62" s="69"/>
      <c r="XDU62" s="69"/>
      <c r="XDW62" s="69"/>
      <c r="XDY62" s="69"/>
      <c r="XEA62" s="69"/>
      <c r="XEC62" s="69"/>
      <c r="XEE62" s="69"/>
      <c r="XEG62" s="69"/>
      <c r="XEI62" s="69"/>
      <c r="XEK62" s="69"/>
      <c r="XEM62" s="69"/>
      <c r="XEO62" s="69"/>
      <c r="XEQ62" s="69"/>
      <c r="XES62" s="69"/>
      <c r="XEU62" s="69"/>
      <c r="XEW62" s="69"/>
      <c r="XEY62" s="69"/>
      <c r="XFA62" s="69"/>
    </row>
    <row r="63" spans="1:1023 1025:2047 2049:3071 3073:4095 4097:5119 5121:6143 6145:7167 7169:8191 8193:9215 9217:10239 10241:11263 11265:12287 12289:13311 13313:14335 14337:15359 15361:16381" x14ac:dyDescent="0.25">
      <c r="A63" s="69">
        <v>42954</v>
      </c>
      <c r="B63" t="s">
        <v>3216</v>
      </c>
    </row>
    <row r="64" spans="1:1023 1025:2047 2049:3071 3073:4095 4097:5119 5121:6143 6145:7167 7169:8191 8193:9215 9217:10239 10241:11263 11265:12287 12289:13311 13313:14335 14337:15359 15361:16381" x14ac:dyDescent="0.25">
      <c r="A64" s="69">
        <v>43047</v>
      </c>
      <c r="B64" t="s">
        <v>3217</v>
      </c>
    </row>
    <row r="65" spans="1:2" ht="30" x14ac:dyDescent="0.25">
      <c r="A65" s="69">
        <v>43080</v>
      </c>
      <c r="B65" s="57" t="s">
        <v>3220</v>
      </c>
    </row>
    <row r="66" spans="1:2" x14ac:dyDescent="0.25">
      <c r="A66" s="69">
        <v>43398</v>
      </c>
      <c r="B66" t="s">
        <v>3245</v>
      </c>
    </row>
    <row r="67" spans="1:2" ht="28.5" customHeight="1" x14ac:dyDescent="0.25">
      <c r="A67" s="69">
        <v>43508</v>
      </c>
      <c r="B67" s="57" t="s">
        <v>3246</v>
      </c>
    </row>
    <row r="68" spans="1:2" x14ac:dyDescent="0.25">
      <c r="A68" s="69">
        <v>43537</v>
      </c>
      <c r="B68" t="s">
        <v>3248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58"/>
  <sheetViews>
    <sheetView showWhiteSpace="0" zoomScaleNormal="100" workbookViewId="0">
      <pane xSplit="3" ySplit="3" topLeftCell="D4" activePane="bottomRight" state="frozen"/>
      <selection pane="topRight" activeCell="D1" sqref="D1"/>
      <selection pane="bottomLeft" activeCell="A4" sqref="A4"/>
      <selection pane="bottomRight" activeCell="D4" sqref="D4"/>
    </sheetView>
  </sheetViews>
  <sheetFormatPr defaultColWidth="8.7109375" defaultRowHeight="15" x14ac:dyDescent="0.25"/>
  <cols>
    <col min="1" max="1" width="5.7109375" bestFit="1" customWidth="1"/>
    <col min="2" max="2" width="9" style="174" customWidth="1"/>
    <col min="3" max="3" width="54.42578125" style="174" customWidth="1"/>
    <col min="4" max="4" width="65.140625" style="282" customWidth="1"/>
    <col min="5" max="13" width="4.140625" style="174" customWidth="1"/>
    <col min="14" max="14" width="2.7109375" customWidth="1"/>
    <col min="15" max="15" width="8.7109375" style="322" customWidth="1"/>
    <col min="16" max="16" width="2.7109375" customWidth="1"/>
    <col min="17" max="17" width="12.140625" customWidth="1"/>
    <col min="18" max="18" width="12" style="57" customWidth="1"/>
    <col min="20" max="20" width="43.42578125" customWidth="1"/>
    <col min="21" max="21" width="13.7109375" bestFit="1" customWidth="1"/>
    <col min="22" max="22" width="12.42578125" style="229" customWidth="1"/>
    <col min="23" max="23" width="9" style="174" customWidth="1"/>
    <col min="24" max="24" width="40.85546875" style="174" customWidth="1"/>
    <col min="25" max="25" width="8.7109375" style="229"/>
    <col min="26" max="26" width="15.42578125" customWidth="1"/>
    <col min="28" max="28" width="8.42578125" hidden="1" customWidth="1"/>
    <col min="29" max="29" width="10.85546875" hidden="1" customWidth="1"/>
    <col min="30" max="30" width="8.7109375" hidden="1" customWidth="1"/>
    <col min="31" max="31" width="21.7109375" hidden="1" customWidth="1"/>
    <col min="32" max="32" width="19.42578125" style="437" hidden="1" customWidth="1"/>
  </cols>
  <sheetData>
    <row r="1" spans="1:33" ht="65.25" customHeight="1" thickBot="1" x14ac:dyDescent="0.3">
      <c r="A1" s="121"/>
      <c r="B1" s="309"/>
      <c r="C1" s="297" t="s">
        <v>837</v>
      </c>
      <c r="D1" s="300"/>
      <c r="E1" s="468" t="s">
        <v>2872</v>
      </c>
      <c r="F1" s="469"/>
      <c r="G1" s="469"/>
      <c r="H1" s="469"/>
      <c r="I1" s="469"/>
      <c r="J1" s="469"/>
      <c r="K1" s="469"/>
      <c r="L1" s="469"/>
      <c r="M1" s="470"/>
      <c r="N1" s="427" t="s">
        <v>2973</v>
      </c>
      <c r="O1" s="319" t="s">
        <v>884</v>
      </c>
      <c r="P1" s="427" t="s">
        <v>2974</v>
      </c>
      <c r="Q1" s="1" t="s">
        <v>0</v>
      </c>
      <c r="R1" s="277"/>
      <c r="S1" s="1"/>
      <c r="T1" s="2"/>
      <c r="U1" s="1"/>
      <c r="V1" s="325"/>
      <c r="W1" s="430"/>
      <c r="X1" s="430"/>
      <c r="Z1" s="57" t="s">
        <v>2931</v>
      </c>
      <c r="AF1" s="437">
        <v>1</v>
      </c>
    </row>
    <row r="2" spans="1:33" x14ac:dyDescent="0.25">
      <c r="A2" s="122"/>
      <c r="B2" s="309"/>
      <c r="C2" s="298"/>
      <c r="D2" s="283"/>
      <c r="E2" s="459" t="s">
        <v>2</v>
      </c>
      <c r="F2" s="460"/>
      <c r="G2" s="461"/>
      <c r="H2" s="462" t="s">
        <v>3</v>
      </c>
      <c r="I2" s="463"/>
      <c r="J2" s="464"/>
      <c r="K2" s="465" t="s">
        <v>4</v>
      </c>
      <c r="L2" s="466"/>
      <c r="M2" s="467"/>
      <c r="N2" s="349" t="s">
        <v>2971</v>
      </c>
      <c r="O2" s="350" t="s">
        <v>834</v>
      </c>
      <c r="P2" s="351" t="s">
        <v>2972</v>
      </c>
      <c r="Q2" s="352" t="s">
        <v>5</v>
      </c>
      <c r="R2" s="353" t="s">
        <v>6</v>
      </c>
      <c r="S2" s="352" t="s">
        <v>7</v>
      </c>
      <c r="T2" s="354" t="s">
        <v>8</v>
      </c>
      <c r="U2" s="308" t="s">
        <v>9</v>
      </c>
      <c r="V2" s="230"/>
      <c r="W2" s="431"/>
      <c r="X2" s="432"/>
      <c r="Z2">
        <v>1</v>
      </c>
      <c r="AF2" s="437">
        <v>2</v>
      </c>
    </row>
    <row r="3" spans="1:33" ht="57" thickBot="1" x14ac:dyDescent="0.3">
      <c r="A3" s="123" t="s">
        <v>2871</v>
      </c>
      <c r="B3" s="310" t="s">
        <v>2870</v>
      </c>
      <c r="C3" s="299" t="s">
        <v>2869</v>
      </c>
      <c r="D3" s="284" t="s">
        <v>2868</v>
      </c>
      <c r="E3" s="146" t="s">
        <v>10</v>
      </c>
      <c r="F3" s="147" t="s">
        <v>11</v>
      </c>
      <c r="G3" s="147" t="s">
        <v>12</v>
      </c>
      <c r="H3" s="148" t="s">
        <v>10</v>
      </c>
      <c r="I3" s="148" t="s">
        <v>11</v>
      </c>
      <c r="J3" s="148" t="s">
        <v>12</v>
      </c>
      <c r="K3" s="149" t="s">
        <v>10</v>
      </c>
      <c r="L3" s="149" t="s">
        <v>11</v>
      </c>
      <c r="M3" s="150" t="s">
        <v>12</v>
      </c>
      <c r="N3" s="124" t="s">
        <v>1897</v>
      </c>
      <c r="O3" s="228" t="s">
        <v>885</v>
      </c>
      <c r="P3" s="125" t="s">
        <v>1896</v>
      </c>
      <c r="Q3" s="306" t="s">
        <v>3191</v>
      </c>
      <c r="R3" s="306" t="s">
        <v>13</v>
      </c>
      <c r="S3" s="306" t="s">
        <v>1184</v>
      </c>
      <c r="T3" s="307"/>
      <c r="U3" s="308" t="str">
        <f>IF(Z2=1,"Complex","")</f>
        <v>Complex</v>
      </c>
      <c r="V3" s="248" t="s">
        <v>1892</v>
      </c>
      <c r="W3" s="433" t="s">
        <v>2901</v>
      </c>
      <c r="X3" s="434" t="s">
        <v>2902</v>
      </c>
      <c r="AC3" t="s">
        <v>1895</v>
      </c>
      <c r="AE3" t="s">
        <v>2882</v>
      </c>
      <c r="AF3" s="437">
        <v>3</v>
      </c>
    </row>
    <row r="4" spans="1:33" ht="168" customHeight="1" x14ac:dyDescent="0.25">
      <c r="A4" s="437">
        <v>1</v>
      </c>
      <c r="B4" s="151" t="s">
        <v>14</v>
      </c>
      <c r="C4" s="250" t="s">
        <v>15</v>
      </c>
      <c r="D4" s="262" t="s">
        <v>2043</v>
      </c>
      <c r="E4" s="289" t="s">
        <v>1185</v>
      </c>
      <c r="F4" s="3" t="s">
        <v>1185</v>
      </c>
      <c r="G4" s="3" t="s">
        <v>1185</v>
      </c>
      <c r="H4" s="4" t="s">
        <v>1185</v>
      </c>
      <c r="I4" s="4" t="s">
        <v>1185</v>
      </c>
      <c r="J4" s="4" t="s">
        <v>1185</v>
      </c>
      <c r="K4" s="5" t="s">
        <v>1185</v>
      </c>
      <c r="L4" s="5" t="s">
        <v>1185</v>
      </c>
      <c r="M4" s="5" t="s">
        <v>1185</v>
      </c>
      <c r="N4" s="6"/>
      <c r="O4" s="324"/>
      <c r="P4" s="6"/>
      <c r="Q4" s="6"/>
      <c r="R4" s="311"/>
      <c r="S4" s="6"/>
      <c r="T4" s="126"/>
      <c r="U4" s="308">
        <f t="shared" ref="U4:U67" si="0">IF($Z$2=1,AE4,AC4)</f>
        <v>1</v>
      </c>
      <c r="V4" s="231" t="s">
        <v>1893</v>
      </c>
      <c r="W4" s="435" t="s">
        <v>2903</v>
      </c>
      <c r="X4" s="436" t="s">
        <v>2976</v>
      </c>
      <c r="AC4">
        <f t="array" ref="AC4">IF(OR(AND(E4:P4=""),AND(E4:M4="-"),OR(NOT(ISERROR(SEARCH("-*",N4:P4))))),0,1)</f>
        <v>1</v>
      </c>
      <c r="AE4">
        <f t="array" ref="AE4">IF(AND(E4:M4="-"),0,IF(OR(NOT(ISERROR(SEARCH("+*",N4:Q4)))),2,IF(OR(NOT(ISERROR(SEARCH("--*",E4:Q4)))),-1,IF(Q4="Tailored Out",-2,IF(OR(NOT(E4:M4="")),1,0)))))</f>
        <v>1</v>
      </c>
      <c r="AF4" s="437">
        <v>4</v>
      </c>
      <c r="AG4" s="318" t="s">
        <v>2874</v>
      </c>
    </row>
    <row r="5" spans="1:33" ht="348" customHeight="1" x14ac:dyDescent="0.25">
      <c r="A5" s="437">
        <v>2</v>
      </c>
      <c r="B5" s="152" t="s">
        <v>16</v>
      </c>
      <c r="C5" s="249" t="s">
        <v>17</v>
      </c>
      <c r="D5" s="263" t="s">
        <v>2042</v>
      </c>
      <c r="E5" s="33" t="s">
        <v>1185</v>
      </c>
      <c r="F5" s="8" t="s">
        <v>1185</v>
      </c>
      <c r="G5" s="8" t="s">
        <v>1185</v>
      </c>
      <c r="H5" s="9" t="s">
        <v>1185</v>
      </c>
      <c r="I5" s="9" t="s">
        <v>1185</v>
      </c>
      <c r="J5" s="9" t="s">
        <v>1185</v>
      </c>
      <c r="K5" s="10"/>
      <c r="L5" s="10"/>
      <c r="M5" s="11"/>
      <c r="N5" s="6"/>
      <c r="O5" s="232"/>
      <c r="P5" s="6"/>
      <c r="Q5" s="6"/>
      <c r="R5" s="311"/>
      <c r="S5" s="6"/>
      <c r="T5" s="7"/>
      <c r="U5" s="308">
        <f t="shared" si="0"/>
        <v>1</v>
      </c>
      <c r="V5" s="231" t="s">
        <v>1893</v>
      </c>
      <c r="W5" s="435" t="s">
        <v>2904</v>
      </c>
      <c r="X5" s="436" t="s">
        <v>2977</v>
      </c>
      <c r="AC5" s="229">
        <f t="array" ref="AC5">IF(OR(AND(E5:P5=""),AND(E5:M5="-"),OR(NOT(ISERROR(SEARCH("-*",N5:P5))))),0,1)</f>
        <v>1</v>
      </c>
      <c r="AE5" s="437">
        <f t="array" ref="AE5">IF(AND(E5:M5="-"),0,IF(OR(NOT(ISERROR(SEARCH("+*",N5:Q5)))),2,IF(OR(NOT(ISERROR(SEARCH("--*",E5:Q5)))),-1,IF(Q5="Tailored Out",-2,IF(OR(NOT(E5:M5="")),1,0)))))</f>
        <v>1</v>
      </c>
      <c r="AF5" s="437">
        <v>5</v>
      </c>
      <c r="AG5" s="437"/>
    </row>
    <row r="6" spans="1:33" ht="25.5" x14ac:dyDescent="0.25">
      <c r="A6" s="437">
        <v>3</v>
      </c>
      <c r="B6" s="152" t="s">
        <v>1819</v>
      </c>
      <c r="C6" s="249" t="s">
        <v>1186</v>
      </c>
      <c r="D6" s="263" t="s">
        <v>861</v>
      </c>
      <c r="E6" s="290"/>
      <c r="F6" s="8" t="s">
        <v>1185</v>
      </c>
      <c r="G6" s="8" t="s">
        <v>1185</v>
      </c>
      <c r="H6" s="154"/>
      <c r="I6" s="9" t="s">
        <v>1185</v>
      </c>
      <c r="J6" s="9" t="s">
        <v>1185</v>
      </c>
      <c r="K6" s="10"/>
      <c r="L6" s="10"/>
      <c r="M6" s="11"/>
      <c r="N6" s="6"/>
      <c r="O6" s="232"/>
      <c r="P6" s="6"/>
      <c r="Q6" s="6"/>
      <c r="R6" s="311"/>
      <c r="S6" s="6"/>
      <c r="T6" s="7"/>
      <c r="U6" s="308">
        <f t="shared" si="0"/>
        <v>1</v>
      </c>
      <c r="V6" s="231"/>
      <c r="W6" s="435"/>
      <c r="X6" s="436"/>
      <c r="AC6" s="229">
        <f t="array" ref="AC6">IF(OR(AND(E6:P6=""),AND(E6:M6="-"),OR(NOT(ISERROR(SEARCH("-*",N6:P6))))),0,1)</f>
        <v>1</v>
      </c>
      <c r="AE6" s="437">
        <f t="array" ref="AE6">IF(AND(E6:M6="-"),0,IF(OR(NOT(ISERROR(SEARCH("+*",N6:Q6)))),2,IF(OR(NOT(ISERROR(SEARCH("--*",E6:Q6)))),-1,IF(Q6="Tailored Out",-2,IF(OR(NOT(E6:M6="")),1,0)))))</f>
        <v>1</v>
      </c>
      <c r="AF6" s="437">
        <v>6</v>
      </c>
    </row>
    <row r="7" spans="1:33" ht="25.5" x14ac:dyDescent="0.25">
      <c r="A7" s="437">
        <v>4</v>
      </c>
      <c r="B7" s="152" t="s">
        <v>1820</v>
      </c>
      <c r="C7" s="249" t="s">
        <v>1187</v>
      </c>
      <c r="D7" s="346" t="s">
        <v>2044</v>
      </c>
      <c r="E7" s="290"/>
      <c r="F7" s="8" t="s">
        <v>1185</v>
      </c>
      <c r="G7" s="8" t="s">
        <v>1185</v>
      </c>
      <c r="H7" s="154"/>
      <c r="I7" s="9" t="s">
        <v>1185</v>
      </c>
      <c r="J7" s="9" t="s">
        <v>1185</v>
      </c>
      <c r="K7" s="10"/>
      <c r="L7" s="10"/>
      <c r="M7" s="11"/>
      <c r="N7" s="6"/>
      <c r="O7" s="232"/>
      <c r="P7" s="6"/>
      <c r="Q7" s="6"/>
      <c r="R7" s="311"/>
      <c r="S7" s="6"/>
      <c r="T7" s="7"/>
      <c r="U7" s="308">
        <f t="shared" si="0"/>
        <v>1</v>
      </c>
      <c r="V7" s="231" t="s">
        <v>1894</v>
      </c>
      <c r="W7" s="435"/>
      <c r="X7" s="436"/>
      <c r="AC7" s="229">
        <f t="array" ref="AC7">IF(OR(AND(E7:P7=""),AND(E7:M7="-"),OR(NOT(ISERROR(SEARCH("-*",N7:P7))))),0,1)</f>
        <v>1</v>
      </c>
      <c r="AE7" s="437">
        <f t="array" ref="AE7">IF(AND(E7:M7="-"),0,IF(OR(NOT(ISERROR(SEARCH("+*",N7:Q7)))),2,IF(OR(NOT(ISERROR(SEARCH("--*",E7:Q7)))),-1,IF(Q7="Tailored Out",-2,IF(OR(NOT(E7:M7="")),1,0)))))</f>
        <v>1</v>
      </c>
      <c r="AF7" s="437">
        <v>7</v>
      </c>
    </row>
    <row r="8" spans="1:33" ht="25.5" x14ac:dyDescent="0.25">
      <c r="A8" s="437">
        <v>5</v>
      </c>
      <c r="B8" s="152" t="s">
        <v>1821</v>
      </c>
      <c r="C8" s="249" t="s">
        <v>1188</v>
      </c>
      <c r="D8" s="301" t="s">
        <v>2045</v>
      </c>
      <c r="E8" s="290"/>
      <c r="F8" s="8" t="s">
        <v>1185</v>
      </c>
      <c r="G8" s="8" t="s">
        <v>1185</v>
      </c>
      <c r="H8" s="154"/>
      <c r="I8" s="9" t="s">
        <v>1185</v>
      </c>
      <c r="J8" s="9" t="s">
        <v>1185</v>
      </c>
      <c r="K8" s="10"/>
      <c r="L8" s="10"/>
      <c r="M8" s="11"/>
      <c r="N8" s="6"/>
      <c r="O8" s="232"/>
      <c r="P8" s="6"/>
      <c r="Q8" s="6"/>
      <c r="R8" s="311"/>
      <c r="S8" s="6"/>
      <c r="T8" s="7"/>
      <c r="U8" s="308">
        <f t="shared" si="0"/>
        <v>1</v>
      </c>
      <c r="V8" s="231" t="s">
        <v>1894</v>
      </c>
      <c r="W8" s="435"/>
      <c r="X8" s="436"/>
      <c r="AC8" s="229">
        <f t="array" ref="AC8">IF(OR(AND(E8:P8=""),AND(E8:M8="-"),OR(NOT(ISERROR(SEARCH("-*",N8:P8))))),0,1)</f>
        <v>1</v>
      </c>
      <c r="AE8" s="437">
        <f t="array" ref="AE8">IF(AND(E8:M8="-"),0,IF(OR(NOT(ISERROR(SEARCH("+*",N8:Q8)))),2,IF(OR(NOT(ISERROR(SEARCH("--*",E8:Q8)))),-1,IF(Q8="Tailored Out",-2,IF(OR(NOT(E8:M8="")),1,0)))))</f>
        <v>1</v>
      </c>
      <c r="AF8" s="437">
        <v>8</v>
      </c>
    </row>
    <row r="9" spans="1:33" ht="38.25" x14ac:dyDescent="0.25">
      <c r="A9" s="437">
        <v>6</v>
      </c>
      <c r="B9" s="152" t="s">
        <v>1822</v>
      </c>
      <c r="C9" s="249" t="s">
        <v>1189</v>
      </c>
      <c r="D9" s="263" t="s">
        <v>1898</v>
      </c>
      <c r="E9" s="33" t="s">
        <v>841</v>
      </c>
      <c r="F9" s="8" t="s">
        <v>1185</v>
      </c>
      <c r="G9" s="8" t="s">
        <v>1185</v>
      </c>
      <c r="H9" s="9" t="s">
        <v>841</v>
      </c>
      <c r="I9" s="9" t="s">
        <v>1185</v>
      </c>
      <c r="J9" s="9" t="s">
        <v>1185</v>
      </c>
      <c r="K9" s="10"/>
      <c r="L9" s="10"/>
      <c r="M9" s="11"/>
      <c r="N9" s="6"/>
      <c r="O9" s="232"/>
      <c r="P9" s="6"/>
      <c r="Q9" s="6"/>
      <c r="R9" s="311"/>
      <c r="S9" s="6"/>
      <c r="T9" s="7"/>
      <c r="U9" s="308">
        <f t="shared" si="0"/>
        <v>1</v>
      </c>
      <c r="V9" s="231"/>
      <c r="W9" s="435"/>
      <c r="X9" s="436"/>
      <c r="AC9" s="229">
        <f t="array" ref="AC9">IF(OR(AND(E9:P9=""),AND(E9:M9="-"),OR(NOT(ISERROR(SEARCH("-*",N9:P9))))),0,1)</f>
        <v>1</v>
      </c>
      <c r="AE9" s="437">
        <f t="array" ref="AE9">IF(AND(E9:M9="-"),0,IF(OR(NOT(ISERROR(SEARCH("+*",N9:Q9)))),2,IF(OR(NOT(ISERROR(SEARCH("--*",E9:Q9)))),-1,IF(Q9="Tailored Out",-2,IF(OR(NOT(E9:M9="")),1,0)))))</f>
        <v>1</v>
      </c>
      <c r="AF9" s="437">
        <v>9</v>
      </c>
    </row>
    <row r="10" spans="1:33" ht="38.25" x14ac:dyDescent="0.25">
      <c r="A10" s="437">
        <v>7</v>
      </c>
      <c r="B10" s="152" t="s">
        <v>1823</v>
      </c>
      <c r="C10" s="249" t="s">
        <v>1190</v>
      </c>
      <c r="D10" s="302" t="s">
        <v>2046</v>
      </c>
      <c r="E10" s="33" t="s">
        <v>841</v>
      </c>
      <c r="F10" s="12" t="s">
        <v>841</v>
      </c>
      <c r="G10" s="12" t="s">
        <v>1185</v>
      </c>
      <c r="H10" s="155" t="s">
        <v>841</v>
      </c>
      <c r="I10" s="156" t="s">
        <v>841</v>
      </c>
      <c r="J10" s="13" t="s">
        <v>1185</v>
      </c>
      <c r="K10" s="10" t="s">
        <v>841</v>
      </c>
      <c r="L10" s="10" t="s">
        <v>841</v>
      </c>
      <c r="M10" s="11" t="s">
        <v>1185</v>
      </c>
      <c r="N10" s="6"/>
      <c r="O10" s="232"/>
      <c r="P10" s="6"/>
      <c r="Q10" s="6"/>
      <c r="R10" s="311"/>
      <c r="S10" s="6"/>
      <c r="T10" s="7"/>
      <c r="U10" s="308">
        <f t="shared" si="0"/>
        <v>1</v>
      </c>
      <c r="V10" s="231" t="s">
        <v>1894</v>
      </c>
      <c r="W10" s="435" t="s">
        <v>2904</v>
      </c>
      <c r="X10" s="436" t="s">
        <v>2978</v>
      </c>
      <c r="AC10" s="229">
        <f t="array" ref="AC10">IF(OR(AND(E10:P10=""),AND(E10:M10="-"),OR(NOT(ISERROR(SEARCH("-*",N10:P10))))),0,1)</f>
        <v>1</v>
      </c>
      <c r="AE10" s="437">
        <f t="array" ref="AE10">IF(AND(E10:M10="-"),0,IF(OR(NOT(ISERROR(SEARCH("+*",N10:Q10)))),2,IF(OR(NOT(ISERROR(SEARCH("--*",E10:Q10)))),-1,IF(Q10="Tailored Out",-2,IF(OR(NOT(E10:M10="")),1,0)))))</f>
        <v>1</v>
      </c>
      <c r="AF10" s="437">
        <v>10</v>
      </c>
    </row>
    <row r="11" spans="1:33" ht="38.25" x14ac:dyDescent="0.25">
      <c r="A11" s="437">
        <v>8</v>
      </c>
      <c r="B11" s="152" t="s">
        <v>1824</v>
      </c>
      <c r="C11" s="249" t="s">
        <v>1191</v>
      </c>
      <c r="D11" s="263" t="s">
        <v>1899</v>
      </c>
      <c r="E11" s="33"/>
      <c r="F11" s="12"/>
      <c r="G11" s="12"/>
      <c r="H11" s="13"/>
      <c r="I11" s="13"/>
      <c r="J11" s="13"/>
      <c r="K11" s="10"/>
      <c r="L11" s="10"/>
      <c r="M11" s="11"/>
      <c r="N11" s="6"/>
      <c r="O11" s="231"/>
      <c r="P11" s="6"/>
      <c r="Q11" s="6"/>
      <c r="R11" s="311"/>
      <c r="S11" s="6"/>
      <c r="T11" s="7"/>
      <c r="U11" s="308">
        <f t="shared" si="0"/>
        <v>0</v>
      </c>
      <c r="V11" s="231"/>
      <c r="W11" s="435"/>
      <c r="X11" s="436"/>
      <c r="AC11" s="229">
        <f t="array" ref="AC11">IF(OR(AND(E11:P11=""),AND(E11:M11="-"),OR(NOT(ISERROR(SEARCH("-*",N11:P11))))),0,1)</f>
        <v>0</v>
      </c>
      <c r="AE11" s="437">
        <f t="array" ref="AE11">IF(AND(E11:M11="-"),0,IF(OR(NOT(ISERROR(SEARCH("+*",N11:Q11)))),2,IF(OR(NOT(ISERROR(SEARCH("--*",E11:Q11)))),-1,IF(Q11="Tailored Out",-2,IF(OR(NOT(E11:M11="")),1,0)))))</f>
        <v>0</v>
      </c>
      <c r="AF11" s="437">
        <v>11</v>
      </c>
    </row>
    <row r="12" spans="1:33" ht="89.25" x14ac:dyDescent="0.25">
      <c r="A12" s="437">
        <v>9</v>
      </c>
      <c r="B12" s="152" t="s">
        <v>1825</v>
      </c>
      <c r="C12" s="249" t="s">
        <v>1192</v>
      </c>
      <c r="D12" s="263" t="s">
        <v>2047</v>
      </c>
      <c r="E12" s="33" t="s">
        <v>841</v>
      </c>
      <c r="F12" s="8" t="s">
        <v>841</v>
      </c>
      <c r="G12" s="8" t="s">
        <v>841</v>
      </c>
      <c r="H12" s="9" t="s">
        <v>841</v>
      </c>
      <c r="I12" s="9" t="s">
        <v>841</v>
      </c>
      <c r="J12" s="9" t="s">
        <v>841</v>
      </c>
      <c r="K12" s="10"/>
      <c r="L12" s="10"/>
      <c r="M12" s="11"/>
      <c r="N12" s="6"/>
      <c r="O12" s="232"/>
      <c r="P12" s="6"/>
      <c r="Q12" s="6"/>
      <c r="R12" s="311"/>
      <c r="S12" s="6"/>
      <c r="T12" s="7"/>
      <c r="U12" s="308">
        <f t="shared" si="0"/>
        <v>1</v>
      </c>
      <c r="V12" s="231" t="s">
        <v>1893</v>
      </c>
      <c r="W12" s="435"/>
      <c r="X12" s="436"/>
      <c r="AC12" s="229">
        <f t="array" ref="AC12">IF(OR(AND(E12:P12=""),AND(E12:M12="-"),OR(NOT(ISERROR(SEARCH("-*",N12:P12))))),0,1)</f>
        <v>1</v>
      </c>
      <c r="AE12" s="437">
        <f t="array" ref="AE12">IF(AND(E12:M12="-"),0,IF(OR(NOT(ISERROR(SEARCH("+*",N12:Q12)))),2,IF(OR(NOT(ISERROR(SEARCH("--*",E12:Q12)))),-1,IF(Q12="Tailored Out",-2,IF(OR(NOT(E12:M12="")),1,0)))))</f>
        <v>1</v>
      </c>
      <c r="AF12" s="437">
        <v>12</v>
      </c>
    </row>
    <row r="13" spans="1:33" ht="25.5" x14ac:dyDescent="0.25">
      <c r="A13" s="437">
        <v>10</v>
      </c>
      <c r="B13" s="152" t="s">
        <v>886</v>
      </c>
      <c r="C13" s="249" t="s">
        <v>1193</v>
      </c>
      <c r="D13" s="263" t="s">
        <v>1900</v>
      </c>
      <c r="E13" s="33"/>
      <c r="F13" s="8"/>
      <c r="G13" s="8"/>
      <c r="H13" s="9"/>
      <c r="I13" s="9"/>
      <c r="J13" s="9"/>
      <c r="K13" s="10"/>
      <c r="L13" s="10"/>
      <c r="M13" s="11"/>
      <c r="N13" s="6"/>
      <c r="O13" s="177"/>
      <c r="P13" s="6"/>
      <c r="Q13" s="6"/>
      <c r="R13" s="311"/>
      <c r="S13" s="6"/>
      <c r="T13" s="7"/>
      <c r="U13" s="308">
        <f t="shared" si="0"/>
        <v>0</v>
      </c>
      <c r="V13" s="231"/>
      <c r="W13" s="435"/>
      <c r="X13" s="436"/>
      <c r="AC13" s="229">
        <f t="array" ref="AC13">IF(OR(AND(E13:P13=""),AND(E13:M13="-"),OR(NOT(ISERROR(SEARCH("-*",N13:P13))))),0,1)</f>
        <v>0</v>
      </c>
      <c r="AE13" s="437">
        <f t="array" ref="AE13">IF(AND(E13:M13="-"),0,IF(OR(NOT(ISERROR(SEARCH("+*",N13:Q13)))),2,IF(OR(NOT(ISERROR(SEARCH("--*",E13:Q13)))),-1,IF(Q13="Tailored Out",-2,IF(OR(NOT(E13:M13="")),1,0)))))</f>
        <v>0</v>
      </c>
      <c r="AF13" s="437">
        <v>13</v>
      </c>
    </row>
    <row r="14" spans="1:33" ht="38.25" x14ac:dyDescent="0.25">
      <c r="A14" s="437">
        <v>11</v>
      </c>
      <c r="B14" s="152" t="s">
        <v>887</v>
      </c>
      <c r="C14" s="249" t="s">
        <v>1194</v>
      </c>
      <c r="D14" s="263" t="s">
        <v>1901</v>
      </c>
      <c r="E14" s="33" t="s">
        <v>841</v>
      </c>
      <c r="F14" s="8" t="s">
        <v>841</v>
      </c>
      <c r="G14" s="8" t="s">
        <v>841</v>
      </c>
      <c r="H14" s="9" t="s">
        <v>841</v>
      </c>
      <c r="I14" s="9" t="s">
        <v>841</v>
      </c>
      <c r="J14" s="9" t="s">
        <v>841</v>
      </c>
      <c r="K14" s="10"/>
      <c r="L14" s="10"/>
      <c r="M14" s="11"/>
      <c r="N14" s="6"/>
      <c r="O14" s="321"/>
      <c r="P14" s="6"/>
      <c r="Q14" s="6"/>
      <c r="R14" s="311"/>
      <c r="S14" s="6"/>
      <c r="T14" s="7"/>
      <c r="U14" s="308">
        <f t="shared" si="0"/>
        <v>1</v>
      </c>
      <c r="V14" s="231" t="s">
        <v>1887</v>
      </c>
      <c r="W14" s="435"/>
      <c r="X14" s="436"/>
      <c r="AC14" s="229">
        <f t="array" ref="AC14">IF(OR(AND(E14:P14=""),AND(E14:M14="-"),OR(NOT(ISERROR(SEARCH("-*",N14:P14))))),0,1)</f>
        <v>1</v>
      </c>
      <c r="AE14" s="437">
        <f t="array" ref="AE14">IF(AND(E14:M14="-"),0,IF(OR(NOT(ISERROR(SEARCH("+*",N14:Q14)))),2,IF(OR(NOT(ISERROR(SEARCH("--*",E14:Q14)))),-1,IF(Q14="Tailored Out",-2,IF(OR(NOT(E14:M14="")),1,0)))))</f>
        <v>1</v>
      </c>
      <c r="AF14" s="437">
        <v>14</v>
      </c>
    </row>
    <row r="15" spans="1:33" ht="25.5" x14ac:dyDescent="0.25">
      <c r="A15" s="437">
        <v>12</v>
      </c>
      <c r="B15" s="152" t="s">
        <v>888</v>
      </c>
      <c r="C15" s="249" t="s">
        <v>1195</v>
      </c>
      <c r="D15" s="263" t="s">
        <v>1902</v>
      </c>
      <c r="E15" s="33" t="s">
        <v>841</v>
      </c>
      <c r="F15" s="8" t="s">
        <v>841</v>
      </c>
      <c r="G15" s="8" t="s">
        <v>841</v>
      </c>
      <c r="H15" s="9" t="s">
        <v>841</v>
      </c>
      <c r="I15" s="9" t="s">
        <v>841</v>
      </c>
      <c r="J15" s="9" t="s">
        <v>841</v>
      </c>
      <c r="K15" s="10"/>
      <c r="L15" s="10"/>
      <c r="M15" s="11"/>
      <c r="N15" s="6"/>
      <c r="O15" s="232"/>
      <c r="P15" s="6"/>
      <c r="Q15" s="6"/>
      <c r="R15" s="311"/>
      <c r="S15" s="6"/>
      <c r="T15" s="7"/>
      <c r="U15" s="308">
        <f t="shared" si="0"/>
        <v>1</v>
      </c>
      <c r="V15" s="231" t="s">
        <v>1887</v>
      </c>
      <c r="W15" s="435"/>
      <c r="X15" s="436"/>
      <c r="AC15" s="229">
        <f t="array" ref="AC15">IF(OR(AND(E15:P15=""),AND(E15:M15="-"),OR(NOT(ISERROR(SEARCH("-*",N15:P15))))),0,1)</f>
        <v>1</v>
      </c>
      <c r="AE15" s="437">
        <f t="array" ref="AE15">IF(AND(E15:M15="-"),0,IF(OR(NOT(ISERROR(SEARCH("+*",N15:Q15)))),2,IF(OR(NOT(ISERROR(SEARCH("--*",E15:Q15)))),-1,IF(Q15="Tailored Out",-2,IF(OR(NOT(E15:M15="")),1,0)))))</f>
        <v>1</v>
      </c>
      <c r="AF15" s="437">
        <v>15</v>
      </c>
    </row>
    <row r="16" spans="1:33" ht="38.25" x14ac:dyDescent="0.25">
      <c r="A16" s="437">
        <v>13</v>
      </c>
      <c r="B16" s="152" t="s">
        <v>889</v>
      </c>
      <c r="C16" s="249" t="s">
        <v>1196</v>
      </c>
      <c r="D16" s="263" t="s">
        <v>1903</v>
      </c>
      <c r="E16" s="33"/>
      <c r="F16" s="8"/>
      <c r="G16" s="8" t="s">
        <v>1185</v>
      </c>
      <c r="H16" s="9"/>
      <c r="I16" s="9"/>
      <c r="J16" s="9" t="s">
        <v>1185</v>
      </c>
      <c r="K16" s="10"/>
      <c r="L16" s="10"/>
      <c r="M16" s="11"/>
      <c r="N16" s="6"/>
      <c r="O16" s="232"/>
      <c r="P16" s="6"/>
      <c r="Q16" s="6"/>
      <c r="R16" s="311"/>
      <c r="S16" s="6"/>
      <c r="T16" s="7"/>
      <c r="U16" s="308">
        <f t="shared" si="0"/>
        <v>1</v>
      </c>
      <c r="V16" s="231"/>
      <c r="W16" s="435"/>
      <c r="X16" s="436"/>
      <c r="AC16" s="229">
        <f t="array" ref="AC16">IF(OR(AND(E16:P16=""),AND(E16:M16="-"),OR(NOT(ISERROR(SEARCH("-*",N16:P16))))),0,1)</f>
        <v>1</v>
      </c>
      <c r="AE16" s="437">
        <f t="array" ref="AE16">IF(AND(E16:M16="-"),0,IF(OR(NOT(ISERROR(SEARCH("+*",N16:Q16)))),2,IF(OR(NOT(ISERROR(SEARCH("--*",E16:Q16)))),-1,IF(Q16="Tailored Out",-2,IF(OR(NOT(E16:M16="")),1,0)))))</f>
        <v>1</v>
      </c>
      <c r="AF16" s="437">
        <v>16</v>
      </c>
    </row>
    <row r="17" spans="1:32" ht="63.75" x14ac:dyDescent="0.25">
      <c r="A17" s="437">
        <v>14</v>
      </c>
      <c r="B17" s="152" t="s">
        <v>890</v>
      </c>
      <c r="C17" s="249" t="s">
        <v>1197</v>
      </c>
      <c r="D17" s="263" t="s">
        <v>1904</v>
      </c>
      <c r="E17" s="33" t="s">
        <v>841</v>
      </c>
      <c r="F17" s="8" t="s">
        <v>841</v>
      </c>
      <c r="G17" s="8" t="s">
        <v>1185</v>
      </c>
      <c r="H17" s="9" t="s">
        <v>841</v>
      </c>
      <c r="I17" s="9" t="s">
        <v>841</v>
      </c>
      <c r="J17" s="9" t="s">
        <v>1185</v>
      </c>
      <c r="K17" s="10"/>
      <c r="L17" s="10"/>
      <c r="M17" s="11"/>
      <c r="N17" s="6"/>
      <c r="O17" s="232"/>
      <c r="P17" s="6"/>
      <c r="Q17" s="6"/>
      <c r="R17" s="311"/>
      <c r="S17" s="6"/>
      <c r="T17" s="7"/>
      <c r="U17" s="308">
        <f t="shared" si="0"/>
        <v>1</v>
      </c>
      <c r="V17" s="231"/>
      <c r="W17" s="435"/>
      <c r="X17" s="436"/>
      <c r="AC17" s="229">
        <f t="array" ref="AC17">IF(OR(AND(E17:P17=""),AND(E17:M17="-"),OR(NOT(ISERROR(SEARCH("-*",N17:P17))))),0,1)</f>
        <v>1</v>
      </c>
      <c r="AE17" s="437">
        <f t="array" ref="AE17">IF(AND(E17:M17="-"),0,IF(OR(NOT(ISERROR(SEARCH("+*",N17:Q17)))),2,IF(OR(NOT(ISERROR(SEARCH("--*",E17:Q17)))),-1,IF(Q17="Tailored Out",-2,IF(OR(NOT(E17:M17="")),1,0)))))</f>
        <v>1</v>
      </c>
      <c r="AF17" s="437">
        <v>17</v>
      </c>
    </row>
    <row r="18" spans="1:32" ht="51" x14ac:dyDescent="0.25">
      <c r="A18" s="437">
        <v>15</v>
      </c>
      <c r="B18" s="152" t="s">
        <v>891</v>
      </c>
      <c r="C18" s="249" t="s">
        <v>1198</v>
      </c>
      <c r="D18" s="303" t="s">
        <v>2048</v>
      </c>
      <c r="E18" s="33" t="s">
        <v>841</v>
      </c>
      <c r="F18" s="33" t="s">
        <v>841</v>
      </c>
      <c r="G18" s="8" t="s">
        <v>1185</v>
      </c>
      <c r="H18" s="9" t="s">
        <v>841</v>
      </c>
      <c r="I18" s="9" t="s">
        <v>841</v>
      </c>
      <c r="J18" s="9" t="s">
        <v>1185</v>
      </c>
      <c r="K18" s="10"/>
      <c r="L18" s="10"/>
      <c r="M18" s="11"/>
      <c r="N18" s="6"/>
      <c r="O18" s="232"/>
      <c r="P18" s="6"/>
      <c r="Q18" s="6"/>
      <c r="R18" s="311"/>
      <c r="S18" s="6"/>
      <c r="T18" s="7"/>
      <c r="U18" s="308">
        <f t="shared" si="0"/>
        <v>1</v>
      </c>
      <c r="V18" s="231" t="s">
        <v>1893</v>
      </c>
      <c r="W18" s="435" t="s">
        <v>2903</v>
      </c>
      <c r="X18" s="436" t="s">
        <v>2979</v>
      </c>
      <c r="AC18" s="229">
        <f t="array" ref="AC18">IF(OR(AND(E18:P18=""),AND(E18:M18="-"),OR(NOT(ISERROR(SEARCH("-*",N18:P18))))),0,1)</f>
        <v>1</v>
      </c>
      <c r="AE18" s="437">
        <f t="array" ref="AE18">IF(AND(E18:M18="-"),0,IF(OR(NOT(ISERROR(SEARCH("+*",N18:Q18)))),2,IF(OR(NOT(ISERROR(SEARCH("--*",E18:Q18)))),-1,IF(Q18="Tailored Out",-2,IF(OR(NOT(E18:M18="")),1,0)))))</f>
        <v>1</v>
      </c>
      <c r="AF18" s="437">
        <v>18</v>
      </c>
    </row>
    <row r="19" spans="1:32" ht="38.25" x14ac:dyDescent="0.25">
      <c r="A19" s="437">
        <v>16</v>
      </c>
      <c r="B19" s="152" t="s">
        <v>23</v>
      </c>
      <c r="C19" s="249" t="s">
        <v>24</v>
      </c>
      <c r="D19" s="263" t="s">
        <v>1905</v>
      </c>
      <c r="E19" s="33" t="s">
        <v>1185</v>
      </c>
      <c r="F19" s="8" t="s">
        <v>1185</v>
      </c>
      <c r="G19" s="8" t="s">
        <v>1185</v>
      </c>
      <c r="H19" s="9" t="s">
        <v>1185</v>
      </c>
      <c r="I19" s="9" t="s">
        <v>1185</v>
      </c>
      <c r="J19" s="9" t="s">
        <v>1185</v>
      </c>
      <c r="K19" s="10"/>
      <c r="L19" s="10"/>
      <c r="M19" s="11"/>
      <c r="N19" s="6"/>
      <c r="O19" s="232"/>
      <c r="P19" s="6"/>
      <c r="Q19" s="6"/>
      <c r="R19" s="311"/>
      <c r="S19" s="6"/>
      <c r="T19" s="7"/>
      <c r="U19" s="308">
        <f t="shared" si="0"/>
        <v>1</v>
      </c>
      <c r="V19" s="231" t="s">
        <v>1887</v>
      </c>
      <c r="W19" s="435"/>
      <c r="X19" s="436"/>
      <c r="AC19" s="229">
        <f t="array" ref="AC19">IF(OR(AND(E19:P19=""),AND(E19:M19="-"),OR(NOT(ISERROR(SEARCH("-*",N19:P19))))),0,1)</f>
        <v>1</v>
      </c>
      <c r="AE19" s="437">
        <f t="array" ref="AE19">IF(AND(E19:M19="-"),0,IF(OR(NOT(ISERROR(SEARCH("+*",N19:Q19)))),2,IF(OR(NOT(ISERROR(SEARCH("--*",E19:Q19)))),-1,IF(Q19="Tailored Out",-2,IF(OR(NOT(E19:M19="")),1,0)))))</f>
        <v>1</v>
      </c>
      <c r="AF19" s="437">
        <v>19</v>
      </c>
    </row>
    <row r="20" spans="1:32" x14ac:dyDescent="0.25">
      <c r="A20" s="437"/>
      <c r="B20" s="127" t="s">
        <v>624</v>
      </c>
      <c r="C20" s="252" t="s">
        <v>1199</v>
      </c>
      <c r="D20" s="264" t="s">
        <v>1906</v>
      </c>
      <c r="E20" s="33" t="s">
        <v>625</v>
      </c>
      <c r="F20" s="12" t="s">
        <v>625</v>
      </c>
      <c r="G20" s="12" t="s">
        <v>625</v>
      </c>
      <c r="H20" s="13" t="s">
        <v>625</v>
      </c>
      <c r="I20" s="13" t="s">
        <v>625</v>
      </c>
      <c r="J20" s="13" t="s">
        <v>625</v>
      </c>
      <c r="K20" s="10" t="s">
        <v>625</v>
      </c>
      <c r="L20" s="10" t="s">
        <v>625</v>
      </c>
      <c r="M20" s="11" t="s">
        <v>625</v>
      </c>
      <c r="N20" s="6"/>
      <c r="O20" s="231"/>
      <c r="P20" s="6"/>
      <c r="Q20" s="6"/>
      <c r="R20" s="311"/>
      <c r="S20" s="6"/>
      <c r="T20" s="7"/>
      <c r="U20" s="308">
        <f t="shared" si="0"/>
        <v>0</v>
      </c>
      <c r="V20" s="231"/>
      <c r="W20" s="435"/>
      <c r="X20" s="436"/>
      <c r="AC20" s="229">
        <f t="array" ref="AC20">IF(OR(AND(E20:P20=""),AND(E20:M20="-"),OR(NOT(ISERROR(SEARCH("-*",N20:P20))))),0,1)</f>
        <v>0</v>
      </c>
      <c r="AE20" s="437">
        <f t="array" ref="AE20">IF(AND(E20:M20="-"),0,IF(OR(NOT(ISERROR(SEARCH("+*",N20:Q20)))),2,IF(OR(NOT(ISERROR(SEARCH("--*",E20:Q20)))),-1,IF(Q20="Tailored Out",-2,IF(OR(NOT(E20:M20="")),1,0)))))</f>
        <v>0</v>
      </c>
      <c r="AF20" s="437">
        <v>20</v>
      </c>
    </row>
    <row r="21" spans="1:32" ht="22.5" x14ac:dyDescent="0.25">
      <c r="A21" s="437">
        <v>17</v>
      </c>
      <c r="B21" s="152" t="s">
        <v>626</v>
      </c>
      <c r="C21" s="249" t="s">
        <v>1200</v>
      </c>
      <c r="D21" s="302" t="s">
        <v>2049</v>
      </c>
      <c r="E21" s="33"/>
      <c r="F21" s="12"/>
      <c r="G21" s="12"/>
      <c r="H21" s="13"/>
      <c r="I21" s="13"/>
      <c r="J21" s="13"/>
      <c r="K21" s="10"/>
      <c r="L21" s="10"/>
      <c r="M21" s="11"/>
      <c r="N21" s="6"/>
      <c r="O21" s="321" t="s">
        <v>2937</v>
      </c>
      <c r="P21" s="6"/>
      <c r="Q21" s="6"/>
      <c r="R21" s="311"/>
      <c r="S21" s="6"/>
      <c r="T21" s="7"/>
      <c r="U21" s="308">
        <f t="shared" si="0"/>
        <v>2</v>
      </c>
      <c r="V21" s="231" t="s">
        <v>1893</v>
      </c>
      <c r="W21" s="435"/>
      <c r="X21" s="436"/>
      <c r="AC21" s="229">
        <f t="array" ref="AC21">IF(OR(AND(E21:P21=""),AND(E21:M21="-"),OR(NOT(ISERROR(SEARCH("-*",N21:P21))))),0,1)</f>
        <v>1</v>
      </c>
      <c r="AE21" s="437">
        <f t="array" ref="AE21">IF(AND(E21:M21="-"),0,IF(OR(NOT(ISERROR(SEARCH("+*",N21:Q21)))),2,IF(OR(NOT(ISERROR(SEARCH("--*",E21:Q21)))),-1,IF(Q21="Tailored Out",-2,IF(OR(NOT(E21:M21="")),1,0)))))</f>
        <v>2</v>
      </c>
      <c r="AF21" s="437">
        <v>21</v>
      </c>
    </row>
    <row r="22" spans="1:32" ht="204" x14ac:dyDescent="0.25">
      <c r="A22" s="437">
        <v>18</v>
      </c>
      <c r="B22" s="152" t="s">
        <v>627</v>
      </c>
      <c r="C22" s="249" t="s">
        <v>1201</v>
      </c>
      <c r="D22" s="263" t="s">
        <v>1907</v>
      </c>
      <c r="E22" s="33"/>
      <c r="F22" s="12"/>
      <c r="G22" s="12"/>
      <c r="H22" s="13"/>
      <c r="I22" s="13"/>
      <c r="J22" s="13"/>
      <c r="K22" s="10"/>
      <c r="L22" s="10"/>
      <c r="M22" s="11"/>
      <c r="N22" s="6"/>
      <c r="O22" s="231"/>
      <c r="P22" s="6"/>
      <c r="Q22" s="6"/>
      <c r="R22" s="311"/>
      <c r="S22" s="6"/>
      <c r="T22" s="7"/>
      <c r="U22" s="308">
        <f t="shared" si="0"/>
        <v>0</v>
      </c>
      <c r="V22" s="231"/>
      <c r="W22" s="435"/>
      <c r="X22" s="436"/>
      <c r="AC22" s="229">
        <f t="array" ref="AC22">IF(OR(AND(E22:P22=""),AND(E22:M22="-"),OR(NOT(ISERROR(SEARCH("-*",N22:P22))))),0,1)</f>
        <v>0</v>
      </c>
      <c r="AE22" s="437">
        <f t="array" ref="AE22">IF(AND(E22:M22="-"),0,IF(OR(NOT(ISERROR(SEARCH("+*",N22:Q22)))),2,IF(OR(NOT(ISERROR(SEARCH("--*",E22:Q22)))),-1,IF(Q22="Tailored Out",-2,IF(OR(NOT(E22:M22="")),1,0)))))</f>
        <v>0</v>
      </c>
      <c r="AF22" s="437">
        <v>22</v>
      </c>
    </row>
    <row r="23" spans="1:32" ht="140.25" x14ac:dyDescent="0.25">
      <c r="A23" s="437">
        <v>19</v>
      </c>
      <c r="B23" s="152" t="s">
        <v>25</v>
      </c>
      <c r="C23" s="249" t="s">
        <v>1202</v>
      </c>
      <c r="D23" s="263" t="s">
        <v>1908</v>
      </c>
      <c r="E23" s="33" t="s">
        <v>841</v>
      </c>
      <c r="F23" s="8" t="s">
        <v>841</v>
      </c>
      <c r="G23" s="8" t="s">
        <v>841</v>
      </c>
      <c r="H23" s="9" t="s">
        <v>841</v>
      </c>
      <c r="I23" s="9" t="s">
        <v>841</v>
      </c>
      <c r="J23" s="9" t="s">
        <v>841</v>
      </c>
      <c r="K23" s="10"/>
      <c r="L23" s="10"/>
      <c r="M23" s="11"/>
      <c r="N23" s="6"/>
      <c r="O23" s="321" t="s">
        <v>2936</v>
      </c>
      <c r="P23" s="6"/>
      <c r="Q23" s="6"/>
      <c r="R23" s="311"/>
      <c r="S23" s="6"/>
      <c r="T23" s="7"/>
      <c r="U23" s="308">
        <f t="shared" si="0"/>
        <v>2</v>
      </c>
      <c r="V23" s="231" t="s">
        <v>1887</v>
      </c>
      <c r="W23" s="435"/>
      <c r="X23" s="436"/>
      <c r="AC23" s="229">
        <f t="array" ref="AC23">IF(OR(AND(E23:P23=""),AND(E23:M23="-"),OR(NOT(ISERROR(SEARCH("-*",N23:P23))))),0,1)</f>
        <v>1</v>
      </c>
      <c r="AE23" s="437">
        <f t="array" ref="AE23">IF(AND(E23:M23="-"),0,IF(OR(NOT(ISERROR(SEARCH("+*",N23:Q23)))),2,IF(OR(NOT(ISERROR(SEARCH("--*",E23:Q23)))),-1,IF(Q23="Tailored Out",-2,IF(OR(NOT(E23:M23="")),1,0)))))</f>
        <v>2</v>
      </c>
      <c r="AF23" s="437">
        <v>23</v>
      </c>
    </row>
    <row r="24" spans="1:32" ht="25.5" x14ac:dyDescent="0.25">
      <c r="A24" s="437">
        <v>20</v>
      </c>
      <c r="B24" s="152" t="s">
        <v>628</v>
      </c>
      <c r="C24" s="249" t="s">
        <v>1203</v>
      </c>
      <c r="D24" s="263" t="s">
        <v>862</v>
      </c>
      <c r="E24" s="33"/>
      <c r="F24" s="12"/>
      <c r="G24" s="12"/>
      <c r="H24" s="13"/>
      <c r="I24" s="13"/>
      <c r="J24" s="13"/>
      <c r="K24" s="10"/>
      <c r="L24" s="10"/>
      <c r="M24" s="11"/>
      <c r="N24" s="6"/>
      <c r="O24" s="177"/>
      <c r="P24" s="6"/>
      <c r="Q24" s="6"/>
      <c r="R24" s="311"/>
      <c r="S24" s="6"/>
      <c r="T24" s="7"/>
      <c r="U24" s="308">
        <f t="shared" si="0"/>
        <v>0</v>
      </c>
      <c r="V24" s="231"/>
      <c r="W24" s="435"/>
      <c r="X24" s="436"/>
      <c r="AC24" s="229">
        <f t="array" ref="AC24">IF(OR(AND(E24:P24=""),AND(E24:M24="-"),OR(NOT(ISERROR(SEARCH("-*",N24:P24))))),0,1)</f>
        <v>0</v>
      </c>
      <c r="AE24" s="437">
        <f t="array" ref="AE24">IF(AND(E24:M24="-"),0,IF(OR(NOT(ISERROR(SEARCH("+*",N24:Q24)))),2,IF(OR(NOT(ISERROR(SEARCH("--*",E24:Q24)))),-1,IF(Q24="Tailored Out",-2,IF(OR(NOT(E24:M24="")),1,0)))))</f>
        <v>0</v>
      </c>
      <c r="AF24" s="437">
        <v>24</v>
      </c>
    </row>
    <row r="25" spans="1:32" x14ac:dyDescent="0.25">
      <c r="A25" s="437"/>
      <c r="B25" s="127" t="s">
        <v>26</v>
      </c>
      <c r="C25" s="252" t="s">
        <v>1204</v>
      </c>
      <c r="D25" s="264" t="s">
        <v>1909</v>
      </c>
      <c r="E25" s="33" t="s">
        <v>625</v>
      </c>
      <c r="F25" s="12" t="s">
        <v>625</v>
      </c>
      <c r="G25" s="153" t="s">
        <v>625</v>
      </c>
      <c r="H25" s="13" t="s">
        <v>625</v>
      </c>
      <c r="I25" s="13" t="s">
        <v>625</v>
      </c>
      <c r="J25" s="13" t="s">
        <v>625</v>
      </c>
      <c r="K25" s="10" t="s">
        <v>625</v>
      </c>
      <c r="L25" s="10" t="s">
        <v>625</v>
      </c>
      <c r="M25" s="11" t="s">
        <v>625</v>
      </c>
      <c r="N25" s="6"/>
      <c r="O25" s="231"/>
      <c r="P25" s="6"/>
      <c r="Q25" s="6"/>
      <c r="R25" s="311"/>
      <c r="S25" s="6"/>
      <c r="T25" s="7"/>
      <c r="U25" s="308">
        <f t="shared" si="0"/>
        <v>0</v>
      </c>
      <c r="V25" s="231"/>
      <c r="W25" s="435"/>
      <c r="X25" s="436"/>
      <c r="AC25" s="229">
        <f t="array" ref="AC25">IF(OR(AND(E25:P25=""),AND(E25:M25="-"),OR(NOT(ISERROR(SEARCH("-*",N25:P25))))),0,1)</f>
        <v>0</v>
      </c>
      <c r="AE25" s="437">
        <f t="array" ref="AE25">IF(AND(E25:M25="-"),0,IF(OR(NOT(ISERROR(SEARCH("+*",N25:Q25)))),2,IF(OR(NOT(ISERROR(SEARCH("--*",E25:Q25)))),-1,IF(Q25="Tailored Out",-2,IF(OR(NOT(E25:M25="")),1,0)))))</f>
        <v>0</v>
      </c>
      <c r="AF25" s="437">
        <v>25</v>
      </c>
    </row>
    <row r="26" spans="1:32" ht="38.25" x14ac:dyDescent="0.25">
      <c r="A26" s="437">
        <v>21</v>
      </c>
      <c r="B26" s="152" t="s">
        <v>892</v>
      </c>
      <c r="C26" s="249" t="s">
        <v>1205</v>
      </c>
      <c r="D26" s="263" t="s">
        <v>1910</v>
      </c>
      <c r="E26" s="33"/>
      <c r="F26" s="8"/>
      <c r="G26" s="8"/>
      <c r="H26" s="9"/>
      <c r="I26" s="9"/>
      <c r="J26" s="9"/>
      <c r="K26" s="10"/>
      <c r="L26" s="10"/>
      <c r="M26" s="11"/>
      <c r="N26" s="6"/>
      <c r="O26" s="231"/>
      <c r="P26" s="6"/>
      <c r="Q26" s="6"/>
      <c r="R26" s="311"/>
      <c r="S26" s="6"/>
      <c r="T26" s="7"/>
      <c r="U26" s="308">
        <f t="shared" si="0"/>
        <v>0</v>
      </c>
      <c r="V26" s="231"/>
      <c r="W26" s="435"/>
      <c r="X26" s="436"/>
      <c r="AC26" s="229">
        <f t="array" ref="AC26">IF(OR(AND(E26:P26=""),AND(E26:M26="-"),OR(NOT(ISERROR(SEARCH("-*",N26:P26))))),0,1)</f>
        <v>0</v>
      </c>
      <c r="AE26" s="437">
        <f t="array" ref="AE26">IF(AND(E26:M26="-"),0,IF(OR(NOT(ISERROR(SEARCH("+*",N26:Q26)))),2,IF(OR(NOT(ISERROR(SEARCH("--*",E26:Q26)))),-1,IF(Q26="Tailored Out",-2,IF(OR(NOT(E26:M26="")),1,0)))))</f>
        <v>0</v>
      </c>
      <c r="AF26" s="437">
        <v>26</v>
      </c>
    </row>
    <row r="27" spans="1:32" ht="51" x14ac:dyDescent="0.25">
      <c r="A27" s="437">
        <v>22</v>
      </c>
      <c r="B27" s="152" t="s">
        <v>893</v>
      </c>
      <c r="C27" s="249" t="s">
        <v>1206</v>
      </c>
      <c r="D27" s="263" t="s">
        <v>1911</v>
      </c>
      <c r="E27" s="33"/>
      <c r="F27" s="8"/>
      <c r="G27" s="8"/>
      <c r="H27" s="9"/>
      <c r="I27" s="9"/>
      <c r="J27" s="9"/>
      <c r="K27" s="10"/>
      <c r="L27" s="10"/>
      <c r="M27" s="11"/>
      <c r="N27" s="6"/>
      <c r="O27" s="231"/>
      <c r="P27" s="6"/>
      <c r="Q27" s="6"/>
      <c r="R27" s="311"/>
      <c r="S27" s="6"/>
      <c r="T27" s="7"/>
      <c r="U27" s="308">
        <f t="shared" si="0"/>
        <v>0</v>
      </c>
      <c r="V27" s="231"/>
      <c r="W27" s="435"/>
      <c r="X27" s="436"/>
      <c r="AC27" s="229">
        <f t="array" ref="AC27">IF(OR(AND(E27:P27=""),AND(E27:M27="-"),OR(NOT(ISERROR(SEARCH("-*",N27:P27))))),0,1)</f>
        <v>0</v>
      </c>
      <c r="AE27" s="437">
        <f t="array" ref="AE27">IF(AND(E27:M27="-"),0,IF(OR(NOT(ISERROR(SEARCH("+*",N27:Q27)))),2,IF(OR(NOT(ISERROR(SEARCH("--*",E27:Q27)))),-1,IF(Q27="Tailored Out",-2,IF(OR(NOT(E27:M27="")),1,0)))))</f>
        <v>0</v>
      </c>
      <c r="AF27" s="437">
        <v>27</v>
      </c>
    </row>
    <row r="28" spans="1:32" ht="89.25" x14ac:dyDescent="0.25">
      <c r="A28" s="437">
        <v>23</v>
      </c>
      <c r="B28" s="152" t="s">
        <v>894</v>
      </c>
      <c r="C28" s="249" t="s">
        <v>1207</v>
      </c>
      <c r="D28" s="263" t="s">
        <v>1912</v>
      </c>
      <c r="E28" s="33"/>
      <c r="F28" s="8"/>
      <c r="G28" s="8"/>
      <c r="H28" s="9"/>
      <c r="I28" s="9"/>
      <c r="J28" s="9"/>
      <c r="K28" s="10"/>
      <c r="L28" s="10"/>
      <c r="M28" s="11"/>
      <c r="N28" s="6"/>
      <c r="O28" s="231"/>
      <c r="P28" s="6"/>
      <c r="Q28" s="6"/>
      <c r="R28" s="311"/>
      <c r="S28" s="6"/>
      <c r="T28" s="7"/>
      <c r="U28" s="308">
        <f t="shared" si="0"/>
        <v>0</v>
      </c>
      <c r="V28" s="231"/>
      <c r="W28" s="435"/>
      <c r="X28" s="436"/>
      <c r="AC28" s="229">
        <f t="array" ref="AC28">IF(OR(AND(E28:P28=""),AND(E28:M28="-"),OR(NOT(ISERROR(SEARCH("-*",N28:P28))))),0,1)</f>
        <v>0</v>
      </c>
      <c r="AE28" s="437">
        <f t="array" ref="AE28">IF(AND(E28:M28="-"),0,IF(OR(NOT(ISERROR(SEARCH("+*",N28:Q28)))),2,IF(OR(NOT(ISERROR(SEARCH("--*",E28:Q28)))),-1,IF(Q28="Tailored Out",-2,IF(OR(NOT(E28:M28="")),1,0)))))</f>
        <v>0</v>
      </c>
      <c r="AF28" s="437">
        <v>28</v>
      </c>
    </row>
    <row r="29" spans="1:32" ht="25.5" x14ac:dyDescent="0.25">
      <c r="A29" s="437">
        <v>24</v>
      </c>
      <c r="B29" s="152" t="s">
        <v>895</v>
      </c>
      <c r="C29" s="249" t="s">
        <v>1208</v>
      </c>
      <c r="D29" s="263" t="s">
        <v>1913</v>
      </c>
      <c r="E29" s="33"/>
      <c r="F29" s="8"/>
      <c r="G29" s="8"/>
      <c r="H29" s="9"/>
      <c r="I29" s="9"/>
      <c r="J29" s="9"/>
      <c r="K29" s="10"/>
      <c r="L29" s="10"/>
      <c r="M29" s="11"/>
      <c r="N29" s="6"/>
      <c r="O29" s="231"/>
      <c r="P29" s="6"/>
      <c r="Q29" s="6"/>
      <c r="R29" s="311"/>
      <c r="S29" s="6"/>
      <c r="T29" s="7"/>
      <c r="U29" s="308">
        <f t="shared" si="0"/>
        <v>0</v>
      </c>
      <c r="V29" s="231"/>
      <c r="W29" s="435"/>
      <c r="X29" s="436"/>
      <c r="AC29" s="229">
        <f t="array" ref="AC29">IF(OR(AND(E29:P29=""),AND(E29:M29="-"),OR(NOT(ISERROR(SEARCH("-*",N29:P29))))),0,1)</f>
        <v>0</v>
      </c>
      <c r="AE29" s="437">
        <f t="array" ref="AE29">IF(AND(E29:M29="-"),0,IF(OR(NOT(ISERROR(SEARCH("+*",N29:Q29)))),2,IF(OR(NOT(ISERROR(SEARCH("--*",E29:Q29)))),-1,IF(Q29="Tailored Out",-2,IF(OR(NOT(E29:M29="")),1,0)))))</f>
        <v>0</v>
      </c>
      <c r="AF29" s="437">
        <v>29</v>
      </c>
    </row>
    <row r="30" spans="1:32" ht="114.75" x14ac:dyDescent="0.25">
      <c r="A30" s="437">
        <v>25</v>
      </c>
      <c r="B30" s="152" t="s">
        <v>27</v>
      </c>
      <c r="C30" s="249" t="s">
        <v>28</v>
      </c>
      <c r="D30" s="263" t="s">
        <v>1914</v>
      </c>
      <c r="E30" s="290"/>
      <c r="F30" s="8" t="s">
        <v>1185</v>
      </c>
      <c r="G30" s="8" t="s">
        <v>1185</v>
      </c>
      <c r="H30" s="154"/>
      <c r="I30" s="9" t="s">
        <v>1185</v>
      </c>
      <c r="J30" s="9" t="s">
        <v>1185</v>
      </c>
      <c r="K30" s="10"/>
      <c r="L30" s="10"/>
      <c r="M30" s="11"/>
      <c r="N30" s="6"/>
      <c r="O30" s="232"/>
      <c r="P30" s="6"/>
      <c r="Q30" s="6"/>
      <c r="R30" s="311"/>
      <c r="S30" s="6"/>
      <c r="T30" s="7"/>
      <c r="U30" s="308">
        <f t="shared" si="0"/>
        <v>1</v>
      </c>
      <c r="V30" s="231" t="s">
        <v>3225</v>
      </c>
      <c r="W30" s="435" t="s">
        <v>2903</v>
      </c>
      <c r="X30" s="436" t="s">
        <v>2980</v>
      </c>
      <c r="AC30" s="229">
        <f t="array" ref="AC30">IF(OR(AND(E30:P30=""),AND(E30:M30="-"),OR(NOT(ISERROR(SEARCH("-*",N30:P30))))),0,1)</f>
        <v>1</v>
      </c>
      <c r="AE30" s="437">
        <f t="array" ref="AE30">IF(AND(E30:M30="-"),0,IF(OR(NOT(ISERROR(SEARCH("+*",N30:Q30)))),2,IF(OR(NOT(ISERROR(SEARCH("--*",E30:Q30)))),-1,IF(Q30="Tailored Out",-2,IF(OR(NOT(E30:M30="")),1,0)))))</f>
        <v>1</v>
      </c>
      <c r="AF30" s="437">
        <v>30</v>
      </c>
    </row>
    <row r="31" spans="1:32" ht="51" x14ac:dyDescent="0.25">
      <c r="A31" s="437">
        <v>26</v>
      </c>
      <c r="B31" s="152" t="s">
        <v>629</v>
      </c>
      <c r="C31" s="249" t="s">
        <v>1209</v>
      </c>
      <c r="D31" s="263" t="s">
        <v>1915</v>
      </c>
      <c r="E31" s="33"/>
      <c r="F31" s="12"/>
      <c r="G31" s="12"/>
      <c r="H31" s="13"/>
      <c r="I31" s="13"/>
      <c r="J31" s="13"/>
      <c r="K31" s="10"/>
      <c r="L31" s="10"/>
      <c r="M31" s="11"/>
      <c r="N31" s="6"/>
      <c r="O31" s="232"/>
      <c r="P31" s="6"/>
      <c r="Q31" s="6"/>
      <c r="R31" s="311"/>
      <c r="S31" s="6"/>
      <c r="T31" s="7"/>
      <c r="U31" s="308">
        <f t="shared" si="0"/>
        <v>0</v>
      </c>
      <c r="V31" s="232"/>
      <c r="W31" s="435"/>
      <c r="X31" s="436"/>
      <c r="AC31" s="229">
        <f t="array" ref="AC31">IF(OR(AND(E31:P31=""),AND(E31:M31="-"),OR(NOT(ISERROR(SEARCH("-*",N31:P31))))),0,1)</f>
        <v>0</v>
      </c>
      <c r="AE31" s="437">
        <f t="array" ref="AE31">IF(AND(E31:M31="-"),0,IF(OR(NOT(ISERROR(SEARCH("+*",N31:Q31)))),2,IF(OR(NOT(ISERROR(SEARCH("--*",E31:Q31)))),-1,IF(Q31="Tailored Out",-2,IF(OR(NOT(E31:M31="")),1,0)))))</f>
        <v>0</v>
      </c>
      <c r="AF31" s="437">
        <v>31</v>
      </c>
    </row>
    <row r="32" spans="1:32" ht="38.25" x14ac:dyDescent="0.25">
      <c r="A32" s="437">
        <v>27</v>
      </c>
      <c r="B32" s="152" t="s">
        <v>630</v>
      </c>
      <c r="C32" s="249" t="s">
        <v>1210</v>
      </c>
      <c r="D32" s="263" t="s">
        <v>1916</v>
      </c>
      <c r="E32" s="33"/>
      <c r="F32" s="12"/>
      <c r="G32" s="12"/>
      <c r="H32" s="13"/>
      <c r="I32" s="13"/>
      <c r="J32" s="13"/>
      <c r="K32" s="10"/>
      <c r="L32" s="10"/>
      <c r="M32" s="11"/>
      <c r="N32" s="6"/>
      <c r="O32" s="231"/>
      <c r="P32" s="6"/>
      <c r="Q32" s="6"/>
      <c r="R32" s="311"/>
      <c r="S32" s="6"/>
      <c r="T32" s="7"/>
      <c r="U32" s="308">
        <f t="shared" si="0"/>
        <v>0</v>
      </c>
      <c r="V32" s="231"/>
      <c r="W32" s="435"/>
      <c r="X32" s="436"/>
      <c r="AC32" s="229">
        <f t="array" ref="AC32">IF(OR(AND(E32:P32=""),AND(E32:M32="-"),OR(NOT(ISERROR(SEARCH("-*",N32:P32))))),0,1)</f>
        <v>0</v>
      </c>
      <c r="AE32" s="437">
        <f t="array" ref="AE32">IF(AND(E32:M32="-"),0,IF(OR(NOT(ISERROR(SEARCH("+*",N32:Q32)))),2,IF(OR(NOT(ISERROR(SEARCH("--*",E32:Q32)))),-1,IF(Q32="Tailored Out",-2,IF(OR(NOT(E32:M32="")),1,0)))))</f>
        <v>0</v>
      </c>
      <c r="AF32" s="437">
        <v>32</v>
      </c>
    </row>
    <row r="33" spans="1:32" ht="25.5" x14ac:dyDescent="0.25">
      <c r="A33" s="437">
        <v>28</v>
      </c>
      <c r="B33" s="152" t="s">
        <v>631</v>
      </c>
      <c r="C33" s="249" t="s">
        <v>1211</v>
      </c>
      <c r="D33" s="263" t="s">
        <v>1917</v>
      </c>
      <c r="E33" s="33"/>
      <c r="F33" s="12"/>
      <c r="G33" s="12"/>
      <c r="H33" s="13"/>
      <c r="I33" s="13"/>
      <c r="J33" s="13"/>
      <c r="K33" s="10"/>
      <c r="L33" s="10"/>
      <c r="M33" s="11"/>
      <c r="N33" s="6"/>
      <c r="O33" s="231"/>
      <c r="P33" s="6"/>
      <c r="Q33" s="6"/>
      <c r="R33" s="311"/>
      <c r="S33" s="6"/>
      <c r="T33" s="7"/>
      <c r="U33" s="308">
        <f t="shared" si="0"/>
        <v>0</v>
      </c>
      <c r="V33" s="231"/>
      <c r="W33" s="435"/>
      <c r="X33" s="436"/>
      <c r="AC33" s="229">
        <f t="array" ref="AC33">IF(OR(AND(E33:P33=""),AND(E33:M33="-"),OR(NOT(ISERROR(SEARCH("-*",N33:P33))))),0,1)</f>
        <v>0</v>
      </c>
      <c r="AE33" s="437">
        <f t="array" ref="AE33">IF(AND(E33:M33="-"),0,IF(OR(NOT(ISERROR(SEARCH("+*",N33:Q33)))),2,IF(OR(NOT(ISERROR(SEARCH("--*",E33:Q33)))),-1,IF(Q33="Tailored Out",-2,IF(OR(NOT(E33:M33="")),1,0)))))</f>
        <v>0</v>
      </c>
      <c r="AF33" s="437">
        <v>33</v>
      </c>
    </row>
    <row r="34" spans="1:32" ht="63.75" x14ac:dyDescent="0.25">
      <c r="A34" s="437">
        <v>29</v>
      </c>
      <c r="B34" s="152" t="s">
        <v>632</v>
      </c>
      <c r="C34" s="249" t="s">
        <v>1212</v>
      </c>
      <c r="D34" s="263" t="s">
        <v>1918</v>
      </c>
      <c r="E34" s="33"/>
      <c r="F34" s="12"/>
      <c r="G34" s="12"/>
      <c r="H34" s="13"/>
      <c r="I34" s="13"/>
      <c r="J34" s="13"/>
      <c r="K34" s="10"/>
      <c r="L34" s="10"/>
      <c r="M34" s="11"/>
      <c r="N34" s="6"/>
      <c r="O34" s="231"/>
      <c r="P34" s="6"/>
      <c r="Q34" s="6"/>
      <c r="R34" s="311"/>
      <c r="S34" s="6"/>
      <c r="T34" s="7"/>
      <c r="U34" s="308">
        <f t="shared" si="0"/>
        <v>0</v>
      </c>
      <c r="V34" s="231"/>
      <c r="W34" s="435"/>
      <c r="X34" s="436"/>
      <c r="AC34" s="229">
        <f t="array" ref="AC34">IF(OR(AND(E34:P34=""),AND(E34:M34="-"),OR(NOT(ISERROR(SEARCH("-*",N34:P34))))),0,1)</f>
        <v>0</v>
      </c>
      <c r="AE34" s="437">
        <f t="array" ref="AE34">IF(AND(E34:M34="-"),0,IF(OR(NOT(ISERROR(SEARCH("+*",N34:Q34)))),2,IF(OR(NOT(ISERROR(SEARCH("--*",E34:Q34)))),-1,IF(Q34="Tailored Out",-2,IF(OR(NOT(E34:M34="")),1,0)))))</f>
        <v>0</v>
      </c>
      <c r="AF34" s="437">
        <v>34</v>
      </c>
    </row>
    <row r="35" spans="1:32" ht="25.5" x14ac:dyDescent="0.25">
      <c r="A35" s="437">
        <v>30</v>
      </c>
      <c r="B35" s="152" t="s">
        <v>633</v>
      </c>
      <c r="C35" s="249" t="s">
        <v>1213</v>
      </c>
      <c r="D35" s="263" t="s">
        <v>1919</v>
      </c>
      <c r="E35" s="33"/>
      <c r="F35" s="12"/>
      <c r="G35" s="12"/>
      <c r="H35" s="13"/>
      <c r="I35" s="13"/>
      <c r="J35" s="13"/>
      <c r="K35" s="10"/>
      <c r="L35" s="10"/>
      <c r="M35" s="11"/>
      <c r="N35" s="6"/>
      <c r="O35" s="231"/>
      <c r="P35" s="6"/>
      <c r="Q35" s="6"/>
      <c r="R35" s="311"/>
      <c r="S35" s="6"/>
      <c r="T35" s="7"/>
      <c r="U35" s="308">
        <f t="shared" si="0"/>
        <v>0</v>
      </c>
      <c r="V35" s="231"/>
      <c r="W35" s="435"/>
      <c r="X35" s="436"/>
      <c r="AC35" s="229">
        <f t="array" ref="AC35">IF(OR(AND(E35:P35=""),AND(E35:M35="-"),OR(NOT(ISERROR(SEARCH("-*",N35:P35))))),0,1)</f>
        <v>0</v>
      </c>
      <c r="AE35" s="437">
        <f t="array" ref="AE35">IF(AND(E35:M35="-"),0,IF(OR(NOT(ISERROR(SEARCH("+*",N35:Q35)))),2,IF(OR(NOT(ISERROR(SEARCH("--*",E35:Q35)))),-1,IF(Q35="Tailored Out",-2,IF(OR(NOT(E35:M35="")),1,0)))))</f>
        <v>0</v>
      </c>
      <c r="AF35" s="437">
        <v>35</v>
      </c>
    </row>
    <row r="36" spans="1:32" ht="25.5" x14ac:dyDescent="0.25">
      <c r="A36" s="437">
        <v>31</v>
      </c>
      <c r="B36" s="152" t="s">
        <v>634</v>
      </c>
      <c r="C36" s="249" t="s">
        <v>1214</v>
      </c>
      <c r="D36" s="263" t="s">
        <v>1920</v>
      </c>
      <c r="E36" s="33"/>
      <c r="F36" s="12"/>
      <c r="G36" s="12"/>
      <c r="H36" s="13"/>
      <c r="I36" s="13"/>
      <c r="J36" s="13"/>
      <c r="K36" s="10"/>
      <c r="L36" s="10"/>
      <c r="M36" s="11"/>
      <c r="N36" s="6"/>
      <c r="O36" s="231"/>
      <c r="P36" s="6"/>
      <c r="Q36" s="6"/>
      <c r="R36" s="311"/>
      <c r="S36" s="6"/>
      <c r="T36" s="7"/>
      <c r="U36" s="308">
        <f t="shared" si="0"/>
        <v>0</v>
      </c>
      <c r="V36" s="231"/>
      <c r="W36" s="435"/>
      <c r="X36" s="436"/>
      <c r="AC36" s="229">
        <f t="array" ref="AC36">IF(OR(AND(E36:P36=""),AND(E36:M36="-"),OR(NOT(ISERROR(SEARCH("-*",N36:P36))))),0,1)</f>
        <v>0</v>
      </c>
      <c r="AE36" s="437">
        <f t="array" ref="AE36">IF(AND(E36:M36="-"),0,IF(OR(NOT(ISERROR(SEARCH("+*",N36:Q36)))),2,IF(OR(NOT(ISERROR(SEARCH("--*",E36:Q36)))),-1,IF(Q36="Tailored Out",-2,IF(OR(NOT(E36:M36="")),1,0)))))</f>
        <v>0</v>
      </c>
      <c r="AF36" s="437">
        <v>36</v>
      </c>
    </row>
    <row r="37" spans="1:32" ht="25.5" x14ac:dyDescent="0.25">
      <c r="A37" s="437">
        <v>32</v>
      </c>
      <c r="B37" s="152" t="s">
        <v>635</v>
      </c>
      <c r="C37" s="249" t="s">
        <v>1215</v>
      </c>
      <c r="D37" s="263" t="s">
        <v>1921</v>
      </c>
      <c r="E37" s="33"/>
      <c r="F37" s="12"/>
      <c r="G37" s="12"/>
      <c r="H37" s="13"/>
      <c r="I37" s="13"/>
      <c r="J37" s="13"/>
      <c r="K37" s="10"/>
      <c r="L37" s="10"/>
      <c r="M37" s="11"/>
      <c r="N37" s="6"/>
      <c r="O37" s="231"/>
      <c r="P37" s="6"/>
      <c r="Q37" s="6"/>
      <c r="R37" s="311"/>
      <c r="S37" s="6"/>
      <c r="T37" s="7"/>
      <c r="U37" s="308">
        <f t="shared" si="0"/>
        <v>0</v>
      </c>
      <c r="V37" s="231"/>
      <c r="W37" s="435"/>
      <c r="X37" s="436"/>
      <c r="AC37" s="229">
        <f t="array" ref="AC37">IF(OR(AND(E37:P37=""),AND(E37:M37="-"),OR(NOT(ISERROR(SEARCH("-*",N37:P37))))),0,1)</f>
        <v>0</v>
      </c>
      <c r="AE37" s="437">
        <f t="array" ref="AE37">IF(AND(E37:M37="-"),0,IF(OR(NOT(ISERROR(SEARCH("+*",N37:Q37)))),2,IF(OR(NOT(ISERROR(SEARCH("--*",E37:Q37)))),-1,IF(Q37="Tailored Out",-2,IF(OR(NOT(E37:M37="")),1,0)))))</f>
        <v>0</v>
      </c>
      <c r="AF37" s="437">
        <v>37</v>
      </c>
    </row>
    <row r="38" spans="1:32" ht="38.25" x14ac:dyDescent="0.25">
      <c r="A38" s="437">
        <v>33</v>
      </c>
      <c r="B38" s="152" t="s">
        <v>636</v>
      </c>
      <c r="C38" s="249" t="s">
        <v>1216</v>
      </c>
      <c r="D38" s="263" t="s">
        <v>1922</v>
      </c>
      <c r="E38" s="33"/>
      <c r="F38" s="12"/>
      <c r="G38" s="12"/>
      <c r="H38" s="13"/>
      <c r="I38" s="13"/>
      <c r="J38" s="13"/>
      <c r="K38" s="10"/>
      <c r="L38" s="10"/>
      <c r="M38" s="11"/>
      <c r="N38" s="6"/>
      <c r="O38" s="231"/>
      <c r="P38" s="6"/>
      <c r="Q38" s="6"/>
      <c r="R38" s="311"/>
      <c r="S38" s="6"/>
      <c r="T38" s="7"/>
      <c r="U38" s="308">
        <f t="shared" si="0"/>
        <v>0</v>
      </c>
      <c r="V38" s="231"/>
      <c r="W38" s="435"/>
      <c r="X38" s="436"/>
      <c r="AC38" s="229">
        <f t="array" ref="AC38">IF(OR(AND(E38:P38=""),AND(E38:M38="-"),OR(NOT(ISERROR(SEARCH("-*",N38:P38))))),0,1)</f>
        <v>0</v>
      </c>
      <c r="AE38" s="437">
        <f t="array" ref="AE38">IF(AND(E38:M38="-"),0,IF(OR(NOT(ISERROR(SEARCH("+*",N38:Q38)))),2,IF(OR(NOT(ISERROR(SEARCH("--*",E38:Q38)))),-1,IF(Q38="Tailored Out",-2,IF(OR(NOT(E38:M38="")),1,0)))))</f>
        <v>0</v>
      </c>
      <c r="AF38" s="437">
        <v>38</v>
      </c>
    </row>
    <row r="39" spans="1:32" ht="102" x14ac:dyDescent="0.25">
      <c r="A39" s="437">
        <v>34</v>
      </c>
      <c r="B39" s="152" t="s">
        <v>637</v>
      </c>
      <c r="C39" s="249" t="s">
        <v>1217</v>
      </c>
      <c r="D39" s="263" t="s">
        <v>1923</v>
      </c>
      <c r="E39" s="33"/>
      <c r="F39" s="12"/>
      <c r="G39" s="12"/>
      <c r="H39" s="13"/>
      <c r="I39" s="13"/>
      <c r="J39" s="13"/>
      <c r="K39" s="10"/>
      <c r="L39" s="10"/>
      <c r="M39" s="11"/>
      <c r="N39" s="6"/>
      <c r="O39" s="231"/>
      <c r="P39" s="6"/>
      <c r="Q39" s="6"/>
      <c r="R39" s="311"/>
      <c r="S39" s="6"/>
      <c r="T39" s="7"/>
      <c r="U39" s="308">
        <f t="shared" si="0"/>
        <v>0</v>
      </c>
      <c r="V39" s="231"/>
      <c r="W39" s="435" t="s">
        <v>2903</v>
      </c>
      <c r="X39" s="436" t="s">
        <v>2981</v>
      </c>
      <c r="AC39" s="229">
        <f t="array" ref="AC39">IF(OR(AND(E39:P39=""),AND(E39:M39="-"),OR(NOT(ISERROR(SEARCH("-*",N39:P39))))),0,1)</f>
        <v>0</v>
      </c>
      <c r="AE39" s="437">
        <f t="array" ref="AE39">IF(AND(E39:M39="-"),0,IF(OR(NOT(ISERROR(SEARCH("+*",N39:Q39)))),2,IF(OR(NOT(ISERROR(SEARCH("--*",E39:Q39)))),-1,IF(Q39="Tailored Out",-2,IF(OR(NOT(E39:M39="")),1,0)))))</f>
        <v>0</v>
      </c>
      <c r="AF39" s="437">
        <v>39</v>
      </c>
    </row>
    <row r="40" spans="1:32" ht="38.25" x14ac:dyDescent="0.25">
      <c r="A40" s="437">
        <v>35</v>
      </c>
      <c r="B40" s="152" t="s">
        <v>638</v>
      </c>
      <c r="C40" s="249" t="s">
        <v>1218</v>
      </c>
      <c r="D40" s="263" t="s">
        <v>1924</v>
      </c>
      <c r="E40" s="33"/>
      <c r="F40" s="12"/>
      <c r="G40" s="12"/>
      <c r="H40" s="13"/>
      <c r="I40" s="13"/>
      <c r="J40" s="13"/>
      <c r="K40" s="10"/>
      <c r="L40" s="10"/>
      <c r="M40" s="11"/>
      <c r="N40" s="6"/>
      <c r="O40" s="231"/>
      <c r="P40" s="6"/>
      <c r="Q40" s="6"/>
      <c r="R40" s="311"/>
      <c r="S40" s="6"/>
      <c r="T40" s="7"/>
      <c r="U40" s="308">
        <f t="shared" si="0"/>
        <v>0</v>
      </c>
      <c r="V40" s="231"/>
      <c r="W40" s="435"/>
      <c r="X40" s="436"/>
      <c r="AC40" s="229">
        <f t="array" ref="AC40">IF(OR(AND(E40:P40=""),AND(E40:M40="-"),OR(NOT(ISERROR(SEARCH("-*",N40:P40))))),0,1)</f>
        <v>0</v>
      </c>
      <c r="AE40" s="437">
        <f t="array" ref="AE40">IF(AND(E40:M40="-"),0,IF(OR(NOT(ISERROR(SEARCH("+*",N40:Q40)))),2,IF(OR(NOT(ISERROR(SEARCH("--*",E40:Q40)))),-1,IF(Q40="Tailored Out",-2,IF(OR(NOT(E40:M40="")),1,0)))))</f>
        <v>0</v>
      </c>
      <c r="AF40" s="437">
        <v>40</v>
      </c>
    </row>
    <row r="41" spans="1:32" ht="38.25" x14ac:dyDescent="0.25">
      <c r="A41" s="437">
        <v>36</v>
      </c>
      <c r="B41" s="152" t="s">
        <v>639</v>
      </c>
      <c r="C41" s="249" t="s">
        <v>1219</v>
      </c>
      <c r="D41" s="263" t="s">
        <v>1925</v>
      </c>
      <c r="E41" s="33"/>
      <c r="F41" s="12"/>
      <c r="G41" s="12"/>
      <c r="H41" s="13"/>
      <c r="I41" s="13"/>
      <c r="J41" s="13"/>
      <c r="K41" s="10"/>
      <c r="L41" s="10"/>
      <c r="M41" s="11"/>
      <c r="N41" s="6"/>
      <c r="O41" s="231"/>
      <c r="P41" s="6"/>
      <c r="Q41" s="6"/>
      <c r="R41" s="311"/>
      <c r="S41" s="6"/>
      <c r="T41" s="7"/>
      <c r="U41" s="308">
        <f t="shared" si="0"/>
        <v>0</v>
      </c>
      <c r="V41" s="231"/>
      <c r="W41" s="435"/>
      <c r="X41" s="436"/>
      <c r="AC41" s="229">
        <f t="array" ref="AC41">IF(OR(AND(E41:P41=""),AND(E41:M41="-"),OR(NOT(ISERROR(SEARCH("-*",N41:P41))))),0,1)</f>
        <v>0</v>
      </c>
      <c r="AE41" s="437">
        <f t="array" ref="AE41">IF(AND(E41:M41="-"),0,IF(OR(NOT(ISERROR(SEARCH("+*",N41:Q41)))),2,IF(OR(NOT(ISERROR(SEARCH("--*",E41:Q41)))),-1,IF(Q41="Tailored Out",-2,IF(OR(NOT(E41:M41="")),1,0)))))</f>
        <v>0</v>
      </c>
      <c r="AF41" s="437">
        <v>41</v>
      </c>
    </row>
    <row r="42" spans="1:32" ht="38.25" x14ac:dyDescent="0.25">
      <c r="A42" s="437">
        <v>37</v>
      </c>
      <c r="B42" s="152" t="s">
        <v>640</v>
      </c>
      <c r="C42" s="249" t="s">
        <v>1220</v>
      </c>
      <c r="D42" s="263" t="s">
        <v>1926</v>
      </c>
      <c r="E42" s="33"/>
      <c r="F42" s="12"/>
      <c r="G42" s="12"/>
      <c r="H42" s="13"/>
      <c r="I42" s="13"/>
      <c r="J42" s="13"/>
      <c r="K42" s="10"/>
      <c r="L42" s="10"/>
      <c r="M42" s="11"/>
      <c r="N42" s="6"/>
      <c r="O42" s="231"/>
      <c r="P42" s="6"/>
      <c r="Q42" s="6"/>
      <c r="R42" s="311"/>
      <c r="S42" s="6"/>
      <c r="T42" s="7"/>
      <c r="U42" s="308">
        <f t="shared" si="0"/>
        <v>0</v>
      </c>
      <c r="V42" s="231"/>
      <c r="W42" s="435"/>
      <c r="X42" s="436"/>
      <c r="AC42" s="229">
        <f t="array" ref="AC42">IF(OR(AND(E42:P42=""),AND(E42:M42="-"),OR(NOT(ISERROR(SEARCH("-*",N42:P42))))),0,1)</f>
        <v>0</v>
      </c>
      <c r="AE42" s="437">
        <f t="array" ref="AE42">IF(AND(E42:M42="-"),0,IF(OR(NOT(ISERROR(SEARCH("+*",N42:Q42)))),2,IF(OR(NOT(ISERROR(SEARCH("--*",E42:Q42)))),-1,IF(Q42="Tailored Out",-2,IF(OR(NOT(E42:M42="")),1,0)))))</f>
        <v>0</v>
      </c>
      <c r="AF42" s="437">
        <v>42</v>
      </c>
    </row>
    <row r="43" spans="1:32" ht="38.25" x14ac:dyDescent="0.25">
      <c r="A43" s="437">
        <v>38</v>
      </c>
      <c r="B43" s="152" t="s">
        <v>641</v>
      </c>
      <c r="C43" s="249" t="s">
        <v>1221</v>
      </c>
      <c r="D43" s="263" t="s">
        <v>1927</v>
      </c>
      <c r="E43" s="33"/>
      <c r="F43" s="12"/>
      <c r="G43" s="12"/>
      <c r="H43" s="13"/>
      <c r="I43" s="13"/>
      <c r="J43" s="13"/>
      <c r="K43" s="10"/>
      <c r="L43" s="10"/>
      <c r="M43" s="11"/>
      <c r="N43" s="6"/>
      <c r="O43" s="231"/>
      <c r="P43" s="6"/>
      <c r="Q43" s="6"/>
      <c r="R43" s="311"/>
      <c r="S43" s="6"/>
      <c r="T43" s="7"/>
      <c r="U43" s="308">
        <f t="shared" si="0"/>
        <v>0</v>
      </c>
      <c r="V43" s="231"/>
      <c r="W43" s="435"/>
      <c r="X43" s="436"/>
      <c r="AC43" s="229">
        <f t="array" ref="AC43">IF(OR(AND(E43:P43=""),AND(E43:M43="-"),OR(NOT(ISERROR(SEARCH("-*",N43:P43))))),0,1)</f>
        <v>0</v>
      </c>
      <c r="AE43" s="437">
        <f t="array" ref="AE43">IF(AND(E43:M43="-"),0,IF(OR(NOT(ISERROR(SEARCH("+*",N43:Q43)))),2,IF(OR(NOT(ISERROR(SEARCH("--*",E43:Q43)))),-1,IF(Q43="Tailored Out",-2,IF(OR(NOT(E43:M43="")),1,0)))))</f>
        <v>0</v>
      </c>
      <c r="AF43" s="437">
        <v>43</v>
      </c>
    </row>
    <row r="44" spans="1:32" ht="38.25" x14ac:dyDescent="0.25">
      <c r="A44" s="437">
        <v>39</v>
      </c>
      <c r="B44" s="152" t="s">
        <v>642</v>
      </c>
      <c r="C44" s="249" t="s">
        <v>1222</v>
      </c>
      <c r="D44" s="263" t="s">
        <v>1928</v>
      </c>
      <c r="E44" s="33"/>
      <c r="F44" s="12"/>
      <c r="G44" s="12"/>
      <c r="H44" s="13"/>
      <c r="I44" s="13"/>
      <c r="J44" s="13"/>
      <c r="K44" s="10"/>
      <c r="L44" s="10"/>
      <c r="M44" s="11"/>
      <c r="N44" s="6"/>
      <c r="O44" s="231"/>
      <c r="P44" s="6"/>
      <c r="Q44" s="6"/>
      <c r="R44" s="311"/>
      <c r="S44" s="6"/>
      <c r="T44" s="7"/>
      <c r="U44" s="308">
        <f t="shared" si="0"/>
        <v>0</v>
      </c>
      <c r="V44" s="231"/>
      <c r="W44" s="435"/>
      <c r="X44" s="436"/>
      <c r="AC44" s="229">
        <f t="array" ref="AC44">IF(OR(AND(E44:P44=""),AND(E44:M44="-"),OR(NOT(ISERROR(SEARCH("-*",N44:P44))))),0,1)</f>
        <v>0</v>
      </c>
      <c r="AE44" s="437">
        <f t="array" ref="AE44">IF(AND(E44:M44="-"),0,IF(OR(NOT(ISERROR(SEARCH("+*",N44:Q44)))),2,IF(OR(NOT(ISERROR(SEARCH("--*",E44:Q44)))),-1,IF(Q44="Tailored Out",-2,IF(OR(NOT(E44:M44="")),1,0)))))</f>
        <v>0</v>
      </c>
      <c r="AF44" s="437">
        <v>44</v>
      </c>
    </row>
    <row r="45" spans="1:32" ht="51" x14ac:dyDescent="0.25">
      <c r="A45" s="437">
        <v>40</v>
      </c>
      <c r="B45" s="152" t="s">
        <v>643</v>
      </c>
      <c r="C45" s="249" t="s">
        <v>1223</v>
      </c>
      <c r="D45" s="263" t="s">
        <v>1929</v>
      </c>
      <c r="E45" s="33"/>
      <c r="F45" s="12"/>
      <c r="G45" s="12"/>
      <c r="H45" s="13"/>
      <c r="I45" s="13"/>
      <c r="J45" s="13"/>
      <c r="K45" s="10"/>
      <c r="L45" s="10"/>
      <c r="M45" s="11"/>
      <c r="N45" s="6"/>
      <c r="O45" s="231"/>
      <c r="P45" s="6"/>
      <c r="Q45" s="6"/>
      <c r="R45" s="311"/>
      <c r="S45" s="6"/>
      <c r="T45" s="7"/>
      <c r="U45" s="308">
        <f t="shared" si="0"/>
        <v>0</v>
      </c>
      <c r="V45" s="231"/>
      <c r="W45" s="435"/>
      <c r="X45" s="436"/>
      <c r="AC45" s="229">
        <f t="array" ref="AC45">IF(OR(AND(E45:P45=""),AND(E45:M45="-"),OR(NOT(ISERROR(SEARCH("-*",N45:P45))))),0,1)</f>
        <v>0</v>
      </c>
      <c r="AE45" s="437">
        <f t="array" ref="AE45">IF(AND(E45:M45="-"),0,IF(OR(NOT(ISERROR(SEARCH("+*",N45:Q45)))),2,IF(OR(NOT(ISERROR(SEARCH("--*",E45:Q45)))),-1,IF(Q45="Tailored Out",-2,IF(OR(NOT(E45:M45="")),1,0)))))</f>
        <v>0</v>
      </c>
      <c r="AF45" s="437">
        <v>45</v>
      </c>
    </row>
    <row r="46" spans="1:32" x14ac:dyDescent="0.25">
      <c r="A46" s="437"/>
      <c r="B46" s="127" t="s">
        <v>644</v>
      </c>
      <c r="C46" s="253" t="s">
        <v>1224</v>
      </c>
      <c r="D46" s="265" t="s">
        <v>1930</v>
      </c>
      <c r="E46" s="33" t="s">
        <v>625</v>
      </c>
      <c r="F46" s="12" t="s">
        <v>625</v>
      </c>
      <c r="G46" s="153" t="s">
        <v>625</v>
      </c>
      <c r="H46" s="13" t="s">
        <v>625</v>
      </c>
      <c r="I46" s="13" t="s">
        <v>625</v>
      </c>
      <c r="J46" s="13" t="s">
        <v>625</v>
      </c>
      <c r="K46" s="10" t="s">
        <v>625</v>
      </c>
      <c r="L46" s="10" t="s">
        <v>625</v>
      </c>
      <c r="M46" s="11" t="s">
        <v>625</v>
      </c>
      <c r="N46" s="6"/>
      <c r="O46" s="231"/>
      <c r="P46" s="6"/>
      <c r="Q46" s="6"/>
      <c r="R46" s="311"/>
      <c r="S46" s="6"/>
      <c r="T46" s="7"/>
      <c r="U46" s="308">
        <f t="shared" si="0"/>
        <v>0</v>
      </c>
      <c r="V46" s="231"/>
      <c r="W46" s="435"/>
      <c r="X46" s="436"/>
      <c r="AC46" s="229">
        <f t="array" ref="AC46">IF(OR(AND(E46:P46=""),AND(E46:M46="-"),OR(NOT(ISERROR(SEARCH("-*",N46:P46))))),0,1)</f>
        <v>0</v>
      </c>
      <c r="AE46" s="437">
        <f t="array" ref="AE46">IF(AND(E46:M46="-"),0,IF(OR(NOT(ISERROR(SEARCH("+*",N46:Q46)))),2,IF(OR(NOT(ISERROR(SEARCH("--*",E46:Q46)))),-1,IF(Q46="Tailored Out",-2,IF(OR(NOT(E46:M46="")),1,0)))))</f>
        <v>0</v>
      </c>
      <c r="AF46" s="437">
        <v>46</v>
      </c>
    </row>
    <row r="47" spans="1:32" ht="38.25" x14ac:dyDescent="0.25">
      <c r="A47" s="437">
        <v>41</v>
      </c>
      <c r="B47" s="152" t="s">
        <v>645</v>
      </c>
      <c r="C47" s="249" t="s">
        <v>1225</v>
      </c>
      <c r="D47" s="263" t="s">
        <v>1931</v>
      </c>
      <c r="E47" s="33"/>
      <c r="F47" s="12"/>
      <c r="G47" s="12"/>
      <c r="H47" s="13"/>
      <c r="I47" s="13"/>
      <c r="J47" s="13"/>
      <c r="K47" s="10"/>
      <c r="L47" s="10"/>
      <c r="M47" s="11"/>
      <c r="N47" s="6"/>
      <c r="O47" s="231"/>
      <c r="P47" s="6"/>
      <c r="Q47" s="6"/>
      <c r="R47" s="311"/>
      <c r="S47" s="6"/>
      <c r="T47" s="7"/>
      <c r="U47" s="308">
        <f t="shared" si="0"/>
        <v>0</v>
      </c>
      <c r="V47" s="231"/>
      <c r="W47" s="435"/>
      <c r="X47" s="436"/>
      <c r="AC47" s="229">
        <f t="array" ref="AC47">IF(OR(AND(E47:P47=""),AND(E47:M47="-"),OR(NOT(ISERROR(SEARCH("-*",N47:P47))))),0,1)</f>
        <v>0</v>
      </c>
      <c r="AE47" s="437">
        <f t="array" ref="AE47">IF(AND(E47:M47="-"),0,IF(OR(NOT(ISERROR(SEARCH("+*",N47:Q47)))),2,IF(OR(NOT(ISERROR(SEARCH("--*",E47:Q47)))),-1,IF(Q47="Tailored Out",-2,IF(OR(NOT(E47:M47="")),1,0)))))</f>
        <v>0</v>
      </c>
      <c r="AF47" s="437">
        <v>47</v>
      </c>
    </row>
    <row r="48" spans="1:32" ht="38.25" x14ac:dyDescent="0.25">
      <c r="A48" s="437">
        <v>42</v>
      </c>
      <c r="B48" s="152" t="s">
        <v>896</v>
      </c>
      <c r="C48" s="249" t="s">
        <v>1226</v>
      </c>
      <c r="D48" s="263" t="s">
        <v>1932</v>
      </c>
      <c r="E48" s="33"/>
      <c r="F48" s="8"/>
      <c r="G48" s="8"/>
      <c r="H48" s="9"/>
      <c r="I48" s="9"/>
      <c r="J48" s="9"/>
      <c r="K48" s="10"/>
      <c r="L48" s="10"/>
      <c r="M48" s="11"/>
      <c r="N48" s="6"/>
      <c r="O48" s="231"/>
      <c r="P48" s="6"/>
      <c r="Q48" s="6"/>
      <c r="R48" s="311"/>
      <c r="S48" s="6"/>
      <c r="T48" s="7"/>
      <c r="U48" s="308">
        <f t="shared" si="0"/>
        <v>0</v>
      </c>
      <c r="V48" s="231"/>
      <c r="W48" s="435"/>
      <c r="X48" s="436"/>
      <c r="AC48" s="229">
        <f t="array" ref="AC48">IF(OR(AND(E48:P48=""),AND(E48:M48="-"),OR(NOT(ISERROR(SEARCH("-*",N48:P48))))),0,1)</f>
        <v>0</v>
      </c>
      <c r="AE48" s="437">
        <f t="array" ref="AE48">IF(AND(E48:M48="-"),0,IF(OR(NOT(ISERROR(SEARCH("+*",N48:Q48)))),2,IF(OR(NOT(ISERROR(SEARCH("--*",E48:Q48)))),-1,IF(Q48="Tailored Out",-2,IF(OR(NOT(E48:M48="")),1,0)))))</f>
        <v>0</v>
      </c>
      <c r="AF48" s="437">
        <v>48</v>
      </c>
    </row>
    <row r="49" spans="1:32" ht="38.25" x14ac:dyDescent="0.25">
      <c r="A49" s="437">
        <v>43</v>
      </c>
      <c r="B49" s="152" t="s">
        <v>897</v>
      </c>
      <c r="C49" s="249" t="s">
        <v>1227</v>
      </c>
      <c r="D49" s="263" t="s">
        <v>1933</v>
      </c>
      <c r="E49" s="33"/>
      <c r="F49" s="8"/>
      <c r="G49" s="8"/>
      <c r="H49" s="9"/>
      <c r="I49" s="9"/>
      <c r="J49" s="9"/>
      <c r="K49" s="10"/>
      <c r="L49" s="10"/>
      <c r="M49" s="11"/>
      <c r="N49" s="6"/>
      <c r="O49" s="231"/>
      <c r="P49" s="6"/>
      <c r="Q49" s="6"/>
      <c r="R49" s="311"/>
      <c r="S49" s="6"/>
      <c r="T49" s="7"/>
      <c r="U49" s="308">
        <f t="shared" si="0"/>
        <v>0</v>
      </c>
      <c r="V49" s="231"/>
      <c r="W49" s="435"/>
      <c r="X49" s="436"/>
      <c r="AC49" s="229">
        <f t="array" ref="AC49">IF(OR(AND(E49:P49=""),AND(E49:M49="-"),OR(NOT(ISERROR(SEARCH("-*",N49:P49))))),0,1)</f>
        <v>0</v>
      </c>
      <c r="AE49" s="437">
        <f t="array" ref="AE49">IF(AND(E49:M49="-"),0,IF(OR(NOT(ISERROR(SEARCH("+*",N49:Q49)))),2,IF(OR(NOT(ISERROR(SEARCH("--*",E49:Q49)))),-1,IF(Q49="Tailored Out",-2,IF(OR(NOT(E49:M49="")),1,0)))))</f>
        <v>0</v>
      </c>
      <c r="AF49" s="437">
        <v>49</v>
      </c>
    </row>
    <row r="50" spans="1:32" ht="38.25" x14ac:dyDescent="0.25">
      <c r="A50" s="437">
        <v>44</v>
      </c>
      <c r="B50" s="152" t="s">
        <v>898</v>
      </c>
      <c r="C50" s="249" t="s">
        <v>1228</v>
      </c>
      <c r="D50" s="263" t="s">
        <v>1934</v>
      </c>
      <c r="E50" s="33"/>
      <c r="F50" s="8"/>
      <c r="G50" s="8"/>
      <c r="H50" s="9"/>
      <c r="I50" s="9"/>
      <c r="J50" s="9"/>
      <c r="K50" s="10"/>
      <c r="L50" s="10"/>
      <c r="M50" s="11"/>
      <c r="N50" s="6"/>
      <c r="O50" s="231"/>
      <c r="P50" s="6"/>
      <c r="Q50" s="6"/>
      <c r="R50" s="311"/>
      <c r="S50" s="6"/>
      <c r="T50" s="7"/>
      <c r="U50" s="308">
        <f t="shared" si="0"/>
        <v>0</v>
      </c>
      <c r="V50" s="231" t="s">
        <v>1887</v>
      </c>
      <c r="W50" s="435"/>
      <c r="X50" s="436"/>
      <c r="AC50" s="229">
        <f t="array" ref="AC50">IF(OR(AND(E50:P50=""),AND(E50:M50="-"),OR(NOT(ISERROR(SEARCH("-*",N50:P50))))),0,1)</f>
        <v>0</v>
      </c>
      <c r="AE50" s="437">
        <f t="array" ref="AE50">IF(AND(E50:M50="-"),0,IF(OR(NOT(ISERROR(SEARCH("+*",N50:Q50)))),2,IF(OR(NOT(ISERROR(SEARCH("--*",E50:Q50)))),-1,IF(Q50="Tailored Out",-2,IF(OR(NOT(E50:M50="")),1,0)))))</f>
        <v>0</v>
      </c>
      <c r="AF50" s="437">
        <v>50</v>
      </c>
    </row>
    <row r="51" spans="1:32" ht="38.25" x14ac:dyDescent="0.25">
      <c r="A51" s="437">
        <v>45</v>
      </c>
      <c r="B51" s="152" t="s">
        <v>899</v>
      </c>
      <c r="C51" s="249" t="s">
        <v>1229</v>
      </c>
      <c r="D51" s="263" t="s">
        <v>1935</v>
      </c>
      <c r="E51" s="33"/>
      <c r="F51" s="8"/>
      <c r="G51" s="8"/>
      <c r="H51" s="9"/>
      <c r="I51" s="9"/>
      <c r="J51" s="9"/>
      <c r="K51" s="10"/>
      <c r="L51" s="10"/>
      <c r="M51" s="11"/>
      <c r="N51" s="6"/>
      <c r="O51" s="231"/>
      <c r="P51" s="6"/>
      <c r="Q51" s="6"/>
      <c r="R51" s="311"/>
      <c r="S51" s="6"/>
      <c r="T51" s="7"/>
      <c r="U51" s="308">
        <f t="shared" si="0"/>
        <v>0</v>
      </c>
      <c r="V51" s="231"/>
      <c r="W51" s="435"/>
      <c r="X51" s="436"/>
      <c r="AC51" s="229">
        <f t="array" ref="AC51">IF(OR(AND(E51:P51=""),AND(E51:M51="-"),OR(NOT(ISERROR(SEARCH("-*",N51:P51))))),0,1)</f>
        <v>0</v>
      </c>
      <c r="AE51" s="437">
        <f t="array" ref="AE51">IF(AND(E51:M51="-"),0,IF(OR(NOT(ISERROR(SEARCH("+*",N51:Q51)))),2,IF(OR(NOT(ISERROR(SEARCH("--*",E51:Q51)))),-1,IF(Q51="Tailored Out",-2,IF(OR(NOT(E51:M51="")),1,0)))))</f>
        <v>0</v>
      </c>
      <c r="AF51" s="437">
        <v>51</v>
      </c>
    </row>
    <row r="52" spans="1:32" ht="38.25" x14ac:dyDescent="0.25">
      <c r="A52" s="437">
        <v>46</v>
      </c>
      <c r="B52" s="152" t="s">
        <v>900</v>
      </c>
      <c r="C52" s="249" t="s">
        <v>1230</v>
      </c>
      <c r="D52" s="263" t="s">
        <v>1936</v>
      </c>
      <c r="E52" s="33"/>
      <c r="F52" s="8"/>
      <c r="G52" s="8"/>
      <c r="H52" s="9"/>
      <c r="I52" s="9"/>
      <c r="J52" s="9"/>
      <c r="K52" s="10"/>
      <c r="L52" s="10"/>
      <c r="M52" s="11"/>
      <c r="N52" s="6"/>
      <c r="O52" s="231"/>
      <c r="P52" s="6"/>
      <c r="Q52" s="6"/>
      <c r="R52" s="311"/>
      <c r="S52" s="6"/>
      <c r="T52" s="7"/>
      <c r="U52" s="308">
        <f t="shared" si="0"/>
        <v>0</v>
      </c>
      <c r="V52" s="231"/>
      <c r="W52" s="435"/>
      <c r="X52" s="436"/>
      <c r="AC52" s="229">
        <f t="array" ref="AC52">IF(OR(AND(E52:P52=""),AND(E52:M52="-"),OR(NOT(ISERROR(SEARCH("-*",N52:P52))))),0,1)</f>
        <v>0</v>
      </c>
      <c r="AE52" s="437">
        <f t="array" ref="AE52">IF(AND(E52:M52="-"),0,IF(OR(NOT(ISERROR(SEARCH("+*",N52:Q52)))),2,IF(OR(NOT(ISERROR(SEARCH("--*",E52:Q52)))),-1,IF(Q52="Tailored Out",-2,IF(OR(NOT(E52:M52="")),1,0)))))</f>
        <v>0</v>
      </c>
      <c r="AF52" s="437">
        <v>52</v>
      </c>
    </row>
    <row r="53" spans="1:32" ht="76.5" x14ac:dyDescent="0.25">
      <c r="A53" s="437">
        <v>47</v>
      </c>
      <c r="B53" s="152" t="s">
        <v>29</v>
      </c>
      <c r="C53" s="249" t="s">
        <v>30</v>
      </c>
      <c r="D53" s="263" t="s">
        <v>2050</v>
      </c>
      <c r="E53" s="33" t="s">
        <v>841</v>
      </c>
      <c r="F53" s="8" t="s">
        <v>1185</v>
      </c>
      <c r="G53" s="8" t="s">
        <v>1185</v>
      </c>
      <c r="H53" s="9" t="s">
        <v>841</v>
      </c>
      <c r="I53" s="9" t="s">
        <v>1185</v>
      </c>
      <c r="J53" s="9" t="s">
        <v>1185</v>
      </c>
      <c r="K53" s="10"/>
      <c r="L53" s="10"/>
      <c r="M53" s="11"/>
      <c r="N53" s="6"/>
      <c r="O53" s="321" t="s">
        <v>2938</v>
      </c>
      <c r="P53" s="6"/>
      <c r="Q53" s="6"/>
      <c r="R53" s="311"/>
      <c r="S53" s="6"/>
      <c r="T53" s="7"/>
      <c r="U53" s="308">
        <f t="shared" si="0"/>
        <v>2</v>
      </c>
      <c r="V53" s="231" t="s">
        <v>3226</v>
      </c>
      <c r="W53" s="435"/>
      <c r="X53" s="436"/>
      <c r="AC53" s="229">
        <f t="array" ref="AC53">IF(OR(AND(E53:P53=""),AND(E53:M53="-"),OR(NOT(ISERROR(SEARCH("-*",N53:P53))))),0,1)</f>
        <v>1</v>
      </c>
      <c r="AE53" s="437">
        <f t="array" ref="AE53">IF(AND(E53:M53="-"),0,IF(OR(NOT(ISERROR(SEARCH("+*",N53:Q53)))),2,IF(OR(NOT(ISERROR(SEARCH("--*",E53:Q53)))),-1,IF(Q53="Tailored Out",-2,IF(OR(NOT(E53:M53="")),1,0)))))</f>
        <v>2</v>
      </c>
      <c r="AF53" s="437">
        <v>53</v>
      </c>
    </row>
    <row r="54" spans="1:32" ht="51" x14ac:dyDescent="0.25">
      <c r="A54" s="437">
        <v>48</v>
      </c>
      <c r="B54" s="152" t="s">
        <v>31</v>
      </c>
      <c r="C54" s="254" t="s">
        <v>32</v>
      </c>
      <c r="D54" s="266" t="s">
        <v>1937</v>
      </c>
      <c r="E54" s="33" t="s">
        <v>841</v>
      </c>
      <c r="F54" s="8" t="s">
        <v>1185</v>
      </c>
      <c r="G54" s="8" t="s">
        <v>1185</v>
      </c>
      <c r="H54" s="9" t="s">
        <v>841</v>
      </c>
      <c r="I54" s="9" t="s">
        <v>1185</v>
      </c>
      <c r="J54" s="9" t="s">
        <v>1185</v>
      </c>
      <c r="K54" s="10"/>
      <c r="L54" s="10"/>
      <c r="M54" s="11"/>
      <c r="N54" s="6"/>
      <c r="O54" s="321" t="s">
        <v>2936</v>
      </c>
      <c r="P54" s="6"/>
      <c r="Q54" s="6"/>
      <c r="R54" s="311"/>
      <c r="S54" s="6"/>
      <c r="T54" s="7"/>
      <c r="U54" s="308">
        <f t="shared" si="0"/>
        <v>2</v>
      </c>
      <c r="V54" s="231" t="s">
        <v>3225</v>
      </c>
      <c r="W54" s="435"/>
      <c r="X54" s="436"/>
      <c r="AC54" s="229">
        <f t="array" ref="AC54">IF(OR(AND(E54:P54=""),AND(E54:M54="-"),OR(NOT(ISERROR(SEARCH("-*",N54:P54))))),0,1)</f>
        <v>1</v>
      </c>
      <c r="AE54" s="437">
        <f t="array" ref="AE54">IF(AND(E54:M54="-"),0,IF(OR(NOT(ISERROR(SEARCH("+*",N54:Q54)))),2,IF(OR(NOT(ISERROR(SEARCH("--*",E54:Q54)))),-1,IF(Q54="Tailored Out",-2,IF(OR(NOT(E54:M54="")),1,0)))))</f>
        <v>2</v>
      </c>
      <c r="AF54" s="437">
        <v>54</v>
      </c>
    </row>
    <row r="55" spans="1:32" ht="76.5" x14ac:dyDescent="0.25">
      <c r="A55" s="437">
        <v>49</v>
      </c>
      <c r="B55" s="152" t="s">
        <v>33</v>
      </c>
      <c r="C55" s="254" t="s">
        <v>1231</v>
      </c>
      <c r="D55" s="266" t="s">
        <v>1938</v>
      </c>
      <c r="E55" s="33" t="s">
        <v>841</v>
      </c>
      <c r="F55" s="8" t="s">
        <v>1185</v>
      </c>
      <c r="G55" s="8" t="s">
        <v>1185</v>
      </c>
      <c r="H55" s="9" t="s">
        <v>841</v>
      </c>
      <c r="I55" s="9" t="s">
        <v>1185</v>
      </c>
      <c r="J55" s="9" t="s">
        <v>1185</v>
      </c>
      <c r="K55" s="10"/>
      <c r="L55" s="10"/>
      <c r="M55" s="11"/>
      <c r="N55" s="6"/>
      <c r="O55" s="232"/>
      <c r="P55" s="6"/>
      <c r="Q55" s="6"/>
      <c r="R55" s="311"/>
      <c r="S55" s="6"/>
      <c r="T55" s="7"/>
      <c r="U55" s="308">
        <f t="shared" si="0"/>
        <v>1</v>
      </c>
      <c r="V55" s="231" t="s">
        <v>1887</v>
      </c>
      <c r="W55" s="435" t="s">
        <v>2903</v>
      </c>
      <c r="X55" s="436" t="s">
        <v>2982</v>
      </c>
      <c r="AC55" s="229">
        <f t="array" ref="AC55">IF(OR(AND(E55:P55=""),AND(E55:M55="-"),OR(NOT(ISERROR(SEARCH("-*",N55:P55))))),0,1)</f>
        <v>1</v>
      </c>
      <c r="AE55" s="437">
        <f t="array" ref="AE55">IF(AND(E55:M55="-"),0,IF(OR(NOT(ISERROR(SEARCH("+*",N55:Q55)))),2,IF(OR(NOT(ISERROR(SEARCH("--*",E55:Q55)))),-1,IF(Q55="Tailored Out",-2,IF(OR(NOT(E55:M55="")),1,0)))))</f>
        <v>1</v>
      </c>
      <c r="AF55" s="437">
        <v>55</v>
      </c>
    </row>
    <row r="56" spans="1:32" ht="33.75" x14ac:dyDescent="0.25">
      <c r="A56" s="437">
        <v>50</v>
      </c>
      <c r="B56" s="152" t="s">
        <v>34</v>
      </c>
      <c r="C56" s="249" t="s">
        <v>1232</v>
      </c>
      <c r="D56" s="304" t="s">
        <v>2051</v>
      </c>
      <c r="E56" s="33" t="s">
        <v>841</v>
      </c>
      <c r="F56" s="8" t="s">
        <v>1185</v>
      </c>
      <c r="G56" s="8" t="s">
        <v>1185</v>
      </c>
      <c r="H56" s="9" t="s">
        <v>841</v>
      </c>
      <c r="I56" s="9" t="s">
        <v>1185</v>
      </c>
      <c r="J56" s="9" t="s">
        <v>1185</v>
      </c>
      <c r="K56" s="10"/>
      <c r="L56" s="10"/>
      <c r="M56" s="11"/>
      <c r="N56" s="6"/>
      <c r="O56" s="232"/>
      <c r="P56" s="6"/>
      <c r="Q56" s="6"/>
      <c r="R56" s="311"/>
      <c r="S56" s="6"/>
      <c r="T56" s="7"/>
      <c r="U56" s="308">
        <f t="shared" si="0"/>
        <v>1</v>
      </c>
      <c r="V56" s="231" t="s">
        <v>1894</v>
      </c>
      <c r="W56" s="435"/>
      <c r="X56" s="436"/>
      <c r="AC56" s="229">
        <f t="array" ref="AC56">IF(OR(AND(E56:P56=""),AND(E56:M56="-"),OR(NOT(ISERROR(SEARCH("-*",N56:P56))))),0,1)</f>
        <v>1</v>
      </c>
      <c r="AE56" s="437">
        <f t="array" ref="AE56">IF(AND(E56:M56="-"),0,IF(OR(NOT(ISERROR(SEARCH("+*",N56:Q56)))),2,IF(OR(NOT(ISERROR(SEARCH("--*",E56:Q56)))),-1,IF(Q56="Tailored Out",-2,IF(OR(NOT(E56:M56="")),1,0)))))</f>
        <v>1</v>
      </c>
      <c r="AF56" s="437">
        <v>56</v>
      </c>
    </row>
    <row r="57" spans="1:32" ht="51" x14ac:dyDescent="0.25">
      <c r="A57" s="437">
        <v>51</v>
      </c>
      <c r="B57" s="152" t="s">
        <v>35</v>
      </c>
      <c r="C57" s="249" t="s">
        <v>1233</v>
      </c>
      <c r="D57" s="263" t="s">
        <v>1939</v>
      </c>
      <c r="E57" s="33"/>
      <c r="F57" s="8"/>
      <c r="G57" s="8" t="s">
        <v>1185</v>
      </c>
      <c r="H57" s="128"/>
      <c r="I57" s="128"/>
      <c r="J57" s="128" t="s">
        <v>1185</v>
      </c>
      <c r="K57" s="10"/>
      <c r="L57" s="10"/>
      <c r="M57" s="11"/>
      <c r="N57" s="6"/>
      <c r="O57" s="232"/>
      <c r="P57" s="6"/>
      <c r="Q57" s="6"/>
      <c r="R57" s="311"/>
      <c r="S57" s="6"/>
      <c r="T57" s="7"/>
      <c r="U57" s="308">
        <f t="shared" si="0"/>
        <v>1</v>
      </c>
      <c r="V57" s="231"/>
      <c r="W57" s="435"/>
      <c r="X57" s="436"/>
      <c r="AC57" s="229">
        <f t="array" ref="AC57">IF(OR(AND(E57:P57=""),AND(E57:M57="-"),OR(NOT(ISERROR(SEARCH("-*",N57:P57))))),0,1)</f>
        <v>1</v>
      </c>
      <c r="AE57" s="437">
        <f t="array" ref="AE57">IF(AND(E57:M57="-"),0,IF(OR(NOT(ISERROR(SEARCH("+*",N57:Q57)))),2,IF(OR(NOT(ISERROR(SEARCH("--*",E57:Q57)))),-1,IF(Q57="Tailored Out",-2,IF(OR(NOT(E57:M57="")),1,0)))))</f>
        <v>1</v>
      </c>
      <c r="AF57" s="437">
        <v>57</v>
      </c>
    </row>
    <row r="58" spans="1:32" ht="25.5" x14ac:dyDescent="0.25">
      <c r="A58" s="437">
        <v>52</v>
      </c>
      <c r="B58" s="152" t="s">
        <v>646</v>
      </c>
      <c r="C58" s="249" t="s">
        <v>1234</v>
      </c>
      <c r="D58" s="263" t="s">
        <v>863</v>
      </c>
      <c r="E58" s="33"/>
      <c r="F58" s="12"/>
      <c r="G58" s="12"/>
      <c r="H58" s="13"/>
      <c r="I58" s="13"/>
      <c r="J58" s="13"/>
      <c r="K58" s="10"/>
      <c r="L58" s="10"/>
      <c r="M58" s="11"/>
      <c r="N58" s="6"/>
      <c r="O58" s="231"/>
      <c r="P58" s="6"/>
      <c r="Q58" s="6"/>
      <c r="R58" s="311"/>
      <c r="S58" s="6"/>
      <c r="T58" s="7"/>
      <c r="U58" s="308">
        <f t="shared" si="0"/>
        <v>0</v>
      </c>
      <c r="V58" s="231"/>
      <c r="W58" s="435"/>
      <c r="X58" s="436"/>
      <c r="AC58" s="229">
        <f t="array" ref="AC58">IF(OR(AND(E58:P58=""),AND(E58:M58="-"),OR(NOT(ISERROR(SEARCH("-*",N58:P58))))),0,1)</f>
        <v>0</v>
      </c>
      <c r="AE58" s="437">
        <f t="array" ref="AE58">IF(AND(E58:M58="-"),0,IF(OR(NOT(ISERROR(SEARCH("+*",N58:Q58)))),2,IF(OR(NOT(ISERROR(SEARCH("--*",E58:Q58)))),-1,IF(Q58="Tailored Out",-2,IF(OR(NOT(E58:M58="")),1,0)))))</f>
        <v>0</v>
      </c>
      <c r="AF58" s="437">
        <v>58</v>
      </c>
    </row>
    <row r="59" spans="1:32" ht="25.5" x14ac:dyDescent="0.25">
      <c r="A59" s="437">
        <v>53</v>
      </c>
      <c r="B59" s="152" t="s">
        <v>36</v>
      </c>
      <c r="C59" s="254" t="s">
        <v>1235</v>
      </c>
      <c r="D59" s="301" t="s">
        <v>3222</v>
      </c>
      <c r="E59" s="33" t="s">
        <v>841</v>
      </c>
      <c r="F59" s="8" t="s">
        <v>1185</v>
      </c>
      <c r="G59" s="8" t="s">
        <v>1185</v>
      </c>
      <c r="H59" s="9" t="s">
        <v>841</v>
      </c>
      <c r="I59" s="9" t="s">
        <v>1185</v>
      </c>
      <c r="J59" s="9" t="s">
        <v>1185</v>
      </c>
      <c r="K59" s="10"/>
      <c r="L59" s="10"/>
      <c r="M59" s="11"/>
      <c r="N59" s="6"/>
      <c r="O59" s="232"/>
      <c r="P59" s="6"/>
      <c r="Q59" s="6"/>
      <c r="R59" s="311"/>
      <c r="S59" s="6"/>
      <c r="T59" s="7"/>
      <c r="U59" s="308">
        <f t="shared" si="0"/>
        <v>1</v>
      </c>
      <c r="V59" s="231" t="s">
        <v>1893</v>
      </c>
      <c r="W59" s="435"/>
      <c r="X59" s="436"/>
      <c r="AC59" s="229">
        <f t="array" ref="AC59">IF(OR(AND(E59:P59=""),AND(E59:M59="-"),OR(NOT(ISERROR(SEARCH("-*",N59:P59))))),0,1)</f>
        <v>1</v>
      </c>
      <c r="AE59" s="437">
        <f t="array" ref="AE59">IF(AND(E59:M59="-"),0,IF(OR(NOT(ISERROR(SEARCH("+*",N59:Q59)))),2,IF(OR(NOT(ISERROR(SEARCH("--*",E59:Q59)))),-1,IF(Q59="Tailored Out",-2,IF(OR(NOT(E59:M59="")),1,0)))))</f>
        <v>1</v>
      </c>
      <c r="AF59" s="437">
        <v>59</v>
      </c>
    </row>
    <row r="60" spans="1:32" ht="25.5" x14ac:dyDescent="0.25">
      <c r="A60" s="437">
        <v>54</v>
      </c>
      <c r="B60" s="152" t="s">
        <v>37</v>
      </c>
      <c r="C60" s="249" t="s">
        <v>1236</v>
      </c>
      <c r="D60" s="263" t="s">
        <v>864</v>
      </c>
      <c r="E60" s="33"/>
      <c r="F60" s="12"/>
      <c r="G60" s="153"/>
      <c r="H60" s="13"/>
      <c r="I60" s="13"/>
      <c r="J60" s="154"/>
      <c r="K60" s="10"/>
      <c r="L60" s="10"/>
      <c r="M60" s="11"/>
      <c r="N60" s="6"/>
      <c r="O60" s="231"/>
      <c r="P60" s="6"/>
      <c r="Q60" s="6"/>
      <c r="R60" s="311"/>
      <c r="S60" s="6"/>
      <c r="T60" s="7"/>
      <c r="U60" s="308">
        <f t="shared" si="0"/>
        <v>0</v>
      </c>
      <c r="V60" s="231" t="s">
        <v>1887</v>
      </c>
      <c r="W60" s="435"/>
      <c r="X60" s="436"/>
      <c r="AC60" s="229">
        <f t="array" ref="AC60">IF(OR(AND(E60:P60=""),AND(E60:M60="-"),OR(NOT(ISERROR(SEARCH("-*",N60:P60))))),0,1)</f>
        <v>0</v>
      </c>
      <c r="AE60" s="437">
        <f t="array" ref="AE60">IF(AND(E60:M60="-"),0,IF(OR(NOT(ISERROR(SEARCH("+*",N60:Q60)))),2,IF(OR(NOT(ISERROR(SEARCH("--*",E60:Q60)))),-1,IF(Q60="Tailored Out",-2,IF(OR(NOT(E60:M60="")),1,0)))))</f>
        <v>0</v>
      </c>
      <c r="AF60" s="437">
        <v>60</v>
      </c>
    </row>
    <row r="61" spans="1:32" ht="63.75" x14ac:dyDescent="0.25">
      <c r="A61" s="437">
        <v>55</v>
      </c>
      <c r="B61" s="152" t="s">
        <v>901</v>
      </c>
      <c r="C61" s="249" t="s">
        <v>1237</v>
      </c>
      <c r="D61" s="263" t="s">
        <v>2052</v>
      </c>
      <c r="E61" s="33" t="s">
        <v>841</v>
      </c>
      <c r="F61" s="8" t="s">
        <v>841</v>
      </c>
      <c r="G61" s="8" t="s">
        <v>841</v>
      </c>
      <c r="H61" s="9" t="s">
        <v>841</v>
      </c>
      <c r="I61" s="9" t="s">
        <v>841</v>
      </c>
      <c r="J61" s="9" t="s">
        <v>841</v>
      </c>
      <c r="K61" s="14"/>
      <c r="L61" s="14"/>
      <c r="M61" s="129"/>
      <c r="N61" s="6"/>
      <c r="O61" s="321" t="s">
        <v>2936</v>
      </c>
      <c r="P61" s="6"/>
      <c r="Q61" s="6"/>
      <c r="R61" s="311"/>
      <c r="S61" s="6"/>
      <c r="T61" s="7"/>
      <c r="U61" s="308">
        <f t="shared" si="0"/>
        <v>2</v>
      </c>
      <c r="V61" s="231" t="s">
        <v>1893</v>
      </c>
      <c r="W61" s="435"/>
      <c r="X61" s="436"/>
      <c r="AC61" s="229">
        <f t="array" ref="AC61">IF(OR(AND(E61:P61=""),AND(E61:M61="-"),OR(NOT(ISERROR(SEARCH("-*",N61:P61))))),0,1)</f>
        <v>1</v>
      </c>
      <c r="AE61" s="437">
        <f t="array" ref="AE61">IF(AND(E61:M61="-"),0,IF(OR(NOT(ISERROR(SEARCH("+*",N61:Q61)))),2,IF(OR(NOT(ISERROR(SEARCH("--*",E61:Q61)))),-1,IF(Q61="Tailored Out",-2,IF(OR(NOT(E61:M61="")),1,0)))))</f>
        <v>2</v>
      </c>
      <c r="AF61" s="437">
        <v>61</v>
      </c>
    </row>
    <row r="62" spans="1:32" ht="22.5" x14ac:dyDescent="0.25">
      <c r="A62" s="437">
        <v>56</v>
      </c>
      <c r="B62" s="152" t="s">
        <v>902</v>
      </c>
      <c r="C62" s="249" t="s">
        <v>1238</v>
      </c>
      <c r="D62" s="304" t="s">
        <v>2053</v>
      </c>
      <c r="E62" s="33" t="s">
        <v>841</v>
      </c>
      <c r="F62" s="8" t="s">
        <v>841</v>
      </c>
      <c r="G62" s="8" t="s">
        <v>841</v>
      </c>
      <c r="H62" s="9" t="s">
        <v>841</v>
      </c>
      <c r="I62" s="9" t="s">
        <v>841</v>
      </c>
      <c r="J62" s="9" t="s">
        <v>841</v>
      </c>
      <c r="K62" s="14"/>
      <c r="L62" s="14"/>
      <c r="M62" s="129"/>
      <c r="N62" s="6"/>
      <c r="O62" s="232"/>
      <c r="P62" s="6"/>
      <c r="Q62" s="6"/>
      <c r="R62" s="311"/>
      <c r="S62" s="6"/>
      <c r="T62" s="7"/>
      <c r="U62" s="308">
        <f t="shared" si="0"/>
        <v>1</v>
      </c>
      <c r="V62" s="231" t="s">
        <v>1893</v>
      </c>
      <c r="W62" s="435"/>
      <c r="X62" s="436"/>
      <c r="AC62" s="229">
        <f t="array" ref="AC62">IF(OR(AND(E62:P62=""),AND(E62:M62="-"),OR(NOT(ISERROR(SEARCH("-*",N62:P62))))),0,1)</f>
        <v>1</v>
      </c>
      <c r="AE62" s="437">
        <f t="array" ref="AE62">IF(AND(E62:M62="-"),0,IF(OR(NOT(ISERROR(SEARCH("+*",N62:Q62)))),2,IF(OR(NOT(ISERROR(SEARCH("--*",E62:Q62)))),-1,IF(Q62="Tailored Out",-2,IF(OR(NOT(E62:M62="")),1,0)))))</f>
        <v>1</v>
      </c>
      <c r="AF62" s="437">
        <v>62</v>
      </c>
    </row>
    <row r="63" spans="1:32" x14ac:dyDescent="0.25">
      <c r="A63" s="437">
        <v>57</v>
      </c>
      <c r="B63" s="152" t="s">
        <v>903</v>
      </c>
      <c r="C63" s="249" t="s">
        <v>1239</v>
      </c>
      <c r="D63" s="263" t="s">
        <v>1940</v>
      </c>
      <c r="E63" s="33" t="s">
        <v>841</v>
      </c>
      <c r="F63" s="8" t="s">
        <v>1185</v>
      </c>
      <c r="G63" s="8" t="s">
        <v>1185</v>
      </c>
      <c r="H63" s="9" t="s">
        <v>841</v>
      </c>
      <c r="I63" s="9" t="s">
        <v>1185</v>
      </c>
      <c r="J63" s="9" t="s">
        <v>1185</v>
      </c>
      <c r="K63" s="14"/>
      <c r="L63" s="14"/>
      <c r="M63" s="129"/>
      <c r="N63" s="6"/>
      <c r="O63" s="232"/>
      <c r="P63" s="6"/>
      <c r="Q63" s="6"/>
      <c r="R63" s="311"/>
      <c r="S63" s="6"/>
      <c r="T63" s="7"/>
      <c r="U63" s="308">
        <f t="shared" si="0"/>
        <v>1</v>
      </c>
      <c r="V63" s="231"/>
      <c r="W63" s="435"/>
      <c r="X63" s="436"/>
      <c r="AC63" s="229">
        <f t="array" ref="AC63">IF(OR(AND(E63:P63=""),AND(E63:M63="-"),OR(NOT(ISERROR(SEARCH("-*",N63:P63))))),0,1)</f>
        <v>1</v>
      </c>
      <c r="AE63" s="437">
        <f t="array" ref="AE63">IF(AND(E63:M63="-"),0,IF(OR(NOT(ISERROR(SEARCH("+*",N63:Q63)))),2,IF(OR(NOT(ISERROR(SEARCH("--*",E63:Q63)))),-1,IF(Q63="Tailored Out",-2,IF(OR(NOT(E63:M63="")),1,0)))))</f>
        <v>1</v>
      </c>
      <c r="AF63" s="437">
        <v>63</v>
      </c>
    </row>
    <row r="64" spans="1:32" ht="38.25" x14ac:dyDescent="0.25">
      <c r="A64" s="437">
        <v>58</v>
      </c>
      <c r="B64" s="152" t="s">
        <v>904</v>
      </c>
      <c r="C64" s="249" t="s">
        <v>1240</v>
      </c>
      <c r="D64" s="263" t="s">
        <v>1941</v>
      </c>
      <c r="E64" s="33" t="s">
        <v>841</v>
      </c>
      <c r="F64" s="8" t="s">
        <v>1185</v>
      </c>
      <c r="G64" s="8" t="s">
        <v>1185</v>
      </c>
      <c r="H64" s="128" t="s">
        <v>841</v>
      </c>
      <c r="I64" s="128" t="s">
        <v>1185</v>
      </c>
      <c r="J64" s="128" t="s">
        <v>1185</v>
      </c>
      <c r="K64" s="14"/>
      <c r="L64" s="14"/>
      <c r="M64" s="129"/>
      <c r="N64" s="6"/>
      <c r="O64" s="232"/>
      <c r="P64" s="6"/>
      <c r="Q64" s="6"/>
      <c r="R64" s="311"/>
      <c r="S64" s="6"/>
      <c r="T64" s="7"/>
      <c r="U64" s="308">
        <f t="shared" si="0"/>
        <v>1</v>
      </c>
      <c r="V64" s="231"/>
      <c r="W64" s="435"/>
      <c r="X64" s="436"/>
      <c r="AC64" s="229">
        <f t="array" ref="AC64">IF(OR(AND(E64:P64=""),AND(E64:M64="-"),OR(NOT(ISERROR(SEARCH("-*",N64:P64))))),0,1)</f>
        <v>1</v>
      </c>
      <c r="AE64" s="437">
        <f t="array" ref="AE64">IF(AND(E64:M64="-"),0,IF(OR(NOT(ISERROR(SEARCH("+*",N64:Q64)))),2,IF(OR(NOT(ISERROR(SEARCH("--*",E64:Q64)))),-1,IF(Q64="Tailored Out",-2,IF(OR(NOT(E64:M64="")),1,0)))))</f>
        <v>1</v>
      </c>
      <c r="AF64" s="437">
        <v>64</v>
      </c>
    </row>
    <row r="65" spans="1:32" ht="65.25" customHeight="1" x14ac:dyDescent="0.25">
      <c r="A65" s="437">
        <v>59</v>
      </c>
      <c r="B65" s="152" t="s">
        <v>38</v>
      </c>
      <c r="C65" s="249" t="s">
        <v>1826</v>
      </c>
      <c r="D65" s="263" t="s">
        <v>2949</v>
      </c>
      <c r="E65" s="33" t="s">
        <v>1185</v>
      </c>
      <c r="F65" s="8" t="s">
        <v>1185</v>
      </c>
      <c r="G65" s="8" t="s">
        <v>1185</v>
      </c>
      <c r="H65" s="128" t="s">
        <v>1185</v>
      </c>
      <c r="I65" s="128" t="s">
        <v>1185</v>
      </c>
      <c r="J65" s="128" t="s">
        <v>1185</v>
      </c>
      <c r="K65" s="14" t="s">
        <v>1185</v>
      </c>
      <c r="L65" s="14" t="s">
        <v>1185</v>
      </c>
      <c r="M65" s="14" t="s">
        <v>1185</v>
      </c>
      <c r="N65" s="6"/>
      <c r="O65" s="232"/>
      <c r="P65" s="6"/>
      <c r="Q65" s="6"/>
      <c r="R65" s="311"/>
      <c r="S65" s="6"/>
      <c r="T65" s="7"/>
      <c r="U65" s="308">
        <f t="shared" si="0"/>
        <v>1</v>
      </c>
      <c r="V65" s="231" t="s">
        <v>1893</v>
      </c>
      <c r="W65" s="435"/>
      <c r="X65" s="436"/>
      <c r="AC65" s="229">
        <f t="array" ref="AC65">IF(OR(AND(E65:P65=""),AND(E65:M65="-"),OR(NOT(ISERROR(SEARCH("-*",N65:P65))))),0,1)</f>
        <v>1</v>
      </c>
      <c r="AE65" s="437">
        <f t="array" ref="AE65">IF(AND(E65:M65="-"),0,IF(OR(NOT(ISERROR(SEARCH("+*",N65:Q65)))),2,IF(OR(NOT(ISERROR(SEARCH("--*",E65:Q65)))),-1,IF(Q65="Tailored Out",-2,IF(OR(NOT(E65:M65="")),1,0)))))</f>
        <v>1</v>
      </c>
      <c r="AF65" s="437">
        <v>65</v>
      </c>
    </row>
    <row r="66" spans="1:32" x14ac:dyDescent="0.25">
      <c r="A66" s="437"/>
      <c r="B66" s="127" t="s">
        <v>39</v>
      </c>
      <c r="C66" s="252" t="s">
        <v>1241</v>
      </c>
      <c r="D66" s="264" t="s">
        <v>1942</v>
      </c>
      <c r="E66" s="33" t="s">
        <v>625</v>
      </c>
      <c r="F66" s="153" t="s">
        <v>625</v>
      </c>
      <c r="G66" s="153" t="s">
        <v>625</v>
      </c>
      <c r="H66" s="158" t="s">
        <v>625</v>
      </c>
      <c r="I66" s="159" t="s">
        <v>625</v>
      </c>
      <c r="J66" s="159" t="s">
        <v>625</v>
      </c>
      <c r="K66" s="10" t="s">
        <v>625</v>
      </c>
      <c r="L66" s="10" t="s">
        <v>625</v>
      </c>
      <c r="M66" s="11" t="s">
        <v>625</v>
      </c>
      <c r="N66" s="6"/>
      <c r="O66" s="231"/>
      <c r="P66" s="6"/>
      <c r="Q66" s="6"/>
      <c r="R66" s="311"/>
      <c r="S66" s="6"/>
      <c r="T66" s="7"/>
      <c r="U66" s="308">
        <f t="shared" si="0"/>
        <v>0</v>
      </c>
      <c r="V66" s="231"/>
      <c r="W66" s="435"/>
      <c r="X66" s="436"/>
      <c r="AC66" s="229">
        <f t="array" ref="AC66">IF(OR(AND(E66:P66=""),AND(E66:M66="-"),OR(NOT(ISERROR(SEARCH("-*",N66:P66))))),0,1)</f>
        <v>0</v>
      </c>
      <c r="AE66" s="437">
        <f t="array" ref="AE66">IF(AND(E66:M66="-"),0,IF(OR(NOT(ISERROR(SEARCH("+*",N66:Q66)))),2,IF(OR(NOT(ISERROR(SEARCH("--*",E66:Q66)))),-1,IF(Q66="Tailored Out",-2,IF(OR(NOT(E66:M66="")),1,0)))))</f>
        <v>0</v>
      </c>
      <c r="AF66" s="437">
        <v>66</v>
      </c>
    </row>
    <row r="67" spans="1:32" ht="51" x14ac:dyDescent="0.25">
      <c r="A67" s="437">
        <v>60</v>
      </c>
      <c r="B67" s="152" t="s">
        <v>647</v>
      </c>
      <c r="C67" s="254" t="s">
        <v>1242</v>
      </c>
      <c r="D67" s="266" t="s">
        <v>2054</v>
      </c>
      <c r="E67" s="33"/>
      <c r="F67" s="12"/>
      <c r="G67" s="12"/>
      <c r="H67" s="130"/>
      <c r="I67" s="130"/>
      <c r="J67" s="130"/>
      <c r="K67" s="10"/>
      <c r="L67" s="10"/>
      <c r="M67" s="11"/>
      <c r="N67" s="6"/>
      <c r="O67" s="231"/>
      <c r="P67" s="6"/>
      <c r="Q67" s="6"/>
      <c r="R67" s="311"/>
      <c r="S67" s="6"/>
      <c r="T67" s="7"/>
      <c r="U67" s="308">
        <f t="shared" si="0"/>
        <v>0</v>
      </c>
      <c r="V67" s="231" t="s">
        <v>1894</v>
      </c>
      <c r="W67" s="435"/>
      <c r="X67" s="436"/>
      <c r="AC67" s="229">
        <f t="array" ref="AC67">IF(OR(AND(E67:P67=""),AND(E67:M67="-"),OR(NOT(ISERROR(SEARCH("-*",N67:P67))))),0,1)</f>
        <v>0</v>
      </c>
      <c r="AE67" s="437">
        <f t="array" ref="AE67">IF(AND(E67:M67="-"),0,IF(OR(NOT(ISERROR(SEARCH("+*",N67:Q67)))),2,IF(OR(NOT(ISERROR(SEARCH("--*",E67:Q67)))),-1,IF(Q67="Tailored Out",-2,IF(OR(NOT(E67:M67="")),1,0)))))</f>
        <v>0</v>
      </c>
      <c r="AF67" s="437">
        <v>67</v>
      </c>
    </row>
    <row r="68" spans="1:32" ht="255" x14ac:dyDescent="0.25">
      <c r="A68" s="437">
        <v>61</v>
      </c>
      <c r="B68" s="152" t="s">
        <v>40</v>
      </c>
      <c r="C68" s="254" t="s">
        <v>41</v>
      </c>
      <c r="D68" s="266" t="s">
        <v>2055</v>
      </c>
      <c r="E68" s="33" t="s">
        <v>1185</v>
      </c>
      <c r="F68" s="8" t="s">
        <v>1185</v>
      </c>
      <c r="G68" s="8" t="s">
        <v>1185</v>
      </c>
      <c r="H68" s="128" t="s">
        <v>1185</v>
      </c>
      <c r="I68" s="128" t="s">
        <v>1185</v>
      </c>
      <c r="J68" s="128" t="s">
        <v>1185</v>
      </c>
      <c r="K68" s="10"/>
      <c r="L68" s="10"/>
      <c r="M68" s="11"/>
      <c r="N68" s="6"/>
      <c r="O68" s="232"/>
      <c r="P68" s="6"/>
      <c r="Q68" s="6"/>
      <c r="R68" s="311"/>
      <c r="S68" s="6"/>
      <c r="T68" s="7"/>
      <c r="U68" s="308">
        <f t="shared" ref="U68:U131" si="1">IF($Z$2=1,AE68,AC68)</f>
        <v>1</v>
      </c>
      <c r="V68" s="231" t="s">
        <v>1893</v>
      </c>
      <c r="W68" s="435"/>
      <c r="X68" s="436"/>
      <c r="AC68" s="229">
        <f t="array" ref="AC68">IF(OR(AND(E68:P68=""),AND(E68:M68="-"),OR(NOT(ISERROR(SEARCH("-*",N68:P68))))),0,1)</f>
        <v>1</v>
      </c>
      <c r="AE68" s="437">
        <f t="array" ref="AE68">IF(AND(E68:M68="-"),0,IF(OR(NOT(ISERROR(SEARCH("+*",N68:Q68)))),2,IF(OR(NOT(ISERROR(SEARCH("--*",E68:Q68)))),-1,IF(Q68="Tailored Out",-2,IF(OR(NOT(E68:M68="")),1,0)))))</f>
        <v>1</v>
      </c>
      <c r="AF68" s="437">
        <v>68</v>
      </c>
    </row>
    <row r="69" spans="1:32" ht="25.5" x14ac:dyDescent="0.25">
      <c r="A69" s="437">
        <v>62</v>
      </c>
      <c r="B69" s="152" t="s">
        <v>42</v>
      </c>
      <c r="C69" s="254" t="s">
        <v>43</v>
      </c>
      <c r="D69" s="266" t="s">
        <v>1944</v>
      </c>
      <c r="E69" s="33"/>
      <c r="F69" s="12"/>
      <c r="G69" s="12"/>
      <c r="H69" s="130"/>
      <c r="I69" s="159"/>
      <c r="J69" s="159"/>
      <c r="K69" s="10"/>
      <c r="L69" s="10"/>
      <c r="M69" s="11"/>
      <c r="N69" s="6"/>
      <c r="O69" s="231"/>
      <c r="P69" s="6"/>
      <c r="Q69" s="6"/>
      <c r="R69" s="311"/>
      <c r="S69" s="6"/>
      <c r="T69" s="7"/>
      <c r="U69" s="308">
        <f t="shared" si="1"/>
        <v>0</v>
      </c>
      <c r="V69" s="231"/>
      <c r="W69" s="435"/>
      <c r="X69" s="436"/>
      <c r="AC69" s="229">
        <f t="array" ref="AC69">IF(OR(AND(E69:P69=""),AND(E69:M69="-"),OR(NOT(ISERROR(SEARCH("-*",N69:P69))))),0,1)</f>
        <v>0</v>
      </c>
      <c r="AE69" s="437">
        <f t="array" ref="AE69">IF(AND(E69:M69="-"),0,IF(OR(NOT(ISERROR(SEARCH("+*",N69:Q69)))),2,IF(OR(NOT(ISERROR(SEARCH("--*",E69:Q69)))),-1,IF(Q69="Tailored Out",-2,IF(OR(NOT(E69:M69="")),1,0)))))</f>
        <v>0</v>
      </c>
      <c r="AF69" s="437">
        <v>69</v>
      </c>
    </row>
    <row r="70" spans="1:32" ht="38.25" x14ac:dyDescent="0.25">
      <c r="A70" s="437">
        <v>63</v>
      </c>
      <c r="B70" s="152" t="s">
        <v>648</v>
      </c>
      <c r="C70" s="254" t="s">
        <v>1243</v>
      </c>
      <c r="D70" s="266" t="s">
        <v>865</v>
      </c>
      <c r="E70" s="33"/>
      <c r="F70" s="12"/>
      <c r="G70" s="12"/>
      <c r="H70" s="130"/>
      <c r="I70" s="130"/>
      <c r="J70" s="130"/>
      <c r="K70" s="10"/>
      <c r="L70" s="10"/>
      <c r="M70" s="11"/>
      <c r="N70" s="6"/>
      <c r="O70" s="231"/>
      <c r="P70" s="6"/>
      <c r="Q70" s="6"/>
      <c r="R70" s="311"/>
      <c r="S70" s="6"/>
      <c r="T70" s="7"/>
      <c r="U70" s="308">
        <f t="shared" si="1"/>
        <v>0</v>
      </c>
      <c r="V70" s="231"/>
      <c r="W70" s="435"/>
      <c r="X70" s="436"/>
      <c r="AC70" s="229">
        <f t="array" ref="AC70">IF(OR(AND(E70:P70=""),AND(E70:M70="-"),OR(NOT(ISERROR(SEARCH("-*",N70:P70))))),0,1)</f>
        <v>0</v>
      </c>
      <c r="AE70" s="437">
        <f t="array" ref="AE70">IF(AND(E70:M70="-"),0,IF(OR(NOT(ISERROR(SEARCH("+*",N70:Q70)))),2,IF(OR(NOT(ISERROR(SEARCH("--*",E70:Q70)))),-1,IF(Q70="Tailored Out",-2,IF(OR(NOT(E70:M70="")),1,0)))))</f>
        <v>0</v>
      </c>
      <c r="AF70" s="437">
        <v>70</v>
      </c>
    </row>
    <row r="71" spans="1:32" ht="39" x14ac:dyDescent="0.25">
      <c r="A71" s="437">
        <v>64</v>
      </c>
      <c r="B71" s="152" t="s">
        <v>649</v>
      </c>
      <c r="C71" s="254" t="s">
        <v>1244</v>
      </c>
      <c r="D71" s="305" t="s">
        <v>2058</v>
      </c>
      <c r="E71" s="33"/>
      <c r="F71" s="12"/>
      <c r="G71" s="12"/>
      <c r="H71" s="130"/>
      <c r="I71" s="130"/>
      <c r="J71" s="130"/>
      <c r="K71" s="10"/>
      <c r="L71" s="10"/>
      <c r="M71" s="11"/>
      <c r="N71" s="6"/>
      <c r="O71" s="231"/>
      <c r="P71" s="6"/>
      <c r="Q71" s="6"/>
      <c r="R71" s="311"/>
      <c r="S71" s="6"/>
      <c r="T71" s="7"/>
      <c r="U71" s="308">
        <f t="shared" si="1"/>
        <v>0</v>
      </c>
      <c r="V71" s="231" t="s">
        <v>1894</v>
      </c>
      <c r="W71" s="435"/>
      <c r="X71" s="436"/>
      <c r="AC71" s="229">
        <f t="array" ref="AC71">IF(OR(AND(E71:P71=""),AND(E71:M71="-"),OR(NOT(ISERROR(SEARCH("-*",N71:P71))))),0,1)</f>
        <v>0</v>
      </c>
      <c r="AE71" s="437">
        <f t="array" ref="AE71">IF(AND(E71:M71="-"),0,IF(OR(NOT(ISERROR(SEARCH("+*",N71:Q71)))),2,IF(OR(NOT(ISERROR(SEARCH("--*",E71:Q71)))),-1,IF(Q71="Tailored Out",-2,IF(OR(NOT(E71:M71="")),1,0)))))</f>
        <v>0</v>
      </c>
      <c r="AF71" s="437">
        <v>71</v>
      </c>
    </row>
    <row r="72" spans="1:32" ht="38.25" x14ac:dyDescent="0.25">
      <c r="A72" s="437">
        <v>65</v>
      </c>
      <c r="B72" s="152" t="s">
        <v>650</v>
      </c>
      <c r="C72" s="254" t="s">
        <v>1245</v>
      </c>
      <c r="D72" s="301" t="s">
        <v>2059</v>
      </c>
      <c r="E72" s="33"/>
      <c r="F72" s="12"/>
      <c r="G72" s="12"/>
      <c r="H72" s="13"/>
      <c r="I72" s="13"/>
      <c r="J72" s="13"/>
      <c r="K72" s="10"/>
      <c r="L72" s="10"/>
      <c r="M72" s="11"/>
      <c r="N72" s="6"/>
      <c r="O72" s="231"/>
      <c r="P72" s="6"/>
      <c r="Q72" s="6"/>
      <c r="R72" s="311"/>
      <c r="S72" s="6"/>
      <c r="T72" s="7"/>
      <c r="U72" s="308">
        <f t="shared" si="1"/>
        <v>0</v>
      </c>
      <c r="V72" s="231" t="s">
        <v>1894</v>
      </c>
      <c r="W72" s="435"/>
      <c r="X72" s="436"/>
      <c r="AC72" s="229">
        <f t="array" ref="AC72">IF(OR(AND(E72:P72=""),AND(E72:M72="-"),OR(NOT(ISERROR(SEARCH("-*",N72:P72))))),0,1)</f>
        <v>0</v>
      </c>
      <c r="AE72" s="437">
        <f t="array" ref="AE72">IF(AND(E72:M72="-"),0,IF(OR(NOT(ISERROR(SEARCH("+*",N72:Q72)))),2,IF(OR(NOT(ISERROR(SEARCH("--*",E72:Q72)))),-1,IF(Q72="Tailored Out",-2,IF(OR(NOT(E72:M72="")),1,0)))))</f>
        <v>0</v>
      </c>
      <c r="AF72" s="437">
        <v>72</v>
      </c>
    </row>
    <row r="73" spans="1:32" ht="38.25" x14ac:dyDescent="0.25">
      <c r="A73" s="437">
        <v>66</v>
      </c>
      <c r="B73" s="152" t="s">
        <v>905</v>
      </c>
      <c r="C73" s="254" t="s">
        <v>1246</v>
      </c>
      <c r="D73" s="266" t="s">
        <v>1945</v>
      </c>
      <c r="E73" s="64"/>
      <c r="F73" s="24"/>
      <c r="G73" s="24"/>
      <c r="H73" s="13"/>
      <c r="I73" s="13"/>
      <c r="J73" s="13"/>
      <c r="K73" s="10"/>
      <c r="L73" s="10"/>
      <c r="M73" s="131"/>
      <c r="N73" s="6"/>
      <c r="O73" s="231"/>
      <c r="P73" s="6"/>
      <c r="Q73" s="6"/>
      <c r="R73" s="311"/>
      <c r="S73" s="6"/>
      <c r="T73" s="7"/>
      <c r="U73" s="308">
        <f t="shared" si="1"/>
        <v>0</v>
      </c>
      <c r="V73" s="231"/>
      <c r="W73" s="435"/>
      <c r="X73" s="436"/>
      <c r="AC73" s="229">
        <f t="array" ref="AC73">IF(OR(AND(E73:P73=""),AND(E73:M73="-"),OR(NOT(ISERROR(SEARCH("-*",N73:P73))))),0,1)</f>
        <v>0</v>
      </c>
      <c r="AE73" s="437">
        <f t="array" ref="AE73">IF(AND(E73:M73="-"),0,IF(OR(NOT(ISERROR(SEARCH("+*",N73:Q73)))),2,IF(OR(NOT(ISERROR(SEARCH("--*",E73:Q73)))),-1,IF(Q73="Tailored Out",-2,IF(OR(NOT(E73:M73="")),1,0)))))</f>
        <v>0</v>
      </c>
      <c r="AF73" s="437">
        <v>73</v>
      </c>
    </row>
    <row r="74" spans="1:32" ht="26.25" x14ac:dyDescent="0.25">
      <c r="A74" s="437">
        <v>67</v>
      </c>
      <c r="B74" s="152" t="s">
        <v>44</v>
      </c>
      <c r="C74" s="254" t="s">
        <v>45</v>
      </c>
      <c r="D74" s="305" t="s">
        <v>3228</v>
      </c>
      <c r="E74" s="33"/>
      <c r="F74" s="12" t="s">
        <v>841</v>
      </c>
      <c r="G74" s="12" t="s">
        <v>1185</v>
      </c>
      <c r="H74" s="13"/>
      <c r="I74" s="13" t="s">
        <v>841</v>
      </c>
      <c r="J74" s="13" t="s">
        <v>1185</v>
      </c>
      <c r="K74" s="10"/>
      <c r="L74" s="10" t="s">
        <v>841</v>
      </c>
      <c r="M74" s="10" t="s">
        <v>1185</v>
      </c>
      <c r="N74" s="6"/>
      <c r="O74" s="321"/>
      <c r="P74" s="6"/>
      <c r="Q74" s="6"/>
      <c r="R74" s="311"/>
      <c r="S74" s="6"/>
      <c r="T74" s="7"/>
      <c r="U74" s="308">
        <f t="shared" si="1"/>
        <v>1</v>
      </c>
      <c r="V74" s="231" t="s">
        <v>3226</v>
      </c>
      <c r="W74" s="435"/>
      <c r="X74" s="436"/>
      <c r="AC74" s="229">
        <f t="array" ref="AC74">IF(OR(AND(E74:P74=""),AND(E74:M74="-"),OR(NOT(ISERROR(SEARCH("-*",N74:P74))))),0,1)</f>
        <v>1</v>
      </c>
      <c r="AE74" s="437">
        <f t="array" ref="AE74">IF(AND(E74:M74="-"),0,IF(OR(NOT(ISERROR(SEARCH("+*",N74:Q74)))),2,IF(OR(NOT(ISERROR(SEARCH("--*",E74:Q74)))),-1,IF(Q74="Tailored Out",-2,IF(OR(NOT(E74:M74="")),1,0)))))</f>
        <v>1</v>
      </c>
      <c r="AF74" s="437">
        <v>74</v>
      </c>
    </row>
    <row r="75" spans="1:32" ht="76.5" x14ac:dyDescent="0.25">
      <c r="A75" s="437">
        <v>68</v>
      </c>
      <c r="B75" s="152" t="s">
        <v>46</v>
      </c>
      <c r="C75" s="249" t="s">
        <v>47</v>
      </c>
      <c r="D75" s="263" t="s">
        <v>2056</v>
      </c>
      <c r="E75" s="33" t="s">
        <v>841</v>
      </c>
      <c r="F75" s="8" t="s">
        <v>1185</v>
      </c>
      <c r="G75" s="8" t="s">
        <v>1185</v>
      </c>
      <c r="H75" s="13" t="s">
        <v>841</v>
      </c>
      <c r="I75" s="13" t="s">
        <v>1185</v>
      </c>
      <c r="J75" s="13" t="s">
        <v>1185</v>
      </c>
      <c r="K75" s="10"/>
      <c r="L75" s="10"/>
      <c r="M75" s="11"/>
      <c r="N75" s="6"/>
      <c r="O75" s="321" t="s">
        <v>2939</v>
      </c>
      <c r="P75" s="6"/>
      <c r="Q75" s="6"/>
      <c r="R75" s="311"/>
      <c r="S75" s="6"/>
      <c r="T75" s="7"/>
      <c r="U75" s="308">
        <f t="shared" si="1"/>
        <v>2</v>
      </c>
      <c r="V75" s="231" t="s">
        <v>1893</v>
      </c>
      <c r="W75" s="435"/>
      <c r="X75" s="436"/>
      <c r="AC75" s="229">
        <f t="array" ref="AC75">IF(OR(AND(E75:P75=""),AND(E75:M75="-"),OR(NOT(ISERROR(SEARCH("-*",N75:P75))))),0,1)</f>
        <v>1</v>
      </c>
      <c r="AE75" s="437">
        <f t="array" ref="AE75">IF(AND(E75:M75="-"),0,IF(OR(NOT(ISERROR(SEARCH("+*",N75:Q75)))),2,IF(OR(NOT(ISERROR(SEARCH("--*",E75:Q75)))),-1,IF(Q75="Tailored Out",-2,IF(OR(NOT(E75:M75="")),1,0)))))</f>
        <v>2</v>
      </c>
      <c r="AF75" s="437">
        <v>75</v>
      </c>
    </row>
    <row r="76" spans="1:32" ht="25.5" x14ac:dyDescent="0.25">
      <c r="A76" s="437">
        <v>69</v>
      </c>
      <c r="B76" s="152" t="s">
        <v>48</v>
      </c>
      <c r="C76" s="249" t="s">
        <v>1953</v>
      </c>
      <c r="D76" s="263" t="s">
        <v>1946</v>
      </c>
      <c r="E76" s="33" t="s">
        <v>841</v>
      </c>
      <c r="F76" s="8" t="s">
        <v>1185</v>
      </c>
      <c r="G76" s="8" t="s">
        <v>1185</v>
      </c>
      <c r="H76" s="13"/>
      <c r="I76" s="13"/>
      <c r="J76" s="13"/>
      <c r="K76" s="10"/>
      <c r="L76" s="10"/>
      <c r="M76" s="11"/>
      <c r="N76" s="6"/>
      <c r="O76" s="321" t="s">
        <v>2936</v>
      </c>
      <c r="P76" s="6"/>
      <c r="Q76" s="6"/>
      <c r="R76" s="311"/>
      <c r="S76" s="6"/>
      <c r="T76" s="7"/>
      <c r="U76" s="308">
        <f t="shared" si="1"/>
        <v>2</v>
      </c>
      <c r="V76" s="231" t="s">
        <v>1887</v>
      </c>
      <c r="W76" s="435"/>
      <c r="X76" s="436"/>
      <c r="AC76" s="229">
        <f t="array" ref="AC76">IF(OR(AND(E76:P76=""),AND(E76:M76="-"),OR(NOT(ISERROR(SEARCH("-*",N76:P76))))),0,1)</f>
        <v>1</v>
      </c>
      <c r="AE76" s="437">
        <f t="array" ref="AE76">IF(AND(E76:M76="-"),0,IF(OR(NOT(ISERROR(SEARCH("+*",N76:Q76)))),2,IF(OR(NOT(ISERROR(SEARCH("--*",E76:Q76)))),-1,IF(Q76="Tailored Out",-2,IF(OR(NOT(E76:M76="")),1,0)))))</f>
        <v>2</v>
      </c>
      <c r="AF76" s="437">
        <v>76</v>
      </c>
    </row>
    <row r="77" spans="1:32" ht="38.25" x14ac:dyDescent="0.25">
      <c r="A77" s="437">
        <v>70</v>
      </c>
      <c r="B77" s="152" t="s">
        <v>651</v>
      </c>
      <c r="C77" s="249" t="s">
        <v>652</v>
      </c>
      <c r="D77" s="263" t="s">
        <v>1947</v>
      </c>
      <c r="E77" s="33"/>
      <c r="F77" s="12" t="s">
        <v>1185</v>
      </c>
      <c r="G77" s="12" t="s">
        <v>1185</v>
      </c>
      <c r="H77" s="13"/>
      <c r="I77" s="13" t="s">
        <v>1185</v>
      </c>
      <c r="J77" s="13" t="s">
        <v>1185</v>
      </c>
      <c r="K77" s="10"/>
      <c r="L77" s="10"/>
      <c r="M77" s="11"/>
      <c r="N77" s="6"/>
      <c r="O77" s="232"/>
      <c r="P77" s="6"/>
      <c r="Q77" s="6"/>
      <c r="R77" s="311"/>
      <c r="S77" s="6"/>
      <c r="T77" s="7"/>
      <c r="U77" s="308">
        <f t="shared" si="1"/>
        <v>1</v>
      </c>
      <c r="V77" s="232"/>
      <c r="W77" s="435"/>
      <c r="X77" s="436"/>
      <c r="AC77" s="229">
        <f t="array" ref="AC77">IF(OR(AND(E77:P77=""),AND(E77:M77="-"),OR(NOT(ISERROR(SEARCH("-*",N77:P77))))),0,1)</f>
        <v>1</v>
      </c>
      <c r="AE77" s="437">
        <f t="array" ref="AE77">IF(AND(E77:M77="-"),0,IF(OR(NOT(ISERROR(SEARCH("+*",N77:Q77)))),2,IF(OR(NOT(ISERROR(SEARCH("--*",E77:Q77)))),-1,IF(Q77="Tailored Out",-2,IF(OR(NOT(E77:M77="")),1,0)))))</f>
        <v>1</v>
      </c>
      <c r="AF77" s="437">
        <v>77</v>
      </c>
    </row>
    <row r="78" spans="1:32" ht="63.75" x14ac:dyDescent="0.25">
      <c r="A78" s="437">
        <v>71</v>
      </c>
      <c r="B78" s="152" t="s">
        <v>906</v>
      </c>
      <c r="C78" s="249" t="s">
        <v>1247</v>
      </c>
      <c r="D78" s="263" t="s">
        <v>2083</v>
      </c>
      <c r="E78" s="33"/>
      <c r="F78" s="12" t="s">
        <v>841</v>
      </c>
      <c r="G78" s="12" t="s">
        <v>841</v>
      </c>
      <c r="H78" s="13"/>
      <c r="I78" s="13" t="s">
        <v>841</v>
      </c>
      <c r="J78" s="13" t="s">
        <v>841</v>
      </c>
      <c r="K78" s="10"/>
      <c r="L78" s="10"/>
      <c r="M78" s="11"/>
      <c r="N78" s="6"/>
      <c r="O78" s="232"/>
      <c r="P78" s="6"/>
      <c r="Q78" s="6"/>
      <c r="R78" s="311"/>
      <c r="S78" s="6"/>
      <c r="T78" s="7"/>
      <c r="U78" s="308">
        <f t="shared" si="1"/>
        <v>1</v>
      </c>
      <c r="V78" s="232" t="s">
        <v>1894</v>
      </c>
      <c r="W78" s="435"/>
      <c r="X78" s="436"/>
      <c r="AC78" s="229">
        <f t="array" ref="AC78">IF(OR(AND(E78:P78=""),AND(E78:M78="-"),OR(NOT(ISERROR(SEARCH("-*",N78:P78))))),0,1)</f>
        <v>1</v>
      </c>
      <c r="AE78" s="437">
        <f t="array" ref="AE78">IF(AND(E78:M78="-"),0,IF(OR(NOT(ISERROR(SEARCH("+*",N78:Q78)))),2,IF(OR(NOT(ISERROR(SEARCH("--*",E78:Q78)))),-1,IF(Q78="Tailored Out",-2,IF(OR(NOT(E78:M78="")),1,0)))))</f>
        <v>1</v>
      </c>
      <c r="AF78" s="437">
        <v>78</v>
      </c>
    </row>
    <row r="79" spans="1:32" x14ac:dyDescent="0.25">
      <c r="A79" s="437"/>
      <c r="B79" s="127" t="s">
        <v>653</v>
      </c>
      <c r="C79" s="252" t="s">
        <v>654</v>
      </c>
      <c r="D79" s="264" t="s">
        <v>1948</v>
      </c>
      <c r="E79" s="33" t="s">
        <v>625</v>
      </c>
      <c r="F79" s="12" t="s">
        <v>625</v>
      </c>
      <c r="G79" s="12" t="s">
        <v>625</v>
      </c>
      <c r="H79" s="13" t="s">
        <v>625</v>
      </c>
      <c r="I79" s="13" t="s">
        <v>625</v>
      </c>
      <c r="J79" s="13" t="s">
        <v>625</v>
      </c>
      <c r="K79" s="10" t="s">
        <v>625</v>
      </c>
      <c r="L79" s="10" t="s">
        <v>625</v>
      </c>
      <c r="M79" s="11" t="s">
        <v>625</v>
      </c>
      <c r="N79" s="6"/>
      <c r="O79" s="231"/>
      <c r="P79" s="6"/>
      <c r="Q79" s="6"/>
      <c r="R79" s="311"/>
      <c r="S79" s="6"/>
      <c r="T79" s="7"/>
      <c r="U79" s="308">
        <f t="shared" si="1"/>
        <v>0</v>
      </c>
      <c r="V79" s="231"/>
      <c r="W79" s="435"/>
      <c r="X79" s="436"/>
      <c r="AC79" s="229">
        <f t="array" ref="AC79">IF(OR(AND(E79:P79=""),AND(E79:M79="-"),OR(NOT(ISERROR(SEARCH("-*",N79:P79))))),0,1)</f>
        <v>0</v>
      </c>
      <c r="AE79" s="437">
        <f t="array" ref="AE79">IF(AND(E79:M79="-"),0,IF(OR(NOT(ISERROR(SEARCH("+*",N79:Q79)))),2,IF(OR(NOT(ISERROR(SEARCH("--*",E79:Q79)))),-1,IF(Q79="Tailored Out",-2,IF(OR(NOT(E79:M79="")),1,0)))))</f>
        <v>0</v>
      </c>
      <c r="AF79" s="437">
        <v>79</v>
      </c>
    </row>
    <row r="80" spans="1:32" ht="76.5" x14ac:dyDescent="0.25">
      <c r="A80" s="437">
        <v>72</v>
      </c>
      <c r="B80" s="152" t="s">
        <v>49</v>
      </c>
      <c r="C80" s="249" t="s">
        <v>50</v>
      </c>
      <c r="D80" s="263" t="s">
        <v>2082</v>
      </c>
      <c r="E80" s="33" t="s">
        <v>1185</v>
      </c>
      <c r="F80" s="8" t="s">
        <v>1185</v>
      </c>
      <c r="G80" s="8" t="s">
        <v>1185</v>
      </c>
      <c r="H80" s="9" t="s">
        <v>1185</v>
      </c>
      <c r="I80" s="9" t="s">
        <v>1185</v>
      </c>
      <c r="J80" s="9" t="s">
        <v>1185</v>
      </c>
      <c r="K80" s="10"/>
      <c r="L80" s="10"/>
      <c r="M80" s="11"/>
      <c r="N80" s="6"/>
      <c r="O80" s="232"/>
      <c r="P80" s="6"/>
      <c r="Q80" s="6"/>
      <c r="R80" s="311"/>
      <c r="S80" s="6"/>
      <c r="T80" s="7"/>
      <c r="U80" s="308">
        <f t="shared" si="1"/>
        <v>1</v>
      </c>
      <c r="V80" s="231" t="s">
        <v>3226</v>
      </c>
      <c r="W80" s="435"/>
      <c r="X80" s="436"/>
      <c r="AC80" s="229">
        <f t="array" ref="AC80">IF(OR(AND(E80:P80=""),AND(E80:M80="-"),OR(NOT(ISERROR(SEARCH("-*",N80:P80))))),0,1)</f>
        <v>1</v>
      </c>
      <c r="AE80" s="437">
        <f t="array" ref="AE80">IF(AND(E80:M80="-"),0,IF(OR(NOT(ISERROR(SEARCH("+*",N80:Q80)))),2,IF(OR(NOT(ISERROR(SEARCH("--*",E80:Q80)))),-1,IF(Q80="Tailored Out",-2,IF(OR(NOT(E80:M80="")),1,0)))))</f>
        <v>1</v>
      </c>
      <c r="AF80" s="437">
        <v>80</v>
      </c>
    </row>
    <row r="81" spans="1:32" x14ac:dyDescent="0.25">
      <c r="A81" s="437"/>
      <c r="B81" s="127" t="s">
        <v>51</v>
      </c>
      <c r="C81" s="252" t="s">
        <v>1248</v>
      </c>
      <c r="D81" s="264" t="s">
        <v>1943</v>
      </c>
      <c r="E81" s="33" t="s">
        <v>625</v>
      </c>
      <c r="F81" s="153" t="s">
        <v>625</v>
      </c>
      <c r="G81" s="153" t="s">
        <v>625</v>
      </c>
      <c r="H81" s="160" t="s">
        <v>625</v>
      </c>
      <c r="I81" s="154" t="s">
        <v>625</v>
      </c>
      <c r="J81" s="154" t="s">
        <v>625</v>
      </c>
      <c r="K81" s="10" t="s">
        <v>625</v>
      </c>
      <c r="L81" s="10" t="s">
        <v>625</v>
      </c>
      <c r="M81" s="11" t="s">
        <v>625</v>
      </c>
      <c r="N81" s="6"/>
      <c r="O81" s="231"/>
      <c r="P81" s="6"/>
      <c r="Q81" s="6"/>
      <c r="R81" s="311"/>
      <c r="S81" s="6"/>
      <c r="T81" s="7"/>
      <c r="U81" s="308">
        <f t="shared" si="1"/>
        <v>0</v>
      </c>
      <c r="V81" s="231"/>
      <c r="W81" s="435"/>
      <c r="X81" s="436"/>
      <c r="AC81" s="229">
        <f t="array" ref="AC81">IF(OR(AND(E81:P81=""),AND(E81:M81="-"),OR(NOT(ISERROR(SEARCH("-*",N81:P81))))),0,1)</f>
        <v>0</v>
      </c>
      <c r="AE81" s="437">
        <f t="array" ref="AE81">IF(AND(E81:M81="-"),0,IF(OR(NOT(ISERROR(SEARCH("+*",N81:Q81)))),2,IF(OR(NOT(ISERROR(SEARCH("--*",E81:Q81)))),-1,IF(Q81="Tailored Out",-2,IF(OR(NOT(E81:M81="")),1,0)))))</f>
        <v>0</v>
      </c>
      <c r="AF81" s="437">
        <v>81</v>
      </c>
    </row>
    <row r="82" spans="1:32" x14ac:dyDescent="0.25">
      <c r="A82" s="437"/>
      <c r="B82" s="127" t="s">
        <v>655</v>
      </c>
      <c r="C82" s="252" t="s">
        <v>656</v>
      </c>
      <c r="D82" s="264" t="s">
        <v>1949</v>
      </c>
      <c r="E82" s="33" t="s">
        <v>625</v>
      </c>
      <c r="F82" s="12" t="s">
        <v>625</v>
      </c>
      <c r="G82" s="12" t="s">
        <v>625</v>
      </c>
      <c r="H82" s="13" t="s">
        <v>625</v>
      </c>
      <c r="I82" s="13" t="s">
        <v>625</v>
      </c>
      <c r="J82" s="13" t="s">
        <v>625</v>
      </c>
      <c r="K82" s="10" t="s">
        <v>625</v>
      </c>
      <c r="L82" s="10" t="s">
        <v>625</v>
      </c>
      <c r="M82" s="11" t="s">
        <v>625</v>
      </c>
      <c r="N82" s="6"/>
      <c r="O82" s="231"/>
      <c r="P82" s="6"/>
      <c r="Q82" s="6"/>
      <c r="R82" s="311"/>
      <c r="S82" s="6"/>
      <c r="T82" s="7"/>
      <c r="U82" s="308">
        <f t="shared" si="1"/>
        <v>0</v>
      </c>
      <c r="V82" s="231"/>
      <c r="W82" s="435"/>
      <c r="X82" s="436"/>
      <c r="AC82" s="229">
        <f t="array" ref="AC82">IF(OR(AND(E82:P82=""),AND(E82:M82="-"),OR(NOT(ISERROR(SEARCH("-*",N82:P82))))),0,1)</f>
        <v>0</v>
      </c>
      <c r="AE82" s="437">
        <f t="array" ref="AE82">IF(AND(E82:M82="-"),0,IF(OR(NOT(ISERROR(SEARCH("+*",N82:Q82)))),2,IF(OR(NOT(ISERROR(SEARCH("--*",E82:Q82)))),-1,IF(Q82="Tailored Out",-2,IF(OR(NOT(E82:M82="")),1,0)))))</f>
        <v>0</v>
      </c>
      <c r="AF82" s="437">
        <v>82</v>
      </c>
    </row>
    <row r="83" spans="1:32" ht="127.5" x14ac:dyDescent="0.25">
      <c r="A83" s="437">
        <v>73</v>
      </c>
      <c r="B83" s="152" t="s">
        <v>657</v>
      </c>
      <c r="C83" s="254" t="s">
        <v>658</v>
      </c>
      <c r="D83" s="266" t="s">
        <v>1950</v>
      </c>
      <c r="E83" s="33"/>
      <c r="F83" s="12" t="s">
        <v>841</v>
      </c>
      <c r="G83" s="12" t="s">
        <v>841</v>
      </c>
      <c r="H83" s="13"/>
      <c r="I83" s="13" t="s">
        <v>841</v>
      </c>
      <c r="J83" s="13" t="s">
        <v>841</v>
      </c>
      <c r="K83" s="10"/>
      <c r="L83" s="10"/>
      <c r="M83" s="11"/>
      <c r="N83" s="6"/>
      <c r="O83" s="321" t="s">
        <v>2938</v>
      </c>
      <c r="P83" s="6"/>
      <c r="Q83" s="6"/>
      <c r="R83" s="311"/>
      <c r="S83" s="6"/>
      <c r="T83" s="7"/>
      <c r="U83" s="308">
        <f t="shared" si="1"/>
        <v>2</v>
      </c>
      <c r="V83" s="231" t="s">
        <v>3225</v>
      </c>
      <c r="W83" s="435" t="s">
        <v>2903</v>
      </c>
      <c r="X83" s="436" t="s">
        <v>3006</v>
      </c>
      <c r="AC83" s="229">
        <f t="array" ref="AC83">IF(OR(AND(E83:P83=""),AND(E83:M83="-"),OR(NOT(ISERROR(SEARCH("-*",N83:P83))))),0,1)</f>
        <v>1</v>
      </c>
      <c r="AE83" s="437">
        <f t="array" ref="AE83">IF(AND(E83:M83="-"),0,IF(OR(NOT(ISERROR(SEARCH("+*",N83:Q83)))),2,IF(OR(NOT(ISERROR(SEARCH("--*",E83:Q83)))),-1,IF(Q83="Tailored Out",-2,IF(OR(NOT(E83:M83="")),1,0)))))</f>
        <v>2</v>
      </c>
      <c r="AF83" s="437">
        <v>83</v>
      </c>
    </row>
    <row r="84" spans="1:32" ht="51" x14ac:dyDescent="0.25">
      <c r="A84" s="437">
        <v>74</v>
      </c>
      <c r="B84" s="152" t="s">
        <v>659</v>
      </c>
      <c r="C84" s="254" t="s">
        <v>1249</v>
      </c>
      <c r="D84" s="266" t="s">
        <v>2060</v>
      </c>
      <c r="E84" s="33"/>
      <c r="F84" s="12"/>
      <c r="G84" s="12"/>
      <c r="H84" s="13"/>
      <c r="I84" s="13"/>
      <c r="J84" s="13"/>
      <c r="K84" s="10"/>
      <c r="L84" s="10"/>
      <c r="M84" s="11"/>
      <c r="N84" s="6"/>
      <c r="O84" s="231"/>
      <c r="P84" s="6"/>
      <c r="Q84" s="6"/>
      <c r="R84" s="311"/>
      <c r="S84" s="6"/>
      <c r="T84" s="7"/>
      <c r="U84" s="308">
        <f t="shared" si="1"/>
        <v>0</v>
      </c>
      <c r="V84" s="231"/>
      <c r="W84" s="435"/>
      <c r="X84" s="436"/>
      <c r="AC84" s="229">
        <f t="array" ref="AC84">IF(OR(AND(E84:P84=""),AND(E84:M84="-"),OR(NOT(ISERROR(SEARCH("-*",N84:P84))))),0,1)</f>
        <v>0</v>
      </c>
      <c r="AE84" s="437">
        <f t="array" ref="AE84">IF(AND(E84:M84="-"),0,IF(OR(NOT(ISERROR(SEARCH("+*",N84:Q84)))),2,IF(OR(NOT(ISERROR(SEARCH("--*",E84:Q84)))),-1,IF(Q84="Tailored Out",-2,IF(OR(NOT(E84:M84="")),1,0)))))</f>
        <v>0</v>
      </c>
      <c r="AF84" s="437">
        <v>84</v>
      </c>
    </row>
    <row r="85" spans="1:32" ht="38.25" x14ac:dyDescent="0.25">
      <c r="A85" s="437">
        <v>75</v>
      </c>
      <c r="B85" s="152" t="s">
        <v>660</v>
      </c>
      <c r="C85" s="254" t="s">
        <v>1250</v>
      </c>
      <c r="D85" s="266" t="s">
        <v>2061</v>
      </c>
      <c r="E85" s="33"/>
      <c r="F85" s="12"/>
      <c r="G85" s="12"/>
      <c r="H85" s="13"/>
      <c r="I85" s="13"/>
      <c r="J85" s="13"/>
      <c r="K85" s="10"/>
      <c r="L85" s="10"/>
      <c r="M85" s="11"/>
      <c r="N85" s="6"/>
      <c r="O85" s="231"/>
      <c r="P85" s="6"/>
      <c r="Q85" s="6"/>
      <c r="R85" s="311"/>
      <c r="S85" s="6"/>
      <c r="T85" s="7"/>
      <c r="U85" s="308">
        <f t="shared" si="1"/>
        <v>0</v>
      </c>
      <c r="V85" s="231"/>
      <c r="W85" s="435"/>
      <c r="X85" s="436"/>
      <c r="AC85" s="229">
        <f t="array" ref="AC85">IF(OR(AND(E85:P85=""),AND(E85:M85="-"),OR(NOT(ISERROR(SEARCH("-*",N85:P85))))),0,1)</f>
        <v>0</v>
      </c>
      <c r="AE85" s="437">
        <f t="array" ref="AE85">IF(AND(E85:M85="-"),0,IF(OR(NOT(ISERROR(SEARCH("+*",N85:Q85)))),2,IF(OR(NOT(ISERROR(SEARCH("--*",E85:Q85)))),-1,IF(Q85="Tailored Out",-2,IF(OR(NOT(E85:M85="")),1,0)))))</f>
        <v>0</v>
      </c>
      <c r="AF85" s="437">
        <v>85</v>
      </c>
    </row>
    <row r="86" spans="1:32" ht="38.25" x14ac:dyDescent="0.25">
      <c r="A86" s="437">
        <v>76</v>
      </c>
      <c r="B86" s="152" t="s">
        <v>661</v>
      </c>
      <c r="C86" s="254" t="s">
        <v>1251</v>
      </c>
      <c r="D86" s="266" t="s">
        <v>2062</v>
      </c>
      <c r="E86" s="33"/>
      <c r="F86" s="12"/>
      <c r="G86" s="12"/>
      <c r="H86" s="13"/>
      <c r="I86" s="13"/>
      <c r="J86" s="13"/>
      <c r="K86" s="10"/>
      <c r="L86" s="10"/>
      <c r="M86" s="11"/>
      <c r="N86" s="6"/>
      <c r="O86" s="231"/>
      <c r="P86" s="6"/>
      <c r="Q86" s="6"/>
      <c r="R86" s="311"/>
      <c r="S86" s="6"/>
      <c r="T86" s="7"/>
      <c r="U86" s="308">
        <f t="shared" si="1"/>
        <v>0</v>
      </c>
      <c r="V86" s="231"/>
      <c r="W86" s="435"/>
      <c r="X86" s="436"/>
      <c r="AC86" s="229">
        <f t="array" ref="AC86">IF(OR(AND(E86:P86=""),AND(E86:M86="-"),OR(NOT(ISERROR(SEARCH("-*",N86:P86))))),0,1)</f>
        <v>0</v>
      </c>
      <c r="AE86" s="437">
        <f t="array" ref="AE86">IF(AND(E86:M86="-"),0,IF(OR(NOT(ISERROR(SEARCH("+*",N86:Q86)))),2,IF(OR(NOT(ISERROR(SEARCH("--*",E86:Q86)))),-1,IF(Q86="Tailored Out",-2,IF(OR(NOT(E86:M86="")),1,0)))))</f>
        <v>0</v>
      </c>
      <c r="AF86" s="437">
        <v>86</v>
      </c>
    </row>
    <row r="87" spans="1:32" ht="38.25" x14ac:dyDescent="0.25">
      <c r="A87" s="437">
        <v>77</v>
      </c>
      <c r="B87" s="152" t="s">
        <v>662</v>
      </c>
      <c r="C87" s="254" t="s">
        <v>1889</v>
      </c>
      <c r="D87" s="266" t="s">
        <v>2063</v>
      </c>
      <c r="E87" s="33"/>
      <c r="F87" s="12"/>
      <c r="G87" s="12"/>
      <c r="H87" s="13"/>
      <c r="I87" s="13"/>
      <c r="J87" s="13"/>
      <c r="K87" s="10"/>
      <c r="L87" s="10"/>
      <c r="M87" s="11"/>
      <c r="N87" s="6"/>
      <c r="O87" s="231"/>
      <c r="P87" s="6"/>
      <c r="Q87" s="6"/>
      <c r="R87" s="311"/>
      <c r="S87" s="6"/>
      <c r="T87" s="7"/>
      <c r="U87" s="308">
        <f t="shared" si="1"/>
        <v>0</v>
      </c>
      <c r="V87" s="231"/>
      <c r="W87" s="435"/>
      <c r="X87" s="436"/>
      <c r="AC87" s="229">
        <f t="array" ref="AC87">IF(OR(AND(E87:P87=""),AND(E87:M87="-"),OR(NOT(ISERROR(SEARCH("-*",N87:P87))))),0,1)</f>
        <v>0</v>
      </c>
      <c r="AE87" s="437">
        <f t="array" ref="AE87">IF(AND(E87:M87="-"),0,IF(OR(NOT(ISERROR(SEARCH("+*",N87:Q87)))),2,IF(OR(NOT(ISERROR(SEARCH("--*",E87:Q87)))),-1,IF(Q87="Tailored Out",-2,IF(OR(NOT(E87:M87="")),1,0)))))</f>
        <v>0</v>
      </c>
      <c r="AF87" s="437">
        <v>87</v>
      </c>
    </row>
    <row r="88" spans="1:32" ht="76.5" x14ac:dyDescent="0.25">
      <c r="A88" s="437">
        <v>78</v>
      </c>
      <c r="B88" s="152" t="s">
        <v>663</v>
      </c>
      <c r="C88" s="249" t="s">
        <v>1252</v>
      </c>
      <c r="D88" s="263" t="s">
        <v>2064</v>
      </c>
      <c r="E88" s="33"/>
      <c r="F88" s="12"/>
      <c r="G88" s="12"/>
      <c r="H88" s="13"/>
      <c r="I88" s="13"/>
      <c r="J88" s="13"/>
      <c r="K88" s="10"/>
      <c r="L88" s="10"/>
      <c r="M88" s="11"/>
      <c r="N88" s="6"/>
      <c r="O88" s="321" t="s">
        <v>2938</v>
      </c>
      <c r="P88" s="6"/>
      <c r="Q88" s="6"/>
      <c r="R88" s="311"/>
      <c r="S88" s="6"/>
      <c r="T88" s="7"/>
      <c r="U88" s="308">
        <f t="shared" si="1"/>
        <v>2</v>
      </c>
      <c r="V88" s="231"/>
      <c r="W88" s="435" t="s">
        <v>2903</v>
      </c>
      <c r="X88" s="436" t="s">
        <v>3007</v>
      </c>
      <c r="AC88" s="229">
        <f t="array" ref="AC88">IF(OR(AND(E88:P88=""),AND(E88:M88="-"),OR(NOT(ISERROR(SEARCH("-*",N88:P88))))),0,1)</f>
        <v>1</v>
      </c>
      <c r="AE88" s="437">
        <f t="array" ref="AE88">IF(AND(E88:M88="-"),0,IF(OR(NOT(ISERROR(SEARCH("+*",N88:Q88)))),2,IF(OR(NOT(ISERROR(SEARCH("--*",E88:Q88)))),-1,IF(Q88="Tailored Out",-2,IF(OR(NOT(E88:M88="")),1,0)))))</f>
        <v>2</v>
      </c>
      <c r="AF88" s="437">
        <v>88</v>
      </c>
    </row>
    <row r="89" spans="1:32" ht="51" x14ac:dyDescent="0.25">
      <c r="A89" s="437">
        <v>79</v>
      </c>
      <c r="B89" s="152" t="s">
        <v>907</v>
      </c>
      <c r="C89" s="249" t="s">
        <v>1253</v>
      </c>
      <c r="D89" s="263" t="s">
        <v>2065</v>
      </c>
      <c r="E89" s="33"/>
      <c r="F89" s="8" t="s">
        <v>841</v>
      </c>
      <c r="G89" s="8" t="s">
        <v>841</v>
      </c>
      <c r="H89" s="9"/>
      <c r="I89" s="9" t="s">
        <v>841</v>
      </c>
      <c r="J89" s="9" t="s">
        <v>841</v>
      </c>
      <c r="K89" s="10"/>
      <c r="L89" s="10"/>
      <c r="M89" s="11"/>
      <c r="N89" s="6"/>
      <c r="O89" s="321" t="s">
        <v>2938</v>
      </c>
      <c r="P89" s="6"/>
      <c r="Q89" s="6"/>
      <c r="R89" s="311"/>
      <c r="S89" s="6"/>
      <c r="T89" s="7"/>
      <c r="U89" s="308">
        <f t="shared" si="1"/>
        <v>2</v>
      </c>
      <c r="V89" s="231" t="s">
        <v>1887</v>
      </c>
      <c r="W89" s="435"/>
      <c r="X89" s="436"/>
      <c r="AC89" s="229">
        <f t="array" ref="AC89">IF(OR(AND(E89:P89=""),AND(E89:M89="-"),OR(NOT(ISERROR(SEARCH("-*",N89:P89))))),0,1)</f>
        <v>1</v>
      </c>
      <c r="AE89" s="437">
        <f t="array" ref="AE89">IF(AND(E89:M89="-"),0,IF(OR(NOT(ISERROR(SEARCH("+*",N89:Q89)))),2,IF(OR(NOT(ISERROR(SEARCH("--*",E89:Q89)))),-1,IF(Q89="Tailored Out",-2,IF(OR(NOT(E89:M89="")),1,0)))))</f>
        <v>2</v>
      </c>
      <c r="AF89" s="437">
        <v>89</v>
      </c>
    </row>
    <row r="90" spans="1:32" ht="25.5" x14ac:dyDescent="0.25">
      <c r="A90" s="437">
        <v>80</v>
      </c>
      <c r="B90" s="152" t="s">
        <v>908</v>
      </c>
      <c r="C90" s="249" t="s">
        <v>1254</v>
      </c>
      <c r="D90" s="263" t="s">
        <v>2066</v>
      </c>
      <c r="E90" s="33"/>
      <c r="F90" s="8"/>
      <c r="G90" s="8"/>
      <c r="H90" s="9"/>
      <c r="I90" s="9"/>
      <c r="J90" s="9"/>
      <c r="K90" s="10"/>
      <c r="L90" s="10"/>
      <c r="M90" s="11"/>
      <c r="N90" s="6"/>
      <c r="O90" s="321" t="s">
        <v>2938</v>
      </c>
      <c r="P90" s="6"/>
      <c r="Q90" s="6"/>
      <c r="R90" s="311"/>
      <c r="S90" s="6"/>
      <c r="T90" s="7"/>
      <c r="U90" s="308">
        <f t="shared" si="1"/>
        <v>2</v>
      </c>
      <c r="V90" s="231"/>
      <c r="W90" s="435"/>
      <c r="X90" s="436"/>
      <c r="AC90" s="229">
        <f t="array" ref="AC90">IF(OR(AND(E90:P90=""),AND(E90:M90="-"),OR(NOT(ISERROR(SEARCH("-*",N90:P90))))),0,1)</f>
        <v>1</v>
      </c>
      <c r="AE90" s="437">
        <f t="array" ref="AE90">IF(AND(E90:M90="-"),0,IF(OR(NOT(ISERROR(SEARCH("+*",N90:Q90)))),2,IF(OR(NOT(ISERROR(SEARCH("--*",E90:Q90)))),-1,IF(Q90="Tailored Out",-2,IF(OR(NOT(E90:M90="")),1,0)))))</f>
        <v>2</v>
      </c>
      <c r="AF90" s="437">
        <v>90</v>
      </c>
    </row>
    <row r="91" spans="1:32" ht="38.25" x14ac:dyDescent="0.25">
      <c r="A91" s="437">
        <v>81</v>
      </c>
      <c r="B91" s="152" t="s">
        <v>909</v>
      </c>
      <c r="C91" s="249" t="s">
        <v>1255</v>
      </c>
      <c r="D91" s="263" t="s">
        <v>2067</v>
      </c>
      <c r="E91" s="33"/>
      <c r="F91" s="8"/>
      <c r="G91" s="8"/>
      <c r="H91" s="9"/>
      <c r="I91" s="9"/>
      <c r="J91" s="9"/>
      <c r="K91" s="10"/>
      <c r="L91" s="10"/>
      <c r="M91" s="11"/>
      <c r="N91" s="6"/>
      <c r="O91" s="231"/>
      <c r="P91" s="6"/>
      <c r="Q91" s="6"/>
      <c r="R91" s="311"/>
      <c r="S91" s="6"/>
      <c r="T91" s="7"/>
      <c r="U91" s="308">
        <f t="shared" si="1"/>
        <v>0</v>
      </c>
      <c r="V91" s="231"/>
      <c r="W91" s="435"/>
      <c r="X91" s="436"/>
      <c r="AC91" s="229">
        <f t="array" ref="AC91">IF(OR(AND(E91:P91=""),AND(E91:M91="-"),OR(NOT(ISERROR(SEARCH("-*",N91:P91))))),0,1)</f>
        <v>0</v>
      </c>
      <c r="AE91" s="437">
        <f t="array" ref="AE91">IF(AND(E91:M91="-"),0,IF(OR(NOT(ISERROR(SEARCH("+*",N91:Q91)))),2,IF(OR(NOT(ISERROR(SEARCH("--*",E91:Q91)))),-1,IF(Q91="Tailored Out",-2,IF(OR(NOT(E91:M91="")),1,0)))))</f>
        <v>0</v>
      </c>
      <c r="AF91" s="437">
        <v>91</v>
      </c>
    </row>
    <row r="92" spans="1:32" ht="38.25" x14ac:dyDescent="0.25">
      <c r="A92" s="437">
        <v>82</v>
      </c>
      <c r="B92" s="152" t="s">
        <v>910</v>
      </c>
      <c r="C92" s="249" t="s">
        <v>1256</v>
      </c>
      <c r="D92" s="263" t="s">
        <v>2068</v>
      </c>
      <c r="E92" s="33"/>
      <c r="F92" s="8"/>
      <c r="G92" s="8"/>
      <c r="H92" s="9"/>
      <c r="I92" s="9"/>
      <c r="J92" s="9"/>
      <c r="K92" s="10"/>
      <c r="L92" s="10"/>
      <c r="M92" s="11"/>
      <c r="N92" s="6"/>
      <c r="O92" s="231"/>
      <c r="P92" s="6"/>
      <c r="Q92" s="6"/>
      <c r="R92" s="311"/>
      <c r="S92" s="6"/>
      <c r="T92" s="7"/>
      <c r="U92" s="308">
        <f t="shared" si="1"/>
        <v>0</v>
      </c>
      <c r="V92" s="231"/>
      <c r="W92" s="435"/>
      <c r="X92" s="436"/>
      <c r="AC92" s="229">
        <f t="array" ref="AC92">IF(OR(AND(E92:P92=""),AND(E92:M92="-"),OR(NOT(ISERROR(SEARCH("-*",N92:P92))))),0,1)</f>
        <v>0</v>
      </c>
      <c r="AE92" s="437">
        <f t="array" ref="AE92">IF(AND(E92:M92="-"),0,IF(OR(NOT(ISERROR(SEARCH("+*",N92:Q92)))),2,IF(OR(NOT(ISERROR(SEARCH("--*",E92:Q92)))),-1,IF(Q92="Tailored Out",-2,IF(OR(NOT(E92:M92="")),1,0)))))</f>
        <v>0</v>
      </c>
      <c r="AF92" s="437">
        <v>92</v>
      </c>
    </row>
    <row r="93" spans="1:32" s="229" customFormat="1" ht="38.25" x14ac:dyDescent="0.25">
      <c r="A93" s="437">
        <v>83</v>
      </c>
      <c r="B93" s="152" t="s">
        <v>1888</v>
      </c>
      <c r="C93" s="249" t="s">
        <v>1257</v>
      </c>
      <c r="D93" s="263" t="s">
        <v>2069</v>
      </c>
      <c r="E93" s="33"/>
      <c r="F93" s="8"/>
      <c r="G93" s="8"/>
      <c r="H93" s="9"/>
      <c r="I93" s="9"/>
      <c r="J93" s="9"/>
      <c r="K93" s="10"/>
      <c r="L93" s="10"/>
      <c r="M93" s="11"/>
      <c r="N93" s="6"/>
      <c r="O93" s="231"/>
      <c r="P93" s="6"/>
      <c r="Q93" s="6"/>
      <c r="R93" s="311"/>
      <c r="S93" s="6"/>
      <c r="T93" s="7"/>
      <c r="U93" s="308">
        <f t="shared" si="1"/>
        <v>0</v>
      </c>
      <c r="V93" s="231"/>
      <c r="W93" s="435"/>
      <c r="X93" s="436"/>
      <c r="AC93" s="229">
        <f t="array" ref="AC93">IF(OR(AND(E93:P93=""),AND(E93:M93="-"),OR(NOT(ISERROR(SEARCH("-*",N93:P93))))),0,1)</f>
        <v>0</v>
      </c>
      <c r="AD93"/>
      <c r="AE93" s="437">
        <f t="array" ref="AE93">IF(AND(E93:M93="-"),0,IF(OR(NOT(ISERROR(SEARCH("+*",N93:Q93)))),2,IF(OR(NOT(ISERROR(SEARCH("--*",E93:Q93)))),-1,IF(Q93="Tailored Out",-2,IF(OR(NOT(E93:M93="")),1,0)))))</f>
        <v>0</v>
      </c>
      <c r="AF93" s="437">
        <v>93</v>
      </c>
    </row>
    <row r="94" spans="1:32" ht="89.25" x14ac:dyDescent="0.25">
      <c r="A94" s="437">
        <v>84</v>
      </c>
      <c r="B94" s="152" t="s">
        <v>52</v>
      </c>
      <c r="C94" s="249" t="s">
        <v>53</v>
      </c>
      <c r="D94" s="263" t="s">
        <v>2070</v>
      </c>
      <c r="E94" s="33" t="s">
        <v>1185</v>
      </c>
      <c r="F94" s="8" t="s">
        <v>1185</v>
      </c>
      <c r="G94" s="8" t="s">
        <v>1185</v>
      </c>
      <c r="H94" s="128" t="s">
        <v>1185</v>
      </c>
      <c r="I94" s="128" t="s">
        <v>1185</v>
      </c>
      <c r="J94" s="128" t="s">
        <v>1185</v>
      </c>
      <c r="K94" s="10"/>
      <c r="L94" s="10"/>
      <c r="M94" s="11"/>
      <c r="N94" s="6"/>
      <c r="O94" s="232"/>
      <c r="P94" s="6"/>
      <c r="Q94" s="6"/>
      <c r="R94" s="311"/>
      <c r="S94" s="6"/>
      <c r="T94" s="7"/>
      <c r="U94" s="308">
        <f t="shared" si="1"/>
        <v>1</v>
      </c>
      <c r="V94" s="231" t="s">
        <v>1887</v>
      </c>
      <c r="W94" s="435" t="s">
        <v>2903</v>
      </c>
      <c r="X94" s="436" t="s">
        <v>3008</v>
      </c>
      <c r="AC94" s="229">
        <f t="array" ref="AC94">IF(OR(AND(E94:P94=""),AND(E94:M94="-"),OR(NOT(ISERROR(SEARCH("-*",N94:P94))))),0,1)</f>
        <v>1</v>
      </c>
      <c r="AE94" s="437">
        <f t="array" ref="AE94">IF(AND(E94:M94="-"),0,IF(OR(NOT(ISERROR(SEARCH("+*",N94:Q94)))),2,IF(OR(NOT(ISERROR(SEARCH("--*",E94:Q94)))),-1,IF(Q94="Tailored Out",-2,IF(OR(NOT(E94:M94="")),1,0)))))</f>
        <v>1</v>
      </c>
      <c r="AF94" s="437">
        <v>94</v>
      </c>
    </row>
    <row r="95" spans="1:32" x14ac:dyDescent="0.25">
      <c r="A95" s="437">
        <v>85</v>
      </c>
      <c r="B95" s="152" t="s">
        <v>54</v>
      </c>
      <c r="C95" s="249" t="s">
        <v>1258</v>
      </c>
      <c r="D95" s="263" t="s">
        <v>2071</v>
      </c>
      <c r="E95" s="33" t="s">
        <v>841</v>
      </c>
      <c r="F95" s="8" t="s">
        <v>1185</v>
      </c>
      <c r="G95" s="8" t="s">
        <v>1185</v>
      </c>
      <c r="H95" s="128" t="s">
        <v>841</v>
      </c>
      <c r="I95" s="128" t="s">
        <v>1185</v>
      </c>
      <c r="J95" s="128" t="s">
        <v>1185</v>
      </c>
      <c r="K95" s="10"/>
      <c r="L95" s="10"/>
      <c r="M95" s="11"/>
      <c r="N95" s="6"/>
      <c r="O95" s="232"/>
      <c r="P95" s="6"/>
      <c r="Q95" s="6"/>
      <c r="R95" s="311"/>
      <c r="S95" s="6"/>
      <c r="T95" s="7"/>
      <c r="U95" s="308">
        <f t="shared" si="1"/>
        <v>1</v>
      </c>
      <c r="V95" s="231" t="s">
        <v>1887</v>
      </c>
      <c r="W95" s="435"/>
      <c r="X95" s="436"/>
      <c r="AC95" s="229">
        <f t="array" ref="AC95">IF(OR(AND(E95:P95=""),AND(E95:M95="-"),OR(NOT(ISERROR(SEARCH("-*",N95:P95))))),0,1)</f>
        <v>1</v>
      </c>
      <c r="AE95" s="437">
        <f t="array" ref="AE95">IF(AND(E95:M95="-"),0,IF(OR(NOT(ISERROR(SEARCH("+*",N95:Q95)))),2,IF(OR(NOT(ISERROR(SEARCH("--*",E95:Q95)))),-1,IF(Q95="Tailored Out",-2,IF(OR(NOT(E95:M95="")),1,0)))))</f>
        <v>1</v>
      </c>
      <c r="AF95" s="437">
        <v>95</v>
      </c>
    </row>
    <row r="96" spans="1:32" ht="25.5" x14ac:dyDescent="0.25">
      <c r="A96" s="437">
        <v>86</v>
      </c>
      <c r="B96" s="152" t="s">
        <v>55</v>
      </c>
      <c r="C96" s="249" t="s">
        <v>1259</v>
      </c>
      <c r="D96" s="263" t="s">
        <v>2072</v>
      </c>
      <c r="E96" s="33" t="s">
        <v>841</v>
      </c>
      <c r="F96" s="8" t="s">
        <v>1185</v>
      </c>
      <c r="G96" s="8" t="s">
        <v>1185</v>
      </c>
      <c r="H96" s="128" t="s">
        <v>841</v>
      </c>
      <c r="I96" s="128" t="s">
        <v>1185</v>
      </c>
      <c r="J96" s="128" t="s">
        <v>1185</v>
      </c>
      <c r="K96" s="10"/>
      <c r="L96" s="10"/>
      <c r="M96" s="11"/>
      <c r="N96" s="6"/>
      <c r="O96" s="232"/>
      <c r="P96" s="6"/>
      <c r="Q96" s="6"/>
      <c r="R96" s="311"/>
      <c r="S96" s="6"/>
      <c r="T96" s="7"/>
      <c r="U96" s="308">
        <f t="shared" si="1"/>
        <v>1</v>
      </c>
      <c r="V96" s="231"/>
      <c r="W96" s="435"/>
      <c r="X96" s="436"/>
      <c r="AC96" s="229">
        <f t="array" ref="AC96">IF(OR(AND(E96:P96=""),AND(E96:M96="-"),OR(NOT(ISERROR(SEARCH("-*",N96:P96))))),0,1)</f>
        <v>1</v>
      </c>
      <c r="AE96" s="437">
        <f t="array" ref="AE96">IF(AND(E96:M96="-"),0,IF(OR(NOT(ISERROR(SEARCH("+*",N96:Q96)))),2,IF(OR(NOT(ISERROR(SEARCH("--*",E96:Q96)))),-1,IF(Q96="Tailored Out",-2,IF(OR(NOT(E96:M96="")),1,0)))))</f>
        <v>1</v>
      </c>
      <c r="AF96" s="437">
        <v>96</v>
      </c>
    </row>
    <row r="97" spans="1:32" ht="25.5" x14ac:dyDescent="0.25">
      <c r="A97" s="437">
        <v>87</v>
      </c>
      <c r="B97" s="152" t="s">
        <v>56</v>
      </c>
      <c r="C97" s="249" t="s">
        <v>1260</v>
      </c>
      <c r="D97" s="263" t="s">
        <v>2073</v>
      </c>
      <c r="E97" s="33" t="s">
        <v>841</v>
      </c>
      <c r="F97" s="8" t="s">
        <v>1185</v>
      </c>
      <c r="G97" s="8" t="s">
        <v>1185</v>
      </c>
      <c r="H97" s="128" t="s">
        <v>841</v>
      </c>
      <c r="I97" s="128" t="s">
        <v>1185</v>
      </c>
      <c r="J97" s="128" t="s">
        <v>1185</v>
      </c>
      <c r="K97" s="10"/>
      <c r="L97" s="10"/>
      <c r="M97" s="11"/>
      <c r="N97" s="6"/>
      <c r="O97" s="232"/>
      <c r="P97" s="6"/>
      <c r="Q97" s="6"/>
      <c r="R97" s="311"/>
      <c r="S97" s="6"/>
      <c r="T97" s="7"/>
      <c r="U97" s="308">
        <f t="shared" si="1"/>
        <v>1</v>
      </c>
      <c r="V97" s="231"/>
      <c r="W97" s="435"/>
      <c r="X97" s="436"/>
      <c r="AC97" s="229">
        <f t="array" ref="AC97">IF(OR(AND(E97:P97=""),AND(E97:M97="-"),OR(NOT(ISERROR(SEARCH("-*",N97:P97))))),0,1)</f>
        <v>1</v>
      </c>
      <c r="AE97" s="437">
        <f t="array" ref="AE97">IF(AND(E97:M97="-"),0,IF(OR(NOT(ISERROR(SEARCH("+*",N97:Q97)))),2,IF(OR(NOT(ISERROR(SEARCH("--*",E97:Q97)))),-1,IF(Q97="Tailored Out",-2,IF(OR(NOT(E97:M97="")),1,0)))))</f>
        <v>1</v>
      </c>
      <c r="AF97" s="437">
        <v>97</v>
      </c>
    </row>
    <row r="98" spans="1:32" ht="76.5" x14ac:dyDescent="0.25">
      <c r="A98" s="437">
        <v>88</v>
      </c>
      <c r="B98" s="152" t="s">
        <v>57</v>
      </c>
      <c r="C98" s="249" t="s">
        <v>1261</v>
      </c>
      <c r="D98" s="263" t="s">
        <v>2074</v>
      </c>
      <c r="E98" s="33" t="s">
        <v>841</v>
      </c>
      <c r="F98" s="8" t="s">
        <v>1185</v>
      </c>
      <c r="G98" s="8" t="s">
        <v>1185</v>
      </c>
      <c r="H98" s="9" t="s">
        <v>841</v>
      </c>
      <c r="I98" s="9" t="s">
        <v>1185</v>
      </c>
      <c r="J98" s="9" t="s">
        <v>1185</v>
      </c>
      <c r="K98" s="10"/>
      <c r="L98" s="10"/>
      <c r="M98" s="11"/>
      <c r="N98" s="6"/>
      <c r="O98" s="232"/>
      <c r="P98" s="6"/>
      <c r="Q98" s="6"/>
      <c r="R98" s="311"/>
      <c r="S98" s="6"/>
      <c r="T98" s="7"/>
      <c r="U98" s="308">
        <f t="shared" si="1"/>
        <v>1</v>
      </c>
      <c r="V98" s="231"/>
      <c r="W98" s="435"/>
      <c r="X98" s="436"/>
      <c r="AC98" s="229">
        <f t="array" ref="AC98">IF(OR(AND(E98:P98=""),AND(E98:M98="-"),OR(NOT(ISERROR(SEARCH("-*",N98:P98))))),0,1)</f>
        <v>1</v>
      </c>
      <c r="AE98" s="437">
        <f t="array" ref="AE98">IF(AND(E98:M98="-"),0,IF(OR(NOT(ISERROR(SEARCH("+*",N98:Q98)))),2,IF(OR(NOT(ISERROR(SEARCH("--*",E98:Q98)))),-1,IF(Q98="Tailored Out",-2,IF(OR(NOT(E98:M98="")),1,0)))))</f>
        <v>1</v>
      </c>
      <c r="AF98" s="437">
        <v>98</v>
      </c>
    </row>
    <row r="99" spans="1:32" x14ac:dyDescent="0.25">
      <c r="A99" s="437"/>
      <c r="B99" s="127" t="s">
        <v>58</v>
      </c>
      <c r="C99" s="252" t="s">
        <v>1262</v>
      </c>
      <c r="D99" s="264" t="s">
        <v>2757</v>
      </c>
      <c r="E99" s="33" t="s">
        <v>625</v>
      </c>
      <c r="F99" s="8" t="s">
        <v>625</v>
      </c>
      <c r="G99" s="8" t="s">
        <v>625</v>
      </c>
      <c r="H99" s="9" t="s">
        <v>625</v>
      </c>
      <c r="I99" s="9" t="s">
        <v>625</v>
      </c>
      <c r="J99" s="9" t="s">
        <v>625</v>
      </c>
      <c r="K99" s="10" t="s">
        <v>625</v>
      </c>
      <c r="L99" s="10" t="s">
        <v>625</v>
      </c>
      <c r="M99" s="11" t="s">
        <v>625</v>
      </c>
      <c r="N99" s="6"/>
      <c r="O99" s="231"/>
      <c r="P99" s="6"/>
      <c r="Q99" s="6"/>
      <c r="R99" s="311"/>
      <c r="S99" s="6"/>
      <c r="T99" s="7"/>
      <c r="U99" s="308">
        <f t="shared" si="1"/>
        <v>0</v>
      </c>
      <c r="V99" s="231"/>
      <c r="W99" s="435"/>
      <c r="X99" s="436"/>
      <c r="AC99" s="229">
        <f t="array" ref="AC99">IF(OR(AND(E99:P99=""),AND(E99:M99="-"),OR(NOT(ISERROR(SEARCH("-*",N99:P99))))),0,1)</f>
        <v>0</v>
      </c>
      <c r="AE99" s="437">
        <f t="array" ref="AE99">IF(AND(E99:M99="-"),0,IF(OR(NOT(ISERROR(SEARCH("+*",N99:Q99)))),2,IF(OR(NOT(ISERROR(SEARCH("--*",E99:Q99)))),-1,IF(Q99="Tailored Out",-2,IF(OR(NOT(E99:M99="")),1,0)))))</f>
        <v>0</v>
      </c>
      <c r="AF99" s="437">
        <v>99</v>
      </c>
    </row>
    <row r="100" spans="1:32" ht="25.5" x14ac:dyDescent="0.25">
      <c r="A100" s="437">
        <v>89</v>
      </c>
      <c r="B100" s="152" t="s">
        <v>59</v>
      </c>
      <c r="C100" s="249" t="s">
        <v>1263</v>
      </c>
      <c r="D100" s="263" t="s">
        <v>866</v>
      </c>
      <c r="E100" s="33" t="s">
        <v>841</v>
      </c>
      <c r="F100" s="8" t="s">
        <v>841</v>
      </c>
      <c r="G100" s="8" t="s">
        <v>841</v>
      </c>
      <c r="H100" s="13"/>
      <c r="I100" s="13"/>
      <c r="J100" s="13"/>
      <c r="K100" s="10"/>
      <c r="L100" s="10"/>
      <c r="M100" s="11"/>
      <c r="N100" s="6"/>
      <c r="O100" s="232"/>
      <c r="P100" s="6"/>
      <c r="Q100" s="6"/>
      <c r="R100" s="311"/>
      <c r="S100" s="6"/>
      <c r="T100" s="7"/>
      <c r="U100" s="308">
        <f t="shared" si="1"/>
        <v>1</v>
      </c>
      <c r="V100" s="231"/>
      <c r="W100" s="435"/>
      <c r="X100" s="436"/>
      <c r="AC100" s="229">
        <f t="array" ref="AC100">IF(OR(AND(E100:P100=""),AND(E100:M100="-"),OR(NOT(ISERROR(SEARCH("-*",N100:P100))))),0,1)</f>
        <v>1</v>
      </c>
      <c r="AE100" s="437">
        <f t="array" ref="AE100">IF(AND(E100:M100="-"),0,IF(OR(NOT(ISERROR(SEARCH("+*",N100:Q100)))),2,IF(OR(NOT(ISERROR(SEARCH("--*",E100:Q100)))),-1,IF(Q100="Tailored Out",-2,IF(OR(NOT(E100:M100="")),1,0)))))</f>
        <v>1</v>
      </c>
      <c r="AF100" s="437">
        <v>100</v>
      </c>
    </row>
    <row r="101" spans="1:32" x14ac:dyDescent="0.25">
      <c r="A101" s="437"/>
      <c r="B101" s="127" t="s">
        <v>60</v>
      </c>
      <c r="C101" s="252" t="s">
        <v>1264</v>
      </c>
      <c r="D101" s="264" t="s">
        <v>3223</v>
      </c>
      <c r="E101" s="33" t="s">
        <v>625</v>
      </c>
      <c r="F101" s="8" t="s">
        <v>625</v>
      </c>
      <c r="G101" s="8" t="s">
        <v>625</v>
      </c>
      <c r="H101" s="9" t="s">
        <v>625</v>
      </c>
      <c r="I101" s="9" t="s">
        <v>625</v>
      </c>
      <c r="J101" s="9" t="s">
        <v>625</v>
      </c>
      <c r="K101" s="10" t="s">
        <v>625</v>
      </c>
      <c r="L101" s="10" t="s">
        <v>625</v>
      </c>
      <c r="M101" s="11" t="s">
        <v>625</v>
      </c>
      <c r="N101" s="6"/>
      <c r="O101" s="232"/>
      <c r="P101" s="6"/>
      <c r="Q101" s="6"/>
      <c r="R101" s="311"/>
      <c r="S101" s="6"/>
      <c r="T101" s="7"/>
      <c r="U101" s="308">
        <f t="shared" si="1"/>
        <v>0</v>
      </c>
      <c r="V101" s="232"/>
      <c r="W101" s="435"/>
      <c r="X101" s="436"/>
      <c r="AC101" s="229">
        <f t="array" ref="AC101">IF(OR(AND(E101:P101=""),AND(E101:M101="-"),OR(NOT(ISERROR(SEARCH("-*",N101:P101))))),0,1)</f>
        <v>0</v>
      </c>
      <c r="AE101" s="437">
        <f t="array" ref="AE101">IF(AND(E101:M101="-"),0,IF(OR(NOT(ISERROR(SEARCH("+*",N101:Q101)))),2,IF(OR(NOT(ISERROR(SEARCH("--*",E101:Q101)))),-1,IF(Q101="Tailored Out",-2,IF(OR(NOT(E101:M101="")),1,0)))))</f>
        <v>0</v>
      </c>
      <c r="AF101" s="437">
        <v>101</v>
      </c>
    </row>
    <row r="102" spans="1:32" x14ac:dyDescent="0.25">
      <c r="A102" s="437"/>
      <c r="B102" s="127" t="s">
        <v>61</v>
      </c>
      <c r="C102" s="252" t="s">
        <v>1265</v>
      </c>
      <c r="D102" s="264" t="s">
        <v>2192</v>
      </c>
      <c r="E102" s="33" t="s">
        <v>625</v>
      </c>
      <c r="F102" s="8" t="s">
        <v>625</v>
      </c>
      <c r="G102" s="8" t="s">
        <v>625</v>
      </c>
      <c r="H102" s="9" t="s">
        <v>625</v>
      </c>
      <c r="I102" s="9" t="s">
        <v>625</v>
      </c>
      <c r="J102" s="9" t="s">
        <v>625</v>
      </c>
      <c r="K102" s="10" t="s">
        <v>625</v>
      </c>
      <c r="L102" s="10" t="s">
        <v>625</v>
      </c>
      <c r="M102" s="11" t="s">
        <v>625</v>
      </c>
      <c r="N102" s="6"/>
      <c r="O102" s="231"/>
      <c r="P102" s="6"/>
      <c r="Q102" s="6"/>
      <c r="R102" s="311"/>
      <c r="S102" s="6"/>
      <c r="T102" s="7"/>
      <c r="U102" s="308">
        <f t="shared" si="1"/>
        <v>0</v>
      </c>
      <c r="V102" s="231"/>
      <c r="W102" s="435"/>
      <c r="X102" s="436"/>
      <c r="AC102" s="229">
        <f t="array" ref="AC102">IF(OR(AND(E102:P102=""),AND(E102:M102="-"),OR(NOT(ISERROR(SEARCH("-*",N102:P102))))),0,1)</f>
        <v>0</v>
      </c>
      <c r="AE102" s="437">
        <f t="array" ref="AE102">IF(AND(E102:M102="-"),0,IF(OR(NOT(ISERROR(SEARCH("+*",N102:Q102)))),2,IF(OR(NOT(ISERROR(SEARCH("--*",E102:Q102)))),-1,IF(Q102="Tailored Out",-2,IF(OR(NOT(E102:M102="")),1,0)))))</f>
        <v>0</v>
      </c>
      <c r="AF102" s="437">
        <v>102</v>
      </c>
    </row>
    <row r="103" spans="1:32" ht="63.75" x14ac:dyDescent="0.25">
      <c r="A103" s="437">
        <v>90</v>
      </c>
      <c r="B103" s="152" t="s">
        <v>911</v>
      </c>
      <c r="C103" s="249" t="s">
        <v>1266</v>
      </c>
      <c r="D103" s="263" t="s">
        <v>2081</v>
      </c>
      <c r="E103" s="33" t="s">
        <v>841</v>
      </c>
      <c r="F103" s="8" t="s">
        <v>841</v>
      </c>
      <c r="G103" s="8" t="s">
        <v>841</v>
      </c>
      <c r="H103" s="9" t="s">
        <v>841</v>
      </c>
      <c r="I103" s="9" t="s">
        <v>841</v>
      </c>
      <c r="J103" s="9" t="s">
        <v>841</v>
      </c>
      <c r="K103" s="10"/>
      <c r="L103" s="10"/>
      <c r="M103" s="11"/>
      <c r="N103" s="6"/>
      <c r="O103" s="232"/>
      <c r="P103" s="6"/>
      <c r="Q103" s="6"/>
      <c r="R103" s="311"/>
      <c r="S103" s="6"/>
      <c r="T103" s="7"/>
      <c r="U103" s="308">
        <f t="shared" si="1"/>
        <v>1</v>
      </c>
      <c r="V103" s="231" t="s">
        <v>1893</v>
      </c>
      <c r="W103" s="435"/>
      <c r="X103" s="436"/>
      <c r="AC103" s="229">
        <f t="array" ref="AC103">IF(OR(AND(E103:P103=""),AND(E103:M103="-"),OR(NOT(ISERROR(SEARCH("-*",N103:P103))))),0,1)</f>
        <v>1</v>
      </c>
      <c r="AE103" s="437">
        <f t="array" ref="AE103">IF(AND(E103:M103="-"),0,IF(OR(NOT(ISERROR(SEARCH("+*",N103:Q103)))),2,IF(OR(NOT(ISERROR(SEARCH("--*",E103:Q103)))),-1,IF(Q103="Tailored Out",-2,IF(OR(NOT(E103:M103="")),1,0)))))</f>
        <v>1</v>
      </c>
      <c r="AF103" s="437">
        <v>103</v>
      </c>
    </row>
    <row r="104" spans="1:32" ht="76.5" x14ac:dyDescent="0.25">
      <c r="A104" s="437">
        <v>91</v>
      </c>
      <c r="B104" s="152" t="s">
        <v>62</v>
      </c>
      <c r="C104" s="249" t="s">
        <v>1952</v>
      </c>
      <c r="D104" s="263" t="s">
        <v>2075</v>
      </c>
      <c r="E104" s="33" t="s">
        <v>1185</v>
      </c>
      <c r="F104" s="8" t="s">
        <v>1185</v>
      </c>
      <c r="G104" s="8" t="s">
        <v>1185</v>
      </c>
      <c r="H104" s="9" t="s">
        <v>1185</v>
      </c>
      <c r="I104" s="9" t="s">
        <v>1185</v>
      </c>
      <c r="J104" s="9" t="s">
        <v>1185</v>
      </c>
      <c r="K104" s="10"/>
      <c r="L104" s="10"/>
      <c r="M104" s="11"/>
      <c r="N104" s="6"/>
      <c r="O104" s="321" t="s">
        <v>2936</v>
      </c>
      <c r="P104" s="6"/>
      <c r="Q104" s="6"/>
      <c r="R104" s="311"/>
      <c r="S104" s="6"/>
      <c r="T104" s="7"/>
      <c r="U104" s="308">
        <f t="shared" si="1"/>
        <v>2</v>
      </c>
      <c r="V104" s="231" t="s">
        <v>1887</v>
      </c>
      <c r="W104" s="435" t="s">
        <v>2903</v>
      </c>
      <c r="X104" s="436" t="s">
        <v>3009</v>
      </c>
      <c r="AC104" s="229">
        <f t="array" ref="AC104">IF(OR(AND(E104:P104=""),AND(E104:M104="-"),OR(NOT(ISERROR(SEARCH("-*",N104:P104))))),0,1)</f>
        <v>1</v>
      </c>
      <c r="AE104" s="437">
        <f t="array" ref="AE104">IF(AND(E104:M104="-"),0,IF(OR(NOT(ISERROR(SEARCH("+*",N104:Q104)))),2,IF(OR(NOT(ISERROR(SEARCH("--*",E104:Q104)))),-1,IF(Q104="Tailored Out",-2,IF(OR(NOT(E104:M104="")),1,0)))))</f>
        <v>2</v>
      </c>
      <c r="AF104" s="437">
        <v>104</v>
      </c>
    </row>
    <row r="105" spans="1:32" ht="38.25" x14ac:dyDescent="0.25">
      <c r="A105" s="437">
        <v>92</v>
      </c>
      <c r="B105" s="152" t="s">
        <v>63</v>
      </c>
      <c r="C105" s="249" t="s">
        <v>1267</v>
      </c>
      <c r="D105" s="263" t="s">
        <v>2080</v>
      </c>
      <c r="E105" s="64" t="s">
        <v>841</v>
      </c>
      <c r="F105" s="15" t="s">
        <v>1185</v>
      </c>
      <c r="G105" s="15" t="s">
        <v>1185</v>
      </c>
      <c r="H105" s="9" t="s">
        <v>841</v>
      </c>
      <c r="I105" s="9" t="s">
        <v>1185</v>
      </c>
      <c r="J105" s="9" t="s">
        <v>1185</v>
      </c>
      <c r="K105" s="10"/>
      <c r="L105" s="10"/>
      <c r="M105" s="11"/>
      <c r="N105" s="6"/>
      <c r="O105" s="232"/>
      <c r="P105" s="6"/>
      <c r="Q105" s="6"/>
      <c r="R105" s="311"/>
      <c r="S105" s="6"/>
      <c r="T105" s="7"/>
      <c r="U105" s="308">
        <f t="shared" si="1"/>
        <v>1</v>
      </c>
      <c r="V105" s="231" t="s">
        <v>1894</v>
      </c>
      <c r="W105" s="435"/>
      <c r="X105" s="436"/>
      <c r="AC105" s="229">
        <f t="array" ref="AC105">IF(OR(AND(E105:P105=""),AND(E105:M105="-"),OR(NOT(ISERROR(SEARCH("-*",N105:P105))))),0,1)</f>
        <v>1</v>
      </c>
      <c r="AE105" s="437">
        <f t="array" ref="AE105">IF(AND(E105:M105="-"),0,IF(OR(NOT(ISERROR(SEARCH("+*",N105:Q105)))),2,IF(OR(NOT(ISERROR(SEARCH("--*",E105:Q105)))),-1,IF(Q105="Tailored Out",-2,IF(OR(NOT(E105:M105="")),1,0)))))</f>
        <v>1</v>
      </c>
      <c r="AF105" s="437">
        <v>105</v>
      </c>
    </row>
    <row r="106" spans="1:32" x14ac:dyDescent="0.25">
      <c r="A106" s="437"/>
      <c r="B106" s="127" t="s">
        <v>64</v>
      </c>
      <c r="C106" s="252" t="s">
        <v>1268</v>
      </c>
      <c r="D106" s="264" t="s">
        <v>2757</v>
      </c>
      <c r="E106" s="33" t="s">
        <v>625</v>
      </c>
      <c r="F106" s="8" t="s">
        <v>625</v>
      </c>
      <c r="G106" s="8" t="s">
        <v>625</v>
      </c>
      <c r="H106" s="9" t="s">
        <v>625</v>
      </c>
      <c r="I106" s="9" t="s">
        <v>625</v>
      </c>
      <c r="J106" s="9" t="s">
        <v>625</v>
      </c>
      <c r="K106" s="10" t="s">
        <v>625</v>
      </c>
      <c r="L106" s="10" t="s">
        <v>625</v>
      </c>
      <c r="M106" s="11" t="s">
        <v>625</v>
      </c>
      <c r="N106" s="6"/>
      <c r="O106" s="231"/>
      <c r="P106" s="6"/>
      <c r="Q106" s="6"/>
      <c r="R106" s="311"/>
      <c r="S106" s="6"/>
      <c r="T106" s="7"/>
      <c r="U106" s="308">
        <f t="shared" si="1"/>
        <v>0</v>
      </c>
      <c r="V106" s="231"/>
      <c r="W106" s="435"/>
      <c r="X106" s="436"/>
      <c r="AC106" s="229">
        <f t="array" ref="AC106">IF(OR(AND(E106:P106=""),AND(E106:M106="-"),OR(NOT(ISERROR(SEARCH("-*",N106:P106))))),0,1)</f>
        <v>0</v>
      </c>
      <c r="AE106" s="437">
        <f t="array" ref="AE106">IF(AND(E106:M106="-"),0,IF(OR(NOT(ISERROR(SEARCH("+*",N106:Q106)))),2,IF(OR(NOT(ISERROR(SEARCH("--*",E106:Q106)))),-1,IF(Q106="Tailored Out",-2,IF(OR(NOT(E106:M106="")),1,0)))))</f>
        <v>0</v>
      </c>
      <c r="AF106" s="437">
        <v>106</v>
      </c>
    </row>
    <row r="107" spans="1:32" ht="38.25" x14ac:dyDescent="0.25">
      <c r="A107" s="437">
        <v>93</v>
      </c>
      <c r="B107" s="152" t="s">
        <v>65</v>
      </c>
      <c r="C107" s="249" t="s">
        <v>1269</v>
      </c>
      <c r="D107" s="263" t="s">
        <v>867</v>
      </c>
      <c r="E107" s="33" t="s">
        <v>841</v>
      </c>
      <c r="F107" s="8" t="s">
        <v>841</v>
      </c>
      <c r="G107" s="8" t="s">
        <v>841</v>
      </c>
      <c r="H107" s="9" t="s">
        <v>841</v>
      </c>
      <c r="I107" s="9" t="s">
        <v>841</v>
      </c>
      <c r="J107" s="9" t="s">
        <v>841</v>
      </c>
      <c r="K107" s="10"/>
      <c r="L107" s="10"/>
      <c r="M107" s="11"/>
      <c r="N107" s="6"/>
      <c r="O107" s="321" t="s">
        <v>2936</v>
      </c>
      <c r="P107" s="6"/>
      <c r="Q107" s="6"/>
      <c r="R107" s="311"/>
      <c r="S107" s="6"/>
      <c r="T107" s="7"/>
      <c r="U107" s="308">
        <f t="shared" si="1"/>
        <v>2</v>
      </c>
      <c r="V107" s="231" t="s">
        <v>1887</v>
      </c>
      <c r="W107" s="435"/>
      <c r="X107" s="436"/>
      <c r="AC107" s="229">
        <f t="array" ref="AC107">IF(OR(AND(E107:P107=""),AND(E107:M107="-"),OR(NOT(ISERROR(SEARCH("-*",N107:P107))))),0,1)</f>
        <v>1</v>
      </c>
      <c r="AE107" s="437">
        <f t="array" ref="AE107">IF(AND(E107:M107="-"),0,IF(OR(NOT(ISERROR(SEARCH("+*",N107:Q107)))),2,IF(OR(NOT(ISERROR(SEARCH("--*",E107:Q107)))),-1,IF(Q107="Tailored Out",-2,IF(OR(NOT(E107:M107="")),1,0)))))</f>
        <v>2</v>
      </c>
      <c r="AF107" s="437">
        <v>107</v>
      </c>
    </row>
    <row r="108" spans="1:32" ht="25.5" x14ac:dyDescent="0.25">
      <c r="A108" s="437">
        <v>94</v>
      </c>
      <c r="B108" s="152" t="s">
        <v>66</v>
      </c>
      <c r="C108" s="249" t="s">
        <v>1270</v>
      </c>
      <c r="D108" s="263" t="s">
        <v>2076</v>
      </c>
      <c r="E108" s="33" t="s">
        <v>841</v>
      </c>
      <c r="F108" s="8" t="s">
        <v>841</v>
      </c>
      <c r="G108" s="8" t="s">
        <v>1185</v>
      </c>
      <c r="H108" s="9" t="s">
        <v>841</v>
      </c>
      <c r="I108" s="9" t="s">
        <v>841</v>
      </c>
      <c r="J108" s="9" t="s">
        <v>1185</v>
      </c>
      <c r="K108" s="10"/>
      <c r="L108" s="10"/>
      <c r="M108" s="11"/>
      <c r="N108" s="6"/>
      <c r="O108" s="321" t="s">
        <v>2936</v>
      </c>
      <c r="P108" s="6"/>
      <c r="Q108" s="6"/>
      <c r="R108" s="311"/>
      <c r="S108" s="6"/>
      <c r="T108" s="7"/>
      <c r="U108" s="308">
        <f t="shared" si="1"/>
        <v>2</v>
      </c>
      <c r="V108" s="231"/>
      <c r="W108" s="435"/>
      <c r="X108" s="436"/>
      <c r="AC108" s="229">
        <f t="array" ref="AC108">IF(OR(AND(E108:P108=""),AND(E108:M108="-"),OR(NOT(ISERROR(SEARCH("-*",N108:P108))))),0,1)</f>
        <v>1</v>
      </c>
      <c r="AE108" s="437">
        <f t="array" ref="AE108">IF(AND(E108:M108="-"),0,IF(OR(NOT(ISERROR(SEARCH("+*",N108:Q108)))),2,IF(OR(NOT(ISERROR(SEARCH("--*",E108:Q108)))),-1,IF(Q108="Tailored Out",-2,IF(OR(NOT(E108:M108="")),1,0)))))</f>
        <v>2</v>
      </c>
      <c r="AF108" s="437">
        <v>108</v>
      </c>
    </row>
    <row r="109" spans="1:32" ht="38.25" x14ac:dyDescent="0.25">
      <c r="A109" s="437">
        <v>95</v>
      </c>
      <c r="B109" s="152" t="s">
        <v>67</v>
      </c>
      <c r="C109" s="249" t="s">
        <v>1271</v>
      </c>
      <c r="D109" s="263" t="s">
        <v>2077</v>
      </c>
      <c r="E109" s="290"/>
      <c r="F109" s="153"/>
      <c r="G109" s="8" t="s">
        <v>1185</v>
      </c>
      <c r="H109" s="154"/>
      <c r="I109" s="154"/>
      <c r="J109" s="9" t="s">
        <v>1185</v>
      </c>
      <c r="K109" s="10"/>
      <c r="L109" s="10"/>
      <c r="M109" s="11"/>
      <c r="N109" s="6"/>
      <c r="O109" s="232"/>
      <c r="P109" s="6"/>
      <c r="Q109" s="6"/>
      <c r="R109" s="311"/>
      <c r="S109" s="6"/>
      <c r="T109" s="7"/>
      <c r="U109" s="308">
        <f t="shared" si="1"/>
        <v>1</v>
      </c>
      <c r="V109" s="231"/>
      <c r="W109" s="435"/>
      <c r="X109" s="436"/>
      <c r="AC109" s="229">
        <f t="array" ref="AC109">IF(OR(AND(E109:P109=""),AND(E109:M109="-"),OR(NOT(ISERROR(SEARCH("-*",N109:P109))))),0,1)</f>
        <v>1</v>
      </c>
      <c r="AE109" s="437">
        <f t="array" ref="AE109">IF(AND(E109:M109="-"),0,IF(OR(NOT(ISERROR(SEARCH("+*",N109:Q109)))),2,IF(OR(NOT(ISERROR(SEARCH("--*",E109:Q109)))),-1,IF(Q109="Tailored Out",-2,IF(OR(NOT(E109:M109="")),1,0)))))</f>
        <v>1</v>
      </c>
      <c r="AF109" s="437">
        <v>109</v>
      </c>
    </row>
    <row r="110" spans="1:32" ht="102" x14ac:dyDescent="0.25">
      <c r="A110" s="437">
        <v>96</v>
      </c>
      <c r="B110" s="152" t="s">
        <v>68</v>
      </c>
      <c r="C110" s="254" t="s">
        <v>69</v>
      </c>
      <c r="D110" s="266" t="s">
        <v>2078</v>
      </c>
      <c r="E110" s="33" t="s">
        <v>1185</v>
      </c>
      <c r="F110" s="8" t="s">
        <v>1185</v>
      </c>
      <c r="G110" s="8" t="s">
        <v>1185</v>
      </c>
      <c r="H110" s="9" t="s">
        <v>1185</v>
      </c>
      <c r="I110" s="9" t="s">
        <v>1185</v>
      </c>
      <c r="J110" s="9" t="s">
        <v>1185</v>
      </c>
      <c r="K110" s="10"/>
      <c r="L110" s="10"/>
      <c r="M110" s="11"/>
      <c r="N110" s="6"/>
      <c r="O110" s="321" t="s">
        <v>2938</v>
      </c>
      <c r="P110" s="6"/>
      <c r="Q110" s="6"/>
      <c r="R110" s="311"/>
      <c r="S110" s="6"/>
      <c r="T110" s="7"/>
      <c r="U110" s="308">
        <f t="shared" si="1"/>
        <v>2</v>
      </c>
      <c r="V110" s="231" t="s">
        <v>1887</v>
      </c>
      <c r="W110" s="435" t="s">
        <v>2903</v>
      </c>
      <c r="X110" s="436" t="s">
        <v>3010</v>
      </c>
      <c r="AC110" s="229">
        <f t="array" ref="AC110">IF(OR(AND(E110:P110=""),AND(E110:M110="-"),OR(NOT(ISERROR(SEARCH("-*",N110:P110))))),0,1)</f>
        <v>1</v>
      </c>
      <c r="AE110" s="437">
        <f t="array" ref="AE110">IF(AND(E110:M110="-"),0,IF(OR(NOT(ISERROR(SEARCH("+*",N110:Q110)))),2,IF(OR(NOT(ISERROR(SEARCH("--*",E110:Q110)))),-1,IF(Q110="Tailored Out",-2,IF(OR(NOT(E110:M110="")),1,0)))))</f>
        <v>2</v>
      </c>
      <c r="AF110" s="437">
        <v>110</v>
      </c>
    </row>
    <row r="111" spans="1:32" x14ac:dyDescent="0.25">
      <c r="A111" s="437"/>
      <c r="B111" s="127" t="s">
        <v>70</v>
      </c>
      <c r="C111" s="253" t="s">
        <v>1272</v>
      </c>
      <c r="D111" s="264" t="s">
        <v>2415</v>
      </c>
      <c r="E111" s="33" t="s">
        <v>625</v>
      </c>
      <c r="F111" s="8" t="s">
        <v>625</v>
      </c>
      <c r="G111" s="8" t="s">
        <v>625</v>
      </c>
      <c r="H111" s="9" t="s">
        <v>625</v>
      </c>
      <c r="I111" s="9" t="s">
        <v>625</v>
      </c>
      <c r="J111" s="9" t="s">
        <v>625</v>
      </c>
      <c r="K111" s="10" t="s">
        <v>625</v>
      </c>
      <c r="L111" s="10" t="s">
        <v>625</v>
      </c>
      <c r="M111" s="11" t="s">
        <v>625</v>
      </c>
      <c r="N111" s="6"/>
      <c r="O111" s="231"/>
      <c r="P111" s="6"/>
      <c r="Q111" s="6"/>
      <c r="R111" s="311"/>
      <c r="S111" s="6"/>
      <c r="T111" s="7"/>
      <c r="U111" s="308">
        <f t="shared" si="1"/>
        <v>0</v>
      </c>
      <c r="V111" s="231"/>
      <c r="W111" s="435"/>
      <c r="X111" s="436"/>
      <c r="AC111" s="229">
        <f t="array" ref="AC111">IF(OR(AND(E111:P111=""),AND(E111:M111="-"),OR(NOT(ISERROR(SEARCH("-*",N111:P111))))),0,1)</f>
        <v>0</v>
      </c>
      <c r="AE111" s="437">
        <f t="array" ref="AE111">IF(AND(E111:M111="-"),0,IF(OR(NOT(ISERROR(SEARCH("+*",N111:Q111)))),2,IF(OR(NOT(ISERROR(SEARCH("--*",E111:Q111)))),-1,IF(Q111="Tailored Out",-2,IF(OR(NOT(E111:M111="")),1,0)))))</f>
        <v>0</v>
      </c>
      <c r="AF111" s="437">
        <v>111</v>
      </c>
    </row>
    <row r="112" spans="1:32" x14ac:dyDescent="0.25">
      <c r="A112" s="437"/>
      <c r="B112" s="127" t="s">
        <v>71</v>
      </c>
      <c r="C112" s="253" t="s">
        <v>1273</v>
      </c>
      <c r="D112" s="264" t="s">
        <v>2415</v>
      </c>
      <c r="E112" s="33" t="s">
        <v>625</v>
      </c>
      <c r="F112" s="8" t="s">
        <v>625</v>
      </c>
      <c r="G112" s="8" t="s">
        <v>625</v>
      </c>
      <c r="H112" s="9" t="s">
        <v>625</v>
      </c>
      <c r="I112" s="9" t="s">
        <v>625</v>
      </c>
      <c r="J112" s="9" t="s">
        <v>625</v>
      </c>
      <c r="K112" s="10" t="s">
        <v>625</v>
      </c>
      <c r="L112" s="10" t="s">
        <v>625</v>
      </c>
      <c r="M112" s="11" t="s">
        <v>625</v>
      </c>
      <c r="N112" s="6"/>
      <c r="O112" s="231"/>
      <c r="P112" s="6"/>
      <c r="Q112" s="6"/>
      <c r="R112" s="311"/>
      <c r="S112" s="6"/>
      <c r="T112" s="7"/>
      <c r="U112" s="308">
        <f t="shared" si="1"/>
        <v>0</v>
      </c>
      <c r="V112" s="231"/>
      <c r="W112" s="435"/>
      <c r="X112" s="436"/>
      <c r="AC112" s="229">
        <f t="array" ref="AC112">IF(OR(AND(E112:P112=""),AND(E112:M112="-"),OR(NOT(ISERROR(SEARCH("-*",N112:P112))))),0,1)</f>
        <v>0</v>
      </c>
      <c r="AE112" s="437">
        <f t="array" ref="AE112">IF(AND(E112:M112="-"),0,IF(OR(NOT(ISERROR(SEARCH("+*",N112:Q112)))),2,IF(OR(NOT(ISERROR(SEARCH("--*",E112:Q112)))),-1,IF(Q112="Tailored Out",-2,IF(OR(NOT(E112:M112="")),1,0)))))</f>
        <v>0</v>
      </c>
      <c r="AF112" s="437">
        <v>112</v>
      </c>
    </row>
    <row r="113" spans="1:32" ht="25.5" x14ac:dyDescent="0.25">
      <c r="A113" s="437"/>
      <c r="B113" s="127" t="s">
        <v>72</v>
      </c>
      <c r="C113" s="252" t="s">
        <v>1274</v>
      </c>
      <c r="D113" s="264" t="s">
        <v>2415</v>
      </c>
      <c r="E113" s="33" t="s">
        <v>625</v>
      </c>
      <c r="F113" s="8" t="s">
        <v>625</v>
      </c>
      <c r="G113" s="8" t="s">
        <v>625</v>
      </c>
      <c r="H113" s="9" t="s">
        <v>625</v>
      </c>
      <c r="I113" s="9" t="s">
        <v>625</v>
      </c>
      <c r="J113" s="9" t="s">
        <v>625</v>
      </c>
      <c r="K113" s="10" t="s">
        <v>625</v>
      </c>
      <c r="L113" s="10" t="s">
        <v>625</v>
      </c>
      <c r="M113" s="11" t="s">
        <v>625</v>
      </c>
      <c r="N113" s="6"/>
      <c r="O113" s="231"/>
      <c r="P113" s="6"/>
      <c r="Q113" s="6"/>
      <c r="R113" s="311"/>
      <c r="S113" s="6"/>
      <c r="T113" s="7"/>
      <c r="U113" s="308">
        <f t="shared" si="1"/>
        <v>0</v>
      </c>
      <c r="V113" s="231"/>
      <c r="W113" s="435"/>
      <c r="X113" s="436"/>
      <c r="AC113" s="229">
        <f t="array" ref="AC113">IF(OR(AND(E113:P113=""),AND(E113:M113="-"),OR(NOT(ISERROR(SEARCH("-*",N113:P113))))),0,1)</f>
        <v>0</v>
      </c>
      <c r="AE113" s="437">
        <f t="array" ref="AE113">IF(AND(E113:M113="-"),0,IF(OR(NOT(ISERROR(SEARCH("+*",N113:Q113)))),2,IF(OR(NOT(ISERROR(SEARCH("--*",E113:Q113)))),-1,IF(Q113="Tailored Out",-2,IF(OR(NOT(E113:M113="")),1,0)))))</f>
        <v>0</v>
      </c>
      <c r="AF113" s="437">
        <v>113</v>
      </c>
    </row>
    <row r="114" spans="1:32" ht="232.5" customHeight="1" x14ac:dyDescent="0.25">
      <c r="A114" s="437">
        <v>97</v>
      </c>
      <c r="B114" s="152" t="s">
        <v>73</v>
      </c>
      <c r="C114" s="254" t="s">
        <v>1275</v>
      </c>
      <c r="D114" s="266" t="s">
        <v>2079</v>
      </c>
      <c r="E114" s="290"/>
      <c r="F114" s="153"/>
      <c r="G114" s="153"/>
      <c r="H114" s="13"/>
      <c r="I114" s="13"/>
      <c r="J114" s="13"/>
      <c r="K114" s="10"/>
      <c r="L114" s="10"/>
      <c r="M114" s="11"/>
      <c r="N114" s="6"/>
      <c r="O114" s="231"/>
      <c r="P114" s="6"/>
      <c r="Q114" s="6"/>
      <c r="R114" s="311"/>
      <c r="S114" s="6"/>
      <c r="T114" s="7"/>
      <c r="U114" s="308">
        <f t="shared" si="1"/>
        <v>0</v>
      </c>
      <c r="V114" s="231" t="s">
        <v>1894</v>
      </c>
      <c r="W114" s="435" t="s">
        <v>2905</v>
      </c>
      <c r="X114" s="436" t="s">
        <v>2906</v>
      </c>
      <c r="AC114" s="229">
        <f t="array" ref="AC114">IF(OR(AND(E114:P114=""),AND(E114:M114="-"),OR(NOT(ISERROR(SEARCH("-*",N114:P114))))),0,1)</f>
        <v>0</v>
      </c>
      <c r="AE114" s="437">
        <f t="array" ref="AE114">IF(AND(E114:M114="-"),0,IF(OR(NOT(ISERROR(SEARCH("+*",N114:Q114)))),2,IF(OR(NOT(ISERROR(SEARCH("--*",E114:Q114)))),-1,IF(Q114="Tailored Out",-2,IF(OR(NOT(E114:M114="")),1,0)))))</f>
        <v>0</v>
      </c>
      <c r="AF114" s="437">
        <v>114</v>
      </c>
    </row>
    <row r="115" spans="1:32" ht="28.5" customHeight="1" x14ac:dyDescent="0.25">
      <c r="A115" s="437">
        <v>98</v>
      </c>
      <c r="B115" s="152" t="s">
        <v>912</v>
      </c>
      <c r="C115" s="254" t="s">
        <v>1276</v>
      </c>
      <c r="D115" s="266" t="s">
        <v>2877</v>
      </c>
      <c r="E115" s="33"/>
      <c r="F115" s="8" t="s">
        <v>1185</v>
      </c>
      <c r="G115" s="8" t="s">
        <v>1185</v>
      </c>
      <c r="H115" s="9"/>
      <c r="I115" s="9" t="s">
        <v>1185</v>
      </c>
      <c r="J115" s="9" t="s">
        <v>1185</v>
      </c>
      <c r="K115" s="10"/>
      <c r="L115" s="10"/>
      <c r="M115" s="11"/>
      <c r="N115" s="6"/>
      <c r="O115" s="232"/>
      <c r="P115" s="6"/>
      <c r="Q115" s="6"/>
      <c r="R115" s="311"/>
      <c r="S115" s="6"/>
      <c r="T115" s="7"/>
      <c r="U115" s="308">
        <f t="shared" si="1"/>
        <v>1</v>
      </c>
      <c r="V115" s="231" t="s">
        <v>1893</v>
      </c>
      <c r="W115" s="435"/>
      <c r="X115" s="436"/>
      <c r="AC115" s="229">
        <f t="array" ref="AC115">IF(OR(AND(E115:P115=""),AND(E115:M115="-"),OR(NOT(ISERROR(SEARCH("-*",N115:P115))))),0,1)</f>
        <v>1</v>
      </c>
      <c r="AE115" s="437">
        <f t="array" ref="AE115">IF(AND(E115:M115="-"),0,IF(OR(NOT(ISERROR(SEARCH("+*",N115:Q115)))),2,IF(OR(NOT(ISERROR(SEARCH("--*",E115:Q115)))),-1,IF(Q115="Tailored Out",-2,IF(OR(NOT(E115:M115="")),1,0)))))</f>
        <v>1</v>
      </c>
      <c r="AF115" s="437">
        <v>115</v>
      </c>
    </row>
    <row r="116" spans="1:32" ht="76.5" x14ac:dyDescent="0.25">
      <c r="A116" s="437">
        <v>99</v>
      </c>
      <c r="B116" s="152" t="s">
        <v>74</v>
      </c>
      <c r="C116" s="254" t="s">
        <v>75</v>
      </c>
      <c r="D116" s="266" t="s">
        <v>2084</v>
      </c>
      <c r="E116" s="33" t="s">
        <v>1185</v>
      </c>
      <c r="F116" s="8" t="s">
        <v>1185</v>
      </c>
      <c r="G116" s="8" t="s">
        <v>1185</v>
      </c>
      <c r="H116" s="9" t="s">
        <v>1185</v>
      </c>
      <c r="I116" s="9" t="s">
        <v>1185</v>
      </c>
      <c r="J116" s="9" t="s">
        <v>1185</v>
      </c>
      <c r="K116" s="10"/>
      <c r="L116" s="10"/>
      <c r="M116" s="11"/>
      <c r="N116" s="6"/>
      <c r="O116" s="321" t="s">
        <v>2936</v>
      </c>
      <c r="P116" s="6"/>
      <c r="Q116" s="6"/>
      <c r="R116" s="311"/>
      <c r="S116" s="6"/>
      <c r="T116" s="7"/>
      <c r="U116" s="308">
        <f t="shared" si="1"/>
        <v>2</v>
      </c>
      <c r="V116" s="231" t="s">
        <v>1887</v>
      </c>
      <c r="W116" s="435" t="s">
        <v>2903</v>
      </c>
      <c r="X116" s="436" t="s">
        <v>3011</v>
      </c>
      <c r="AC116" s="229">
        <f t="array" ref="AC116">IF(OR(AND(E116:P116=""),AND(E116:M116="-"),OR(NOT(ISERROR(SEARCH("-*",N116:P116))))),0,1)</f>
        <v>1</v>
      </c>
      <c r="AE116" s="437">
        <f t="array" ref="AE116">IF(AND(E116:M116="-"),0,IF(OR(NOT(ISERROR(SEARCH("+*",N116:Q116)))),2,IF(OR(NOT(ISERROR(SEARCH("--*",E116:Q116)))),-1,IF(Q116="Tailored Out",-2,IF(OR(NOT(E116:M116="")),1,0)))))</f>
        <v>2</v>
      </c>
      <c r="AF116" s="437">
        <v>116</v>
      </c>
    </row>
    <row r="117" spans="1:32" ht="92.25" customHeight="1" x14ac:dyDescent="0.25">
      <c r="A117" s="437">
        <v>100</v>
      </c>
      <c r="B117" s="152" t="s">
        <v>76</v>
      </c>
      <c r="C117" s="249" t="s">
        <v>1277</v>
      </c>
      <c r="D117" s="263" t="s">
        <v>2085</v>
      </c>
      <c r="E117" s="33" t="s">
        <v>841</v>
      </c>
      <c r="F117" s="8" t="s">
        <v>1185</v>
      </c>
      <c r="G117" s="8" t="s">
        <v>1185</v>
      </c>
      <c r="H117" s="9" t="s">
        <v>841</v>
      </c>
      <c r="I117" s="9" t="s">
        <v>1185</v>
      </c>
      <c r="J117" s="9" t="s">
        <v>1185</v>
      </c>
      <c r="K117" s="10"/>
      <c r="L117" s="10"/>
      <c r="M117" s="11"/>
      <c r="N117" s="6"/>
      <c r="O117" s="321" t="s">
        <v>2936</v>
      </c>
      <c r="P117" s="6"/>
      <c r="Q117" s="6"/>
      <c r="R117" s="311"/>
      <c r="S117" s="6"/>
      <c r="T117" s="7"/>
      <c r="U117" s="308">
        <f t="shared" si="1"/>
        <v>2</v>
      </c>
      <c r="V117" s="231"/>
      <c r="W117" s="435"/>
      <c r="X117" s="436"/>
      <c r="AC117" s="229">
        <f t="array" ref="AC117">IF(OR(AND(E117:P117=""),AND(E117:M117="-"),OR(NOT(ISERROR(SEARCH("-*",N117:P117))))),0,1)</f>
        <v>1</v>
      </c>
      <c r="AE117" s="437">
        <f t="array" ref="AE117">IF(AND(E117:M117="-"),0,IF(OR(NOT(ISERROR(SEARCH("+*",N117:Q117)))),2,IF(OR(NOT(ISERROR(SEARCH("--*",E117:Q117)))),-1,IF(Q117="Tailored Out",-2,IF(OR(NOT(E117:M117="")),1,0)))))</f>
        <v>2</v>
      </c>
      <c r="AF117" s="437">
        <v>117</v>
      </c>
    </row>
    <row r="118" spans="1:32" ht="114.75" x14ac:dyDescent="0.25">
      <c r="A118" s="437">
        <v>101</v>
      </c>
      <c r="B118" s="152" t="s">
        <v>77</v>
      </c>
      <c r="C118" s="249" t="s">
        <v>1278</v>
      </c>
      <c r="D118" s="263" t="s">
        <v>2086</v>
      </c>
      <c r="E118" s="33" t="s">
        <v>841</v>
      </c>
      <c r="F118" s="8" t="s">
        <v>1185</v>
      </c>
      <c r="G118" s="8" t="s">
        <v>1185</v>
      </c>
      <c r="H118" s="13"/>
      <c r="I118" s="13"/>
      <c r="J118" s="13"/>
      <c r="K118" s="10"/>
      <c r="L118" s="10"/>
      <c r="M118" s="11"/>
      <c r="N118" s="6"/>
      <c r="O118" s="321" t="s">
        <v>2936</v>
      </c>
      <c r="P118" s="6"/>
      <c r="Q118" s="6"/>
      <c r="R118" s="311"/>
      <c r="S118" s="6"/>
      <c r="T118" s="7"/>
      <c r="U118" s="308">
        <f t="shared" si="1"/>
        <v>2</v>
      </c>
      <c r="V118" s="231"/>
      <c r="W118" s="435" t="s">
        <v>2905</v>
      </c>
      <c r="X118" s="436" t="s">
        <v>2907</v>
      </c>
      <c r="AC118" s="229">
        <f t="array" ref="AC118">IF(OR(AND(E118:P118=""),AND(E118:M118="-"),OR(NOT(ISERROR(SEARCH("-*",N118:P118))))),0,1)</f>
        <v>1</v>
      </c>
      <c r="AE118" s="437">
        <f t="array" ref="AE118">IF(AND(E118:M118="-"),0,IF(OR(NOT(ISERROR(SEARCH("+*",N118:Q118)))),2,IF(OR(NOT(ISERROR(SEARCH("--*",E118:Q118)))),-1,IF(Q118="Tailored Out",-2,IF(OR(NOT(E118:M118="")),1,0)))))</f>
        <v>2</v>
      </c>
      <c r="AF118" s="437">
        <v>118</v>
      </c>
    </row>
    <row r="119" spans="1:32" ht="38.25" x14ac:dyDescent="0.25">
      <c r="A119" s="437">
        <v>102</v>
      </c>
      <c r="B119" s="152" t="s">
        <v>913</v>
      </c>
      <c r="C119" s="249" t="s">
        <v>1279</v>
      </c>
      <c r="D119" s="263" t="s">
        <v>2087</v>
      </c>
      <c r="E119" s="33" t="s">
        <v>841</v>
      </c>
      <c r="F119" s="8" t="s">
        <v>841</v>
      </c>
      <c r="G119" s="8" t="s">
        <v>841</v>
      </c>
      <c r="H119" s="13" t="s">
        <v>841</v>
      </c>
      <c r="I119" s="13" t="s">
        <v>841</v>
      </c>
      <c r="J119" s="13" t="s">
        <v>841</v>
      </c>
      <c r="K119" s="10"/>
      <c r="L119" s="10"/>
      <c r="M119" s="11"/>
      <c r="N119" s="6"/>
      <c r="O119" s="321" t="s">
        <v>2940</v>
      </c>
      <c r="P119" s="6"/>
      <c r="Q119" s="6"/>
      <c r="R119" s="311"/>
      <c r="S119" s="6"/>
      <c r="T119" s="7"/>
      <c r="U119" s="308">
        <f t="shared" si="1"/>
        <v>2</v>
      </c>
      <c r="V119" s="231"/>
      <c r="W119" s="435"/>
      <c r="X119" s="436"/>
      <c r="AC119" s="229">
        <f t="array" ref="AC119">IF(OR(AND(E119:P119=""),AND(E119:M119="-"),OR(NOT(ISERROR(SEARCH("-*",N119:P119))))),0,1)</f>
        <v>1</v>
      </c>
      <c r="AE119" s="437">
        <f t="array" ref="AE119">IF(AND(E119:M119="-"),0,IF(OR(NOT(ISERROR(SEARCH("+*",N119:Q119)))),2,IF(OR(NOT(ISERROR(SEARCH("--*",E119:Q119)))),-1,IF(Q119="Tailored Out",-2,IF(OR(NOT(E119:M119="")),1,0)))))</f>
        <v>2</v>
      </c>
      <c r="AF119" s="437">
        <v>119</v>
      </c>
    </row>
    <row r="120" spans="1:32" ht="25.5" x14ac:dyDescent="0.25">
      <c r="A120" s="437">
        <v>103</v>
      </c>
      <c r="B120" s="152" t="s">
        <v>914</v>
      </c>
      <c r="C120" s="249" t="s">
        <v>1280</v>
      </c>
      <c r="D120" s="263" t="s">
        <v>2088</v>
      </c>
      <c r="E120" s="33"/>
      <c r="F120" s="8"/>
      <c r="G120" s="8"/>
      <c r="H120" s="13"/>
      <c r="I120" s="13"/>
      <c r="J120" s="13"/>
      <c r="K120" s="10"/>
      <c r="L120" s="10"/>
      <c r="M120" s="11"/>
      <c r="N120" s="6"/>
      <c r="O120" s="321" t="s">
        <v>2936</v>
      </c>
      <c r="P120" s="6"/>
      <c r="Q120" s="6"/>
      <c r="R120" s="311"/>
      <c r="S120" s="6"/>
      <c r="T120" s="7"/>
      <c r="U120" s="308">
        <f t="shared" si="1"/>
        <v>2</v>
      </c>
      <c r="V120" s="231"/>
      <c r="W120" s="435"/>
      <c r="X120" s="436"/>
      <c r="AC120" s="229">
        <f t="array" ref="AC120">IF(OR(AND(E120:P120=""),AND(E120:M120="-"),OR(NOT(ISERROR(SEARCH("-*",N120:P120))))),0,1)</f>
        <v>1</v>
      </c>
      <c r="AE120" s="437">
        <f t="array" ref="AE120">IF(AND(E120:M120="-"),0,IF(OR(NOT(ISERROR(SEARCH("+*",N120:Q120)))),2,IF(OR(NOT(ISERROR(SEARCH("--*",E120:Q120)))),-1,IF(Q120="Tailored Out",-2,IF(OR(NOT(E120:M120="")),1,0)))))</f>
        <v>2</v>
      </c>
      <c r="AF120" s="437">
        <v>120</v>
      </c>
    </row>
    <row r="121" spans="1:32" ht="90.75" customHeight="1" x14ac:dyDescent="0.25">
      <c r="A121" s="437">
        <v>104</v>
      </c>
      <c r="B121" s="152" t="s">
        <v>664</v>
      </c>
      <c r="C121" s="249" t="s">
        <v>1951</v>
      </c>
      <c r="D121" s="263" t="s">
        <v>2089</v>
      </c>
      <c r="E121" s="33"/>
      <c r="F121" s="12" t="s">
        <v>1185</v>
      </c>
      <c r="G121" s="12" t="s">
        <v>1185</v>
      </c>
      <c r="H121" s="13"/>
      <c r="I121" s="13"/>
      <c r="J121" s="13"/>
      <c r="K121" s="10"/>
      <c r="L121" s="10"/>
      <c r="M121" s="11"/>
      <c r="N121" s="6"/>
      <c r="O121" s="232"/>
      <c r="P121" s="6"/>
      <c r="Q121" s="6"/>
      <c r="R121" s="311"/>
      <c r="S121" s="6"/>
      <c r="T121" s="7"/>
      <c r="U121" s="308">
        <f t="shared" si="1"/>
        <v>1</v>
      </c>
      <c r="V121" s="231" t="s">
        <v>1887</v>
      </c>
      <c r="W121" s="435"/>
      <c r="X121" s="436"/>
      <c r="AC121" s="229">
        <f t="array" ref="AC121">IF(OR(AND(E121:P121=""),AND(E121:M121="-"),OR(NOT(ISERROR(SEARCH("-*",N121:P121))))),0,1)</f>
        <v>1</v>
      </c>
      <c r="AE121" s="437">
        <f t="array" ref="AE121">IF(AND(E121:M121="-"),0,IF(OR(NOT(ISERROR(SEARCH("+*",N121:Q121)))),2,IF(OR(NOT(ISERROR(SEARCH("--*",E121:Q121)))),-1,IF(Q121="Tailored Out",-2,IF(OR(NOT(E121:M121="")),1,0)))))</f>
        <v>1</v>
      </c>
      <c r="AF121" s="437">
        <v>121</v>
      </c>
    </row>
    <row r="122" spans="1:32" ht="38.25" x14ac:dyDescent="0.25">
      <c r="A122" s="437">
        <v>105</v>
      </c>
      <c r="B122" s="152" t="s">
        <v>665</v>
      </c>
      <c r="C122" s="249" t="s">
        <v>1281</v>
      </c>
      <c r="D122" s="263" t="s">
        <v>2090</v>
      </c>
      <c r="E122" s="33"/>
      <c r="F122" s="12"/>
      <c r="G122" s="12"/>
      <c r="H122" s="13"/>
      <c r="I122" s="13"/>
      <c r="J122" s="13"/>
      <c r="K122" s="10"/>
      <c r="L122" s="10"/>
      <c r="M122" s="11"/>
      <c r="N122" s="6"/>
      <c r="O122" s="231"/>
      <c r="P122" s="6"/>
      <c r="Q122" s="6"/>
      <c r="R122" s="311"/>
      <c r="S122" s="6"/>
      <c r="T122" s="7"/>
      <c r="U122" s="308">
        <f t="shared" si="1"/>
        <v>0</v>
      </c>
      <c r="V122" s="231"/>
      <c r="W122" s="435"/>
      <c r="X122" s="436"/>
      <c r="AC122" s="229">
        <f t="array" ref="AC122">IF(OR(AND(E122:P122=""),AND(E122:M122="-"),OR(NOT(ISERROR(SEARCH("-*",N122:P122))))),0,1)</f>
        <v>0</v>
      </c>
      <c r="AE122" s="437">
        <f t="array" ref="AE122">IF(AND(E122:M122="-"),0,IF(OR(NOT(ISERROR(SEARCH("+*",N122:Q122)))),2,IF(OR(NOT(ISERROR(SEARCH("--*",E122:Q122)))),-1,IF(Q122="Tailored Out",-2,IF(OR(NOT(E122:M122="")),1,0)))))</f>
        <v>0</v>
      </c>
      <c r="AF122" s="437">
        <v>122</v>
      </c>
    </row>
    <row r="123" spans="1:32" ht="27" customHeight="1" x14ac:dyDescent="0.25">
      <c r="A123" s="437">
        <v>106</v>
      </c>
      <c r="B123" s="138" t="s">
        <v>915</v>
      </c>
      <c r="C123" s="251" t="s">
        <v>1282</v>
      </c>
      <c r="D123" s="267" t="s">
        <v>2093</v>
      </c>
      <c r="E123" s="291"/>
      <c r="F123" s="132"/>
      <c r="G123" s="132"/>
      <c r="H123" s="133"/>
      <c r="I123" s="133"/>
      <c r="J123" s="133"/>
      <c r="K123" s="134"/>
      <c r="L123" s="134"/>
      <c r="M123" s="135"/>
      <c r="N123" s="6"/>
      <c r="O123" s="233"/>
      <c r="P123" s="6"/>
      <c r="Q123" s="6"/>
      <c r="R123" s="311"/>
      <c r="S123" s="6"/>
      <c r="T123" s="7"/>
      <c r="U123" s="308">
        <f t="shared" si="1"/>
        <v>0</v>
      </c>
      <c r="V123" s="233"/>
      <c r="W123" s="435"/>
      <c r="X123" s="436"/>
      <c r="AC123" s="229">
        <f t="array" ref="AC123">IF(OR(AND(E123:P123=""),AND(E123:M123="-"),OR(NOT(ISERROR(SEARCH("-*",N123:P123))))),0,1)</f>
        <v>0</v>
      </c>
      <c r="AE123" s="437">
        <f t="array" ref="AE123">IF(AND(E123:M123="-"),0,IF(OR(NOT(ISERROR(SEARCH("+*",N123:Q123)))),2,IF(OR(NOT(ISERROR(SEARCH("--*",E123:Q123)))),-1,IF(Q123="Tailored Out",-2,IF(OR(NOT(E123:M123="")),1,0)))))</f>
        <v>0</v>
      </c>
      <c r="AF123" s="437">
        <v>123</v>
      </c>
    </row>
    <row r="124" spans="1:32" ht="140.25" x14ac:dyDescent="0.25">
      <c r="A124" s="437">
        <v>107</v>
      </c>
      <c r="B124" s="152" t="s">
        <v>78</v>
      </c>
      <c r="C124" s="249" t="s">
        <v>79</v>
      </c>
      <c r="D124" s="267" t="s">
        <v>2091</v>
      </c>
      <c r="E124" s="33" t="s">
        <v>1185</v>
      </c>
      <c r="F124" s="12" t="s">
        <v>1185</v>
      </c>
      <c r="G124" s="12" t="s">
        <v>1185</v>
      </c>
      <c r="H124" s="133"/>
      <c r="I124" s="133"/>
      <c r="J124" s="133"/>
      <c r="K124" s="134"/>
      <c r="L124" s="134"/>
      <c r="M124" s="135"/>
      <c r="N124" s="6"/>
      <c r="O124" s="234"/>
      <c r="P124" s="6"/>
      <c r="Q124" s="6"/>
      <c r="R124" s="311"/>
      <c r="S124" s="6"/>
      <c r="T124" s="7"/>
      <c r="U124" s="308">
        <f t="shared" si="1"/>
        <v>1</v>
      </c>
      <c r="V124" s="233" t="s">
        <v>1893</v>
      </c>
      <c r="W124" s="435" t="s">
        <v>2905</v>
      </c>
      <c r="X124" s="436" t="s">
        <v>2908</v>
      </c>
      <c r="AC124" s="229">
        <f t="array" ref="AC124">IF(OR(AND(E124:P124=""),AND(E124:M124="-"),OR(NOT(ISERROR(SEARCH("-*",N124:P124))))),0,1)</f>
        <v>1</v>
      </c>
      <c r="AE124" s="437">
        <f t="array" ref="AE124">IF(AND(E124:M124="-"),0,IF(OR(NOT(ISERROR(SEARCH("+*",N124:Q124)))),2,IF(OR(NOT(ISERROR(SEARCH("--*",E124:Q124)))),-1,IF(Q124="Tailored Out",-2,IF(OR(NOT(E124:M124="")),1,0)))))</f>
        <v>1</v>
      </c>
      <c r="AF124" s="437">
        <v>124</v>
      </c>
    </row>
    <row r="125" spans="1:32" ht="38.25" x14ac:dyDescent="0.25">
      <c r="A125" s="437">
        <v>108</v>
      </c>
      <c r="B125" s="138" t="s">
        <v>916</v>
      </c>
      <c r="C125" s="251" t="s">
        <v>1283</v>
      </c>
      <c r="D125" s="267" t="s">
        <v>2092</v>
      </c>
      <c r="E125" s="291"/>
      <c r="F125" s="132" t="s">
        <v>841</v>
      </c>
      <c r="G125" s="132" t="s">
        <v>841</v>
      </c>
      <c r="H125" s="133"/>
      <c r="I125" s="133"/>
      <c r="J125" s="133"/>
      <c r="K125" s="134"/>
      <c r="L125" s="134"/>
      <c r="M125" s="135"/>
      <c r="N125" s="6"/>
      <c r="O125" s="321" t="s">
        <v>2936</v>
      </c>
      <c r="P125" s="6"/>
      <c r="Q125" s="6"/>
      <c r="R125" s="311"/>
      <c r="S125" s="6"/>
      <c r="T125" s="7"/>
      <c r="U125" s="308">
        <f t="shared" si="1"/>
        <v>2</v>
      </c>
      <c r="V125" s="233"/>
      <c r="W125" s="435" t="s">
        <v>2904</v>
      </c>
      <c r="X125" s="436" t="s">
        <v>3012</v>
      </c>
      <c r="AC125" s="229">
        <f t="array" ref="AC125">IF(OR(AND(E125:P125=""),AND(E125:M125="-"),OR(NOT(ISERROR(SEARCH("-*",N125:P125))))),0,1)</f>
        <v>1</v>
      </c>
      <c r="AE125" s="437">
        <f t="array" ref="AE125">IF(AND(E125:M125="-"),0,IF(OR(NOT(ISERROR(SEARCH("+*",N125:Q125)))),2,IF(OR(NOT(ISERROR(SEARCH("--*",E125:Q125)))),-1,IF(Q125="Tailored Out",-2,IF(OR(NOT(E125:M125="")),1,0)))))</f>
        <v>2</v>
      </c>
      <c r="AF125" s="437">
        <v>125</v>
      </c>
    </row>
    <row r="126" spans="1:32" ht="38.25" x14ac:dyDescent="0.25">
      <c r="A126" s="437">
        <v>109</v>
      </c>
      <c r="B126" s="138" t="s">
        <v>917</v>
      </c>
      <c r="C126" s="251" t="s">
        <v>1284</v>
      </c>
      <c r="D126" s="267" t="s">
        <v>3236</v>
      </c>
      <c r="E126" s="291"/>
      <c r="F126" s="132"/>
      <c r="G126" s="132"/>
      <c r="H126" s="133"/>
      <c r="I126" s="133"/>
      <c r="J126" s="133"/>
      <c r="K126" s="134"/>
      <c r="L126" s="134"/>
      <c r="M126" s="135"/>
      <c r="N126" s="6"/>
      <c r="O126" s="233"/>
      <c r="P126" s="6"/>
      <c r="Q126" s="6"/>
      <c r="R126" s="311"/>
      <c r="S126" s="6"/>
      <c r="T126" s="7"/>
      <c r="U126" s="308">
        <f t="shared" si="1"/>
        <v>0</v>
      </c>
      <c r="V126" s="233"/>
      <c r="W126" s="435" t="s">
        <v>2904</v>
      </c>
      <c r="X126" s="436" t="s">
        <v>3013</v>
      </c>
      <c r="AC126" s="229">
        <f t="array" ref="AC126">IF(OR(AND(E126:P126=""),AND(E126:M126="-"),OR(NOT(ISERROR(SEARCH("-*",N126:P126))))),0,1)</f>
        <v>0</v>
      </c>
      <c r="AE126" s="437">
        <f t="array" ref="AE126">IF(AND(E126:M126="-"),0,IF(OR(NOT(ISERROR(SEARCH("+*",N126:Q126)))),2,IF(OR(NOT(ISERROR(SEARCH("--*",E126:Q126)))),-1,IF(Q126="Tailored Out",-2,IF(OR(NOT(E126:M126="")),1,0)))))</f>
        <v>0</v>
      </c>
      <c r="AF126" s="437">
        <v>126</v>
      </c>
    </row>
    <row r="127" spans="1:32" ht="51" x14ac:dyDescent="0.25">
      <c r="A127" s="437">
        <v>110</v>
      </c>
      <c r="B127" s="138" t="s">
        <v>918</v>
      </c>
      <c r="C127" s="251" t="s">
        <v>1285</v>
      </c>
      <c r="D127" s="267" t="s">
        <v>2094</v>
      </c>
      <c r="E127" s="291"/>
      <c r="F127" s="132"/>
      <c r="G127" s="132"/>
      <c r="H127" s="133"/>
      <c r="I127" s="133"/>
      <c r="J127" s="133"/>
      <c r="K127" s="134"/>
      <c r="L127" s="134"/>
      <c r="M127" s="135"/>
      <c r="N127" s="6"/>
      <c r="O127" s="233"/>
      <c r="P127" s="6"/>
      <c r="Q127" s="6"/>
      <c r="R127" s="311"/>
      <c r="S127" s="6"/>
      <c r="T127" s="7"/>
      <c r="U127" s="308">
        <f t="shared" si="1"/>
        <v>0</v>
      </c>
      <c r="V127" s="233"/>
      <c r="W127" s="435"/>
      <c r="X127" s="436"/>
      <c r="AC127" s="229">
        <f t="array" ref="AC127">IF(OR(AND(E127:P127=""),AND(E127:M127="-"),OR(NOT(ISERROR(SEARCH("-*",N127:P127))))),0,1)</f>
        <v>0</v>
      </c>
      <c r="AE127" s="437">
        <f t="array" ref="AE127">IF(AND(E127:M127="-"),0,IF(OR(NOT(ISERROR(SEARCH("+*",N127:Q127)))),2,IF(OR(NOT(ISERROR(SEARCH("--*",E127:Q127)))),-1,IF(Q127="Tailored Out",-2,IF(OR(NOT(E127:M127="")),1,0)))))</f>
        <v>0</v>
      </c>
      <c r="AF127" s="437">
        <v>127</v>
      </c>
    </row>
    <row r="128" spans="1:32" ht="38.25" x14ac:dyDescent="0.25">
      <c r="A128" s="437">
        <v>111</v>
      </c>
      <c r="B128" s="138" t="s">
        <v>919</v>
      </c>
      <c r="C128" s="251" t="s">
        <v>1286</v>
      </c>
      <c r="D128" s="267" t="s">
        <v>2095</v>
      </c>
      <c r="E128" s="291"/>
      <c r="F128" s="132"/>
      <c r="G128" s="132"/>
      <c r="H128" s="133"/>
      <c r="I128" s="133"/>
      <c r="J128" s="133"/>
      <c r="K128" s="134"/>
      <c r="L128" s="134"/>
      <c r="M128" s="135"/>
      <c r="N128" s="6"/>
      <c r="O128" s="233"/>
      <c r="P128" s="6"/>
      <c r="Q128" s="6"/>
      <c r="R128" s="311"/>
      <c r="S128" s="6"/>
      <c r="T128" s="7"/>
      <c r="U128" s="308">
        <f t="shared" si="1"/>
        <v>0</v>
      </c>
      <c r="V128" s="233"/>
      <c r="W128" s="435"/>
      <c r="X128" s="436"/>
      <c r="AC128" s="229">
        <f t="array" ref="AC128">IF(OR(AND(E128:P128=""),AND(E128:M128="-"),OR(NOT(ISERROR(SEARCH("-*",N128:P128))))),0,1)</f>
        <v>0</v>
      </c>
      <c r="AE128" s="437">
        <f t="array" ref="AE128">IF(AND(E128:M128="-"),0,IF(OR(NOT(ISERROR(SEARCH("+*",N128:Q128)))),2,IF(OR(NOT(ISERROR(SEARCH("--*",E128:Q128)))),-1,IF(Q128="Tailored Out",-2,IF(OR(NOT(E128:M128="")),1,0)))))</f>
        <v>0</v>
      </c>
      <c r="AF128" s="437">
        <v>128</v>
      </c>
    </row>
    <row r="129" spans="1:32" ht="51.75" thickBot="1" x14ac:dyDescent="0.3">
      <c r="A129" s="437">
        <v>112</v>
      </c>
      <c r="B129" s="161" t="s">
        <v>920</v>
      </c>
      <c r="C129" s="255" t="s">
        <v>1287</v>
      </c>
      <c r="D129" s="268" t="s">
        <v>2096</v>
      </c>
      <c r="E129" s="20"/>
      <c r="F129" s="16"/>
      <c r="G129" s="16"/>
      <c r="H129" s="17"/>
      <c r="I129" s="17"/>
      <c r="J129" s="17"/>
      <c r="K129" s="18"/>
      <c r="L129" s="18"/>
      <c r="M129" s="19"/>
      <c r="N129" s="285"/>
      <c r="O129" s="238"/>
      <c r="P129" s="285"/>
      <c r="Q129" s="6"/>
      <c r="R129" s="312"/>
      <c r="S129" s="285"/>
      <c r="T129" s="287"/>
      <c r="U129" s="308">
        <f t="shared" si="1"/>
        <v>0</v>
      </c>
      <c r="V129" s="234"/>
      <c r="W129" s="435"/>
      <c r="X129" s="436"/>
      <c r="AC129" s="229">
        <f t="array" ref="AC129">IF(OR(AND(E129:P129=""),AND(E129:M129="-"),OR(NOT(ISERROR(SEARCH("-*",N129:P129))))),0,1)</f>
        <v>0</v>
      </c>
      <c r="AE129" s="437">
        <f t="array" ref="AE129">IF(AND(E129:M129="-"),0,IF(OR(NOT(ISERROR(SEARCH("+*",N129:Q129)))),2,IF(OR(NOT(ISERROR(SEARCH("--*",E129:Q129)))),-1,IF(Q129="Tailored Out",-2,IF(OR(NOT(E129:M129="")),1,0)))))</f>
        <v>0</v>
      </c>
      <c r="AF129" s="437">
        <v>129</v>
      </c>
    </row>
    <row r="130" spans="1:32" ht="140.25" x14ac:dyDescent="0.25">
      <c r="A130" s="437">
        <v>113</v>
      </c>
      <c r="B130" s="151" t="s">
        <v>80</v>
      </c>
      <c r="C130" s="250" t="s">
        <v>81</v>
      </c>
      <c r="D130" s="269" t="s">
        <v>2098</v>
      </c>
      <c r="E130" s="33" t="s">
        <v>1185</v>
      </c>
      <c r="F130" s="8" t="s">
        <v>1185</v>
      </c>
      <c r="G130" s="8" t="s">
        <v>1185</v>
      </c>
      <c r="H130" s="9" t="s">
        <v>1185</v>
      </c>
      <c r="I130" s="9" t="s">
        <v>1185</v>
      </c>
      <c r="J130" s="9" t="s">
        <v>1185</v>
      </c>
      <c r="K130" s="14" t="s">
        <v>1185</v>
      </c>
      <c r="L130" s="14" t="s">
        <v>1185</v>
      </c>
      <c r="M130" s="14" t="s">
        <v>1185</v>
      </c>
      <c r="N130" s="6"/>
      <c r="O130" s="239"/>
      <c r="P130" s="6"/>
      <c r="Q130" s="6"/>
      <c r="R130" s="311"/>
      <c r="S130" s="6"/>
      <c r="T130" s="7"/>
      <c r="U130" s="308">
        <f t="shared" si="1"/>
        <v>1</v>
      </c>
      <c r="V130" s="235" t="s">
        <v>1893</v>
      </c>
      <c r="W130" s="435" t="s">
        <v>2905</v>
      </c>
      <c r="X130" s="436" t="s">
        <v>2983</v>
      </c>
      <c r="AC130" s="229">
        <f t="array" ref="AC130">IF(OR(AND(E130:P130=""),AND(E130:M130="-"),OR(NOT(ISERROR(SEARCH("-*",N130:P130))))),0,1)</f>
        <v>1</v>
      </c>
      <c r="AE130" s="437">
        <f t="array" ref="AE130">IF(AND(E130:M130="-"),0,IF(OR(NOT(ISERROR(SEARCH("+*",N130:Q130)))),2,IF(OR(NOT(ISERROR(SEARCH("--*",E130:Q130)))),-1,IF(Q130="Tailored Out",-2,IF(OR(NOT(E130:M130="")),1,0)))))</f>
        <v>1</v>
      </c>
      <c r="AF130" s="437">
        <v>130</v>
      </c>
    </row>
    <row r="131" spans="1:32" ht="63.75" x14ac:dyDescent="0.25">
      <c r="A131" s="437">
        <v>114</v>
      </c>
      <c r="B131" s="152" t="s">
        <v>82</v>
      </c>
      <c r="C131" s="249" t="s">
        <v>1827</v>
      </c>
      <c r="D131" s="263" t="s">
        <v>2097</v>
      </c>
      <c r="E131" s="33" t="s">
        <v>1185</v>
      </c>
      <c r="F131" s="8" t="s">
        <v>1185</v>
      </c>
      <c r="G131" s="8" t="s">
        <v>1185</v>
      </c>
      <c r="H131" s="9" t="s">
        <v>1185</v>
      </c>
      <c r="I131" s="9" t="s">
        <v>1185</v>
      </c>
      <c r="J131" s="9" t="s">
        <v>1185</v>
      </c>
      <c r="K131" s="14" t="s">
        <v>1185</v>
      </c>
      <c r="L131" s="14" t="s">
        <v>1185</v>
      </c>
      <c r="M131" s="14" t="s">
        <v>1185</v>
      </c>
      <c r="N131" s="6"/>
      <c r="O131" s="321" t="s">
        <v>2939</v>
      </c>
      <c r="P131" s="6"/>
      <c r="Q131" s="6"/>
      <c r="R131" s="311"/>
      <c r="S131" s="6"/>
      <c r="T131" s="7"/>
      <c r="U131" s="308">
        <f t="shared" si="1"/>
        <v>2</v>
      </c>
      <c r="V131" s="231" t="s">
        <v>1893</v>
      </c>
      <c r="W131" s="435" t="s">
        <v>2903</v>
      </c>
      <c r="X131" s="436" t="s">
        <v>3014</v>
      </c>
      <c r="AC131" s="229">
        <f t="array" ref="AC131">IF(OR(AND(E131:P131=""),AND(E131:M131="-"),OR(NOT(ISERROR(SEARCH("-*",N131:P131))))),0,1)</f>
        <v>1</v>
      </c>
      <c r="AE131" s="437">
        <f t="array" ref="AE131">IF(AND(E131:M131="-"),0,IF(OR(NOT(ISERROR(SEARCH("+*",N131:Q131)))),2,IF(OR(NOT(ISERROR(SEARCH("--*",E131:Q131)))),-1,IF(Q131="Tailored Out",-2,IF(OR(NOT(E131:M131="")),1,0)))))</f>
        <v>2</v>
      </c>
      <c r="AF131" s="437">
        <v>131</v>
      </c>
    </row>
    <row r="132" spans="1:32" ht="25.5" x14ac:dyDescent="0.25">
      <c r="A132" s="437">
        <v>115</v>
      </c>
      <c r="B132" s="152" t="s">
        <v>666</v>
      </c>
      <c r="C132" s="249" t="s">
        <v>1288</v>
      </c>
      <c r="D132" s="263" t="s">
        <v>868</v>
      </c>
      <c r="E132" s="33"/>
      <c r="F132" s="12"/>
      <c r="G132" s="12"/>
      <c r="H132" s="13"/>
      <c r="I132" s="13"/>
      <c r="J132" s="13"/>
      <c r="K132" s="10"/>
      <c r="L132" s="10"/>
      <c r="M132" s="11"/>
      <c r="N132" s="6"/>
      <c r="O132" s="231"/>
      <c r="P132" s="6"/>
      <c r="Q132" s="6"/>
      <c r="R132" s="311"/>
      <c r="S132" s="6"/>
      <c r="T132" s="7"/>
      <c r="U132" s="308">
        <f t="shared" ref="U132:U195" si="2">IF($Z$2=1,AE132,AC132)</f>
        <v>0</v>
      </c>
      <c r="V132" s="231"/>
      <c r="W132" s="435"/>
      <c r="X132" s="436"/>
      <c r="AC132" s="229">
        <f t="array" ref="AC132">IF(OR(AND(E132:P132=""),AND(E132:M132="-"),OR(NOT(ISERROR(SEARCH("-*",N132:P132))))),0,1)</f>
        <v>0</v>
      </c>
      <c r="AE132" s="437">
        <f t="array" ref="AE132">IF(AND(E132:M132="-"),0,IF(OR(NOT(ISERROR(SEARCH("+*",N132:Q132)))),2,IF(OR(NOT(ISERROR(SEARCH("--*",E132:Q132)))),-1,IF(Q132="Tailored Out",-2,IF(OR(NOT(E132:M132="")),1,0)))))</f>
        <v>0</v>
      </c>
      <c r="AF132" s="437">
        <v>132</v>
      </c>
    </row>
    <row r="133" spans="1:32" ht="51" x14ac:dyDescent="0.25">
      <c r="A133" s="437">
        <v>116</v>
      </c>
      <c r="B133" s="152" t="s">
        <v>921</v>
      </c>
      <c r="C133" s="249" t="s">
        <v>1289</v>
      </c>
      <c r="D133" s="263" t="s">
        <v>2099</v>
      </c>
      <c r="E133" s="33" t="s">
        <v>841</v>
      </c>
      <c r="F133" s="8" t="s">
        <v>1185</v>
      </c>
      <c r="G133" s="8" t="s">
        <v>1185</v>
      </c>
      <c r="H133" s="9" t="s">
        <v>841</v>
      </c>
      <c r="I133" s="9" t="s">
        <v>1185</v>
      </c>
      <c r="J133" s="9" t="s">
        <v>1185</v>
      </c>
      <c r="K133" s="14" t="s">
        <v>841</v>
      </c>
      <c r="L133" s="14" t="s">
        <v>1185</v>
      </c>
      <c r="M133" s="129" t="s">
        <v>1185</v>
      </c>
      <c r="N133" s="6"/>
      <c r="O133" s="321" t="s">
        <v>2936</v>
      </c>
      <c r="P133" s="6"/>
      <c r="Q133" s="6"/>
      <c r="R133" s="311"/>
      <c r="S133" s="6"/>
      <c r="T133" s="7"/>
      <c r="U133" s="308">
        <f t="shared" si="2"/>
        <v>2</v>
      </c>
      <c r="V133" s="231"/>
      <c r="W133" s="435" t="s">
        <v>2905</v>
      </c>
      <c r="X133" s="436" t="s">
        <v>2909</v>
      </c>
      <c r="AC133" s="229">
        <f t="array" ref="AC133">IF(OR(AND(E133:P133=""),AND(E133:M133="-"),OR(NOT(ISERROR(SEARCH("-*",N133:P133))))),0,1)</f>
        <v>1</v>
      </c>
      <c r="AE133" s="437">
        <f t="array" ref="AE133">IF(AND(E133:M133="-"),0,IF(OR(NOT(ISERROR(SEARCH("+*",N133:Q133)))),2,IF(OR(NOT(ISERROR(SEARCH("--*",E133:Q133)))),-1,IF(Q133="Tailored Out",-2,IF(OR(NOT(E133:M133="")),1,0)))))</f>
        <v>2</v>
      </c>
      <c r="AF133" s="437">
        <v>133</v>
      </c>
    </row>
    <row r="134" spans="1:32" ht="76.5" x14ac:dyDescent="0.25">
      <c r="A134" s="437">
        <v>117</v>
      </c>
      <c r="B134" s="152" t="s">
        <v>83</v>
      </c>
      <c r="C134" s="249" t="s">
        <v>1954</v>
      </c>
      <c r="D134" s="263" t="s">
        <v>2100</v>
      </c>
      <c r="E134" s="33" t="s">
        <v>1185</v>
      </c>
      <c r="F134" s="8" t="s">
        <v>1185</v>
      </c>
      <c r="G134" s="8" t="s">
        <v>1185</v>
      </c>
      <c r="H134" s="9" t="s">
        <v>1185</v>
      </c>
      <c r="I134" s="9" t="s">
        <v>1185</v>
      </c>
      <c r="J134" s="9" t="s">
        <v>1185</v>
      </c>
      <c r="K134" s="14" t="s">
        <v>1185</v>
      </c>
      <c r="L134" s="14" t="s">
        <v>1185</v>
      </c>
      <c r="M134" s="14" t="s">
        <v>1185</v>
      </c>
      <c r="N134" s="6"/>
      <c r="O134" s="232"/>
      <c r="P134" s="6"/>
      <c r="Q134" s="6"/>
      <c r="R134" s="311"/>
      <c r="S134" s="6"/>
      <c r="T134" s="7"/>
      <c r="U134" s="308">
        <f t="shared" si="2"/>
        <v>1</v>
      </c>
      <c r="V134" s="231" t="s">
        <v>3226</v>
      </c>
      <c r="W134" s="435" t="s">
        <v>2903</v>
      </c>
      <c r="X134" s="436" t="s">
        <v>3015</v>
      </c>
      <c r="AC134" s="229">
        <f t="array" ref="AC134">IF(OR(AND(E134:P134=""),AND(E134:M134="-"),OR(NOT(ISERROR(SEARCH("-*",N134:P134))))),0,1)</f>
        <v>1</v>
      </c>
      <c r="AE134" s="437">
        <f t="array" ref="AE134">IF(AND(E134:M134="-"),0,IF(OR(NOT(ISERROR(SEARCH("+*",N134:Q134)))),2,IF(OR(NOT(ISERROR(SEARCH("--*",E134:Q134)))),-1,IF(Q134="Tailored Out",-2,IF(OR(NOT(E134:M134="")),1,0)))))</f>
        <v>1</v>
      </c>
      <c r="AF134" s="437">
        <v>134</v>
      </c>
    </row>
    <row r="135" spans="1:32" ht="51" x14ac:dyDescent="0.25">
      <c r="A135" s="437">
        <v>118</v>
      </c>
      <c r="B135" s="152" t="s">
        <v>667</v>
      </c>
      <c r="C135" s="249" t="s">
        <v>1290</v>
      </c>
      <c r="D135" s="263" t="s">
        <v>2101</v>
      </c>
      <c r="E135" s="33"/>
      <c r="F135" s="12"/>
      <c r="G135" s="12"/>
      <c r="H135" s="13"/>
      <c r="I135" s="13"/>
      <c r="J135" s="13"/>
      <c r="K135" s="10"/>
      <c r="L135" s="10"/>
      <c r="M135" s="11"/>
      <c r="N135" s="6"/>
      <c r="O135" s="231"/>
      <c r="P135" s="6"/>
      <c r="Q135" s="6"/>
      <c r="R135" s="311"/>
      <c r="S135" s="6"/>
      <c r="T135" s="7"/>
      <c r="U135" s="308">
        <f t="shared" si="2"/>
        <v>0</v>
      </c>
      <c r="V135" s="231" t="s">
        <v>1894</v>
      </c>
      <c r="W135" s="435"/>
      <c r="X135" s="436"/>
      <c r="AC135" s="229">
        <f t="array" ref="AC135">IF(OR(AND(E135:P135=""),AND(E135:M135="-"),OR(NOT(ISERROR(SEARCH("-*",N135:P135))))),0,1)</f>
        <v>0</v>
      </c>
      <c r="AE135" s="437">
        <f t="array" ref="AE135">IF(AND(E135:M135="-"),0,IF(OR(NOT(ISERROR(SEARCH("+*",N135:Q135)))),2,IF(OR(NOT(ISERROR(SEARCH("--*",E135:Q135)))),-1,IF(Q135="Tailored Out",-2,IF(OR(NOT(E135:M135="")),1,0)))))</f>
        <v>0</v>
      </c>
      <c r="AF135" s="437">
        <v>135</v>
      </c>
    </row>
    <row r="136" spans="1:32" ht="127.5" x14ac:dyDescent="0.25">
      <c r="A136" s="437">
        <v>119</v>
      </c>
      <c r="B136" s="152" t="s">
        <v>84</v>
      </c>
      <c r="C136" s="249" t="s">
        <v>1291</v>
      </c>
      <c r="D136" s="263" t="s">
        <v>2102</v>
      </c>
      <c r="E136" s="33" t="s">
        <v>841</v>
      </c>
      <c r="F136" s="8" t="s">
        <v>841</v>
      </c>
      <c r="G136" s="8" t="s">
        <v>841</v>
      </c>
      <c r="H136" s="9" t="s">
        <v>841</v>
      </c>
      <c r="I136" s="9" t="s">
        <v>841</v>
      </c>
      <c r="J136" s="9" t="s">
        <v>841</v>
      </c>
      <c r="K136" s="14" t="s">
        <v>841</v>
      </c>
      <c r="L136" s="14" t="s">
        <v>841</v>
      </c>
      <c r="M136" s="14" t="s">
        <v>841</v>
      </c>
      <c r="N136" s="6"/>
      <c r="O136" s="232"/>
      <c r="P136" s="6"/>
      <c r="Q136" s="6"/>
      <c r="R136" s="311"/>
      <c r="S136" s="6"/>
      <c r="T136" s="7"/>
      <c r="U136" s="308">
        <f t="shared" si="2"/>
        <v>1</v>
      </c>
      <c r="V136" s="231" t="s">
        <v>1894</v>
      </c>
      <c r="W136" s="435" t="s">
        <v>2905</v>
      </c>
      <c r="X136" s="436" t="s">
        <v>2984</v>
      </c>
      <c r="AC136" s="229">
        <f t="array" ref="AC136">IF(OR(AND(E136:P136=""),AND(E136:M136="-"),OR(NOT(ISERROR(SEARCH("-*",N136:P136))))),0,1)</f>
        <v>1</v>
      </c>
      <c r="AE136" s="437">
        <f t="array" ref="AE136">IF(AND(E136:M136="-"),0,IF(OR(NOT(ISERROR(SEARCH("+*",N136:Q136)))),2,IF(OR(NOT(ISERROR(SEARCH("--*",E136:Q136)))),-1,IF(Q136="Tailored Out",-2,IF(OR(NOT(E136:M136="")),1,0)))))</f>
        <v>1</v>
      </c>
      <c r="AF136" s="437">
        <v>136</v>
      </c>
    </row>
    <row r="137" spans="1:32" ht="25.5" x14ac:dyDescent="0.25">
      <c r="A137" s="437">
        <v>120</v>
      </c>
      <c r="B137" s="152" t="s">
        <v>922</v>
      </c>
      <c r="C137" s="249" t="s">
        <v>1288</v>
      </c>
      <c r="D137" s="263" t="s">
        <v>2105</v>
      </c>
      <c r="E137" s="33"/>
      <c r="F137" s="8"/>
      <c r="G137" s="8"/>
      <c r="H137" s="9"/>
      <c r="I137" s="9"/>
      <c r="J137" s="9"/>
      <c r="K137" s="14"/>
      <c r="L137" s="14"/>
      <c r="M137" s="14"/>
      <c r="N137" s="6"/>
      <c r="O137" s="231"/>
      <c r="P137" s="6"/>
      <c r="Q137" s="6"/>
      <c r="R137" s="311"/>
      <c r="S137" s="6"/>
      <c r="T137" s="7"/>
      <c r="U137" s="308">
        <f t="shared" si="2"/>
        <v>0</v>
      </c>
      <c r="V137" s="231"/>
      <c r="W137" s="435"/>
      <c r="X137" s="436"/>
      <c r="AC137" s="229">
        <f t="array" ref="AC137">IF(OR(AND(E137:P137=""),AND(E137:M137="-"),OR(NOT(ISERROR(SEARCH("-*",N137:P137))))),0,1)</f>
        <v>0</v>
      </c>
      <c r="AE137" s="437">
        <f t="array" ref="AE137">IF(AND(E137:M137="-"),0,IF(OR(NOT(ISERROR(SEARCH("+*",N137:Q137)))),2,IF(OR(NOT(ISERROR(SEARCH("--*",E137:Q137)))),-1,IF(Q137="Tailored Out",-2,IF(OR(NOT(E137:M137="")),1,0)))))</f>
        <v>0</v>
      </c>
      <c r="AF137" s="437">
        <v>137</v>
      </c>
    </row>
    <row r="138" spans="1:32" ht="63.75" x14ac:dyDescent="0.25">
      <c r="A138" s="437">
        <v>121</v>
      </c>
      <c r="B138" s="152" t="s">
        <v>923</v>
      </c>
      <c r="C138" s="249" t="s">
        <v>1292</v>
      </c>
      <c r="D138" s="263" t="s">
        <v>2104</v>
      </c>
      <c r="E138" s="33" t="s">
        <v>841</v>
      </c>
      <c r="F138" s="8" t="s">
        <v>841</v>
      </c>
      <c r="G138" s="8" t="s">
        <v>841</v>
      </c>
      <c r="H138" s="9" t="s">
        <v>841</v>
      </c>
      <c r="I138" s="9" t="s">
        <v>841</v>
      </c>
      <c r="J138" s="9" t="s">
        <v>841</v>
      </c>
      <c r="K138" s="14" t="s">
        <v>841</v>
      </c>
      <c r="L138" s="14" t="s">
        <v>841</v>
      </c>
      <c r="M138" s="14" t="s">
        <v>841</v>
      </c>
      <c r="N138" s="6"/>
      <c r="O138" s="232"/>
      <c r="P138" s="6"/>
      <c r="Q138" s="6"/>
      <c r="R138" s="311"/>
      <c r="S138" s="6"/>
      <c r="T138" s="7"/>
      <c r="U138" s="308">
        <f t="shared" si="2"/>
        <v>1</v>
      </c>
      <c r="V138" s="231"/>
      <c r="W138" s="435" t="s">
        <v>2903</v>
      </c>
      <c r="X138" s="436" t="s">
        <v>3016</v>
      </c>
      <c r="AC138" s="229">
        <f t="array" ref="AC138">IF(OR(AND(E138:P138=""),AND(E138:M138="-"),OR(NOT(ISERROR(SEARCH("-*",N138:P138))))),0,1)</f>
        <v>1</v>
      </c>
      <c r="AE138" s="437">
        <f t="array" ref="AE138">IF(AND(E138:M138="-"),0,IF(OR(NOT(ISERROR(SEARCH("+*",N138:Q138)))),2,IF(OR(NOT(ISERROR(SEARCH("--*",E138:Q138)))),-1,IF(Q138="Tailored Out",-2,IF(OR(NOT(E138:M138="")),1,0)))))</f>
        <v>1</v>
      </c>
      <c r="AF138" s="437">
        <v>138</v>
      </c>
    </row>
    <row r="139" spans="1:32" ht="63.75" x14ac:dyDescent="0.25">
      <c r="A139" s="437">
        <v>122</v>
      </c>
      <c r="B139" s="152" t="s">
        <v>85</v>
      </c>
      <c r="C139" s="249" t="s">
        <v>86</v>
      </c>
      <c r="D139" s="263" t="s">
        <v>2103</v>
      </c>
      <c r="E139" s="33" t="s">
        <v>1185</v>
      </c>
      <c r="F139" s="8" t="s">
        <v>1185</v>
      </c>
      <c r="G139" s="8" t="s">
        <v>1185</v>
      </c>
      <c r="H139" s="9" t="s">
        <v>1185</v>
      </c>
      <c r="I139" s="9" t="s">
        <v>1185</v>
      </c>
      <c r="J139" s="9" t="s">
        <v>1185</v>
      </c>
      <c r="K139" s="14" t="s">
        <v>1185</v>
      </c>
      <c r="L139" s="14" t="s">
        <v>1185</v>
      </c>
      <c r="M139" s="14" t="s">
        <v>1185</v>
      </c>
      <c r="N139" s="6"/>
      <c r="O139" s="232"/>
      <c r="P139" s="6"/>
      <c r="Q139" s="6"/>
      <c r="R139" s="311"/>
      <c r="S139" s="6"/>
      <c r="T139" s="7"/>
      <c r="U139" s="308">
        <f t="shared" si="2"/>
        <v>1</v>
      </c>
      <c r="V139" s="231" t="s">
        <v>1893</v>
      </c>
      <c r="W139" s="435" t="s">
        <v>2903</v>
      </c>
      <c r="X139" s="436" t="s">
        <v>3017</v>
      </c>
      <c r="AC139" s="229">
        <f t="array" ref="AC139">IF(OR(AND(E139:P139=""),AND(E139:M139="-"),OR(NOT(ISERROR(SEARCH("-*",N139:P139))))),0,1)</f>
        <v>1</v>
      </c>
      <c r="AE139" s="437">
        <f t="array" ref="AE139">IF(AND(E139:M139="-"),0,IF(OR(NOT(ISERROR(SEARCH("+*",N139:Q139)))),2,IF(OR(NOT(ISERROR(SEARCH("--*",E139:Q139)))),-1,IF(Q139="Tailored Out",-2,IF(OR(NOT(E139:M139="")),1,0)))))</f>
        <v>1</v>
      </c>
      <c r="AF139" s="437">
        <v>139</v>
      </c>
    </row>
    <row r="140" spans="1:32" ht="15.75" thickBot="1" x14ac:dyDescent="0.3">
      <c r="A140" s="437"/>
      <c r="B140" s="162" t="s">
        <v>87</v>
      </c>
      <c r="C140" s="256" t="s">
        <v>88</v>
      </c>
      <c r="D140" s="276" t="s">
        <v>2106</v>
      </c>
      <c r="E140" s="20" t="s">
        <v>625</v>
      </c>
      <c r="F140" s="16" t="s">
        <v>625</v>
      </c>
      <c r="G140" s="16" t="s">
        <v>625</v>
      </c>
      <c r="H140" s="26" t="s">
        <v>625</v>
      </c>
      <c r="I140" s="26" t="s">
        <v>625</v>
      </c>
      <c r="J140" s="26" t="s">
        <v>625</v>
      </c>
      <c r="K140" s="29" t="s">
        <v>625</v>
      </c>
      <c r="L140" s="29" t="s">
        <v>625</v>
      </c>
      <c r="M140" s="29" t="s">
        <v>625</v>
      </c>
      <c r="N140" s="285"/>
      <c r="O140" s="236"/>
      <c r="P140" s="285"/>
      <c r="Q140" s="6"/>
      <c r="R140" s="312"/>
      <c r="S140" s="285"/>
      <c r="T140" s="287"/>
      <c r="U140" s="308">
        <f t="shared" si="2"/>
        <v>0</v>
      </c>
      <c r="V140" s="236"/>
      <c r="W140" s="435"/>
      <c r="X140" s="436"/>
      <c r="AC140" s="229">
        <f t="array" ref="AC140">IF(OR(AND(E140:P140=""),AND(E140:M140="-"),OR(NOT(ISERROR(SEARCH("-*",N140:P140))))),0,1)</f>
        <v>0</v>
      </c>
      <c r="AE140" s="437">
        <f t="array" ref="AE140">IF(AND(E140:M140="-"),0,IF(OR(NOT(ISERROR(SEARCH("+*",N140:Q140)))),2,IF(OR(NOT(ISERROR(SEARCH("--*",E140:Q140)))),-1,IF(Q140="Tailored Out",-2,IF(OR(NOT(E140:M140="")),1,0)))))</f>
        <v>0</v>
      </c>
      <c r="AF140" s="437">
        <v>140</v>
      </c>
    </row>
    <row r="141" spans="1:32" ht="140.25" x14ac:dyDescent="0.25">
      <c r="A141" s="437">
        <v>123</v>
      </c>
      <c r="B141" s="151" t="s">
        <v>89</v>
      </c>
      <c r="C141" s="250" t="s">
        <v>90</v>
      </c>
      <c r="D141" s="269" t="s">
        <v>2950</v>
      </c>
      <c r="E141" s="289" t="s">
        <v>1185</v>
      </c>
      <c r="F141" s="3" t="s">
        <v>1185</v>
      </c>
      <c r="G141" s="3" t="s">
        <v>1185</v>
      </c>
      <c r="H141" s="4" t="s">
        <v>1185</v>
      </c>
      <c r="I141" s="4" t="s">
        <v>1185</v>
      </c>
      <c r="J141" s="4" t="s">
        <v>1185</v>
      </c>
      <c r="K141" s="5" t="s">
        <v>1185</v>
      </c>
      <c r="L141" s="5" t="s">
        <v>1185</v>
      </c>
      <c r="M141" s="5" t="s">
        <v>1185</v>
      </c>
      <c r="N141" s="6"/>
      <c r="O141" s="239"/>
      <c r="P141" s="6"/>
      <c r="Q141" s="6"/>
      <c r="R141" s="311"/>
      <c r="S141" s="6"/>
      <c r="T141" s="7"/>
      <c r="U141" s="308">
        <f t="shared" si="2"/>
        <v>1</v>
      </c>
      <c r="V141" s="235" t="s">
        <v>1893</v>
      </c>
      <c r="W141" s="435" t="s">
        <v>2904</v>
      </c>
      <c r="X141" s="436" t="s">
        <v>3018</v>
      </c>
      <c r="AC141" s="229">
        <f t="array" ref="AC141">IF(OR(AND(E141:P141=""),AND(E141:M141="-"),OR(NOT(ISERROR(SEARCH("-*",N141:P141))))),0,1)</f>
        <v>1</v>
      </c>
      <c r="AE141" s="437">
        <f t="array" ref="AE141">IF(AND(E141:M141="-"),0,IF(OR(NOT(ISERROR(SEARCH("+*",N141:Q141)))),2,IF(OR(NOT(ISERROR(SEARCH("--*",E141:Q141)))),-1,IF(Q141="Tailored Out",-2,IF(OR(NOT(E141:M141="")),1,0)))))</f>
        <v>1</v>
      </c>
      <c r="AF141" s="437">
        <v>141</v>
      </c>
    </row>
    <row r="142" spans="1:32" ht="409.5" x14ac:dyDescent="0.25">
      <c r="A142" s="437">
        <v>124</v>
      </c>
      <c r="B142" s="152" t="s">
        <v>91</v>
      </c>
      <c r="C142" s="249" t="s">
        <v>1955</v>
      </c>
      <c r="D142" s="263" t="s">
        <v>2107</v>
      </c>
      <c r="E142" s="33" t="s">
        <v>1185</v>
      </c>
      <c r="F142" s="8" t="s">
        <v>1185</v>
      </c>
      <c r="G142" s="8" t="s">
        <v>1185</v>
      </c>
      <c r="H142" s="9" t="s">
        <v>1185</v>
      </c>
      <c r="I142" s="9" t="s">
        <v>1185</v>
      </c>
      <c r="J142" s="9" t="s">
        <v>1185</v>
      </c>
      <c r="K142" s="10"/>
      <c r="L142" s="10"/>
      <c r="M142" s="11"/>
      <c r="N142" s="6"/>
      <c r="O142" s="232"/>
      <c r="P142" s="6"/>
      <c r="Q142" s="6"/>
      <c r="R142" s="311"/>
      <c r="S142" s="6"/>
      <c r="T142" s="7"/>
      <c r="U142" s="308">
        <f t="shared" si="2"/>
        <v>1</v>
      </c>
      <c r="V142" s="231" t="s">
        <v>1893</v>
      </c>
      <c r="W142" s="435"/>
      <c r="X142" s="436"/>
      <c r="AC142" s="229">
        <f t="array" ref="AC142">IF(OR(AND(E142:P142=""),AND(E142:M142="-"),OR(NOT(ISERROR(SEARCH("-*",N142:P142))))),0,1)</f>
        <v>1</v>
      </c>
      <c r="AE142" s="437">
        <f t="array" ref="AE142">IF(AND(E142:M142="-"),0,IF(OR(NOT(ISERROR(SEARCH("+*",N142:Q142)))),2,IF(OR(NOT(ISERROR(SEARCH("--*",E142:Q142)))),-1,IF(Q142="Tailored Out",-2,IF(OR(NOT(E142:M142="")),1,0)))))</f>
        <v>1</v>
      </c>
      <c r="AF142" s="437">
        <v>142</v>
      </c>
    </row>
    <row r="143" spans="1:32" ht="25.5" x14ac:dyDescent="0.25">
      <c r="A143" s="437"/>
      <c r="B143" s="127" t="s">
        <v>668</v>
      </c>
      <c r="C143" s="252" t="s">
        <v>1293</v>
      </c>
      <c r="D143" s="264" t="s">
        <v>2108</v>
      </c>
      <c r="E143" s="33" t="s">
        <v>625</v>
      </c>
      <c r="F143" s="12" t="s">
        <v>625</v>
      </c>
      <c r="G143" s="12" t="s">
        <v>625</v>
      </c>
      <c r="H143" s="13" t="s">
        <v>625</v>
      </c>
      <c r="I143" s="13" t="s">
        <v>625</v>
      </c>
      <c r="J143" s="13" t="s">
        <v>625</v>
      </c>
      <c r="K143" s="10" t="s">
        <v>625</v>
      </c>
      <c r="L143" s="10" t="s">
        <v>625</v>
      </c>
      <c r="M143" s="11" t="s">
        <v>625</v>
      </c>
      <c r="N143" s="6"/>
      <c r="O143" s="231"/>
      <c r="P143" s="6"/>
      <c r="Q143" s="6"/>
      <c r="R143" s="311"/>
      <c r="S143" s="6"/>
      <c r="T143" s="7"/>
      <c r="U143" s="308">
        <f t="shared" si="2"/>
        <v>0</v>
      </c>
      <c r="V143" s="231"/>
      <c r="W143" s="435"/>
      <c r="X143" s="436"/>
      <c r="AC143" s="229">
        <f t="array" ref="AC143">IF(OR(AND(E143:P143=""),AND(E143:M143="-"),OR(NOT(ISERROR(SEARCH("-*",N143:P143))))),0,1)</f>
        <v>0</v>
      </c>
      <c r="AE143" s="437">
        <f t="array" ref="AE143">IF(AND(E143:M143="-"),0,IF(OR(NOT(ISERROR(SEARCH("+*",N143:Q143)))),2,IF(OR(NOT(ISERROR(SEARCH("--*",E143:Q143)))),-1,IF(Q143="Tailored Out",-2,IF(OR(NOT(E143:M143="")),1,0)))))</f>
        <v>0</v>
      </c>
      <c r="AF143" s="437">
        <v>143</v>
      </c>
    </row>
    <row r="144" spans="1:32" x14ac:dyDescent="0.25">
      <c r="A144" s="437"/>
      <c r="B144" s="127" t="s">
        <v>669</v>
      </c>
      <c r="C144" s="252" t="s">
        <v>1294</v>
      </c>
      <c r="D144" s="264" t="s">
        <v>2108</v>
      </c>
      <c r="E144" s="33" t="s">
        <v>625</v>
      </c>
      <c r="F144" s="12" t="s">
        <v>625</v>
      </c>
      <c r="G144" s="12" t="s">
        <v>625</v>
      </c>
      <c r="H144" s="13" t="s">
        <v>625</v>
      </c>
      <c r="I144" s="13" t="s">
        <v>625</v>
      </c>
      <c r="J144" s="13" t="s">
        <v>625</v>
      </c>
      <c r="K144" s="10" t="s">
        <v>625</v>
      </c>
      <c r="L144" s="10" t="s">
        <v>625</v>
      </c>
      <c r="M144" s="11" t="s">
        <v>625</v>
      </c>
      <c r="N144" s="6"/>
      <c r="O144" s="231"/>
      <c r="P144" s="6"/>
      <c r="Q144" s="6"/>
      <c r="R144" s="311"/>
      <c r="S144" s="6"/>
      <c r="T144" s="7"/>
      <c r="U144" s="308">
        <f t="shared" si="2"/>
        <v>0</v>
      </c>
      <c r="V144" s="231"/>
      <c r="W144" s="435"/>
      <c r="X144" s="436"/>
      <c r="AC144" s="229">
        <f t="array" ref="AC144">IF(OR(AND(E144:P144=""),AND(E144:M144="-"),OR(NOT(ISERROR(SEARCH("-*",N144:P144))))),0,1)</f>
        <v>0</v>
      </c>
      <c r="AE144" s="437">
        <f t="array" ref="AE144">IF(AND(E144:M144="-"),0,IF(OR(NOT(ISERROR(SEARCH("+*",N144:Q144)))),2,IF(OR(NOT(ISERROR(SEARCH("--*",E144:Q144)))),-1,IF(Q144="Tailored Out",-2,IF(OR(NOT(E144:M144="")),1,0)))))</f>
        <v>0</v>
      </c>
      <c r="AF144" s="437">
        <v>144</v>
      </c>
    </row>
    <row r="145" spans="1:32" x14ac:dyDescent="0.25">
      <c r="A145" s="437">
        <v>125</v>
      </c>
      <c r="B145" s="152" t="s">
        <v>92</v>
      </c>
      <c r="C145" s="249" t="s">
        <v>1295</v>
      </c>
      <c r="D145" s="263" t="s">
        <v>2109</v>
      </c>
      <c r="E145" s="33" t="s">
        <v>841</v>
      </c>
      <c r="F145" s="8" t="s">
        <v>1185</v>
      </c>
      <c r="G145" s="8" t="s">
        <v>1185</v>
      </c>
      <c r="H145" s="9" t="s">
        <v>841</v>
      </c>
      <c r="I145" s="9" t="s">
        <v>1185</v>
      </c>
      <c r="J145" s="9" t="s">
        <v>1185</v>
      </c>
      <c r="K145" s="10"/>
      <c r="L145" s="10"/>
      <c r="M145" s="11"/>
      <c r="N145" s="6"/>
      <c r="O145" s="232"/>
      <c r="P145" s="6"/>
      <c r="Q145" s="6"/>
      <c r="R145" s="311"/>
      <c r="S145" s="6"/>
      <c r="T145" s="7"/>
      <c r="U145" s="308">
        <f t="shared" si="2"/>
        <v>1</v>
      </c>
      <c r="V145" s="231" t="s">
        <v>1893</v>
      </c>
      <c r="W145" s="435"/>
      <c r="X145" s="436"/>
      <c r="AC145" s="229">
        <f t="array" ref="AC145">IF(OR(AND(E145:P145=""),AND(E145:M145="-"),OR(NOT(ISERROR(SEARCH("-*",N145:P145))))),0,1)</f>
        <v>1</v>
      </c>
      <c r="AE145" s="437">
        <f t="array" ref="AE145">IF(AND(E145:M145="-"),0,IF(OR(NOT(ISERROR(SEARCH("+*",N145:Q145)))),2,IF(OR(NOT(ISERROR(SEARCH("--*",E145:Q145)))),-1,IF(Q145="Tailored Out",-2,IF(OR(NOT(E145:M145="")),1,0)))))</f>
        <v>1</v>
      </c>
      <c r="AF145" s="437">
        <v>145</v>
      </c>
    </row>
    <row r="146" spans="1:32" x14ac:dyDescent="0.25">
      <c r="A146" s="437"/>
      <c r="B146" s="127" t="s">
        <v>93</v>
      </c>
      <c r="C146" s="252" t="s">
        <v>1296</v>
      </c>
      <c r="D146" s="264" t="s">
        <v>2110</v>
      </c>
      <c r="E146" s="33" t="s">
        <v>625</v>
      </c>
      <c r="F146" s="12" t="s">
        <v>625</v>
      </c>
      <c r="G146" s="12" t="s">
        <v>625</v>
      </c>
      <c r="H146" s="13" t="s">
        <v>625</v>
      </c>
      <c r="I146" s="13" t="s">
        <v>625</v>
      </c>
      <c r="J146" s="13" t="s">
        <v>625</v>
      </c>
      <c r="K146" s="10" t="s">
        <v>625</v>
      </c>
      <c r="L146" s="10" t="s">
        <v>625</v>
      </c>
      <c r="M146" s="11" t="s">
        <v>625</v>
      </c>
      <c r="N146" s="6"/>
      <c r="O146" s="231"/>
      <c r="P146" s="6"/>
      <c r="Q146" s="6"/>
      <c r="R146" s="311"/>
      <c r="S146" s="6"/>
      <c r="T146" s="7"/>
      <c r="U146" s="308">
        <f t="shared" si="2"/>
        <v>0</v>
      </c>
      <c r="V146" s="231"/>
      <c r="W146" s="435"/>
      <c r="X146" s="436"/>
      <c r="AC146" s="229">
        <f t="array" ref="AC146">IF(OR(AND(E146:P146=""),AND(E146:M146="-"),OR(NOT(ISERROR(SEARCH("-*",N146:P146))))),0,1)</f>
        <v>0</v>
      </c>
      <c r="AE146" s="437">
        <f t="array" ref="AE146">IF(AND(E146:M146="-"),0,IF(OR(NOT(ISERROR(SEARCH("+*",N146:Q146)))),2,IF(OR(NOT(ISERROR(SEARCH("--*",E146:Q146)))),-1,IF(Q146="Tailored Out",-2,IF(OR(NOT(E146:M146="")),1,0)))))</f>
        <v>0</v>
      </c>
      <c r="AF146" s="437">
        <v>146</v>
      </c>
    </row>
    <row r="147" spans="1:32" ht="51" x14ac:dyDescent="0.25">
      <c r="A147" s="437">
        <v>126</v>
      </c>
      <c r="B147" s="152" t="s">
        <v>94</v>
      </c>
      <c r="C147" s="249" t="s">
        <v>95</v>
      </c>
      <c r="D147" s="263" t="s">
        <v>2111</v>
      </c>
      <c r="E147" s="33" t="s">
        <v>1185</v>
      </c>
      <c r="F147" s="8" t="s">
        <v>1185</v>
      </c>
      <c r="G147" s="8" t="s">
        <v>1185</v>
      </c>
      <c r="H147" s="9" t="s">
        <v>1185</v>
      </c>
      <c r="I147" s="9" t="s">
        <v>1185</v>
      </c>
      <c r="J147" s="9" t="s">
        <v>1185</v>
      </c>
      <c r="K147" s="10"/>
      <c r="L147" s="10"/>
      <c r="M147" s="11"/>
      <c r="N147" s="6"/>
      <c r="O147" s="232"/>
      <c r="P147" s="6"/>
      <c r="Q147" s="6"/>
      <c r="R147" s="311"/>
      <c r="S147" s="6"/>
      <c r="T147" s="7"/>
      <c r="U147" s="308">
        <f t="shared" si="2"/>
        <v>1</v>
      </c>
      <c r="V147" s="231" t="s">
        <v>1887</v>
      </c>
      <c r="W147" s="435"/>
      <c r="X147" s="436"/>
      <c r="AC147" s="229">
        <f t="array" ref="AC147">IF(OR(AND(E147:P147=""),AND(E147:M147="-"),OR(NOT(ISERROR(SEARCH("-*",N147:P147))))),0,1)</f>
        <v>1</v>
      </c>
      <c r="AE147" s="437">
        <f t="array" ref="AE147">IF(AND(E147:M147="-"),0,IF(OR(NOT(ISERROR(SEARCH("+*",N147:Q147)))),2,IF(OR(NOT(ISERROR(SEARCH("--*",E147:Q147)))),-1,IF(Q147="Tailored Out",-2,IF(OR(NOT(E147:M147="")),1,0)))))</f>
        <v>1</v>
      </c>
      <c r="AF147" s="437">
        <v>147</v>
      </c>
    </row>
    <row r="148" spans="1:32" ht="38.25" x14ac:dyDescent="0.25">
      <c r="A148" s="437">
        <v>127</v>
      </c>
      <c r="B148" s="152" t="s">
        <v>96</v>
      </c>
      <c r="C148" s="249" t="s">
        <v>1297</v>
      </c>
      <c r="D148" s="263" t="s">
        <v>2112</v>
      </c>
      <c r="E148" s="33" t="s">
        <v>841</v>
      </c>
      <c r="F148" s="8" t="s">
        <v>1185</v>
      </c>
      <c r="G148" s="8" t="s">
        <v>1185</v>
      </c>
      <c r="H148" s="9" t="s">
        <v>841</v>
      </c>
      <c r="I148" s="9" t="s">
        <v>1185</v>
      </c>
      <c r="J148" s="9" t="s">
        <v>1185</v>
      </c>
      <c r="K148" s="10"/>
      <c r="L148" s="10"/>
      <c r="M148" s="11"/>
      <c r="N148" s="6"/>
      <c r="O148" s="232"/>
      <c r="P148" s="6"/>
      <c r="Q148" s="6"/>
      <c r="R148" s="311"/>
      <c r="S148" s="6"/>
      <c r="T148" s="7"/>
      <c r="U148" s="308">
        <f t="shared" si="2"/>
        <v>1</v>
      </c>
      <c r="V148" s="231"/>
      <c r="W148" s="435"/>
      <c r="X148" s="436"/>
      <c r="AC148" s="229">
        <f t="array" ref="AC148">IF(OR(AND(E148:P148=""),AND(E148:M148="-"),OR(NOT(ISERROR(SEARCH("-*",N148:P148))))),0,1)</f>
        <v>1</v>
      </c>
      <c r="AE148" s="437">
        <f t="array" ref="AE148">IF(AND(E148:M148="-"),0,IF(OR(NOT(ISERROR(SEARCH("+*",N148:Q148)))),2,IF(OR(NOT(ISERROR(SEARCH("--*",E148:Q148)))),-1,IF(Q148="Tailored Out",-2,IF(OR(NOT(E148:M148="")),1,0)))))</f>
        <v>1</v>
      </c>
      <c r="AF148" s="437">
        <v>148</v>
      </c>
    </row>
    <row r="149" spans="1:32" ht="38.25" x14ac:dyDescent="0.25">
      <c r="A149" s="437">
        <v>128</v>
      </c>
      <c r="B149" s="152" t="s">
        <v>97</v>
      </c>
      <c r="C149" s="249" t="s">
        <v>1298</v>
      </c>
      <c r="D149" s="263" t="s">
        <v>2113</v>
      </c>
      <c r="E149" s="33"/>
      <c r="F149" s="8"/>
      <c r="G149" s="8" t="s">
        <v>1185</v>
      </c>
      <c r="H149" s="9"/>
      <c r="I149" s="9"/>
      <c r="J149" s="9" t="s">
        <v>1185</v>
      </c>
      <c r="K149" s="10"/>
      <c r="L149" s="10"/>
      <c r="M149" s="11"/>
      <c r="N149" s="6"/>
      <c r="O149" s="232"/>
      <c r="P149" s="6"/>
      <c r="Q149" s="6"/>
      <c r="R149" s="311"/>
      <c r="S149" s="6"/>
      <c r="T149" s="7"/>
      <c r="U149" s="308">
        <f t="shared" si="2"/>
        <v>1</v>
      </c>
      <c r="V149" s="231"/>
      <c r="W149" s="435"/>
      <c r="X149" s="436"/>
      <c r="AC149" s="229">
        <f t="array" ref="AC149">IF(OR(AND(E149:P149=""),AND(E149:M149="-"),OR(NOT(ISERROR(SEARCH("-*",N149:P149))))),0,1)</f>
        <v>1</v>
      </c>
      <c r="AE149" s="437">
        <f t="array" ref="AE149">IF(AND(E149:M149="-"),0,IF(OR(NOT(ISERROR(SEARCH("+*",N149:Q149)))),2,IF(OR(NOT(ISERROR(SEARCH("--*",E149:Q149)))),-1,IF(Q149="Tailored Out",-2,IF(OR(NOT(E149:M149="")),1,0)))))</f>
        <v>1</v>
      </c>
      <c r="AF149" s="437">
        <v>149</v>
      </c>
    </row>
    <row r="150" spans="1:32" ht="38.25" x14ac:dyDescent="0.25">
      <c r="A150" s="437">
        <v>129</v>
      </c>
      <c r="B150" s="152" t="s">
        <v>98</v>
      </c>
      <c r="C150" s="249" t="s">
        <v>99</v>
      </c>
      <c r="D150" s="263" t="s">
        <v>2114</v>
      </c>
      <c r="E150" s="33"/>
      <c r="F150" s="12"/>
      <c r="G150" s="12"/>
      <c r="H150" s="13"/>
      <c r="I150" s="13"/>
      <c r="J150" s="13"/>
      <c r="K150" s="10" t="s">
        <v>1185</v>
      </c>
      <c r="L150" s="10" t="s">
        <v>1185</v>
      </c>
      <c r="M150" s="11" t="s">
        <v>1185</v>
      </c>
      <c r="N150" s="6"/>
      <c r="O150" s="232"/>
      <c r="P150" s="6"/>
      <c r="Q150" s="6"/>
      <c r="R150" s="311"/>
      <c r="S150" s="6"/>
      <c r="T150" s="7"/>
      <c r="U150" s="308">
        <f t="shared" si="2"/>
        <v>1</v>
      </c>
      <c r="V150" s="232" t="s">
        <v>1893</v>
      </c>
      <c r="W150" s="435"/>
      <c r="X150" s="436"/>
      <c r="AC150" s="229">
        <f t="array" ref="AC150">IF(OR(AND(E150:P150=""),AND(E150:M150="-"),OR(NOT(ISERROR(SEARCH("-*",N150:P150))))),0,1)</f>
        <v>1</v>
      </c>
      <c r="AE150" s="437">
        <f t="array" ref="AE150">IF(AND(E150:M150="-"),0,IF(OR(NOT(ISERROR(SEARCH("+*",N150:Q150)))),2,IF(OR(NOT(ISERROR(SEARCH("--*",E150:Q150)))),-1,IF(Q150="Tailored Out",-2,IF(OR(NOT(E150:M150="")),1,0)))))</f>
        <v>1</v>
      </c>
      <c r="AF150" s="437">
        <v>150</v>
      </c>
    </row>
    <row r="151" spans="1:32" ht="38.25" x14ac:dyDescent="0.25">
      <c r="A151" s="437">
        <v>130</v>
      </c>
      <c r="B151" s="152" t="s">
        <v>924</v>
      </c>
      <c r="C151" s="249" t="s">
        <v>1299</v>
      </c>
      <c r="D151" s="263" t="s">
        <v>2115</v>
      </c>
      <c r="E151" s="33" t="s">
        <v>841</v>
      </c>
      <c r="F151" s="12" t="s">
        <v>841</v>
      </c>
      <c r="G151" s="12" t="s">
        <v>841</v>
      </c>
      <c r="H151" s="13" t="s">
        <v>841</v>
      </c>
      <c r="I151" s="13" t="s">
        <v>841</v>
      </c>
      <c r="J151" s="13" t="s">
        <v>841</v>
      </c>
      <c r="K151" s="10" t="s">
        <v>841</v>
      </c>
      <c r="L151" s="10" t="s">
        <v>841</v>
      </c>
      <c r="M151" s="11" t="s">
        <v>841</v>
      </c>
      <c r="N151" s="6"/>
      <c r="O151" s="232"/>
      <c r="P151" s="6"/>
      <c r="Q151" s="6"/>
      <c r="R151" s="311"/>
      <c r="S151" s="6"/>
      <c r="T151" s="7"/>
      <c r="U151" s="308">
        <f t="shared" si="2"/>
        <v>1</v>
      </c>
      <c r="V151" s="232" t="s">
        <v>1887</v>
      </c>
      <c r="W151" s="435"/>
      <c r="X151" s="436"/>
      <c r="AC151" s="229">
        <f t="array" ref="AC151">IF(OR(AND(E151:P151=""),AND(E151:M151="-"),OR(NOT(ISERROR(SEARCH("-*",N151:P151))))),0,1)</f>
        <v>1</v>
      </c>
      <c r="AE151" s="437">
        <f t="array" ref="AE151">IF(AND(E151:M151="-"),0,IF(OR(NOT(ISERROR(SEARCH("+*",N151:Q151)))),2,IF(OR(NOT(ISERROR(SEARCH("--*",E151:Q151)))),-1,IF(Q151="Tailored Out",-2,IF(OR(NOT(E151:M151="")),1,0)))))</f>
        <v>1</v>
      </c>
      <c r="AF151" s="437">
        <v>151</v>
      </c>
    </row>
    <row r="152" spans="1:32" ht="76.5" x14ac:dyDescent="0.25">
      <c r="A152" s="437">
        <v>131</v>
      </c>
      <c r="B152" s="152" t="s">
        <v>100</v>
      </c>
      <c r="C152" s="249" t="s">
        <v>101</v>
      </c>
      <c r="D152" s="263" t="s">
        <v>2116</v>
      </c>
      <c r="E152" s="33"/>
      <c r="F152" s="12"/>
      <c r="G152" s="12"/>
      <c r="H152" s="13"/>
      <c r="I152" s="13"/>
      <c r="J152" s="13"/>
      <c r="K152" s="10" t="s">
        <v>1185</v>
      </c>
      <c r="L152" s="10" t="s">
        <v>1185</v>
      </c>
      <c r="M152" s="10" t="s">
        <v>1185</v>
      </c>
      <c r="N152" s="6"/>
      <c r="O152" s="232"/>
      <c r="P152" s="6"/>
      <c r="Q152" s="6"/>
      <c r="R152" s="311"/>
      <c r="S152" s="6"/>
      <c r="T152" s="7"/>
      <c r="U152" s="308">
        <f t="shared" si="2"/>
        <v>1</v>
      </c>
      <c r="V152" s="231" t="s">
        <v>1887</v>
      </c>
      <c r="W152" s="435"/>
      <c r="X152" s="436"/>
      <c r="AC152" s="229">
        <f t="array" ref="AC152">IF(OR(AND(E152:P152=""),AND(E152:M152="-"),OR(NOT(ISERROR(SEARCH("-*",N152:P152))))),0,1)</f>
        <v>1</v>
      </c>
      <c r="AE152" s="437">
        <f t="array" ref="AE152">IF(AND(E152:M152="-"),0,IF(OR(NOT(ISERROR(SEARCH("+*",N152:Q152)))),2,IF(OR(NOT(ISERROR(SEARCH("--*",E152:Q152)))),-1,IF(Q152="Tailored Out",-2,IF(OR(NOT(E152:M152="")),1,0)))))</f>
        <v>1</v>
      </c>
      <c r="AF152" s="437">
        <v>152</v>
      </c>
    </row>
    <row r="153" spans="1:32" ht="63.75" x14ac:dyDescent="0.25">
      <c r="A153" s="437">
        <v>132</v>
      </c>
      <c r="B153" s="152" t="s">
        <v>102</v>
      </c>
      <c r="C153" s="249" t="s">
        <v>1300</v>
      </c>
      <c r="D153" s="263" t="s">
        <v>2117</v>
      </c>
      <c r="E153" s="33"/>
      <c r="F153" s="12"/>
      <c r="G153" s="12"/>
      <c r="H153" s="13"/>
      <c r="I153" s="13"/>
      <c r="J153" s="13"/>
      <c r="K153" s="10" t="s">
        <v>841</v>
      </c>
      <c r="L153" s="10" t="s">
        <v>841</v>
      </c>
      <c r="M153" s="10" t="s">
        <v>1185</v>
      </c>
      <c r="N153" s="6"/>
      <c r="O153" s="232"/>
      <c r="P153" s="6"/>
      <c r="Q153" s="6"/>
      <c r="R153" s="311"/>
      <c r="S153" s="6"/>
      <c r="T153" s="7"/>
      <c r="U153" s="308">
        <f t="shared" si="2"/>
        <v>1</v>
      </c>
      <c r="V153" s="231" t="s">
        <v>1894</v>
      </c>
      <c r="W153" s="435"/>
      <c r="X153" s="436"/>
      <c r="AC153" s="229">
        <f t="array" ref="AC153">IF(OR(AND(E153:P153=""),AND(E153:M153="-"),OR(NOT(ISERROR(SEARCH("-*",N153:P153))))),0,1)</f>
        <v>1</v>
      </c>
      <c r="AE153" s="437">
        <f t="array" ref="AE153">IF(AND(E153:M153="-"),0,IF(OR(NOT(ISERROR(SEARCH("+*",N153:Q153)))),2,IF(OR(NOT(ISERROR(SEARCH("--*",E153:Q153)))),-1,IF(Q153="Tailored Out",-2,IF(OR(NOT(E153:M153="")),1,0)))))</f>
        <v>1</v>
      </c>
      <c r="AF153" s="437">
        <v>153</v>
      </c>
    </row>
    <row r="154" spans="1:32" ht="63.75" x14ac:dyDescent="0.25">
      <c r="A154" s="437">
        <v>133</v>
      </c>
      <c r="B154" s="152" t="s">
        <v>103</v>
      </c>
      <c r="C154" s="249" t="s">
        <v>1301</v>
      </c>
      <c r="D154" s="263" t="s">
        <v>2118</v>
      </c>
      <c r="E154" s="33"/>
      <c r="F154" s="12"/>
      <c r="G154" s="12"/>
      <c r="H154" s="13"/>
      <c r="I154" s="13"/>
      <c r="J154" s="13"/>
      <c r="K154" s="10"/>
      <c r="L154" s="10"/>
      <c r="M154" s="10" t="s">
        <v>1185</v>
      </c>
      <c r="N154" s="6"/>
      <c r="O154" s="232"/>
      <c r="P154" s="6"/>
      <c r="Q154" s="6"/>
      <c r="R154" s="311"/>
      <c r="S154" s="6"/>
      <c r="T154" s="7"/>
      <c r="U154" s="308">
        <f t="shared" si="2"/>
        <v>1</v>
      </c>
      <c r="V154" s="231" t="s">
        <v>1894</v>
      </c>
      <c r="W154" s="435"/>
      <c r="X154" s="436"/>
      <c r="AC154" s="229">
        <f t="array" ref="AC154">IF(OR(AND(E154:P154=""),AND(E154:M154="-"),OR(NOT(ISERROR(SEARCH("-*",N154:P154))))),0,1)</f>
        <v>1</v>
      </c>
      <c r="AE154" s="437">
        <f t="array" ref="AE154">IF(AND(E154:M154="-"),0,IF(OR(NOT(ISERROR(SEARCH("+*",N154:Q154)))),2,IF(OR(NOT(ISERROR(SEARCH("--*",E154:Q154)))),-1,IF(Q154="Tailored Out",-2,IF(OR(NOT(E154:M154="")),1,0)))))</f>
        <v>1</v>
      </c>
      <c r="AF154" s="437">
        <v>154</v>
      </c>
    </row>
    <row r="155" spans="1:32" ht="38.25" x14ac:dyDescent="0.25">
      <c r="A155" s="437">
        <v>134</v>
      </c>
      <c r="B155" s="152" t="s">
        <v>670</v>
      </c>
      <c r="C155" s="249" t="s">
        <v>1302</v>
      </c>
      <c r="D155" s="263" t="s">
        <v>2119</v>
      </c>
      <c r="E155" s="33"/>
      <c r="F155" s="12"/>
      <c r="G155" s="12"/>
      <c r="H155" s="13"/>
      <c r="I155" s="13"/>
      <c r="J155" s="13"/>
      <c r="K155" s="10"/>
      <c r="L155" s="10"/>
      <c r="M155" s="11"/>
      <c r="N155" s="6"/>
      <c r="O155" s="231"/>
      <c r="P155" s="6"/>
      <c r="Q155" s="6"/>
      <c r="R155" s="311"/>
      <c r="S155" s="6"/>
      <c r="T155" s="7"/>
      <c r="U155" s="308">
        <f t="shared" si="2"/>
        <v>0</v>
      </c>
      <c r="V155" s="231"/>
      <c r="W155" s="435"/>
      <c r="X155" s="436"/>
      <c r="AC155" s="229">
        <f t="array" ref="AC155">IF(OR(AND(E155:P155=""),AND(E155:M155="-"),OR(NOT(ISERROR(SEARCH("-*",N155:P155))))),0,1)</f>
        <v>0</v>
      </c>
      <c r="AE155" s="437">
        <f t="array" ref="AE155">IF(AND(E155:M155="-"),0,IF(OR(NOT(ISERROR(SEARCH("+*",N155:Q155)))),2,IF(OR(NOT(ISERROR(SEARCH("--*",E155:Q155)))),-1,IF(Q155="Tailored Out",-2,IF(OR(NOT(E155:M155="")),1,0)))))</f>
        <v>0</v>
      </c>
      <c r="AF155" s="437">
        <v>155</v>
      </c>
    </row>
    <row r="156" spans="1:32" ht="51" x14ac:dyDescent="0.25">
      <c r="A156" s="437">
        <v>135</v>
      </c>
      <c r="B156" s="152" t="s">
        <v>671</v>
      </c>
      <c r="C156" s="249" t="s">
        <v>1303</v>
      </c>
      <c r="D156" s="263" t="s">
        <v>2120</v>
      </c>
      <c r="E156" s="33"/>
      <c r="F156" s="12"/>
      <c r="G156" s="12"/>
      <c r="H156" s="13"/>
      <c r="I156" s="13"/>
      <c r="J156" s="13"/>
      <c r="K156" s="10"/>
      <c r="L156" s="10"/>
      <c r="M156" s="11"/>
      <c r="N156" s="6"/>
      <c r="O156" s="231"/>
      <c r="P156" s="6"/>
      <c r="Q156" s="6"/>
      <c r="R156" s="311"/>
      <c r="S156" s="6"/>
      <c r="T156" s="7"/>
      <c r="U156" s="308">
        <f t="shared" si="2"/>
        <v>0</v>
      </c>
      <c r="V156" s="231"/>
      <c r="W156" s="435"/>
      <c r="X156" s="436"/>
      <c r="AC156" s="229">
        <f t="array" ref="AC156">IF(OR(AND(E156:P156=""),AND(E156:M156="-"),OR(NOT(ISERROR(SEARCH("-*",N156:P156))))),0,1)</f>
        <v>0</v>
      </c>
      <c r="AE156" s="437">
        <f t="array" ref="AE156">IF(AND(E156:M156="-"),0,IF(OR(NOT(ISERROR(SEARCH("+*",N156:Q156)))),2,IF(OR(NOT(ISERROR(SEARCH("--*",E156:Q156)))),-1,IF(Q156="Tailored Out",-2,IF(OR(NOT(E156:M156="")),1,0)))))</f>
        <v>0</v>
      </c>
      <c r="AF156" s="437">
        <v>156</v>
      </c>
    </row>
    <row r="157" spans="1:32" ht="51" x14ac:dyDescent="0.25">
      <c r="A157" s="437">
        <v>136</v>
      </c>
      <c r="B157" s="152" t="s">
        <v>104</v>
      </c>
      <c r="C157" s="249" t="s">
        <v>105</v>
      </c>
      <c r="D157" s="263" t="s">
        <v>2121</v>
      </c>
      <c r="E157" s="33" t="s">
        <v>1185</v>
      </c>
      <c r="F157" s="8" t="s">
        <v>1185</v>
      </c>
      <c r="G157" s="8" t="s">
        <v>1185</v>
      </c>
      <c r="H157" s="9" t="s">
        <v>1185</v>
      </c>
      <c r="I157" s="9" t="s">
        <v>1185</v>
      </c>
      <c r="J157" s="9" t="s">
        <v>1185</v>
      </c>
      <c r="K157" s="10"/>
      <c r="L157" s="10"/>
      <c r="M157" s="11"/>
      <c r="N157" s="6"/>
      <c r="O157" s="321" t="s">
        <v>2936</v>
      </c>
      <c r="P157" s="6"/>
      <c r="Q157" s="6"/>
      <c r="R157" s="311"/>
      <c r="S157" s="6"/>
      <c r="T157" s="7"/>
      <c r="U157" s="308">
        <f t="shared" si="2"/>
        <v>2</v>
      </c>
      <c r="V157" s="231" t="s">
        <v>1893</v>
      </c>
      <c r="W157" s="435" t="s">
        <v>2904</v>
      </c>
      <c r="X157" s="436" t="s">
        <v>3019</v>
      </c>
      <c r="AC157" s="229">
        <f t="array" ref="AC157">IF(OR(AND(E157:P157=""),AND(E157:M157="-"),OR(NOT(ISERROR(SEARCH("-*",N157:P157))))),0,1)</f>
        <v>1</v>
      </c>
      <c r="AE157" s="437">
        <f t="array" ref="AE157">IF(AND(E157:M157="-"),0,IF(OR(NOT(ISERROR(SEARCH("+*",N157:Q157)))),2,IF(OR(NOT(ISERROR(SEARCH("--*",E157:Q157)))),-1,IF(Q157="Tailored Out",-2,IF(OR(NOT(E157:M157="")),1,0)))))</f>
        <v>2</v>
      </c>
      <c r="AF157" s="437">
        <v>157</v>
      </c>
    </row>
    <row r="158" spans="1:32" ht="38.25" x14ac:dyDescent="0.25">
      <c r="A158" s="437">
        <v>137</v>
      </c>
      <c r="B158" s="152" t="s">
        <v>106</v>
      </c>
      <c r="C158" s="249" t="s">
        <v>1304</v>
      </c>
      <c r="D158" s="263" t="s">
        <v>2122</v>
      </c>
      <c r="E158" s="33" t="s">
        <v>841</v>
      </c>
      <c r="F158" s="12" t="s">
        <v>1185</v>
      </c>
      <c r="G158" s="12" t="s">
        <v>1185</v>
      </c>
      <c r="H158" s="13" t="s">
        <v>841</v>
      </c>
      <c r="I158" s="13" t="s">
        <v>1185</v>
      </c>
      <c r="J158" s="13" t="s">
        <v>1185</v>
      </c>
      <c r="K158" s="10"/>
      <c r="L158" s="10"/>
      <c r="M158" s="11"/>
      <c r="N158" s="6"/>
      <c r="O158" s="232"/>
      <c r="P158" s="6"/>
      <c r="Q158" s="6"/>
      <c r="R158" s="311"/>
      <c r="S158" s="6"/>
      <c r="T158" s="7"/>
      <c r="U158" s="308">
        <f t="shared" si="2"/>
        <v>1</v>
      </c>
      <c r="V158" s="231"/>
      <c r="W158" s="435"/>
      <c r="X158" s="436"/>
      <c r="AC158" s="229">
        <f t="array" ref="AC158">IF(OR(AND(E158:P158=""),AND(E158:M158="-"),OR(NOT(ISERROR(SEARCH("-*",N158:P158))))),0,1)</f>
        <v>1</v>
      </c>
      <c r="AE158" s="437">
        <f t="array" ref="AE158">IF(AND(E158:M158="-"),0,IF(OR(NOT(ISERROR(SEARCH("+*",N158:Q158)))),2,IF(OR(NOT(ISERROR(SEARCH("--*",E158:Q158)))),-1,IF(Q158="Tailored Out",-2,IF(OR(NOT(E158:M158="")),1,0)))))</f>
        <v>1</v>
      </c>
      <c r="AF158" s="437">
        <v>158</v>
      </c>
    </row>
    <row r="159" spans="1:32" x14ac:dyDescent="0.25">
      <c r="A159" s="437"/>
      <c r="B159" s="127" t="s">
        <v>672</v>
      </c>
      <c r="C159" s="252" t="s">
        <v>1305</v>
      </c>
      <c r="D159" s="264" t="s">
        <v>2123</v>
      </c>
      <c r="E159" s="33" t="s">
        <v>625</v>
      </c>
      <c r="F159" s="12" t="s">
        <v>625</v>
      </c>
      <c r="G159" s="12" t="s">
        <v>625</v>
      </c>
      <c r="H159" s="13" t="s">
        <v>625</v>
      </c>
      <c r="I159" s="13" t="s">
        <v>625</v>
      </c>
      <c r="J159" s="13" t="s">
        <v>625</v>
      </c>
      <c r="K159" s="10" t="s">
        <v>625</v>
      </c>
      <c r="L159" s="10" t="s">
        <v>625</v>
      </c>
      <c r="M159" s="11" t="s">
        <v>625</v>
      </c>
      <c r="N159" s="6"/>
      <c r="O159" s="231"/>
      <c r="P159" s="6"/>
      <c r="Q159" s="6"/>
      <c r="R159" s="311"/>
      <c r="S159" s="6"/>
      <c r="T159" s="7"/>
      <c r="U159" s="308">
        <f t="shared" si="2"/>
        <v>0</v>
      </c>
      <c r="V159" s="231"/>
      <c r="W159" s="435"/>
      <c r="X159" s="436"/>
      <c r="AC159" s="229">
        <f t="array" ref="AC159">IF(OR(AND(E159:P159=""),AND(E159:M159="-"),OR(NOT(ISERROR(SEARCH("-*",N159:P159))))),0,1)</f>
        <v>0</v>
      </c>
      <c r="AE159" s="437">
        <f t="array" ref="AE159">IF(AND(E159:M159="-"),0,IF(OR(NOT(ISERROR(SEARCH("+*",N159:Q159)))),2,IF(OR(NOT(ISERROR(SEARCH("--*",E159:Q159)))),-1,IF(Q159="Tailored Out",-2,IF(OR(NOT(E159:M159="")),1,0)))))</f>
        <v>0</v>
      </c>
      <c r="AF159" s="437">
        <v>159</v>
      </c>
    </row>
    <row r="160" spans="1:32" ht="25.5" x14ac:dyDescent="0.25">
      <c r="A160" s="437">
        <v>138</v>
      </c>
      <c r="B160" s="152" t="s">
        <v>107</v>
      </c>
      <c r="C160" s="249" t="s">
        <v>1306</v>
      </c>
      <c r="D160" s="263" t="s">
        <v>869</v>
      </c>
      <c r="E160" s="33" t="s">
        <v>841</v>
      </c>
      <c r="F160" s="8" t="s">
        <v>1185</v>
      </c>
      <c r="G160" s="8" t="s">
        <v>1185</v>
      </c>
      <c r="H160" s="9" t="s">
        <v>841</v>
      </c>
      <c r="I160" s="9" t="s">
        <v>1185</v>
      </c>
      <c r="J160" s="9" t="s">
        <v>1185</v>
      </c>
      <c r="K160" s="10"/>
      <c r="L160" s="10"/>
      <c r="M160" s="11"/>
      <c r="N160" s="6"/>
      <c r="O160" s="232"/>
      <c r="P160" s="6"/>
      <c r="Q160" s="6"/>
      <c r="R160" s="311"/>
      <c r="S160" s="6"/>
      <c r="T160" s="7"/>
      <c r="U160" s="308">
        <f t="shared" si="2"/>
        <v>1</v>
      </c>
      <c r="V160" s="231"/>
      <c r="W160" s="435"/>
      <c r="X160" s="436"/>
      <c r="AC160" s="229">
        <f t="array" ref="AC160">IF(OR(AND(E160:P160=""),AND(E160:M160="-"),OR(NOT(ISERROR(SEARCH("-*",N160:P160))))),0,1)</f>
        <v>1</v>
      </c>
      <c r="AE160" s="437">
        <f t="array" ref="AE160">IF(AND(E160:M160="-"),0,IF(OR(NOT(ISERROR(SEARCH("+*",N160:Q160)))),2,IF(OR(NOT(ISERROR(SEARCH("--*",E160:Q160)))),-1,IF(Q160="Tailored Out",-2,IF(OR(NOT(E160:M160="")),1,0)))))</f>
        <v>1</v>
      </c>
      <c r="AF160" s="437">
        <v>160</v>
      </c>
    </row>
    <row r="161" spans="1:32" ht="25.5" x14ac:dyDescent="0.25">
      <c r="A161" s="437">
        <v>139</v>
      </c>
      <c r="B161" s="152" t="s">
        <v>673</v>
      </c>
      <c r="C161" s="249" t="s">
        <v>1307</v>
      </c>
      <c r="D161" s="263" t="s">
        <v>2124</v>
      </c>
      <c r="E161" s="33" t="s">
        <v>841</v>
      </c>
      <c r="F161" s="12" t="s">
        <v>841</v>
      </c>
      <c r="G161" s="12" t="s">
        <v>841</v>
      </c>
      <c r="H161" s="13" t="s">
        <v>841</v>
      </c>
      <c r="I161" s="13" t="s">
        <v>841</v>
      </c>
      <c r="J161" s="13" t="s">
        <v>841</v>
      </c>
      <c r="K161" s="10"/>
      <c r="L161" s="10"/>
      <c r="M161" s="11"/>
      <c r="N161" s="6"/>
      <c r="O161" s="321" t="s">
        <v>2936</v>
      </c>
      <c r="P161" s="6"/>
      <c r="Q161" s="6"/>
      <c r="R161" s="311"/>
      <c r="S161" s="6"/>
      <c r="T161" s="7"/>
      <c r="U161" s="308">
        <f t="shared" si="2"/>
        <v>2</v>
      </c>
      <c r="V161" s="231"/>
      <c r="W161" s="435"/>
      <c r="X161" s="436"/>
      <c r="AC161" s="229">
        <f t="array" ref="AC161">IF(OR(AND(E161:P161=""),AND(E161:M161="-"),OR(NOT(ISERROR(SEARCH("-*",N161:P161))))),0,1)</f>
        <v>1</v>
      </c>
      <c r="AE161" s="437">
        <f t="array" ref="AE161">IF(AND(E161:M161="-"),0,IF(OR(NOT(ISERROR(SEARCH("+*",N161:Q161)))),2,IF(OR(NOT(ISERROR(SEARCH("--*",E161:Q161)))),-1,IF(Q161="Tailored Out",-2,IF(OR(NOT(E161:M161="")),1,0)))))</f>
        <v>2</v>
      </c>
      <c r="AF161" s="437">
        <v>161</v>
      </c>
    </row>
    <row r="162" spans="1:32" ht="63.75" x14ac:dyDescent="0.25">
      <c r="A162" s="437">
        <v>140</v>
      </c>
      <c r="B162" s="152" t="s">
        <v>674</v>
      </c>
      <c r="C162" s="249" t="s">
        <v>1308</v>
      </c>
      <c r="D162" s="263" t="s">
        <v>2125</v>
      </c>
      <c r="E162" s="33"/>
      <c r="F162" s="12"/>
      <c r="G162" s="12" t="s">
        <v>1185</v>
      </c>
      <c r="H162" s="13"/>
      <c r="I162" s="13"/>
      <c r="J162" s="13" t="s">
        <v>1185</v>
      </c>
      <c r="K162" s="10"/>
      <c r="L162" s="10"/>
      <c r="M162" s="11"/>
      <c r="N162" s="6"/>
      <c r="O162" s="321" t="s">
        <v>2937</v>
      </c>
      <c r="P162" s="6"/>
      <c r="Q162" s="6"/>
      <c r="R162" s="311"/>
      <c r="S162" s="6"/>
      <c r="T162" s="7"/>
      <c r="U162" s="308">
        <f t="shared" si="2"/>
        <v>2</v>
      </c>
      <c r="V162" s="231"/>
      <c r="W162" s="435"/>
      <c r="X162" s="436"/>
      <c r="AC162" s="229">
        <f t="array" ref="AC162">IF(OR(AND(E162:P162=""),AND(E162:M162="-"),OR(NOT(ISERROR(SEARCH("-*",N162:P162))))),0,1)</f>
        <v>1</v>
      </c>
      <c r="AE162" s="437">
        <f t="array" ref="AE162">IF(AND(E162:M162="-"),0,IF(OR(NOT(ISERROR(SEARCH("+*",N162:Q162)))),2,IF(OR(NOT(ISERROR(SEARCH("--*",E162:Q162)))),-1,IF(Q162="Tailored Out",-2,IF(OR(NOT(E162:M162="")),1,0)))))</f>
        <v>2</v>
      </c>
      <c r="AF162" s="437">
        <v>162</v>
      </c>
    </row>
    <row r="163" spans="1:32" ht="89.25" x14ac:dyDescent="0.25">
      <c r="A163" s="437">
        <v>141</v>
      </c>
      <c r="B163" s="152" t="s">
        <v>675</v>
      </c>
      <c r="C163" s="249" t="s">
        <v>1309</v>
      </c>
      <c r="D163" s="263" t="s">
        <v>870</v>
      </c>
      <c r="E163" s="33"/>
      <c r="F163" s="12"/>
      <c r="G163" s="12" t="s">
        <v>1185</v>
      </c>
      <c r="H163" s="13"/>
      <c r="I163" s="13"/>
      <c r="J163" s="13" t="s">
        <v>1185</v>
      </c>
      <c r="K163" s="10"/>
      <c r="L163" s="10"/>
      <c r="M163" s="11"/>
      <c r="N163" s="6"/>
      <c r="O163" s="232"/>
      <c r="P163" s="6"/>
      <c r="Q163" s="6"/>
      <c r="R163" s="311"/>
      <c r="S163" s="6"/>
      <c r="T163" s="7"/>
      <c r="U163" s="308">
        <f t="shared" si="2"/>
        <v>1</v>
      </c>
      <c r="V163" s="231"/>
      <c r="W163" s="435" t="s">
        <v>2903</v>
      </c>
      <c r="X163" s="436" t="s">
        <v>3020</v>
      </c>
      <c r="AC163" s="229">
        <f t="array" ref="AC163">IF(OR(AND(E163:P163=""),AND(E163:M163="-"),OR(NOT(ISERROR(SEARCH("-*",N163:P163))))),0,1)</f>
        <v>1</v>
      </c>
      <c r="AE163" s="437">
        <f t="array" ref="AE163">IF(AND(E163:M163="-"),0,IF(OR(NOT(ISERROR(SEARCH("+*",N163:Q163)))),2,IF(OR(NOT(ISERROR(SEARCH("--*",E163:Q163)))),-1,IF(Q163="Tailored Out",-2,IF(OR(NOT(E163:M163="")),1,0)))))</f>
        <v>1</v>
      </c>
      <c r="AF163" s="437">
        <v>163</v>
      </c>
    </row>
    <row r="164" spans="1:32" ht="38.25" x14ac:dyDescent="0.25">
      <c r="A164" s="437">
        <v>142</v>
      </c>
      <c r="B164" s="152" t="s">
        <v>676</v>
      </c>
      <c r="C164" s="249" t="s">
        <v>1310</v>
      </c>
      <c r="D164" s="263" t="s">
        <v>2126</v>
      </c>
      <c r="E164" s="33"/>
      <c r="F164" s="12"/>
      <c r="G164" s="12"/>
      <c r="H164" s="13"/>
      <c r="I164" s="13"/>
      <c r="J164" s="13"/>
      <c r="K164" s="10"/>
      <c r="L164" s="10"/>
      <c r="M164" s="11"/>
      <c r="N164" s="6"/>
      <c r="O164" s="231"/>
      <c r="P164" s="6"/>
      <c r="Q164" s="6"/>
      <c r="R164" s="311"/>
      <c r="S164" s="6"/>
      <c r="T164" s="7"/>
      <c r="U164" s="308">
        <f t="shared" si="2"/>
        <v>0</v>
      </c>
      <c r="V164" s="231"/>
      <c r="W164" s="435"/>
      <c r="X164" s="436"/>
      <c r="AC164" s="229">
        <f t="array" ref="AC164">IF(OR(AND(E164:P164=""),AND(E164:M164="-"),OR(NOT(ISERROR(SEARCH("-*",N164:P164))))),0,1)</f>
        <v>0</v>
      </c>
      <c r="AE164" s="437">
        <f t="array" ref="AE164">IF(AND(E164:M164="-"),0,IF(OR(NOT(ISERROR(SEARCH("+*",N164:Q164)))),2,IF(OR(NOT(ISERROR(SEARCH("--*",E164:Q164)))),-1,IF(Q164="Tailored Out",-2,IF(OR(NOT(E164:M164="")),1,0)))))</f>
        <v>0</v>
      </c>
      <c r="AF164" s="437">
        <v>164</v>
      </c>
    </row>
    <row r="165" spans="1:32" ht="38.25" x14ac:dyDescent="0.25">
      <c r="A165" s="437">
        <v>143</v>
      </c>
      <c r="B165" s="152" t="s">
        <v>677</v>
      </c>
      <c r="C165" s="249" t="s">
        <v>1311</v>
      </c>
      <c r="D165" s="263" t="s">
        <v>2127</v>
      </c>
      <c r="E165" s="33"/>
      <c r="F165" s="12"/>
      <c r="G165" s="12"/>
      <c r="H165" s="13"/>
      <c r="I165" s="13"/>
      <c r="J165" s="13"/>
      <c r="K165" s="10"/>
      <c r="L165" s="10"/>
      <c r="M165" s="11"/>
      <c r="N165" s="6"/>
      <c r="O165" s="321" t="s">
        <v>2936</v>
      </c>
      <c r="P165" s="6"/>
      <c r="Q165" s="6"/>
      <c r="R165" s="311"/>
      <c r="S165" s="6"/>
      <c r="T165" s="7"/>
      <c r="U165" s="308">
        <f t="shared" si="2"/>
        <v>2</v>
      </c>
      <c r="V165" s="231"/>
      <c r="W165" s="435"/>
      <c r="X165" s="436"/>
      <c r="AC165" s="229">
        <f t="array" ref="AC165">IF(OR(AND(E165:P165=""),AND(E165:M165="-"),OR(NOT(ISERROR(SEARCH("-*",N165:P165))))),0,1)</f>
        <v>1</v>
      </c>
      <c r="AE165" s="437">
        <f t="array" ref="AE165">IF(AND(E165:M165="-"),0,IF(OR(NOT(ISERROR(SEARCH("+*",N165:Q165)))),2,IF(OR(NOT(ISERROR(SEARCH("--*",E165:Q165)))),-1,IF(Q165="Tailored Out",-2,IF(OR(NOT(E165:M165="")),1,0)))))</f>
        <v>2</v>
      </c>
      <c r="AF165" s="437">
        <v>165</v>
      </c>
    </row>
    <row r="166" spans="1:32" ht="25.5" x14ac:dyDescent="0.25">
      <c r="A166" s="437">
        <v>144</v>
      </c>
      <c r="B166" s="152" t="s">
        <v>678</v>
      </c>
      <c r="C166" s="249" t="s">
        <v>1312</v>
      </c>
      <c r="D166" s="263" t="s">
        <v>2128</v>
      </c>
      <c r="E166" s="33"/>
      <c r="F166" s="12"/>
      <c r="G166" s="12"/>
      <c r="H166" s="13"/>
      <c r="I166" s="13"/>
      <c r="J166" s="13"/>
      <c r="K166" s="10"/>
      <c r="L166" s="10"/>
      <c r="M166" s="11"/>
      <c r="N166" s="6"/>
      <c r="O166" s="321" t="s">
        <v>2936</v>
      </c>
      <c r="P166" s="6"/>
      <c r="Q166" s="6"/>
      <c r="R166" s="311"/>
      <c r="S166" s="6"/>
      <c r="T166" s="7"/>
      <c r="U166" s="308">
        <f t="shared" si="2"/>
        <v>2</v>
      </c>
      <c r="V166" s="231"/>
      <c r="W166" s="435"/>
      <c r="X166" s="436"/>
      <c r="AC166" s="229">
        <f t="array" ref="AC166">IF(OR(AND(E166:P166=""),AND(E166:M166="-"),OR(NOT(ISERROR(SEARCH("-*",N166:P166))))),0,1)</f>
        <v>1</v>
      </c>
      <c r="AE166" s="437">
        <f t="array" ref="AE166">IF(AND(E166:M166="-"),0,IF(OR(NOT(ISERROR(SEARCH("+*",N166:Q166)))),2,IF(OR(NOT(ISERROR(SEARCH("--*",E166:Q166)))),-1,IF(Q166="Tailored Out",-2,IF(OR(NOT(E166:M166="")),1,0)))))</f>
        <v>2</v>
      </c>
      <c r="AF166" s="437">
        <v>166</v>
      </c>
    </row>
    <row r="167" spans="1:32" ht="51" x14ac:dyDescent="0.25">
      <c r="A167" s="437">
        <v>145</v>
      </c>
      <c r="B167" s="152" t="s">
        <v>925</v>
      </c>
      <c r="C167" s="249" t="s">
        <v>1313</v>
      </c>
      <c r="D167" s="263" t="s">
        <v>2129</v>
      </c>
      <c r="E167" s="33" t="s">
        <v>841</v>
      </c>
      <c r="F167" s="8" t="s">
        <v>841</v>
      </c>
      <c r="G167" s="8" t="s">
        <v>841</v>
      </c>
      <c r="H167" s="128" t="s">
        <v>841</v>
      </c>
      <c r="I167" s="128" t="s">
        <v>841</v>
      </c>
      <c r="J167" s="128" t="s">
        <v>841</v>
      </c>
      <c r="K167" s="10"/>
      <c r="L167" s="10"/>
      <c r="M167" s="11"/>
      <c r="N167" s="6"/>
      <c r="O167" s="232"/>
      <c r="P167" s="6"/>
      <c r="Q167" s="6"/>
      <c r="R167" s="311"/>
      <c r="S167" s="6"/>
      <c r="T167" s="7"/>
      <c r="U167" s="308">
        <f t="shared" si="2"/>
        <v>1</v>
      </c>
      <c r="V167" s="231"/>
      <c r="W167" s="435" t="s">
        <v>2903</v>
      </c>
      <c r="X167" s="436" t="s">
        <v>3021</v>
      </c>
      <c r="AC167" s="229">
        <f t="array" ref="AC167">IF(OR(AND(E167:P167=""),AND(E167:M167="-"),OR(NOT(ISERROR(SEARCH("-*",N167:P167))))),0,1)</f>
        <v>1</v>
      </c>
      <c r="AE167" s="437">
        <f t="array" ref="AE167">IF(AND(E167:M167="-"),0,IF(OR(NOT(ISERROR(SEARCH("+*",N167:Q167)))),2,IF(OR(NOT(ISERROR(SEARCH("--*",E167:Q167)))),-1,IF(Q167="Tailored Out",-2,IF(OR(NOT(E167:M167="")),1,0)))))</f>
        <v>1</v>
      </c>
      <c r="AF167" s="437">
        <v>167</v>
      </c>
    </row>
    <row r="168" spans="1:32" ht="63.75" x14ac:dyDescent="0.25">
      <c r="A168" s="437">
        <v>146</v>
      </c>
      <c r="B168" s="152" t="s">
        <v>108</v>
      </c>
      <c r="C168" s="254" t="s">
        <v>109</v>
      </c>
      <c r="D168" s="266" t="s">
        <v>2130</v>
      </c>
      <c r="E168" s="33"/>
      <c r="F168" s="12" t="s">
        <v>1185</v>
      </c>
      <c r="G168" s="12" t="s">
        <v>1185</v>
      </c>
      <c r="H168" s="13"/>
      <c r="I168" s="13" t="s">
        <v>1185</v>
      </c>
      <c r="J168" s="13" t="s">
        <v>1185</v>
      </c>
      <c r="K168" s="10"/>
      <c r="L168" s="10"/>
      <c r="M168" s="11"/>
      <c r="N168" s="6"/>
      <c r="O168" s="232"/>
      <c r="P168" s="6"/>
      <c r="Q168" s="6"/>
      <c r="R168" s="311"/>
      <c r="S168" s="6"/>
      <c r="T168" s="7"/>
      <c r="U168" s="308">
        <f t="shared" si="2"/>
        <v>1</v>
      </c>
      <c r="V168" s="231"/>
      <c r="W168" s="435"/>
      <c r="X168" s="436"/>
      <c r="AC168" s="229">
        <f t="array" ref="AC168">IF(OR(AND(E168:P168=""),AND(E168:M168="-"),OR(NOT(ISERROR(SEARCH("-*",N168:P168))))),0,1)</f>
        <v>1</v>
      </c>
      <c r="AE168" s="437">
        <f t="array" ref="AE168">IF(AND(E168:M168="-"),0,IF(OR(NOT(ISERROR(SEARCH("+*",N168:Q168)))),2,IF(OR(NOT(ISERROR(SEARCH("--*",E168:Q168)))),-1,IF(Q168="Tailored Out",-2,IF(OR(NOT(E168:M168="")),1,0)))))</f>
        <v>1</v>
      </c>
      <c r="AF168" s="437">
        <v>168</v>
      </c>
    </row>
    <row r="169" spans="1:32" ht="38.25" x14ac:dyDescent="0.25">
      <c r="A169" s="437">
        <v>147</v>
      </c>
      <c r="B169" s="152" t="s">
        <v>110</v>
      </c>
      <c r="C169" s="254" t="s">
        <v>1314</v>
      </c>
      <c r="D169" s="266" t="s">
        <v>2131</v>
      </c>
      <c r="E169" s="33"/>
      <c r="F169" s="12" t="s">
        <v>1185</v>
      </c>
      <c r="G169" s="12" t="s">
        <v>1185</v>
      </c>
      <c r="H169" s="13"/>
      <c r="I169" s="13" t="s">
        <v>1185</v>
      </c>
      <c r="J169" s="13" t="s">
        <v>1185</v>
      </c>
      <c r="K169" s="10"/>
      <c r="L169" s="10"/>
      <c r="M169" s="11"/>
      <c r="N169" s="6"/>
      <c r="O169" s="232"/>
      <c r="P169" s="6"/>
      <c r="Q169" s="6"/>
      <c r="R169" s="311"/>
      <c r="S169" s="6"/>
      <c r="T169" s="7"/>
      <c r="U169" s="308">
        <f t="shared" si="2"/>
        <v>1</v>
      </c>
      <c r="V169" s="231"/>
      <c r="W169" s="435"/>
      <c r="X169" s="436"/>
      <c r="AC169" s="229">
        <f t="array" ref="AC169">IF(OR(AND(E169:P169=""),AND(E169:M169="-"),OR(NOT(ISERROR(SEARCH("-*",N169:P169))))),0,1)</f>
        <v>1</v>
      </c>
      <c r="AE169" s="437">
        <f t="array" ref="AE169">IF(AND(E169:M169="-"),0,IF(OR(NOT(ISERROR(SEARCH("+*",N169:Q169)))),2,IF(OR(NOT(ISERROR(SEARCH("--*",E169:Q169)))),-1,IF(Q169="Tailored Out",-2,IF(OR(NOT(E169:M169="")),1,0)))))</f>
        <v>1</v>
      </c>
      <c r="AF169" s="437">
        <v>169</v>
      </c>
    </row>
    <row r="170" spans="1:32" ht="38.25" x14ac:dyDescent="0.25">
      <c r="A170" s="437">
        <v>148</v>
      </c>
      <c r="B170" s="152" t="s">
        <v>926</v>
      </c>
      <c r="C170" s="254" t="s">
        <v>1315</v>
      </c>
      <c r="D170" s="266" t="s">
        <v>2132</v>
      </c>
      <c r="E170" s="33"/>
      <c r="F170" s="12"/>
      <c r="G170" s="12"/>
      <c r="H170" s="13"/>
      <c r="I170" s="13"/>
      <c r="J170" s="13"/>
      <c r="K170" s="10"/>
      <c r="L170" s="10"/>
      <c r="M170" s="11"/>
      <c r="N170" s="6"/>
      <c r="O170" s="231"/>
      <c r="P170" s="6"/>
      <c r="Q170" s="6"/>
      <c r="R170" s="311"/>
      <c r="S170" s="6"/>
      <c r="T170" s="7"/>
      <c r="U170" s="308">
        <f t="shared" si="2"/>
        <v>0</v>
      </c>
      <c r="V170" s="231"/>
      <c r="W170" s="435"/>
      <c r="X170" s="436"/>
      <c r="AC170" s="229">
        <f t="array" ref="AC170">IF(OR(AND(E170:P170=""),AND(E170:M170="-"),OR(NOT(ISERROR(SEARCH("-*",N170:P170))))),0,1)</f>
        <v>0</v>
      </c>
      <c r="AE170" s="437">
        <f t="array" ref="AE170">IF(AND(E170:M170="-"),0,IF(OR(NOT(ISERROR(SEARCH("+*",N170:Q170)))),2,IF(OR(NOT(ISERROR(SEARCH("--*",E170:Q170)))),-1,IF(Q170="Tailored Out",-2,IF(OR(NOT(E170:M170="")),1,0)))))</f>
        <v>0</v>
      </c>
      <c r="AF170" s="437">
        <v>170</v>
      </c>
    </row>
    <row r="171" spans="1:32" ht="63.75" x14ac:dyDescent="0.25">
      <c r="A171" s="437">
        <v>149</v>
      </c>
      <c r="B171" s="152" t="s">
        <v>111</v>
      </c>
      <c r="C171" s="249" t="s">
        <v>112</v>
      </c>
      <c r="D171" s="263" t="s">
        <v>2133</v>
      </c>
      <c r="E171" s="33"/>
      <c r="F171" s="12"/>
      <c r="G171" s="12"/>
      <c r="H171" s="13" t="s">
        <v>1185</v>
      </c>
      <c r="I171" s="13" t="s">
        <v>1185</v>
      </c>
      <c r="J171" s="13" t="s">
        <v>1185</v>
      </c>
      <c r="K171" s="10"/>
      <c r="L171" s="10"/>
      <c r="M171" s="11"/>
      <c r="N171" s="6"/>
      <c r="O171" s="232"/>
      <c r="P171" s="6"/>
      <c r="Q171" s="6"/>
      <c r="R171" s="311"/>
      <c r="S171" s="6"/>
      <c r="T171" s="7"/>
      <c r="U171" s="308">
        <f t="shared" si="2"/>
        <v>1</v>
      </c>
      <c r="V171" s="232" t="s">
        <v>1894</v>
      </c>
      <c r="W171" s="435"/>
      <c r="X171" s="436"/>
      <c r="AC171" s="229">
        <f t="array" ref="AC171">IF(OR(AND(E171:P171=""),AND(E171:M171="-"),OR(NOT(ISERROR(SEARCH("-*",N171:P171))))),0,1)</f>
        <v>1</v>
      </c>
      <c r="AE171" s="437">
        <f t="array" ref="AE171">IF(AND(E171:M171="-"),0,IF(OR(NOT(ISERROR(SEARCH("+*",N171:Q171)))),2,IF(OR(NOT(ISERROR(SEARCH("--*",E171:Q171)))),-1,IF(Q171="Tailored Out",-2,IF(OR(NOT(E171:M171="")),1,0)))))</f>
        <v>1</v>
      </c>
      <c r="AF171" s="437">
        <v>171</v>
      </c>
    </row>
    <row r="172" spans="1:32" ht="89.25" x14ac:dyDescent="0.25">
      <c r="A172" s="437">
        <v>150</v>
      </c>
      <c r="B172" s="152" t="s">
        <v>113</v>
      </c>
      <c r="C172" s="249" t="s">
        <v>1316</v>
      </c>
      <c r="D172" s="263" t="s">
        <v>2134</v>
      </c>
      <c r="E172" s="33"/>
      <c r="F172" s="12"/>
      <c r="G172" s="12"/>
      <c r="H172" s="13" t="s">
        <v>841</v>
      </c>
      <c r="I172" s="13" t="s">
        <v>1185</v>
      </c>
      <c r="J172" s="13" t="s">
        <v>1185</v>
      </c>
      <c r="K172" s="10"/>
      <c r="L172" s="10"/>
      <c r="M172" s="11"/>
      <c r="N172" s="6"/>
      <c r="O172" s="232"/>
      <c r="P172" s="6"/>
      <c r="Q172" s="6"/>
      <c r="R172" s="311"/>
      <c r="S172" s="6"/>
      <c r="T172" s="7"/>
      <c r="U172" s="308">
        <f t="shared" si="2"/>
        <v>1</v>
      </c>
      <c r="V172" s="231" t="s">
        <v>1894</v>
      </c>
      <c r="W172" s="435"/>
      <c r="X172" s="436"/>
      <c r="AC172" s="229">
        <f t="array" ref="AC172">IF(OR(AND(E172:P172=""),AND(E172:M172="-"),OR(NOT(ISERROR(SEARCH("-*",N172:P172))))),0,1)</f>
        <v>1</v>
      </c>
      <c r="AE172" s="437">
        <f t="array" ref="AE172">IF(AND(E172:M172="-"),0,IF(OR(NOT(ISERROR(SEARCH("+*",N172:Q172)))),2,IF(OR(NOT(ISERROR(SEARCH("--*",E172:Q172)))),-1,IF(Q172="Tailored Out",-2,IF(OR(NOT(E172:M172="")),1,0)))))</f>
        <v>1</v>
      </c>
      <c r="AF172" s="437">
        <v>172</v>
      </c>
    </row>
    <row r="173" spans="1:32" ht="26.25" customHeight="1" x14ac:dyDescent="0.25">
      <c r="A173" s="437">
        <v>151</v>
      </c>
      <c r="B173" s="152" t="s">
        <v>927</v>
      </c>
      <c r="C173" s="249" t="s">
        <v>1317</v>
      </c>
      <c r="D173" s="263" t="s">
        <v>2135</v>
      </c>
      <c r="E173" s="33"/>
      <c r="F173" s="8"/>
      <c r="G173" s="8"/>
      <c r="H173" s="9"/>
      <c r="I173" s="9"/>
      <c r="J173" s="9"/>
      <c r="K173" s="10"/>
      <c r="L173" s="10"/>
      <c r="M173" s="11"/>
      <c r="N173" s="6"/>
      <c r="O173" s="231"/>
      <c r="P173" s="6"/>
      <c r="Q173" s="6"/>
      <c r="R173" s="311"/>
      <c r="S173" s="6"/>
      <c r="T173" s="7"/>
      <c r="U173" s="308">
        <f t="shared" si="2"/>
        <v>0</v>
      </c>
      <c r="V173" s="231" t="s">
        <v>1887</v>
      </c>
      <c r="W173" s="435"/>
      <c r="X173" s="436"/>
      <c r="AC173" s="229">
        <f t="array" ref="AC173">IF(OR(AND(E173:P173=""),AND(E173:M173="-"),OR(NOT(ISERROR(SEARCH("-*",N173:P173))))),0,1)</f>
        <v>0</v>
      </c>
      <c r="AE173" s="437">
        <f t="array" ref="AE173">IF(AND(E173:M173="-"),0,IF(OR(NOT(ISERROR(SEARCH("+*",N173:Q173)))),2,IF(OR(NOT(ISERROR(SEARCH("--*",E173:Q173)))),-1,IF(Q173="Tailored Out",-2,IF(OR(NOT(E173:M173="")),1,0)))))</f>
        <v>0</v>
      </c>
      <c r="AF173" s="437">
        <v>173</v>
      </c>
    </row>
    <row r="174" spans="1:32" ht="25.5" x14ac:dyDescent="0.25">
      <c r="A174" s="437">
        <v>152</v>
      </c>
      <c r="B174" s="152" t="s">
        <v>114</v>
      </c>
      <c r="C174" s="249" t="s">
        <v>115</v>
      </c>
      <c r="D174" s="263" t="s">
        <v>871</v>
      </c>
      <c r="E174" s="33" t="s">
        <v>1185</v>
      </c>
      <c r="F174" s="8" t="s">
        <v>1185</v>
      </c>
      <c r="G174" s="8" t="s">
        <v>1185</v>
      </c>
      <c r="H174" s="9" t="s">
        <v>1185</v>
      </c>
      <c r="I174" s="9" t="s">
        <v>1185</v>
      </c>
      <c r="J174" s="9" t="s">
        <v>1185</v>
      </c>
      <c r="K174" s="10" t="s">
        <v>1185</v>
      </c>
      <c r="L174" s="10" t="s">
        <v>1185</v>
      </c>
      <c r="M174" s="11" t="s">
        <v>1185</v>
      </c>
      <c r="N174" s="6"/>
      <c r="O174" s="232"/>
      <c r="P174" s="6"/>
      <c r="Q174" s="6"/>
      <c r="R174" s="311"/>
      <c r="S174" s="6"/>
      <c r="T174" s="7"/>
      <c r="U174" s="308">
        <f t="shared" si="2"/>
        <v>1</v>
      </c>
      <c r="V174" s="231" t="s">
        <v>1887</v>
      </c>
      <c r="W174" s="435"/>
      <c r="X174" s="436"/>
      <c r="AC174" s="229">
        <f t="array" ref="AC174">IF(OR(AND(E174:P174=""),AND(E174:M174="-"),OR(NOT(ISERROR(SEARCH("-*",N174:P174))))),0,1)</f>
        <v>1</v>
      </c>
      <c r="AE174" s="437">
        <f t="array" ref="AE174">IF(AND(E174:M174="-"),0,IF(OR(NOT(ISERROR(SEARCH("+*",N174:Q174)))),2,IF(OR(NOT(ISERROR(SEARCH("--*",E174:Q174)))),-1,IF(Q174="Tailored Out",-2,IF(OR(NOT(E174:M174="")),1,0)))))</f>
        <v>1</v>
      </c>
      <c r="AF174" s="437">
        <v>174</v>
      </c>
    </row>
    <row r="175" spans="1:32" ht="15.75" customHeight="1" x14ac:dyDescent="0.25">
      <c r="A175" s="437">
        <v>153</v>
      </c>
      <c r="B175" s="152" t="s">
        <v>679</v>
      </c>
      <c r="C175" s="249" t="s">
        <v>1318</v>
      </c>
      <c r="D175" s="263" t="s">
        <v>2136</v>
      </c>
      <c r="E175" s="33"/>
      <c r="F175" s="12"/>
      <c r="G175" s="12"/>
      <c r="H175" s="13"/>
      <c r="I175" s="13"/>
      <c r="J175" s="13"/>
      <c r="K175" s="10"/>
      <c r="L175" s="10"/>
      <c r="M175" s="11"/>
      <c r="N175" s="6"/>
      <c r="O175" s="231"/>
      <c r="P175" s="6"/>
      <c r="Q175" s="6"/>
      <c r="R175" s="311"/>
      <c r="S175" s="6"/>
      <c r="T175" s="7"/>
      <c r="U175" s="308">
        <f t="shared" si="2"/>
        <v>0</v>
      </c>
      <c r="V175" s="231"/>
      <c r="W175" s="435"/>
      <c r="X175" s="436"/>
      <c r="AC175" s="229">
        <f t="array" ref="AC175">IF(OR(AND(E175:P175=""),AND(E175:M175="-"),OR(NOT(ISERROR(SEARCH("-*",N175:P175))))),0,1)</f>
        <v>0</v>
      </c>
      <c r="AE175" s="437">
        <f t="array" ref="AE175">IF(AND(E175:M175="-"),0,IF(OR(NOT(ISERROR(SEARCH("+*",N175:Q175)))),2,IF(OR(NOT(ISERROR(SEARCH("--*",E175:Q175)))),-1,IF(Q175="Tailored Out",-2,IF(OR(NOT(E175:M175="")),1,0)))))</f>
        <v>0</v>
      </c>
      <c r="AF175" s="437">
        <v>175</v>
      </c>
    </row>
    <row r="176" spans="1:32" ht="38.25" x14ac:dyDescent="0.25">
      <c r="A176" s="437">
        <v>154</v>
      </c>
      <c r="B176" s="152" t="s">
        <v>116</v>
      </c>
      <c r="C176" s="249" t="s">
        <v>1319</v>
      </c>
      <c r="D176" s="263" t="s">
        <v>2137</v>
      </c>
      <c r="E176" s="33"/>
      <c r="F176" s="12"/>
      <c r="G176" s="12"/>
      <c r="H176" s="13"/>
      <c r="I176" s="13"/>
      <c r="J176" s="13"/>
      <c r="K176" s="10"/>
      <c r="L176" s="163"/>
      <c r="M176" s="10" t="s">
        <v>1185</v>
      </c>
      <c r="N176" s="6"/>
      <c r="O176" s="232"/>
      <c r="P176" s="6"/>
      <c r="Q176" s="6"/>
      <c r="R176" s="311"/>
      <c r="S176" s="6"/>
      <c r="T176" s="7"/>
      <c r="U176" s="308">
        <f t="shared" si="2"/>
        <v>1</v>
      </c>
      <c r="V176" s="231" t="s">
        <v>1894</v>
      </c>
      <c r="W176" s="435"/>
      <c r="X176" s="436"/>
      <c r="AC176" s="229">
        <f t="array" ref="AC176">IF(OR(AND(E176:P176=""),AND(E176:M176="-"),OR(NOT(ISERROR(SEARCH("-*",N176:P176))))),0,1)</f>
        <v>1</v>
      </c>
      <c r="AE176" s="437">
        <f t="array" ref="AE176">IF(AND(E176:M176="-"),0,IF(OR(NOT(ISERROR(SEARCH("+*",N176:Q176)))),2,IF(OR(NOT(ISERROR(SEARCH("--*",E176:Q176)))),-1,IF(Q176="Tailored Out",-2,IF(OR(NOT(E176:M176="")),1,0)))))</f>
        <v>1</v>
      </c>
      <c r="AF176" s="437">
        <v>176</v>
      </c>
    </row>
    <row r="177" spans="1:32" ht="25.5" x14ac:dyDescent="0.25">
      <c r="A177" s="437">
        <v>155</v>
      </c>
      <c r="B177" s="152" t="s">
        <v>117</v>
      </c>
      <c r="C177" s="249" t="s">
        <v>1320</v>
      </c>
      <c r="D177" s="263" t="s">
        <v>2138</v>
      </c>
      <c r="E177" s="33"/>
      <c r="F177" s="12"/>
      <c r="G177" s="12"/>
      <c r="H177" s="13"/>
      <c r="I177" s="13"/>
      <c r="J177" s="13" t="s">
        <v>1185</v>
      </c>
      <c r="K177" s="10"/>
      <c r="L177" s="10"/>
      <c r="M177" s="11"/>
      <c r="N177" s="6"/>
      <c r="O177" s="232"/>
      <c r="P177" s="6"/>
      <c r="Q177" s="6"/>
      <c r="R177" s="311"/>
      <c r="S177" s="6"/>
      <c r="T177" s="7"/>
      <c r="U177" s="308">
        <f t="shared" si="2"/>
        <v>1</v>
      </c>
      <c r="V177" s="231"/>
      <c r="W177" s="435"/>
      <c r="X177" s="436"/>
      <c r="AC177" s="229">
        <f t="array" ref="AC177">IF(OR(AND(E177:P177=""),AND(E177:M177="-"),OR(NOT(ISERROR(SEARCH("-*",N177:P177))))),0,1)</f>
        <v>1</v>
      </c>
      <c r="AE177" s="437">
        <f t="array" ref="AE177">IF(AND(E177:M177="-"),0,IF(OR(NOT(ISERROR(SEARCH("+*",N177:Q177)))),2,IF(OR(NOT(ISERROR(SEARCH("--*",E177:Q177)))),-1,IF(Q177="Tailored Out",-2,IF(OR(NOT(E177:M177="")),1,0)))))</f>
        <v>1</v>
      </c>
      <c r="AF177" s="437">
        <v>177</v>
      </c>
    </row>
    <row r="178" spans="1:32" ht="25.5" x14ac:dyDescent="0.25">
      <c r="A178" s="437">
        <v>156</v>
      </c>
      <c r="B178" s="152" t="s">
        <v>118</v>
      </c>
      <c r="C178" s="249" t="s">
        <v>1321</v>
      </c>
      <c r="D178" s="263" t="s">
        <v>3244</v>
      </c>
      <c r="E178" s="33" t="s">
        <v>841</v>
      </c>
      <c r="F178" s="12" t="s">
        <v>1185</v>
      </c>
      <c r="G178" s="12" t="s">
        <v>1185</v>
      </c>
      <c r="H178" s="13" t="s">
        <v>841</v>
      </c>
      <c r="I178" s="13" t="s">
        <v>1185</v>
      </c>
      <c r="J178" s="13" t="s">
        <v>1185</v>
      </c>
      <c r="K178" s="10"/>
      <c r="L178" s="10"/>
      <c r="M178" s="11"/>
      <c r="N178" s="6"/>
      <c r="O178" s="232"/>
      <c r="P178" s="6"/>
      <c r="Q178" s="6"/>
      <c r="R178" s="311"/>
      <c r="S178" s="6"/>
      <c r="T178" s="7"/>
      <c r="U178" s="308">
        <f t="shared" si="2"/>
        <v>1</v>
      </c>
      <c r="V178" s="231" t="s">
        <v>1887</v>
      </c>
      <c r="W178" s="435"/>
      <c r="X178" s="436"/>
      <c r="AC178" s="229">
        <f t="array" ref="AC178">IF(OR(AND(E178:P178=""),AND(E178:M178="-"),OR(NOT(ISERROR(SEARCH("-*",N178:P178))))),0,1)</f>
        <v>1</v>
      </c>
      <c r="AE178" s="437">
        <f t="array" ref="AE178">IF(AND(E178:M178="-"),0,IF(OR(NOT(ISERROR(SEARCH("+*",N178:Q178)))),2,IF(OR(NOT(ISERROR(SEARCH("--*",E178:Q178)))),-1,IF(Q178="Tailored Out",-2,IF(OR(NOT(E178:M178="")),1,0)))))</f>
        <v>1</v>
      </c>
      <c r="AF178" s="437">
        <v>178</v>
      </c>
    </row>
    <row r="179" spans="1:32" ht="25.5" x14ac:dyDescent="0.25">
      <c r="A179" s="437">
        <v>157</v>
      </c>
      <c r="B179" s="152" t="s">
        <v>928</v>
      </c>
      <c r="C179" s="249" t="s">
        <v>1200</v>
      </c>
      <c r="D179" s="263" t="s">
        <v>2139</v>
      </c>
      <c r="E179" s="33"/>
      <c r="F179" s="12"/>
      <c r="G179" s="12"/>
      <c r="H179" s="13"/>
      <c r="I179" s="13"/>
      <c r="J179" s="13"/>
      <c r="K179" s="10"/>
      <c r="L179" s="10"/>
      <c r="M179" s="11"/>
      <c r="N179" s="6"/>
      <c r="O179" s="231"/>
      <c r="P179" s="6"/>
      <c r="Q179" s="6"/>
      <c r="R179" s="311"/>
      <c r="S179" s="6"/>
      <c r="T179" s="7"/>
      <c r="U179" s="308">
        <f t="shared" si="2"/>
        <v>0</v>
      </c>
      <c r="V179" s="231" t="s">
        <v>1894</v>
      </c>
      <c r="W179" s="435"/>
      <c r="X179" s="436"/>
      <c r="AC179" s="229">
        <f t="array" ref="AC179">IF(OR(AND(E179:P179=""),AND(E179:M179="-"),OR(NOT(ISERROR(SEARCH("-*",N179:P179))))),0,1)</f>
        <v>0</v>
      </c>
      <c r="AE179" s="437">
        <f t="array" ref="AE179">IF(AND(E179:M179="-"),0,IF(OR(NOT(ISERROR(SEARCH("+*",N179:Q179)))),2,IF(OR(NOT(ISERROR(SEARCH("--*",E179:Q179)))),-1,IF(Q179="Tailored Out",-2,IF(OR(NOT(E179:M179="")),1,0)))))</f>
        <v>0</v>
      </c>
      <c r="AF179" s="437">
        <v>179</v>
      </c>
    </row>
    <row r="180" spans="1:32" ht="25.5" x14ac:dyDescent="0.25">
      <c r="A180" s="437">
        <v>158</v>
      </c>
      <c r="B180" s="152" t="s">
        <v>929</v>
      </c>
      <c r="C180" s="249" t="s">
        <v>1322</v>
      </c>
      <c r="D180" s="263" t="s">
        <v>2140</v>
      </c>
      <c r="E180" s="33"/>
      <c r="F180" s="12"/>
      <c r="G180" s="12"/>
      <c r="H180" s="13"/>
      <c r="I180" s="13"/>
      <c r="J180" s="13"/>
      <c r="K180" s="10"/>
      <c r="L180" s="10"/>
      <c r="M180" s="11"/>
      <c r="N180" s="6"/>
      <c r="O180" s="231"/>
      <c r="P180" s="6"/>
      <c r="Q180" s="6"/>
      <c r="R180" s="311"/>
      <c r="S180" s="6"/>
      <c r="T180" s="7"/>
      <c r="U180" s="308">
        <f t="shared" si="2"/>
        <v>0</v>
      </c>
      <c r="V180" s="231"/>
      <c r="W180" s="435"/>
      <c r="X180" s="436"/>
      <c r="AC180" s="229">
        <f t="array" ref="AC180">IF(OR(AND(E180:P180=""),AND(E180:M180="-"),OR(NOT(ISERROR(SEARCH("-*",N180:P180))))),0,1)</f>
        <v>0</v>
      </c>
      <c r="AE180" s="437">
        <f t="array" ref="AE180">IF(AND(E180:M180="-"),0,IF(OR(NOT(ISERROR(SEARCH("+*",N180:Q180)))),2,IF(OR(NOT(ISERROR(SEARCH("--*",E180:Q180)))),-1,IF(Q180="Tailored Out",-2,IF(OR(NOT(E180:M180="")),1,0)))))</f>
        <v>0</v>
      </c>
      <c r="AF180" s="437">
        <v>180</v>
      </c>
    </row>
    <row r="181" spans="1:32" ht="38.25" x14ac:dyDescent="0.25">
      <c r="A181" s="437">
        <v>159</v>
      </c>
      <c r="B181" s="152" t="s">
        <v>119</v>
      </c>
      <c r="C181" s="249" t="s">
        <v>120</v>
      </c>
      <c r="D181" s="263" t="s">
        <v>2141</v>
      </c>
      <c r="E181" s="33"/>
      <c r="F181" s="12"/>
      <c r="G181" s="12"/>
      <c r="H181" s="13"/>
      <c r="I181" s="13" t="s">
        <v>841</v>
      </c>
      <c r="J181" s="13" t="s">
        <v>1185</v>
      </c>
      <c r="K181" s="10"/>
      <c r="L181" s="10"/>
      <c r="M181" s="11"/>
      <c r="N181" s="6"/>
      <c r="O181" s="232"/>
      <c r="P181" s="6"/>
      <c r="Q181" s="6"/>
      <c r="R181" s="311"/>
      <c r="S181" s="6"/>
      <c r="T181" s="7"/>
      <c r="U181" s="308">
        <f t="shared" si="2"/>
        <v>1</v>
      </c>
      <c r="V181" s="231" t="s">
        <v>1887</v>
      </c>
      <c r="W181" s="435"/>
      <c r="X181" s="436"/>
      <c r="AC181" s="229">
        <f t="array" ref="AC181">IF(OR(AND(E181:P181=""),AND(E181:M181="-"),OR(NOT(ISERROR(SEARCH("-*",N181:P181))))),0,1)</f>
        <v>1</v>
      </c>
      <c r="AE181" s="437">
        <f t="array" ref="AE181">IF(AND(E181:M181="-"),0,IF(OR(NOT(ISERROR(SEARCH("+*",N181:Q181)))),2,IF(OR(NOT(ISERROR(SEARCH("--*",E181:Q181)))),-1,IF(Q181="Tailored Out",-2,IF(OR(NOT(E181:M181="")),1,0)))))</f>
        <v>1</v>
      </c>
      <c r="AF181" s="437">
        <v>181</v>
      </c>
    </row>
    <row r="182" spans="1:32" ht="63.75" x14ac:dyDescent="0.25">
      <c r="A182" s="437">
        <v>160</v>
      </c>
      <c r="B182" s="152" t="s">
        <v>680</v>
      </c>
      <c r="C182" s="249" t="s">
        <v>1323</v>
      </c>
      <c r="D182" s="263" t="s">
        <v>2142</v>
      </c>
      <c r="E182" s="33"/>
      <c r="F182" s="12"/>
      <c r="G182" s="12"/>
      <c r="H182" s="13"/>
      <c r="I182" s="13"/>
      <c r="J182" s="13"/>
      <c r="K182" s="10"/>
      <c r="L182" s="10"/>
      <c r="M182" s="11"/>
      <c r="N182" s="6"/>
      <c r="O182" s="231"/>
      <c r="P182" s="6"/>
      <c r="Q182" s="6"/>
      <c r="R182" s="311"/>
      <c r="S182" s="6"/>
      <c r="T182" s="7"/>
      <c r="U182" s="308">
        <f t="shared" si="2"/>
        <v>0</v>
      </c>
      <c r="V182" s="231"/>
      <c r="W182" s="435"/>
      <c r="X182" s="436"/>
      <c r="AC182" s="229">
        <f t="array" ref="AC182">IF(OR(AND(E182:P182=""),AND(E182:M182="-"),OR(NOT(ISERROR(SEARCH("-*",N182:P182))))),0,1)</f>
        <v>0</v>
      </c>
      <c r="AE182" s="437">
        <f t="array" ref="AE182">IF(AND(E182:M182="-"),0,IF(OR(NOT(ISERROR(SEARCH("+*",N182:Q182)))),2,IF(OR(NOT(ISERROR(SEARCH("--*",E182:Q182)))),-1,IF(Q182="Tailored Out",-2,IF(OR(NOT(E182:M182="")),1,0)))))</f>
        <v>0</v>
      </c>
      <c r="AF182" s="437">
        <v>182</v>
      </c>
    </row>
    <row r="183" spans="1:32" ht="63.75" x14ac:dyDescent="0.25">
      <c r="A183" s="437">
        <v>161</v>
      </c>
      <c r="B183" s="152" t="s">
        <v>681</v>
      </c>
      <c r="C183" s="249" t="s">
        <v>1324</v>
      </c>
      <c r="D183" s="263" t="s">
        <v>2143</v>
      </c>
      <c r="E183" s="33"/>
      <c r="F183" s="12"/>
      <c r="G183" s="12"/>
      <c r="H183" s="13"/>
      <c r="I183" s="13"/>
      <c r="J183" s="13"/>
      <c r="K183" s="10"/>
      <c r="L183" s="10"/>
      <c r="M183" s="11"/>
      <c r="N183" s="6"/>
      <c r="O183" s="231"/>
      <c r="P183" s="6"/>
      <c r="Q183" s="6"/>
      <c r="R183" s="311"/>
      <c r="S183" s="6"/>
      <c r="T183" s="7"/>
      <c r="U183" s="308">
        <f t="shared" si="2"/>
        <v>0</v>
      </c>
      <c r="V183" s="231"/>
      <c r="W183" s="435"/>
      <c r="X183" s="436"/>
      <c r="AC183" s="229">
        <f t="array" ref="AC183">IF(OR(AND(E183:P183=""),AND(E183:M183="-"),OR(NOT(ISERROR(SEARCH("-*",N183:P183))))),0,1)</f>
        <v>0</v>
      </c>
      <c r="AE183" s="437">
        <f t="array" ref="AE183">IF(AND(E183:M183="-"),0,IF(OR(NOT(ISERROR(SEARCH("+*",N183:Q183)))),2,IF(OR(NOT(ISERROR(SEARCH("--*",E183:Q183)))),-1,IF(Q183="Tailored Out",-2,IF(OR(NOT(E183:M183="")),1,0)))))</f>
        <v>0</v>
      </c>
      <c r="AF183" s="437">
        <v>183</v>
      </c>
    </row>
    <row r="184" spans="1:32" ht="25.5" x14ac:dyDescent="0.25">
      <c r="A184" s="437">
        <v>162</v>
      </c>
      <c r="B184" s="152" t="s">
        <v>682</v>
      </c>
      <c r="C184" s="249" t="s">
        <v>1325</v>
      </c>
      <c r="D184" s="263" t="s">
        <v>2144</v>
      </c>
      <c r="E184" s="33"/>
      <c r="F184" s="12"/>
      <c r="G184" s="12"/>
      <c r="H184" s="13"/>
      <c r="I184" s="13"/>
      <c r="J184" s="13"/>
      <c r="K184" s="10"/>
      <c r="L184" s="10"/>
      <c r="M184" s="11"/>
      <c r="N184" s="6"/>
      <c r="O184" s="231"/>
      <c r="P184" s="6"/>
      <c r="Q184" s="6"/>
      <c r="R184" s="311"/>
      <c r="S184" s="6"/>
      <c r="T184" s="7"/>
      <c r="U184" s="308">
        <f t="shared" si="2"/>
        <v>0</v>
      </c>
      <c r="V184" s="231"/>
      <c r="W184" s="435"/>
      <c r="X184" s="436"/>
      <c r="AC184" s="229">
        <f t="array" ref="AC184">IF(OR(AND(E184:P184=""),AND(E184:M184="-"),OR(NOT(ISERROR(SEARCH("-*",N184:P184))))),0,1)</f>
        <v>0</v>
      </c>
      <c r="AE184" s="437">
        <f t="array" ref="AE184">IF(AND(E184:M184="-"),0,IF(OR(NOT(ISERROR(SEARCH("+*",N184:Q184)))),2,IF(OR(NOT(ISERROR(SEARCH("--*",E184:Q184)))),-1,IF(Q184="Tailored Out",-2,IF(OR(NOT(E184:M184="")),1,0)))))</f>
        <v>0</v>
      </c>
      <c r="AF184" s="437">
        <v>184</v>
      </c>
    </row>
    <row r="185" spans="1:32" ht="76.5" x14ac:dyDescent="0.25">
      <c r="A185" s="437">
        <v>163</v>
      </c>
      <c r="B185" s="152" t="s">
        <v>683</v>
      </c>
      <c r="C185" s="249" t="s">
        <v>1326</v>
      </c>
      <c r="D185" s="263" t="s">
        <v>2145</v>
      </c>
      <c r="E185" s="33"/>
      <c r="F185" s="12"/>
      <c r="G185" s="12"/>
      <c r="H185" s="13"/>
      <c r="I185" s="13"/>
      <c r="J185" s="13"/>
      <c r="K185" s="10"/>
      <c r="L185" s="10"/>
      <c r="M185" s="11"/>
      <c r="N185" s="6"/>
      <c r="O185" s="231"/>
      <c r="P185" s="6"/>
      <c r="Q185" s="6"/>
      <c r="R185" s="311"/>
      <c r="S185" s="6"/>
      <c r="T185" s="7"/>
      <c r="U185" s="308">
        <f t="shared" si="2"/>
        <v>0</v>
      </c>
      <c r="V185" s="231"/>
      <c r="W185" s="435"/>
      <c r="X185" s="436"/>
      <c r="AC185" s="229">
        <f t="array" ref="AC185">IF(OR(AND(E185:P185=""),AND(E185:M185="-"),OR(NOT(ISERROR(SEARCH("-*",N185:P185))))),0,1)</f>
        <v>0</v>
      </c>
      <c r="AE185" s="437">
        <f t="array" ref="AE185">IF(AND(E185:M185="-"),0,IF(OR(NOT(ISERROR(SEARCH("+*",N185:Q185)))),2,IF(OR(NOT(ISERROR(SEARCH("--*",E185:Q185)))),-1,IF(Q185="Tailored Out",-2,IF(OR(NOT(E185:M185="")),1,0)))))</f>
        <v>0</v>
      </c>
      <c r="AF185" s="437">
        <v>185</v>
      </c>
    </row>
    <row r="186" spans="1:32" x14ac:dyDescent="0.25">
      <c r="A186" s="437"/>
      <c r="B186" s="127" t="s">
        <v>121</v>
      </c>
      <c r="C186" s="252" t="s">
        <v>1327</v>
      </c>
      <c r="D186" s="263" t="s">
        <v>2146</v>
      </c>
      <c r="E186" s="33" t="s">
        <v>625</v>
      </c>
      <c r="F186" s="12" t="s">
        <v>625</v>
      </c>
      <c r="G186" s="153" t="s">
        <v>625</v>
      </c>
      <c r="H186" s="13" t="s">
        <v>625</v>
      </c>
      <c r="I186" s="13" t="s">
        <v>625</v>
      </c>
      <c r="J186" s="13" t="s">
        <v>625</v>
      </c>
      <c r="K186" s="10" t="s">
        <v>625</v>
      </c>
      <c r="L186" s="10" t="s">
        <v>625</v>
      </c>
      <c r="M186" s="11" t="s">
        <v>625</v>
      </c>
      <c r="N186" s="6"/>
      <c r="O186" s="231"/>
      <c r="P186" s="6"/>
      <c r="Q186" s="6"/>
      <c r="R186" s="311"/>
      <c r="S186" s="6"/>
      <c r="T186" s="7"/>
      <c r="U186" s="308">
        <f t="shared" si="2"/>
        <v>0</v>
      </c>
      <c r="V186" s="231"/>
      <c r="W186" s="435"/>
      <c r="X186" s="436"/>
      <c r="AC186" s="229">
        <f t="array" ref="AC186">IF(OR(AND(E186:P186=""),AND(E186:M186="-"),OR(NOT(ISERROR(SEARCH("-*",N186:P186))))),0,1)</f>
        <v>0</v>
      </c>
      <c r="AE186" s="437">
        <f t="array" ref="AE186">IF(AND(E186:M186="-"),0,IF(OR(NOT(ISERROR(SEARCH("+*",N186:Q186)))),2,IF(OR(NOT(ISERROR(SEARCH("--*",E186:Q186)))),-1,IF(Q186="Tailored Out",-2,IF(OR(NOT(E186:M186="")),1,0)))))</f>
        <v>0</v>
      </c>
      <c r="AF186" s="437">
        <v>186</v>
      </c>
    </row>
    <row r="187" spans="1:32" ht="76.5" x14ac:dyDescent="0.25">
      <c r="A187" s="437">
        <v>164</v>
      </c>
      <c r="B187" s="152" t="s">
        <v>122</v>
      </c>
      <c r="C187" s="249" t="s">
        <v>123</v>
      </c>
      <c r="D187" s="263" t="s">
        <v>2147</v>
      </c>
      <c r="E187" s="33"/>
      <c r="F187" s="12"/>
      <c r="G187" s="12"/>
      <c r="H187" s="13"/>
      <c r="I187" s="13"/>
      <c r="J187" s="13"/>
      <c r="K187" s="10" t="s">
        <v>1185</v>
      </c>
      <c r="L187" s="10" t="s">
        <v>1185</v>
      </c>
      <c r="M187" s="11" t="s">
        <v>1185</v>
      </c>
      <c r="N187" s="6"/>
      <c r="O187" s="232"/>
      <c r="P187" s="6"/>
      <c r="Q187" s="6"/>
      <c r="R187" s="311"/>
      <c r="S187" s="6"/>
      <c r="T187" s="7"/>
      <c r="U187" s="308">
        <f t="shared" si="2"/>
        <v>1</v>
      </c>
      <c r="V187" s="231" t="s">
        <v>1893</v>
      </c>
      <c r="W187" s="435"/>
      <c r="X187" s="436"/>
      <c r="AC187" s="229">
        <f t="array" ref="AC187">IF(OR(AND(E187:P187=""),AND(E187:M187="-"),OR(NOT(ISERROR(SEARCH("-*",N187:P187))))),0,1)</f>
        <v>1</v>
      </c>
      <c r="AE187" s="437">
        <f t="array" ref="AE187">IF(AND(E187:M187="-"),0,IF(OR(NOT(ISERROR(SEARCH("+*",N187:Q187)))),2,IF(OR(NOT(ISERROR(SEARCH("--*",E187:Q187)))),-1,IF(Q187="Tailored Out",-2,IF(OR(NOT(E187:M187="")),1,0)))))</f>
        <v>1</v>
      </c>
      <c r="AF187" s="437">
        <v>187</v>
      </c>
    </row>
    <row r="188" spans="1:32" ht="38.25" x14ac:dyDescent="0.25">
      <c r="A188" s="437">
        <v>165</v>
      </c>
      <c r="B188" s="152" t="s">
        <v>930</v>
      </c>
      <c r="C188" s="249" t="s">
        <v>1328</v>
      </c>
      <c r="D188" s="263" t="s">
        <v>2148</v>
      </c>
      <c r="E188" s="33"/>
      <c r="F188" s="12"/>
      <c r="G188" s="12"/>
      <c r="H188" s="13"/>
      <c r="I188" s="13"/>
      <c r="J188" s="13"/>
      <c r="K188" s="10" t="s">
        <v>841</v>
      </c>
      <c r="L188" s="10" t="s">
        <v>841</v>
      </c>
      <c r="M188" s="11" t="s">
        <v>841</v>
      </c>
      <c r="N188" s="6"/>
      <c r="O188" s="232"/>
      <c r="P188" s="6"/>
      <c r="Q188" s="6"/>
      <c r="R188" s="311"/>
      <c r="S188" s="6"/>
      <c r="T188" s="7"/>
      <c r="U188" s="308">
        <f t="shared" si="2"/>
        <v>1</v>
      </c>
      <c r="V188" s="231" t="s">
        <v>1894</v>
      </c>
      <c r="W188" s="435"/>
      <c r="X188" s="436"/>
      <c r="AC188" s="229">
        <f t="array" ref="AC188">IF(OR(AND(E188:P188=""),AND(E188:M188="-"),OR(NOT(ISERROR(SEARCH("-*",N188:P188))))),0,1)</f>
        <v>1</v>
      </c>
      <c r="AE188" s="437">
        <f t="array" ref="AE188">IF(AND(E188:M188="-"),0,IF(OR(NOT(ISERROR(SEARCH("+*",N188:Q188)))),2,IF(OR(NOT(ISERROR(SEARCH("--*",E188:Q188)))),-1,IF(Q188="Tailored Out",-2,IF(OR(NOT(E188:M188="")),1,0)))))</f>
        <v>1</v>
      </c>
      <c r="AF188" s="437">
        <v>188</v>
      </c>
    </row>
    <row r="189" spans="1:32" ht="102" x14ac:dyDescent="0.25">
      <c r="A189" s="437">
        <v>166</v>
      </c>
      <c r="B189" s="152" t="s">
        <v>124</v>
      </c>
      <c r="C189" s="249" t="s">
        <v>125</v>
      </c>
      <c r="D189" s="263" t="s">
        <v>2149</v>
      </c>
      <c r="E189" s="33" t="s">
        <v>1185</v>
      </c>
      <c r="F189" s="12" t="s">
        <v>1185</v>
      </c>
      <c r="G189" s="12" t="s">
        <v>1185</v>
      </c>
      <c r="H189" s="13" t="s">
        <v>1185</v>
      </c>
      <c r="I189" s="13" t="s">
        <v>1185</v>
      </c>
      <c r="J189" s="13" t="s">
        <v>1185</v>
      </c>
      <c r="K189" s="163"/>
      <c r="L189" s="163"/>
      <c r="M189" s="164"/>
      <c r="N189" s="6"/>
      <c r="O189" s="321" t="s">
        <v>2936</v>
      </c>
      <c r="P189" s="6"/>
      <c r="Q189" s="6"/>
      <c r="R189" s="311"/>
      <c r="S189" s="6"/>
      <c r="T189" s="7"/>
      <c r="U189" s="308">
        <f t="shared" si="2"/>
        <v>2</v>
      </c>
      <c r="V189" s="231" t="s">
        <v>1894</v>
      </c>
      <c r="W189" s="435"/>
      <c r="X189" s="436"/>
      <c r="AC189" s="229">
        <f t="array" ref="AC189">IF(OR(AND(E189:P189=""),AND(E189:M189="-"),OR(NOT(ISERROR(SEARCH("-*",N189:P189))))),0,1)</f>
        <v>1</v>
      </c>
      <c r="AE189" s="437">
        <f t="array" ref="AE189">IF(AND(E189:M189="-"),0,IF(OR(NOT(ISERROR(SEARCH("+*",N189:Q189)))),2,IF(OR(NOT(ISERROR(SEARCH("--*",E189:Q189)))),-1,IF(Q189="Tailored Out",-2,IF(OR(NOT(E189:M189="")),1,0)))))</f>
        <v>2</v>
      </c>
      <c r="AF189" s="437">
        <v>189</v>
      </c>
    </row>
    <row r="190" spans="1:32" ht="39.75" customHeight="1" x14ac:dyDescent="0.25">
      <c r="A190" s="437">
        <v>167</v>
      </c>
      <c r="B190" s="152" t="s">
        <v>126</v>
      </c>
      <c r="C190" s="249" t="s">
        <v>1329</v>
      </c>
      <c r="D190" s="263" t="s">
        <v>2150</v>
      </c>
      <c r="E190" s="33"/>
      <c r="F190" s="12"/>
      <c r="G190" s="12"/>
      <c r="H190" s="13" t="s">
        <v>841</v>
      </c>
      <c r="I190" s="13" t="s">
        <v>841</v>
      </c>
      <c r="J190" s="13" t="s">
        <v>1185</v>
      </c>
      <c r="K190" s="10"/>
      <c r="L190" s="10"/>
      <c r="M190" s="11"/>
      <c r="N190" s="6"/>
      <c r="O190" s="232"/>
      <c r="P190" s="6"/>
      <c r="Q190" s="6"/>
      <c r="R190" s="311"/>
      <c r="S190" s="6"/>
      <c r="T190" s="7"/>
      <c r="U190" s="308">
        <f t="shared" si="2"/>
        <v>1</v>
      </c>
      <c r="V190" s="231" t="s">
        <v>1893</v>
      </c>
      <c r="W190" s="435"/>
      <c r="X190" s="436"/>
      <c r="AC190" s="229">
        <f t="array" ref="AC190">IF(OR(AND(E190:P190=""),AND(E190:M190="-"),OR(NOT(ISERROR(SEARCH("-*",N190:P190))))),0,1)</f>
        <v>1</v>
      </c>
      <c r="AE190" s="437">
        <f t="array" ref="AE190">IF(AND(E190:M190="-"),0,IF(OR(NOT(ISERROR(SEARCH("+*",N190:Q190)))),2,IF(OR(NOT(ISERROR(SEARCH("--*",E190:Q190)))),-1,IF(Q190="Tailored Out",-2,IF(OR(NOT(E190:M190="")),1,0)))))</f>
        <v>1</v>
      </c>
      <c r="AF190" s="437">
        <v>190</v>
      </c>
    </row>
    <row r="191" spans="1:32" ht="25.5" x14ac:dyDescent="0.25">
      <c r="A191" s="437">
        <v>168</v>
      </c>
      <c r="B191" s="152" t="s">
        <v>684</v>
      </c>
      <c r="C191" s="249" t="s">
        <v>1330</v>
      </c>
      <c r="D191" s="263" t="s">
        <v>2151</v>
      </c>
      <c r="E191" s="33"/>
      <c r="F191" s="12"/>
      <c r="G191" s="12"/>
      <c r="H191" s="13"/>
      <c r="I191" s="13"/>
      <c r="J191" s="13"/>
      <c r="K191" s="10"/>
      <c r="L191" s="10"/>
      <c r="M191" s="11"/>
      <c r="N191" s="6"/>
      <c r="O191" s="231"/>
      <c r="P191" s="6"/>
      <c r="Q191" s="6"/>
      <c r="R191" s="311"/>
      <c r="S191" s="6"/>
      <c r="T191" s="7"/>
      <c r="U191" s="308">
        <f t="shared" si="2"/>
        <v>0</v>
      </c>
      <c r="V191" s="231"/>
      <c r="W191" s="435"/>
      <c r="X191" s="436"/>
      <c r="AC191" s="229">
        <f t="array" ref="AC191">IF(OR(AND(E191:P191=""),AND(E191:M191="-"),OR(NOT(ISERROR(SEARCH("-*",N191:P191))))),0,1)</f>
        <v>0</v>
      </c>
      <c r="AE191" s="437">
        <f t="array" ref="AE191">IF(AND(E191:M191="-"),0,IF(OR(NOT(ISERROR(SEARCH("+*",N191:Q191)))),2,IF(OR(NOT(ISERROR(SEARCH("--*",E191:Q191)))),-1,IF(Q191="Tailored Out",-2,IF(OR(NOT(E191:M191="")),1,0)))))</f>
        <v>0</v>
      </c>
      <c r="AF191" s="437">
        <v>191</v>
      </c>
    </row>
    <row r="192" spans="1:32" ht="63.75" x14ac:dyDescent="0.25">
      <c r="A192" s="437">
        <v>169</v>
      </c>
      <c r="B192" s="152" t="s">
        <v>931</v>
      </c>
      <c r="C192" s="249" t="s">
        <v>1331</v>
      </c>
      <c r="D192" s="263" t="s">
        <v>2152</v>
      </c>
      <c r="E192" s="33" t="s">
        <v>841</v>
      </c>
      <c r="F192" s="12" t="s">
        <v>841</v>
      </c>
      <c r="G192" s="12" t="s">
        <v>1185</v>
      </c>
      <c r="H192" s="13" t="s">
        <v>841</v>
      </c>
      <c r="I192" s="13" t="s">
        <v>841</v>
      </c>
      <c r="J192" s="13" t="s">
        <v>1185</v>
      </c>
      <c r="K192" s="10"/>
      <c r="L192" s="10"/>
      <c r="M192" s="11"/>
      <c r="N192" s="6"/>
      <c r="O192" s="232"/>
      <c r="P192" s="6"/>
      <c r="Q192" s="6"/>
      <c r="R192" s="311"/>
      <c r="S192" s="6"/>
      <c r="T192" s="7"/>
      <c r="U192" s="308">
        <f t="shared" si="2"/>
        <v>1</v>
      </c>
      <c r="V192" s="231"/>
      <c r="W192" s="435"/>
      <c r="X192" s="436"/>
      <c r="AC192" s="229">
        <f t="array" ref="AC192">IF(OR(AND(E192:P192=""),AND(E192:M192="-"),OR(NOT(ISERROR(SEARCH("-*",N192:P192))))),0,1)</f>
        <v>1</v>
      </c>
      <c r="AE192" s="437">
        <f t="array" ref="AE192">IF(AND(E192:M192="-"),0,IF(OR(NOT(ISERROR(SEARCH("+*",N192:Q192)))),2,IF(OR(NOT(ISERROR(SEARCH("--*",E192:Q192)))),-1,IF(Q192="Tailored Out",-2,IF(OR(NOT(E192:M192="")),1,0)))))</f>
        <v>1</v>
      </c>
      <c r="AF192" s="437">
        <v>192</v>
      </c>
    </row>
    <row r="193" spans="1:32" ht="41.25" customHeight="1" x14ac:dyDescent="0.25">
      <c r="A193" s="437">
        <v>170</v>
      </c>
      <c r="B193" s="152" t="s">
        <v>685</v>
      </c>
      <c r="C193" s="249" t="s">
        <v>686</v>
      </c>
      <c r="D193" s="263" t="s">
        <v>2153</v>
      </c>
      <c r="E193" s="33"/>
      <c r="F193" s="12"/>
      <c r="G193" s="12"/>
      <c r="H193" s="13"/>
      <c r="I193" s="13"/>
      <c r="J193" s="13"/>
      <c r="K193" s="10"/>
      <c r="L193" s="10"/>
      <c r="M193" s="11"/>
      <c r="N193" s="6"/>
      <c r="O193" s="231"/>
      <c r="P193" s="6"/>
      <c r="Q193" s="6"/>
      <c r="R193" s="311"/>
      <c r="S193" s="6"/>
      <c r="T193" s="7"/>
      <c r="U193" s="308">
        <f t="shared" si="2"/>
        <v>0</v>
      </c>
      <c r="V193" s="231"/>
      <c r="W193" s="435"/>
      <c r="X193" s="436"/>
      <c r="AC193" s="229">
        <f t="array" ref="AC193">IF(OR(AND(E193:P193=""),AND(E193:M193="-"),OR(NOT(ISERROR(SEARCH("-*",N193:P193))))),0,1)</f>
        <v>0</v>
      </c>
      <c r="AE193" s="437">
        <f t="array" ref="AE193">IF(AND(E193:M193="-"),0,IF(OR(NOT(ISERROR(SEARCH("+*",N193:Q193)))),2,IF(OR(NOT(ISERROR(SEARCH("--*",E193:Q193)))),-1,IF(Q193="Tailored Out",-2,IF(OR(NOT(E193:M193="")),1,0)))))</f>
        <v>0</v>
      </c>
      <c r="AF193" s="437">
        <v>193</v>
      </c>
    </row>
    <row r="194" spans="1:32" ht="25.5" x14ac:dyDescent="0.25">
      <c r="A194" s="437">
        <v>171</v>
      </c>
      <c r="B194" s="152" t="s">
        <v>932</v>
      </c>
      <c r="C194" s="249" t="s">
        <v>1332</v>
      </c>
      <c r="D194" s="263" t="s">
        <v>2155</v>
      </c>
      <c r="E194" s="33"/>
      <c r="F194" s="12"/>
      <c r="G194" s="12"/>
      <c r="H194" s="13"/>
      <c r="I194" s="13"/>
      <c r="J194" s="13"/>
      <c r="K194" s="10"/>
      <c r="L194" s="10"/>
      <c r="M194" s="11"/>
      <c r="N194" s="6"/>
      <c r="O194" s="231"/>
      <c r="P194" s="6"/>
      <c r="Q194" s="6"/>
      <c r="R194" s="311"/>
      <c r="S194" s="6"/>
      <c r="T194" s="7"/>
      <c r="U194" s="308">
        <f t="shared" si="2"/>
        <v>0</v>
      </c>
      <c r="V194" s="231"/>
      <c r="W194" s="435"/>
      <c r="X194" s="436"/>
      <c r="AC194" s="229">
        <f t="array" ref="AC194">IF(OR(AND(E194:P194=""),AND(E194:M194="-"),OR(NOT(ISERROR(SEARCH("-*",N194:P194))))),0,1)</f>
        <v>0</v>
      </c>
      <c r="AE194" s="437">
        <f t="array" ref="AE194">IF(AND(E194:M194="-"),0,IF(OR(NOT(ISERROR(SEARCH("+*",N194:Q194)))),2,IF(OR(NOT(ISERROR(SEARCH("--*",E194:Q194)))),-1,IF(Q194="Tailored Out",-2,IF(OR(NOT(E194:M194="")),1,0)))))</f>
        <v>0</v>
      </c>
      <c r="AF194" s="437">
        <v>194</v>
      </c>
    </row>
    <row r="195" spans="1:32" ht="25.5" x14ac:dyDescent="0.25">
      <c r="A195" s="437">
        <v>172</v>
      </c>
      <c r="B195" s="152" t="s">
        <v>933</v>
      </c>
      <c r="C195" s="249" t="s">
        <v>1333</v>
      </c>
      <c r="D195" s="263" t="s">
        <v>2156</v>
      </c>
      <c r="E195" s="33"/>
      <c r="F195" s="12"/>
      <c r="G195" s="12"/>
      <c r="H195" s="13"/>
      <c r="I195" s="13"/>
      <c r="J195" s="13"/>
      <c r="K195" s="10"/>
      <c r="L195" s="10"/>
      <c r="M195" s="11"/>
      <c r="N195" s="6"/>
      <c r="O195" s="231"/>
      <c r="P195" s="6"/>
      <c r="Q195" s="6"/>
      <c r="R195" s="311"/>
      <c r="S195" s="6"/>
      <c r="T195" s="7"/>
      <c r="U195" s="308">
        <f t="shared" si="2"/>
        <v>0</v>
      </c>
      <c r="V195" s="231"/>
      <c r="W195" s="435"/>
      <c r="X195" s="436"/>
      <c r="AC195" s="229">
        <f t="array" ref="AC195">IF(OR(AND(E195:P195=""),AND(E195:M195="-"),OR(NOT(ISERROR(SEARCH("-*",N195:P195))))),0,1)</f>
        <v>0</v>
      </c>
      <c r="AE195" s="437">
        <f t="array" ref="AE195">IF(AND(E195:M195="-"),0,IF(OR(NOT(ISERROR(SEARCH("+*",N195:Q195)))),2,IF(OR(NOT(ISERROR(SEARCH("--*",E195:Q195)))),-1,IF(Q195="Tailored Out",-2,IF(OR(NOT(E195:M195="")),1,0)))))</f>
        <v>0</v>
      </c>
      <c r="AF195" s="437">
        <v>195</v>
      </c>
    </row>
    <row r="196" spans="1:32" ht="25.5" x14ac:dyDescent="0.25">
      <c r="A196" s="437">
        <v>173</v>
      </c>
      <c r="B196" s="152" t="s">
        <v>687</v>
      </c>
      <c r="C196" s="249" t="s">
        <v>688</v>
      </c>
      <c r="D196" s="263" t="s">
        <v>2154</v>
      </c>
      <c r="E196" s="291" t="s">
        <v>841</v>
      </c>
      <c r="F196" s="132" t="s">
        <v>841</v>
      </c>
      <c r="G196" s="132" t="s">
        <v>841</v>
      </c>
      <c r="H196" s="136" t="s">
        <v>841</v>
      </c>
      <c r="I196" s="136" t="s">
        <v>841</v>
      </c>
      <c r="J196" s="136" t="s">
        <v>841</v>
      </c>
      <c r="K196" s="10"/>
      <c r="L196" s="10"/>
      <c r="M196" s="11"/>
      <c r="N196" s="6"/>
      <c r="O196" s="333" t="s">
        <v>2938</v>
      </c>
      <c r="P196" s="6"/>
      <c r="Q196" s="6"/>
      <c r="R196" s="311"/>
      <c r="S196" s="6"/>
      <c r="T196" s="7"/>
      <c r="U196" s="308">
        <f t="shared" ref="U196:U259" si="3">IF($Z$2=1,AE196,AC196)</f>
        <v>2</v>
      </c>
      <c r="V196" s="232" t="s">
        <v>1887</v>
      </c>
      <c r="W196" s="435"/>
      <c r="X196" s="436"/>
      <c r="AC196" s="229">
        <f t="array" ref="AC196">IF(OR(AND(E196:P196=""),AND(E196:M196="-"),OR(NOT(ISERROR(SEARCH("-*",N196:P196))))),0,1)</f>
        <v>1</v>
      </c>
      <c r="AE196" s="437">
        <f t="array" ref="AE196">IF(AND(E196:M196="-"),0,IF(OR(NOT(ISERROR(SEARCH("+*",N196:Q196)))),2,IF(OR(NOT(ISERROR(SEARCH("--*",E196:Q196)))),-1,IF(Q196="Tailored Out",-2,IF(OR(NOT(E196:M196="")),1,0)))))</f>
        <v>2</v>
      </c>
      <c r="AF196" s="437">
        <v>196</v>
      </c>
    </row>
    <row r="197" spans="1:32" x14ac:dyDescent="0.25">
      <c r="A197" s="437">
        <v>174</v>
      </c>
      <c r="B197" s="152" t="s">
        <v>689</v>
      </c>
      <c r="C197" s="249" t="s">
        <v>1334</v>
      </c>
      <c r="D197" s="267" t="s">
        <v>2157</v>
      </c>
      <c r="E197" s="291" t="s">
        <v>841</v>
      </c>
      <c r="F197" s="132" t="s">
        <v>841</v>
      </c>
      <c r="G197" s="132" t="s">
        <v>841</v>
      </c>
      <c r="H197" s="136" t="s">
        <v>841</v>
      </c>
      <c r="I197" s="136" t="s">
        <v>841</v>
      </c>
      <c r="J197" s="136" t="s">
        <v>841</v>
      </c>
      <c r="K197" s="134"/>
      <c r="L197" s="134"/>
      <c r="M197" s="135"/>
      <c r="N197" s="6"/>
      <c r="O197" s="232"/>
      <c r="P197" s="6"/>
      <c r="Q197" s="6"/>
      <c r="R197" s="311"/>
      <c r="S197" s="6"/>
      <c r="T197" s="7"/>
      <c r="U197" s="308">
        <f t="shared" si="3"/>
        <v>1</v>
      </c>
      <c r="V197" s="232"/>
      <c r="W197" s="435"/>
      <c r="X197" s="436"/>
      <c r="AC197" s="229">
        <f t="array" ref="AC197">IF(OR(AND(E197:P197=""),AND(E197:M197="-"),OR(NOT(ISERROR(SEARCH("-*",N197:P197))))),0,1)</f>
        <v>1</v>
      </c>
      <c r="AE197" s="437">
        <f t="array" ref="AE197">IF(AND(E197:M197="-"),0,IF(OR(NOT(ISERROR(SEARCH("+*",N197:Q197)))),2,IF(OR(NOT(ISERROR(SEARCH("--*",E197:Q197)))),-1,IF(Q197="Tailored Out",-2,IF(OR(NOT(E197:M197="")),1,0)))))</f>
        <v>1</v>
      </c>
      <c r="AF197" s="437">
        <v>197</v>
      </c>
    </row>
    <row r="198" spans="1:32" ht="25.5" x14ac:dyDescent="0.25">
      <c r="A198" s="437">
        <v>175</v>
      </c>
      <c r="B198" s="165" t="s">
        <v>934</v>
      </c>
      <c r="C198" s="249" t="s">
        <v>1335</v>
      </c>
      <c r="D198" s="267" t="s">
        <v>2158</v>
      </c>
      <c r="E198" s="291" t="s">
        <v>841</v>
      </c>
      <c r="F198" s="137" t="s">
        <v>841</v>
      </c>
      <c r="G198" s="137" t="s">
        <v>841</v>
      </c>
      <c r="H198" s="133" t="s">
        <v>841</v>
      </c>
      <c r="I198" s="133" t="s">
        <v>841</v>
      </c>
      <c r="J198" s="133" t="s">
        <v>841</v>
      </c>
      <c r="K198" s="134"/>
      <c r="L198" s="134"/>
      <c r="M198" s="135"/>
      <c r="N198" s="6"/>
      <c r="O198" s="232"/>
      <c r="P198" s="6"/>
      <c r="Q198" s="6"/>
      <c r="R198" s="311"/>
      <c r="S198" s="6"/>
      <c r="T198" s="7"/>
      <c r="U198" s="308">
        <f t="shared" si="3"/>
        <v>1</v>
      </c>
      <c r="V198" s="232"/>
      <c r="W198" s="435"/>
      <c r="X198" s="436"/>
      <c r="AC198" s="229">
        <f t="array" ref="AC198">IF(OR(AND(E198:P198=""),AND(E198:M198="-"),OR(NOT(ISERROR(SEARCH("-*",N198:P198))))),0,1)</f>
        <v>1</v>
      </c>
      <c r="AE198" s="437">
        <f t="array" ref="AE198">IF(AND(E198:M198="-"),0,IF(OR(NOT(ISERROR(SEARCH("+*",N198:Q198)))),2,IF(OR(NOT(ISERROR(SEARCH("--*",E198:Q198)))),-1,IF(Q198="Tailored Out",-2,IF(OR(NOT(E198:M198="")),1,0)))))</f>
        <v>1</v>
      </c>
      <c r="AF198" s="437">
        <v>198</v>
      </c>
    </row>
    <row r="199" spans="1:32" ht="25.5" x14ac:dyDescent="0.25">
      <c r="A199" s="437">
        <v>176</v>
      </c>
      <c r="B199" s="152" t="s">
        <v>935</v>
      </c>
      <c r="C199" s="249" t="s">
        <v>1336</v>
      </c>
      <c r="D199" s="267" t="s">
        <v>2159</v>
      </c>
      <c r="E199" s="291" t="s">
        <v>841</v>
      </c>
      <c r="F199" s="137" t="s">
        <v>841</v>
      </c>
      <c r="G199" s="137" t="s">
        <v>841</v>
      </c>
      <c r="H199" s="133" t="s">
        <v>0</v>
      </c>
      <c r="I199" s="133"/>
      <c r="J199" s="133"/>
      <c r="K199" s="134"/>
      <c r="L199" s="134"/>
      <c r="M199" s="135"/>
      <c r="N199" s="6"/>
      <c r="O199" s="232"/>
      <c r="P199" s="6"/>
      <c r="Q199" s="6"/>
      <c r="R199" s="311"/>
      <c r="S199" s="6"/>
      <c r="T199" s="7"/>
      <c r="U199" s="308">
        <f t="shared" si="3"/>
        <v>1</v>
      </c>
      <c r="V199" s="232"/>
      <c r="W199" s="435"/>
      <c r="X199" s="436"/>
      <c r="AC199" s="229">
        <f t="array" ref="AC199">IF(OR(AND(E199:P199=""),AND(E199:M199="-"),OR(NOT(ISERROR(SEARCH("-*",N199:P199))))),0,1)</f>
        <v>1</v>
      </c>
      <c r="AE199" s="437">
        <f t="array" ref="AE199">IF(AND(E199:M199="-"),0,IF(OR(NOT(ISERROR(SEARCH("+*",N199:Q199)))),2,IF(OR(NOT(ISERROR(SEARCH("--*",E199:Q199)))),-1,IF(Q199="Tailored Out",-2,IF(OR(NOT(E199:M199="")),1,0)))))</f>
        <v>1</v>
      </c>
      <c r="AF199" s="437">
        <v>199</v>
      </c>
    </row>
    <row r="200" spans="1:32" ht="38.25" x14ac:dyDescent="0.25">
      <c r="A200" s="437">
        <v>177</v>
      </c>
      <c r="B200" s="152" t="s">
        <v>936</v>
      </c>
      <c r="C200" s="249" t="s">
        <v>1956</v>
      </c>
      <c r="D200" s="267" t="s">
        <v>2160</v>
      </c>
      <c r="E200" s="291"/>
      <c r="F200" s="137"/>
      <c r="G200" s="137"/>
      <c r="H200" s="133"/>
      <c r="I200" s="133"/>
      <c r="J200" s="133"/>
      <c r="K200" s="134"/>
      <c r="L200" s="134"/>
      <c r="M200" s="135"/>
      <c r="N200" s="6"/>
      <c r="O200" s="232"/>
      <c r="P200" s="6"/>
      <c r="Q200" s="6"/>
      <c r="R200" s="311"/>
      <c r="S200" s="6"/>
      <c r="T200" s="7"/>
      <c r="U200" s="308">
        <f t="shared" si="3"/>
        <v>0</v>
      </c>
      <c r="V200" s="232"/>
      <c r="W200" s="435"/>
      <c r="X200" s="436"/>
      <c r="AC200" s="229">
        <f t="array" ref="AC200">IF(OR(AND(E200:P200=""),AND(E200:M200="-"),OR(NOT(ISERROR(SEARCH("-*",N200:P200))))),0,1)</f>
        <v>0</v>
      </c>
      <c r="AE200" s="437">
        <f t="array" ref="AE200">IF(AND(E200:M200="-"),0,IF(OR(NOT(ISERROR(SEARCH("+*",N200:Q200)))),2,IF(OR(NOT(ISERROR(SEARCH("--*",E200:Q200)))),-1,IF(Q200="Tailored Out",-2,IF(OR(NOT(E200:M200="")),1,0)))))</f>
        <v>0</v>
      </c>
      <c r="AF200" s="437">
        <v>200</v>
      </c>
    </row>
    <row r="201" spans="1:32" ht="51" x14ac:dyDescent="0.25">
      <c r="A201" s="437">
        <v>178</v>
      </c>
      <c r="B201" s="152" t="s">
        <v>937</v>
      </c>
      <c r="C201" s="249" t="s">
        <v>1957</v>
      </c>
      <c r="D201" s="267" t="s">
        <v>2161</v>
      </c>
      <c r="E201" s="291"/>
      <c r="F201" s="137"/>
      <c r="G201" s="137"/>
      <c r="H201" s="133"/>
      <c r="I201" s="133"/>
      <c r="J201" s="133"/>
      <c r="K201" s="134"/>
      <c r="L201" s="134"/>
      <c r="M201" s="135"/>
      <c r="N201" s="6"/>
      <c r="O201" s="321" t="s">
        <v>2936</v>
      </c>
      <c r="P201" s="6"/>
      <c r="Q201" s="6"/>
      <c r="R201" s="311"/>
      <c r="S201" s="6"/>
      <c r="T201" s="7"/>
      <c r="U201" s="308">
        <f t="shared" si="3"/>
        <v>2</v>
      </c>
      <c r="V201" s="232" t="s">
        <v>1887</v>
      </c>
      <c r="W201" s="435"/>
      <c r="X201" s="436"/>
      <c r="AC201" s="229">
        <f t="array" ref="AC201">IF(OR(AND(E201:P201=""),AND(E201:M201="-"),OR(NOT(ISERROR(SEARCH("-*",N201:P201))))),0,1)</f>
        <v>1</v>
      </c>
      <c r="AE201" s="437">
        <f t="array" ref="AE201">IF(AND(E201:M201="-"),0,IF(OR(NOT(ISERROR(SEARCH("+*",N201:Q201)))),2,IF(OR(NOT(ISERROR(SEARCH("--*",E201:Q201)))),-1,IF(Q201="Tailored Out",-2,IF(OR(NOT(E201:M201="")),1,0)))))</f>
        <v>2</v>
      </c>
      <c r="AF201" s="437">
        <v>201</v>
      </c>
    </row>
    <row r="202" spans="1:32" ht="25.5" x14ac:dyDescent="0.25">
      <c r="A202" s="437">
        <v>179</v>
      </c>
      <c r="B202" s="152" t="s">
        <v>938</v>
      </c>
      <c r="C202" s="249" t="s">
        <v>1337</v>
      </c>
      <c r="D202" s="267" t="s">
        <v>2162</v>
      </c>
      <c r="E202" s="291"/>
      <c r="F202" s="137"/>
      <c r="G202" s="137"/>
      <c r="H202" s="133"/>
      <c r="I202" s="133"/>
      <c r="J202" s="133"/>
      <c r="K202" s="134"/>
      <c r="L202" s="134"/>
      <c r="M202" s="135"/>
      <c r="N202" s="6"/>
      <c r="O202" s="321" t="s">
        <v>2936</v>
      </c>
      <c r="P202" s="6"/>
      <c r="Q202" s="6"/>
      <c r="R202" s="311"/>
      <c r="S202" s="6"/>
      <c r="T202" s="7"/>
      <c r="U202" s="308">
        <f t="shared" si="3"/>
        <v>2</v>
      </c>
      <c r="V202" s="232"/>
      <c r="W202" s="435"/>
      <c r="X202" s="436"/>
      <c r="AC202" s="229">
        <f t="array" ref="AC202">IF(OR(AND(E202:P202=""),AND(E202:M202="-"),OR(NOT(ISERROR(SEARCH("-*",N202:P202))))),0,1)</f>
        <v>1</v>
      </c>
      <c r="AE202" s="437">
        <f t="array" ref="AE202">IF(AND(E202:M202="-"),0,IF(OR(NOT(ISERROR(SEARCH("+*",N202:Q202)))),2,IF(OR(NOT(ISERROR(SEARCH("--*",E202:Q202)))),-1,IF(Q202="Tailored Out",-2,IF(OR(NOT(E202:M202="")),1,0)))))</f>
        <v>2</v>
      </c>
      <c r="AF202" s="437">
        <v>202</v>
      </c>
    </row>
    <row r="203" spans="1:32" ht="39" thickBot="1" x14ac:dyDescent="0.3">
      <c r="A203" s="437">
        <v>180</v>
      </c>
      <c r="B203" s="161" t="s">
        <v>939</v>
      </c>
      <c r="C203" s="257" t="s">
        <v>1338</v>
      </c>
      <c r="D203" s="271" t="s">
        <v>2163</v>
      </c>
      <c r="E203" s="20"/>
      <c r="F203" s="34"/>
      <c r="G203" s="34"/>
      <c r="H203" s="17"/>
      <c r="I203" s="17"/>
      <c r="J203" s="17"/>
      <c r="K203" s="18"/>
      <c r="L203" s="18"/>
      <c r="M203" s="19"/>
      <c r="N203" s="285"/>
      <c r="O203" s="326" t="s">
        <v>2937</v>
      </c>
      <c r="P203" s="285"/>
      <c r="Q203" s="6"/>
      <c r="R203" s="312"/>
      <c r="S203" s="285"/>
      <c r="T203" s="287"/>
      <c r="U203" s="308">
        <f t="shared" si="3"/>
        <v>2</v>
      </c>
      <c r="V203" s="236"/>
      <c r="W203" s="435"/>
      <c r="X203" s="436"/>
      <c r="AC203" s="229">
        <f t="array" ref="AC203">IF(OR(AND(E203:P203=""),AND(E203:M203="-"),OR(NOT(ISERROR(SEARCH("-*",N203:P203))))),0,1)</f>
        <v>1</v>
      </c>
      <c r="AE203" s="437">
        <f t="array" ref="AE203">IF(AND(E203:M203="-"),0,IF(OR(NOT(ISERROR(SEARCH("+*",N203:Q203)))),2,IF(OR(NOT(ISERROR(SEARCH("--*",E203:Q203)))),-1,IF(Q203="Tailored Out",-2,IF(OR(NOT(E203:M203="")),1,0)))))</f>
        <v>2</v>
      </c>
      <c r="AF203" s="437">
        <v>203</v>
      </c>
    </row>
    <row r="204" spans="1:32" ht="153" x14ac:dyDescent="0.25">
      <c r="A204" s="437">
        <v>181</v>
      </c>
      <c r="B204" s="151" t="s">
        <v>127</v>
      </c>
      <c r="C204" s="250" t="s">
        <v>128</v>
      </c>
      <c r="D204" s="269" t="s">
        <v>3237</v>
      </c>
      <c r="E204" s="33" t="s">
        <v>1185</v>
      </c>
      <c r="F204" s="8" t="s">
        <v>1185</v>
      </c>
      <c r="G204" s="8" t="s">
        <v>1185</v>
      </c>
      <c r="H204" s="9" t="s">
        <v>1185</v>
      </c>
      <c r="I204" s="9" t="s">
        <v>1185</v>
      </c>
      <c r="J204" s="9" t="s">
        <v>1185</v>
      </c>
      <c r="K204" s="14" t="s">
        <v>1185</v>
      </c>
      <c r="L204" s="14" t="s">
        <v>1185</v>
      </c>
      <c r="M204" s="14" t="s">
        <v>1185</v>
      </c>
      <c r="N204" s="6"/>
      <c r="O204" s="239"/>
      <c r="P204" s="6"/>
      <c r="Q204" s="6"/>
      <c r="R204" s="311"/>
      <c r="S204" s="6"/>
      <c r="T204" s="7"/>
      <c r="U204" s="308">
        <f t="shared" si="3"/>
        <v>1</v>
      </c>
      <c r="V204" s="237" t="s">
        <v>1893</v>
      </c>
      <c r="W204" s="435" t="s">
        <v>2903</v>
      </c>
      <c r="X204" s="436" t="s">
        <v>3022</v>
      </c>
      <c r="AC204" s="229">
        <f t="array" ref="AC204">IF(OR(AND(E204:P204=""),AND(E204:M204="-"),OR(NOT(ISERROR(SEARCH("-*",N204:P204))))),0,1)</f>
        <v>1</v>
      </c>
      <c r="AE204" s="437">
        <f t="array" ref="AE204">IF(AND(E204:M204="-"),0,IF(OR(NOT(ISERROR(SEARCH("+*",N204:Q204)))),2,IF(OR(NOT(ISERROR(SEARCH("--*",E204:Q204)))),-1,IF(Q204="Tailored Out",-2,IF(OR(NOT(E204:M204="")),1,0)))))</f>
        <v>1</v>
      </c>
      <c r="AF204" s="437">
        <v>204</v>
      </c>
    </row>
    <row r="205" spans="1:32" ht="204" x14ac:dyDescent="0.25">
      <c r="A205" s="437">
        <v>182</v>
      </c>
      <c r="B205" s="152" t="s">
        <v>129</v>
      </c>
      <c r="C205" s="249" t="s">
        <v>130</v>
      </c>
      <c r="D205" s="263" t="s">
        <v>2164</v>
      </c>
      <c r="E205" s="33" t="s">
        <v>1185</v>
      </c>
      <c r="F205" s="8" t="s">
        <v>1185</v>
      </c>
      <c r="G205" s="8" t="s">
        <v>1185</v>
      </c>
      <c r="H205" s="9" t="s">
        <v>1185</v>
      </c>
      <c r="I205" s="9" t="s">
        <v>1185</v>
      </c>
      <c r="J205" s="9" t="s">
        <v>1185</v>
      </c>
      <c r="K205" s="14" t="s">
        <v>1185</v>
      </c>
      <c r="L205" s="14" t="s">
        <v>1185</v>
      </c>
      <c r="M205" s="14" t="s">
        <v>1185</v>
      </c>
      <c r="N205" s="6"/>
      <c r="O205" s="232"/>
      <c r="P205" s="6"/>
      <c r="Q205" s="6"/>
      <c r="R205" s="311"/>
      <c r="S205" s="6"/>
      <c r="T205" s="7"/>
      <c r="U205" s="308">
        <f t="shared" si="3"/>
        <v>1</v>
      </c>
      <c r="V205" s="231" t="s">
        <v>3226</v>
      </c>
      <c r="W205" s="435" t="s">
        <v>2903</v>
      </c>
      <c r="X205" s="436" t="s">
        <v>3023</v>
      </c>
      <c r="AC205" s="229">
        <f t="array" ref="AC205">IF(OR(AND(E205:P205=""),AND(E205:M205="-"),OR(NOT(ISERROR(SEARCH("-*",N205:P205))))),0,1)</f>
        <v>1</v>
      </c>
      <c r="AE205" s="437">
        <f t="array" ref="AE205">IF(AND(E205:M205="-"),0,IF(OR(NOT(ISERROR(SEARCH("+*",N205:Q205)))),2,IF(OR(NOT(ISERROR(SEARCH("--*",E205:Q205)))),-1,IF(Q205="Tailored Out",-2,IF(OR(NOT(E205:M205="")),1,0)))))</f>
        <v>1</v>
      </c>
      <c r="AF205" s="437">
        <v>205</v>
      </c>
    </row>
    <row r="206" spans="1:32" ht="38.25" x14ac:dyDescent="0.25">
      <c r="A206" s="437">
        <v>183</v>
      </c>
      <c r="B206" s="152" t="s">
        <v>131</v>
      </c>
      <c r="C206" s="254" t="s">
        <v>1339</v>
      </c>
      <c r="D206" s="266" t="s">
        <v>2165</v>
      </c>
      <c r="E206" s="33" t="s">
        <v>841</v>
      </c>
      <c r="F206" s="8" t="s">
        <v>1185</v>
      </c>
      <c r="G206" s="8" t="s">
        <v>1185</v>
      </c>
      <c r="H206" s="9" t="s">
        <v>841</v>
      </c>
      <c r="I206" s="9" t="s">
        <v>1185</v>
      </c>
      <c r="J206" s="9" t="s">
        <v>1185</v>
      </c>
      <c r="K206" s="14" t="s">
        <v>841</v>
      </c>
      <c r="L206" s="14" t="s">
        <v>1185</v>
      </c>
      <c r="M206" s="14" t="s">
        <v>1185</v>
      </c>
      <c r="N206" s="6"/>
      <c r="O206" s="232"/>
      <c r="P206" s="6"/>
      <c r="Q206" s="6"/>
      <c r="R206" s="311"/>
      <c r="S206" s="6"/>
      <c r="T206" s="7"/>
      <c r="U206" s="308">
        <f t="shared" si="3"/>
        <v>1</v>
      </c>
      <c r="V206" s="231" t="s">
        <v>1894</v>
      </c>
      <c r="W206" s="435"/>
      <c r="X206" s="436"/>
      <c r="AC206" s="229">
        <f t="array" ref="AC206">IF(OR(AND(E206:P206=""),AND(E206:M206="-"),OR(NOT(ISERROR(SEARCH("-*",N206:P206))))),0,1)</f>
        <v>1</v>
      </c>
      <c r="AE206" s="437">
        <f t="array" ref="AE206">IF(AND(E206:M206="-"),0,IF(OR(NOT(ISERROR(SEARCH("+*",N206:Q206)))),2,IF(OR(NOT(ISERROR(SEARCH("--*",E206:Q206)))),-1,IF(Q206="Tailored Out",-2,IF(OR(NOT(E206:M206="")),1,0)))))</f>
        <v>1</v>
      </c>
      <c r="AF206" s="437">
        <v>206</v>
      </c>
    </row>
    <row r="207" spans="1:32" ht="66" customHeight="1" x14ac:dyDescent="0.25">
      <c r="A207" s="437">
        <v>184</v>
      </c>
      <c r="B207" s="152" t="s">
        <v>132</v>
      </c>
      <c r="C207" s="254" t="s">
        <v>1340</v>
      </c>
      <c r="D207" s="266" t="s">
        <v>2166</v>
      </c>
      <c r="E207" s="33"/>
      <c r="F207" s="8"/>
      <c r="G207" s="8" t="s">
        <v>1185</v>
      </c>
      <c r="H207" s="9"/>
      <c r="I207" s="9"/>
      <c r="J207" s="9" t="s">
        <v>1185</v>
      </c>
      <c r="K207" s="14"/>
      <c r="L207" s="14"/>
      <c r="M207" s="14" t="s">
        <v>1185</v>
      </c>
      <c r="N207" s="6"/>
      <c r="O207" s="232"/>
      <c r="P207" s="6"/>
      <c r="Q207" s="6"/>
      <c r="R207" s="311"/>
      <c r="S207" s="6"/>
      <c r="T207" s="7"/>
      <c r="U207" s="308">
        <f t="shared" si="3"/>
        <v>1</v>
      </c>
      <c r="V207" s="231"/>
      <c r="W207" s="435"/>
      <c r="X207" s="436"/>
      <c r="AC207" s="229">
        <f t="array" ref="AC207">IF(OR(AND(E207:P207=""),AND(E207:M207="-"),OR(NOT(ISERROR(SEARCH("-*",N207:P207))))),0,1)</f>
        <v>1</v>
      </c>
      <c r="AE207" s="437">
        <f t="array" ref="AE207">IF(AND(E207:M207="-"),0,IF(OR(NOT(ISERROR(SEARCH("+*",N207:Q207)))),2,IF(OR(NOT(ISERROR(SEARCH("--*",E207:Q207)))),-1,IF(Q207="Tailored Out",-2,IF(OR(NOT(E207:M207="")),1,0)))))</f>
        <v>1</v>
      </c>
      <c r="AF207" s="437">
        <v>207</v>
      </c>
    </row>
    <row r="208" spans="1:32" ht="51" x14ac:dyDescent="0.25">
      <c r="A208" s="437">
        <v>185</v>
      </c>
      <c r="B208" s="152" t="s">
        <v>940</v>
      </c>
      <c r="C208" s="254" t="s">
        <v>1341</v>
      </c>
      <c r="D208" s="266" t="s">
        <v>2167</v>
      </c>
      <c r="E208" s="33"/>
      <c r="F208" s="8"/>
      <c r="G208" s="8"/>
      <c r="H208" s="9"/>
      <c r="I208" s="9"/>
      <c r="J208" s="9"/>
      <c r="K208" s="10"/>
      <c r="L208" s="10"/>
      <c r="M208" s="11"/>
      <c r="N208" s="6"/>
      <c r="O208" s="231"/>
      <c r="P208" s="6"/>
      <c r="Q208" s="6"/>
      <c r="R208" s="311"/>
      <c r="S208" s="6"/>
      <c r="T208" s="7"/>
      <c r="U208" s="308">
        <f t="shared" si="3"/>
        <v>0</v>
      </c>
      <c r="V208" s="231"/>
      <c r="W208" s="435"/>
      <c r="X208" s="436"/>
      <c r="AC208" s="229">
        <f t="array" ref="AC208">IF(OR(AND(E208:P208=""),AND(E208:M208="-"),OR(NOT(ISERROR(SEARCH("-*",N208:P208))))),0,1)</f>
        <v>0</v>
      </c>
      <c r="AE208" s="437">
        <f t="array" ref="AE208">IF(AND(E208:M208="-"),0,IF(OR(NOT(ISERROR(SEARCH("+*",N208:Q208)))),2,IF(OR(NOT(ISERROR(SEARCH("--*",E208:Q208)))),-1,IF(Q208="Tailored Out",-2,IF(OR(NOT(E208:M208="")),1,0)))))</f>
        <v>0</v>
      </c>
      <c r="AF208" s="437">
        <v>208</v>
      </c>
    </row>
    <row r="209" spans="1:32" ht="76.5" x14ac:dyDescent="0.25">
      <c r="A209" s="437">
        <v>186</v>
      </c>
      <c r="B209" s="152" t="s">
        <v>133</v>
      </c>
      <c r="C209" s="249" t="s">
        <v>1958</v>
      </c>
      <c r="D209" s="263" t="s">
        <v>2168</v>
      </c>
      <c r="E209" s="33" t="s">
        <v>1185</v>
      </c>
      <c r="F209" s="8" t="s">
        <v>1185</v>
      </c>
      <c r="G209" s="8" t="s">
        <v>1185</v>
      </c>
      <c r="H209" s="9" t="s">
        <v>1185</v>
      </c>
      <c r="I209" s="9" t="s">
        <v>1185</v>
      </c>
      <c r="J209" s="9" t="s">
        <v>1185</v>
      </c>
      <c r="K209" s="10"/>
      <c r="L209" s="10"/>
      <c r="M209" s="11"/>
      <c r="N209" s="6"/>
      <c r="O209" s="321" t="s">
        <v>2941</v>
      </c>
      <c r="P209" s="6"/>
      <c r="Q209" s="6"/>
      <c r="R209" s="311"/>
      <c r="S209" s="6"/>
      <c r="T209" s="7"/>
      <c r="U209" s="308">
        <f t="shared" si="3"/>
        <v>2</v>
      </c>
      <c r="V209" s="231" t="s">
        <v>1893</v>
      </c>
      <c r="W209" s="435" t="s">
        <v>2903</v>
      </c>
      <c r="X209" s="436" t="s">
        <v>3024</v>
      </c>
      <c r="AC209" s="229">
        <f t="array" ref="AC209">IF(OR(AND(E209:P209=""),AND(E209:M209="-"),OR(NOT(ISERROR(SEARCH("-*",N209:P209))))),0,1)</f>
        <v>1</v>
      </c>
      <c r="AE209" s="437">
        <f t="array" ref="AE209">IF(AND(E209:M209="-"),0,IF(OR(NOT(ISERROR(SEARCH("+*",N209:Q209)))),2,IF(OR(NOT(ISERROR(SEARCH("--*",E209:Q209)))),-1,IF(Q209="Tailored Out",-2,IF(OR(NOT(E209:M209="")),1,0)))))</f>
        <v>2</v>
      </c>
      <c r="AF209" s="437">
        <v>209</v>
      </c>
    </row>
    <row r="210" spans="1:32" ht="38.25" x14ac:dyDescent="0.25">
      <c r="A210" s="437">
        <v>187</v>
      </c>
      <c r="B210" s="152" t="s">
        <v>134</v>
      </c>
      <c r="C210" s="254" t="s">
        <v>1342</v>
      </c>
      <c r="D210" s="266" t="s">
        <v>2169</v>
      </c>
      <c r="E210" s="33" t="s">
        <v>841</v>
      </c>
      <c r="F210" s="8" t="s">
        <v>841</v>
      </c>
      <c r="G210" s="8" t="s">
        <v>841</v>
      </c>
      <c r="H210" s="13"/>
      <c r="I210" s="13"/>
      <c r="J210" s="13"/>
      <c r="K210" s="10"/>
      <c r="L210" s="10"/>
      <c r="M210" s="11"/>
      <c r="N210" s="6"/>
      <c r="O210" s="232"/>
      <c r="P210" s="6"/>
      <c r="Q210" s="6"/>
      <c r="R210" s="311"/>
      <c r="S210" s="6"/>
      <c r="T210" s="7"/>
      <c r="U210" s="308">
        <f t="shared" si="3"/>
        <v>1</v>
      </c>
      <c r="V210" s="231" t="s">
        <v>1894</v>
      </c>
      <c r="W210" s="435"/>
      <c r="X210" s="436"/>
      <c r="AC210" s="229">
        <f t="array" ref="AC210">IF(OR(AND(E210:P210=""),AND(E210:M210="-"),OR(NOT(ISERROR(SEARCH("-*",N210:P210))))),0,1)</f>
        <v>1</v>
      </c>
      <c r="AE210" s="437">
        <f t="array" ref="AE210">IF(AND(E210:M210="-"),0,IF(OR(NOT(ISERROR(SEARCH("+*",N210:Q210)))),2,IF(OR(NOT(ISERROR(SEARCH("--*",E210:Q210)))),-1,IF(Q210="Tailored Out",-2,IF(OR(NOT(E210:M210="")),1,0)))))</f>
        <v>1</v>
      </c>
      <c r="AF210" s="437">
        <v>210</v>
      </c>
    </row>
    <row r="211" spans="1:32" ht="38.25" x14ac:dyDescent="0.25">
      <c r="A211" s="437">
        <v>188</v>
      </c>
      <c r="B211" s="152" t="s">
        <v>135</v>
      </c>
      <c r="C211" s="254" t="s">
        <v>1343</v>
      </c>
      <c r="D211" s="266" t="s">
        <v>2170</v>
      </c>
      <c r="E211" s="33"/>
      <c r="F211" s="153"/>
      <c r="G211" s="153"/>
      <c r="H211" s="13"/>
      <c r="I211" s="13"/>
      <c r="J211" s="13"/>
      <c r="K211" s="10"/>
      <c r="L211" s="10"/>
      <c r="M211" s="11"/>
      <c r="N211" s="6"/>
      <c r="O211" s="321" t="s">
        <v>2936</v>
      </c>
      <c r="P211" s="6"/>
      <c r="Q211" s="6"/>
      <c r="R211" s="311"/>
      <c r="S211" s="6"/>
      <c r="T211" s="7"/>
      <c r="U211" s="308">
        <f t="shared" si="3"/>
        <v>2</v>
      </c>
      <c r="V211" s="231"/>
      <c r="W211" s="435"/>
      <c r="X211" s="436"/>
      <c r="AC211" s="229">
        <f t="array" ref="AC211">IF(OR(AND(E211:P211=""),AND(E211:M211="-"),OR(NOT(ISERROR(SEARCH("-*",N211:P211))))),0,1)</f>
        <v>1</v>
      </c>
      <c r="AE211" s="437">
        <f t="array" ref="AE211">IF(AND(E211:M211="-"),0,IF(OR(NOT(ISERROR(SEARCH("+*",N211:Q211)))),2,IF(OR(NOT(ISERROR(SEARCH("--*",E211:Q211)))),-1,IF(Q211="Tailored Out",-2,IF(OR(NOT(E211:M211="")),1,0)))))</f>
        <v>2</v>
      </c>
      <c r="AF211" s="437">
        <v>211</v>
      </c>
    </row>
    <row r="212" spans="1:32" ht="39.75" customHeight="1" x14ac:dyDescent="0.25">
      <c r="A212" s="437">
        <v>189</v>
      </c>
      <c r="B212" s="152" t="s">
        <v>941</v>
      </c>
      <c r="C212" s="254" t="s">
        <v>1344</v>
      </c>
      <c r="D212" s="266" t="s">
        <v>2171</v>
      </c>
      <c r="E212" s="33"/>
      <c r="F212" s="8"/>
      <c r="G212" s="8"/>
      <c r="H212" s="13"/>
      <c r="I212" s="13"/>
      <c r="J212" s="13"/>
      <c r="K212" s="10"/>
      <c r="L212" s="10"/>
      <c r="M212" s="11"/>
      <c r="N212" s="6"/>
      <c r="O212" s="231"/>
      <c r="P212" s="6"/>
      <c r="Q212" s="6"/>
      <c r="R212" s="311"/>
      <c r="S212" s="6"/>
      <c r="T212" s="7"/>
      <c r="U212" s="308">
        <f t="shared" si="3"/>
        <v>0</v>
      </c>
      <c r="V212" s="231"/>
      <c r="W212" s="435"/>
      <c r="X212" s="436"/>
      <c r="AC212" s="229">
        <f t="array" ref="AC212">IF(OR(AND(E212:P212=""),AND(E212:M212="-"),OR(NOT(ISERROR(SEARCH("-*",N212:P212))))),0,1)</f>
        <v>0</v>
      </c>
      <c r="AE212" s="437">
        <f t="array" ref="AE212">IF(AND(E212:M212="-"),0,IF(OR(NOT(ISERROR(SEARCH("+*",N212:Q212)))),2,IF(OR(NOT(ISERROR(SEARCH("--*",E212:Q212)))),-1,IF(Q212="Tailored Out",-2,IF(OR(NOT(E212:M212="")),1,0)))))</f>
        <v>0</v>
      </c>
      <c r="AF212" s="437">
        <v>212</v>
      </c>
    </row>
    <row r="213" spans="1:32" ht="25.5" x14ac:dyDescent="0.25">
      <c r="A213" s="437">
        <v>190</v>
      </c>
      <c r="B213" s="152" t="s">
        <v>942</v>
      </c>
      <c r="C213" s="254" t="s">
        <v>1345</v>
      </c>
      <c r="D213" s="266" t="s">
        <v>2172</v>
      </c>
      <c r="E213" s="33"/>
      <c r="F213" s="8"/>
      <c r="G213" s="8"/>
      <c r="H213" s="13"/>
      <c r="I213" s="13"/>
      <c r="J213" s="13"/>
      <c r="K213" s="10"/>
      <c r="L213" s="10"/>
      <c r="M213" s="11"/>
      <c r="N213" s="6"/>
      <c r="O213" s="231"/>
      <c r="P213" s="6"/>
      <c r="Q213" s="6"/>
      <c r="R213" s="311"/>
      <c r="S213" s="6"/>
      <c r="T213" s="7"/>
      <c r="U213" s="308">
        <f t="shared" si="3"/>
        <v>0</v>
      </c>
      <c r="V213" s="231"/>
      <c r="W213" s="435"/>
      <c r="X213" s="436"/>
      <c r="AC213" s="229">
        <f t="array" ref="AC213">IF(OR(AND(E213:P213=""),AND(E213:M213="-"),OR(NOT(ISERROR(SEARCH("-*",N213:P213))))),0,1)</f>
        <v>0</v>
      </c>
      <c r="AE213" s="437">
        <f t="array" ref="AE213">IF(AND(E213:M213="-"),0,IF(OR(NOT(ISERROR(SEARCH("+*",N213:Q213)))),2,IF(OR(NOT(ISERROR(SEARCH("--*",E213:Q213)))),-1,IF(Q213="Tailored Out",-2,IF(OR(NOT(E213:M213="")),1,0)))))</f>
        <v>0</v>
      </c>
      <c r="AF213" s="437">
        <v>213</v>
      </c>
    </row>
    <row r="214" spans="1:32" ht="25.5" x14ac:dyDescent="0.25">
      <c r="A214" s="437">
        <v>191</v>
      </c>
      <c r="B214" s="152" t="s">
        <v>943</v>
      </c>
      <c r="C214" s="254" t="s">
        <v>1346</v>
      </c>
      <c r="D214" s="266" t="s">
        <v>2175</v>
      </c>
      <c r="E214" s="33" t="s">
        <v>841</v>
      </c>
      <c r="F214" s="8" t="s">
        <v>1185</v>
      </c>
      <c r="G214" s="8" t="s">
        <v>1185</v>
      </c>
      <c r="H214" s="13" t="s">
        <v>841</v>
      </c>
      <c r="I214" s="13" t="s">
        <v>1185</v>
      </c>
      <c r="J214" s="13" t="s">
        <v>1185</v>
      </c>
      <c r="K214" s="10"/>
      <c r="L214" s="10"/>
      <c r="M214" s="11"/>
      <c r="N214" s="6"/>
      <c r="O214" s="232"/>
      <c r="P214" s="6"/>
      <c r="Q214" s="6"/>
      <c r="R214" s="311"/>
      <c r="S214" s="6"/>
      <c r="T214" s="7"/>
      <c r="U214" s="308">
        <f t="shared" si="3"/>
        <v>1</v>
      </c>
      <c r="V214" s="231" t="s">
        <v>1894</v>
      </c>
      <c r="W214" s="435"/>
      <c r="X214" s="436"/>
      <c r="AC214" s="229">
        <f t="array" ref="AC214">IF(OR(AND(E214:P214=""),AND(E214:M214="-"),OR(NOT(ISERROR(SEARCH("-*",N214:P214))))),0,1)</f>
        <v>1</v>
      </c>
      <c r="AE214" s="437">
        <f t="array" ref="AE214">IF(AND(E214:M214="-"),0,IF(OR(NOT(ISERROR(SEARCH("+*",N214:Q214)))),2,IF(OR(NOT(ISERROR(SEARCH("--*",E214:Q214)))),-1,IF(Q214="Tailored Out",-2,IF(OR(NOT(E214:M214="")),1,0)))))</f>
        <v>1</v>
      </c>
      <c r="AF214" s="437">
        <v>214</v>
      </c>
    </row>
    <row r="215" spans="1:32" x14ac:dyDescent="0.25">
      <c r="A215" s="437"/>
      <c r="B215" s="127" t="s">
        <v>690</v>
      </c>
      <c r="C215" s="252" t="s">
        <v>691</v>
      </c>
      <c r="D215" s="264" t="s">
        <v>2173</v>
      </c>
      <c r="E215" s="33" t="s">
        <v>625</v>
      </c>
      <c r="F215" s="12" t="s">
        <v>625</v>
      </c>
      <c r="G215" s="12" t="s">
        <v>625</v>
      </c>
      <c r="H215" s="13" t="s">
        <v>625</v>
      </c>
      <c r="I215" s="13" t="s">
        <v>625</v>
      </c>
      <c r="J215" s="13" t="s">
        <v>625</v>
      </c>
      <c r="K215" s="10" t="s">
        <v>625</v>
      </c>
      <c r="L215" s="10" t="s">
        <v>625</v>
      </c>
      <c r="M215" s="11" t="s">
        <v>625</v>
      </c>
      <c r="N215" s="6"/>
      <c r="O215" s="231"/>
      <c r="P215" s="6"/>
      <c r="Q215" s="6"/>
      <c r="R215" s="311"/>
      <c r="S215" s="6"/>
      <c r="T215" s="7"/>
      <c r="U215" s="308">
        <f t="shared" si="3"/>
        <v>0</v>
      </c>
      <c r="V215" s="231"/>
      <c r="W215" s="435"/>
      <c r="X215" s="436"/>
      <c r="AC215" s="229">
        <f t="array" ref="AC215">IF(OR(AND(E215:P215=""),AND(E215:M215="-"),OR(NOT(ISERROR(SEARCH("-*",N215:P215))))),0,1)</f>
        <v>0</v>
      </c>
      <c r="AE215" s="437">
        <f t="array" ref="AE215">IF(AND(E215:M215="-"),0,IF(OR(NOT(ISERROR(SEARCH("+*",N215:Q215)))),2,IF(OR(NOT(ISERROR(SEARCH("--*",E215:Q215)))),-1,IF(Q215="Tailored Out",-2,IF(OR(NOT(E215:M215="")),1,0)))))</f>
        <v>0</v>
      </c>
      <c r="AF215" s="437">
        <v>215</v>
      </c>
    </row>
    <row r="216" spans="1:32" ht="102" x14ac:dyDescent="0.25">
      <c r="A216" s="437">
        <v>192</v>
      </c>
      <c r="B216" s="152" t="s">
        <v>136</v>
      </c>
      <c r="C216" s="249" t="s">
        <v>137</v>
      </c>
      <c r="D216" s="263" t="s">
        <v>2174</v>
      </c>
      <c r="E216" s="33" t="s">
        <v>1185</v>
      </c>
      <c r="F216" s="8" t="s">
        <v>1185</v>
      </c>
      <c r="G216" s="8" t="s">
        <v>1185</v>
      </c>
      <c r="H216" s="9" t="s">
        <v>1185</v>
      </c>
      <c r="I216" s="9" t="s">
        <v>1185</v>
      </c>
      <c r="J216" s="9" t="s">
        <v>1185</v>
      </c>
      <c r="K216" s="14" t="s">
        <v>1185</v>
      </c>
      <c r="L216" s="14" t="s">
        <v>1185</v>
      </c>
      <c r="M216" s="14" t="s">
        <v>1185</v>
      </c>
      <c r="N216" s="6"/>
      <c r="O216" s="232"/>
      <c r="P216" s="6"/>
      <c r="Q216" s="6"/>
      <c r="R216" s="311"/>
      <c r="S216" s="6"/>
      <c r="T216" s="7"/>
      <c r="U216" s="308">
        <f t="shared" si="3"/>
        <v>1</v>
      </c>
      <c r="V216" s="231" t="s">
        <v>1893</v>
      </c>
      <c r="W216" s="435" t="s">
        <v>2903</v>
      </c>
      <c r="X216" s="436" t="s">
        <v>3025</v>
      </c>
      <c r="AC216" s="229">
        <f t="array" ref="AC216">IF(OR(AND(E216:P216=""),AND(E216:M216="-"),OR(NOT(ISERROR(SEARCH("-*",N216:P216))))),0,1)</f>
        <v>1</v>
      </c>
      <c r="AE216" s="437">
        <f t="array" ref="AE216">IF(AND(E216:M216="-"),0,IF(OR(NOT(ISERROR(SEARCH("+*",N216:Q216)))),2,IF(OR(NOT(ISERROR(SEARCH("--*",E216:Q216)))),-1,IF(Q216="Tailored Out",-2,IF(OR(NOT(E216:M216="")),1,0)))))</f>
        <v>1</v>
      </c>
      <c r="AF216" s="437">
        <v>216</v>
      </c>
    </row>
    <row r="217" spans="1:32" ht="38.25" x14ac:dyDescent="0.25">
      <c r="A217" s="437">
        <v>193</v>
      </c>
      <c r="B217" s="152" t="s">
        <v>692</v>
      </c>
      <c r="C217" s="249" t="s">
        <v>1347</v>
      </c>
      <c r="D217" s="263" t="s">
        <v>2176</v>
      </c>
      <c r="E217" s="33"/>
      <c r="F217" s="12"/>
      <c r="G217" s="12"/>
      <c r="H217" s="13"/>
      <c r="I217" s="13"/>
      <c r="J217" s="13"/>
      <c r="K217" s="10"/>
      <c r="L217" s="10"/>
      <c r="M217" s="11"/>
      <c r="N217" s="6"/>
      <c r="O217" s="231"/>
      <c r="P217" s="6"/>
      <c r="Q217" s="6"/>
      <c r="R217" s="311"/>
      <c r="S217" s="6"/>
      <c r="T217" s="7"/>
      <c r="U217" s="308">
        <f t="shared" si="3"/>
        <v>0</v>
      </c>
      <c r="V217" s="231"/>
      <c r="W217" s="435"/>
      <c r="X217" s="436"/>
      <c r="AC217" s="229">
        <f t="array" ref="AC217">IF(OR(AND(E217:P217=""),AND(E217:M217="-"),OR(NOT(ISERROR(SEARCH("-*",N217:P217))))),0,1)</f>
        <v>0</v>
      </c>
      <c r="AE217" s="437">
        <f t="array" ref="AE217">IF(AND(E217:M217="-"),0,IF(OR(NOT(ISERROR(SEARCH("+*",N217:Q217)))),2,IF(OR(NOT(ISERROR(SEARCH("--*",E217:Q217)))),-1,IF(Q217="Tailored Out",-2,IF(OR(NOT(E217:M217="")),1,0)))))</f>
        <v>0</v>
      </c>
      <c r="AF217" s="437">
        <v>217</v>
      </c>
    </row>
    <row r="218" spans="1:32" ht="129" customHeight="1" x14ac:dyDescent="0.25">
      <c r="A218" s="437">
        <v>194</v>
      </c>
      <c r="B218" s="152" t="s">
        <v>138</v>
      </c>
      <c r="C218" s="249" t="s">
        <v>139</v>
      </c>
      <c r="D218" s="263" t="s">
        <v>2177</v>
      </c>
      <c r="E218" s="33" t="s">
        <v>1185</v>
      </c>
      <c r="F218" s="8" t="s">
        <v>1185</v>
      </c>
      <c r="G218" s="8" t="s">
        <v>1185</v>
      </c>
      <c r="H218" s="9" t="s">
        <v>1185</v>
      </c>
      <c r="I218" s="9" t="s">
        <v>1185</v>
      </c>
      <c r="J218" s="9" t="s">
        <v>1185</v>
      </c>
      <c r="K218" s="14" t="s">
        <v>1185</v>
      </c>
      <c r="L218" s="14" t="s">
        <v>1185</v>
      </c>
      <c r="M218" s="14" t="s">
        <v>1185</v>
      </c>
      <c r="N218" s="6"/>
      <c r="O218" s="232"/>
      <c r="P218" s="6"/>
      <c r="Q218" s="6"/>
      <c r="R218" s="311"/>
      <c r="S218" s="6"/>
      <c r="T218" s="7"/>
      <c r="U218" s="308">
        <f t="shared" si="3"/>
        <v>1</v>
      </c>
      <c r="V218" s="231" t="s">
        <v>1893</v>
      </c>
      <c r="W218" s="435" t="s">
        <v>2904</v>
      </c>
      <c r="X218" s="436" t="s">
        <v>3026</v>
      </c>
      <c r="AC218" s="229">
        <f t="array" ref="AC218">IF(OR(AND(E218:P218=""),AND(E218:M218="-"),OR(NOT(ISERROR(SEARCH("-*",N218:P218))))),0,1)</f>
        <v>1</v>
      </c>
      <c r="AE218" s="437">
        <f t="array" ref="AE218">IF(AND(E218:M218="-"),0,IF(OR(NOT(ISERROR(SEARCH("+*",N218:Q218)))),2,IF(OR(NOT(ISERROR(SEARCH("--*",E218:Q218)))),-1,IF(Q218="Tailored Out",-2,IF(OR(NOT(E218:M218="")),1,0)))))</f>
        <v>1</v>
      </c>
      <c r="AF218" s="437">
        <v>218</v>
      </c>
    </row>
    <row r="219" spans="1:32" ht="229.5" x14ac:dyDescent="0.25">
      <c r="A219" s="437">
        <v>195</v>
      </c>
      <c r="B219" s="152" t="s">
        <v>140</v>
      </c>
      <c r="C219" s="249" t="s">
        <v>141</v>
      </c>
      <c r="D219" s="263" t="s">
        <v>2178</v>
      </c>
      <c r="E219" s="33" t="s">
        <v>1185</v>
      </c>
      <c r="F219" s="8" t="s">
        <v>1185</v>
      </c>
      <c r="G219" s="8" t="s">
        <v>1185</v>
      </c>
      <c r="H219" s="9" t="s">
        <v>1185</v>
      </c>
      <c r="I219" s="9" t="s">
        <v>1185</v>
      </c>
      <c r="J219" s="9" t="s">
        <v>1185</v>
      </c>
      <c r="K219" s="14" t="s">
        <v>1185</v>
      </c>
      <c r="L219" s="14" t="s">
        <v>1185</v>
      </c>
      <c r="M219" s="14" t="s">
        <v>1185</v>
      </c>
      <c r="N219" s="6"/>
      <c r="O219" s="232"/>
      <c r="P219" s="6"/>
      <c r="Q219" s="6"/>
      <c r="R219" s="311"/>
      <c r="S219" s="6"/>
      <c r="T219" s="7"/>
      <c r="U219" s="308">
        <f t="shared" si="3"/>
        <v>1</v>
      </c>
      <c r="V219" s="231" t="s">
        <v>1893</v>
      </c>
      <c r="W219" s="435" t="s">
        <v>2903</v>
      </c>
      <c r="X219" s="436" t="s">
        <v>3027</v>
      </c>
      <c r="AC219" s="229">
        <f t="array" ref="AC219">IF(OR(AND(E219:P219=""),AND(E219:M219="-"),OR(NOT(ISERROR(SEARCH("-*",N219:P219))))),0,1)</f>
        <v>1</v>
      </c>
      <c r="AE219" s="437">
        <f t="array" ref="AE219">IF(AND(E219:M219="-"),0,IF(OR(NOT(ISERROR(SEARCH("+*",N219:Q219)))),2,IF(OR(NOT(ISERROR(SEARCH("--*",E219:Q219)))),-1,IF(Q219="Tailored Out",-2,IF(OR(NOT(E219:M219="")),1,0)))))</f>
        <v>1</v>
      </c>
      <c r="AF219" s="437">
        <v>219</v>
      </c>
    </row>
    <row r="220" spans="1:32" ht="38.25" x14ac:dyDescent="0.25">
      <c r="A220" s="437">
        <v>196</v>
      </c>
      <c r="B220" s="152" t="s">
        <v>142</v>
      </c>
      <c r="C220" s="254" t="s">
        <v>1348</v>
      </c>
      <c r="D220" s="266" t="s">
        <v>2179</v>
      </c>
      <c r="E220" s="290"/>
      <c r="F220" s="8" t="s">
        <v>1185</v>
      </c>
      <c r="G220" s="8" t="s">
        <v>1185</v>
      </c>
      <c r="H220" s="154"/>
      <c r="I220" s="9" t="s">
        <v>1185</v>
      </c>
      <c r="J220" s="9" t="s">
        <v>1185</v>
      </c>
      <c r="K220" s="166"/>
      <c r="L220" s="14" t="s">
        <v>1185</v>
      </c>
      <c r="M220" s="14" t="s">
        <v>1185</v>
      </c>
      <c r="N220" s="6"/>
      <c r="O220" s="232"/>
      <c r="P220" s="6"/>
      <c r="Q220" s="6"/>
      <c r="R220" s="311"/>
      <c r="S220" s="6"/>
      <c r="T220" s="7"/>
      <c r="U220" s="308">
        <f t="shared" si="3"/>
        <v>1</v>
      </c>
      <c r="V220" s="231"/>
      <c r="W220" s="435"/>
      <c r="X220" s="436"/>
      <c r="AC220" s="229">
        <f t="array" ref="AC220">IF(OR(AND(E220:P220=""),AND(E220:M220="-"),OR(NOT(ISERROR(SEARCH("-*",N220:P220))))),0,1)</f>
        <v>1</v>
      </c>
      <c r="AE220" s="437">
        <f t="array" ref="AE220">IF(AND(E220:M220="-"),0,IF(OR(NOT(ISERROR(SEARCH("+*",N220:Q220)))),2,IF(OR(NOT(ISERROR(SEARCH("--*",E220:Q220)))),-1,IF(Q220="Tailored Out",-2,IF(OR(NOT(E220:M220="")),1,0)))))</f>
        <v>1</v>
      </c>
      <c r="AF220" s="437">
        <v>220</v>
      </c>
    </row>
    <row r="221" spans="1:32" x14ac:dyDescent="0.25">
      <c r="A221" s="437"/>
      <c r="B221" s="167" t="s">
        <v>143</v>
      </c>
      <c r="C221" s="258" t="s">
        <v>1349</v>
      </c>
      <c r="D221" s="272" t="s">
        <v>2180</v>
      </c>
      <c r="E221" s="33" t="s">
        <v>625</v>
      </c>
      <c r="F221" s="12" t="s">
        <v>625</v>
      </c>
      <c r="G221" s="12" t="s">
        <v>625</v>
      </c>
      <c r="H221" s="13" t="s">
        <v>625</v>
      </c>
      <c r="I221" s="13" t="s">
        <v>625</v>
      </c>
      <c r="J221" s="13" t="s">
        <v>625</v>
      </c>
      <c r="K221" s="10" t="s">
        <v>625</v>
      </c>
      <c r="L221" s="10" t="s">
        <v>625</v>
      </c>
      <c r="M221" s="11" t="s">
        <v>625</v>
      </c>
      <c r="N221" s="6"/>
      <c r="O221" s="231"/>
      <c r="P221" s="6"/>
      <c r="Q221" s="6"/>
      <c r="R221" s="311"/>
      <c r="S221" s="6"/>
      <c r="T221" s="7"/>
      <c r="U221" s="308">
        <f t="shared" si="3"/>
        <v>0</v>
      </c>
      <c r="V221" s="231"/>
      <c r="W221" s="435"/>
      <c r="X221" s="436"/>
      <c r="AC221" s="229">
        <f t="array" ref="AC221">IF(OR(AND(E221:P221=""),AND(E221:M221="-"),OR(NOT(ISERROR(SEARCH("-*",N221:P221))))),0,1)</f>
        <v>0</v>
      </c>
      <c r="AE221" s="437">
        <f t="array" ref="AE221">IF(AND(E221:M221="-"),0,IF(OR(NOT(ISERROR(SEARCH("+*",N221:Q221)))),2,IF(OR(NOT(ISERROR(SEARCH("--*",E221:Q221)))),-1,IF(Q221="Tailored Out",-2,IF(OR(NOT(E221:M221="")),1,0)))))</f>
        <v>0</v>
      </c>
      <c r="AF221" s="437">
        <v>221</v>
      </c>
    </row>
    <row r="222" spans="1:32" ht="51" x14ac:dyDescent="0.25">
      <c r="A222" s="437">
        <v>197</v>
      </c>
      <c r="B222" s="138" t="s">
        <v>944</v>
      </c>
      <c r="C222" s="111" t="s">
        <v>1350</v>
      </c>
      <c r="D222" s="273" t="s">
        <v>2181</v>
      </c>
      <c r="E222" s="291"/>
      <c r="F222" s="132"/>
      <c r="G222" s="132"/>
      <c r="H222" s="49"/>
      <c r="I222" s="49"/>
      <c r="J222" s="49"/>
      <c r="K222" s="50"/>
      <c r="L222" s="50"/>
      <c r="M222" s="50"/>
      <c r="N222" s="6"/>
      <c r="O222" s="231"/>
      <c r="P222" s="6"/>
      <c r="Q222" s="6"/>
      <c r="R222" s="311"/>
      <c r="S222" s="6"/>
      <c r="T222" s="7"/>
      <c r="U222" s="308">
        <f t="shared" si="3"/>
        <v>0</v>
      </c>
      <c r="V222" s="231"/>
      <c r="W222" s="435"/>
      <c r="X222" s="436"/>
      <c r="AC222" s="229">
        <f t="array" ref="AC222">IF(OR(AND(E222:P222=""),AND(E222:M222="-"),OR(NOT(ISERROR(SEARCH("-*",N222:P222))))),0,1)</f>
        <v>0</v>
      </c>
      <c r="AE222" s="437">
        <f t="array" ref="AE222">IF(AND(E222:M222="-"),0,IF(OR(NOT(ISERROR(SEARCH("+*",N222:Q222)))),2,IF(OR(NOT(ISERROR(SEARCH("--*",E222:Q222)))),-1,IF(Q222="Tailored Out",-2,IF(OR(NOT(E222:M222="")),1,0)))))</f>
        <v>0</v>
      </c>
      <c r="AF222" s="437">
        <v>222</v>
      </c>
    </row>
    <row r="223" spans="1:32" ht="38.25" x14ac:dyDescent="0.25">
      <c r="A223" s="437">
        <v>198</v>
      </c>
      <c r="B223" s="138" t="s">
        <v>945</v>
      </c>
      <c r="C223" s="111" t="s">
        <v>1959</v>
      </c>
      <c r="D223" s="273" t="s">
        <v>2182</v>
      </c>
      <c r="E223" s="291"/>
      <c r="F223" s="132"/>
      <c r="G223" s="132"/>
      <c r="H223" s="49"/>
      <c r="I223" s="49"/>
      <c r="J223" s="49" t="s">
        <v>1185</v>
      </c>
      <c r="K223" s="50"/>
      <c r="L223" s="50"/>
      <c r="M223" s="50"/>
      <c r="N223" s="6"/>
      <c r="O223" s="232"/>
      <c r="P223" s="6"/>
      <c r="Q223" s="6"/>
      <c r="R223" s="311"/>
      <c r="S223" s="6"/>
      <c r="T223" s="7"/>
      <c r="U223" s="308">
        <f t="shared" si="3"/>
        <v>1</v>
      </c>
      <c r="V223" s="231"/>
      <c r="W223" s="435"/>
      <c r="X223" s="436"/>
      <c r="AC223" s="229">
        <f t="array" ref="AC223">IF(OR(AND(E223:P223=""),AND(E223:M223="-"),OR(NOT(ISERROR(SEARCH("-*",N223:P223))))),0,1)</f>
        <v>1</v>
      </c>
      <c r="AE223" s="437">
        <f t="array" ref="AE223">IF(AND(E223:M223="-"),0,IF(OR(NOT(ISERROR(SEARCH("+*",N223:Q223)))),2,IF(OR(NOT(ISERROR(SEARCH("--*",E223:Q223)))),-1,IF(Q223="Tailored Out",-2,IF(OR(NOT(E223:M223="")),1,0)))))</f>
        <v>1</v>
      </c>
      <c r="AF223" s="437">
        <v>223</v>
      </c>
    </row>
    <row r="224" spans="1:32" ht="27" customHeight="1" x14ac:dyDescent="0.25">
      <c r="A224" s="437">
        <v>199</v>
      </c>
      <c r="B224" s="138" t="s">
        <v>946</v>
      </c>
      <c r="C224" s="111" t="s">
        <v>1351</v>
      </c>
      <c r="D224" s="273" t="s">
        <v>2183</v>
      </c>
      <c r="E224" s="291"/>
      <c r="F224" s="132"/>
      <c r="G224" s="132"/>
      <c r="H224" s="49"/>
      <c r="I224" s="49"/>
      <c r="J224" s="49"/>
      <c r="K224" s="50"/>
      <c r="L224" s="50"/>
      <c r="M224" s="50"/>
      <c r="N224" s="6"/>
      <c r="O224" s="231"/>
      <c r="P224" s="6"/>
      <c r="Q224" s="6"/>
      <c r="R224" s="311"/>
      <c r="S224" s="6"/>
      <c r="T224" s="7"/>
      <c r="U224" s="308">
        <f t="shared" si="3"/>
        <v>0</v>
      </c>
      <c r="V224" s="231"/>
      <c r="W224" s="435"/>
      <c r="X224" s="436"/>
      <c r="AC224" s="229">
        <f t="array" ref="AC224">IF(OR(AND(E224:P224=""),AND(E224:M224="-"),OR(NOT(ISERROR(SEARCH("-*",N224:P224))))),0,1)</f>
        <v>0</v>
      </c>
      <c r="AE224" s="437">
        <f t="array" ref="AE224">IF(AND(E224:M224="-"),0,IF(OR(NOT(ISERROR(SEARCH("+*",N224:Q224)))),2,IF(OR(NOT(ISERROR(SEARCH("--*",E224:Q224)))),-1,IF(Q224="Tailored Out",-2,IF(OR(NOT(E224:M224="")),1,0)))))</f>
        <v>0</v>
      </c>
      <c r="AF224" s="437">
        <v>224</v>
      </c>
    </row>
    <row r="225" spans="1:32" ht="51" x14ac:dyDescent="0.25">
      <c r="A225" s="437">
        <v>200</v>
      </c>
      <c r="B225" s="138" t="s">
        <v>947</v>
      </c>
      <c r="C225" s="111" t="s">
        <v>1352</v>
      </c>
      <c r="D225" s="273" t="s">
        <v>2184</v>
      </c>
      <c r="E225" s="291"/>
      <c r="F225" s="132"/>
      <c r="G225" s="132"/>
      <c r="H225" s="49"/>
      <c r="I225" s="49"/>
      <c r="J225" s="49"/>
      <c r="K225" s="50"/>
      <c r="L225" s="50"/>
      <c r="M225" s="50"/>
      <c r="N225" s="6"/>
      <c r="O225" s="231"/>
      <c r="P225" s="6"/>
      <c r="Q225" s="6"/>
      <c r="R225" s="311"/>
      <c r="S225" s="6"/>
      <c r="T225" s="7"/>
      <c r="U225" s="308">
        <f t="shared" si="3"/>
        <v>0</v>
      </c>
      <c r="V225" s="231"/>
      <c r="W225" s="435"/>
      <c r="X225" s="436"/>
      <c r="AC225" s="229">
        <f t="array" ref="AC225">IF(OR(AND(E225:P225=""),AND(E225:M225="-"),OR(NOT(ISERROR(SEARCH("-*",N225:P225))))),0,1)</f>
        <v>0</v>
      </c>
      <c r="AE225" s="437">
        <f t="array" ref="AE225">IF(AND(E225:M225="-"),0,IF(OR(NOT(ISERROR(SEARCH("+*",N225:Q225)))),2,IF(OR(NOT(ISERROR(SEARCH("--*",E225:Q225)))),-1,IF(Q225="Tailored Out",-2,IF(OR(NOT(E225:M225="")),1,0)))))</f>
        <v>0</v>
      </c>
      <c r="AF225" s="437">
        <v>225</v>
      </c>
    </row>
    <row r="226" spans="1:32" ht="76.5" x14ac:dyDescent="0.25">
      <c r="A226" s="437">
        <v>201</v>
      </c>
      <c r="B226" s="138" t="s">
        <v>948</v>
      </c>
      <c r="C226" s="111" t="s">
        <v>1960</v>
      </c>
      <c r="D226" s="273" t="s">
        <v>2185</v>
      </c>
      <c r="E226" s="291" t="s">
        <v>1185</v>
      </c>
      <c r="F226" s="132" t="s">
        <v>1185</v>
      </c>
      <c r="G226" s="132" t="s">
        <v>1185</v>
      </c>
      <c r="H226" s="49" t="s">
        <v>1185</v>
      </c>
      <c r="I226" s="49" t="s">
        <v>1185</v>
      </c>
      <c r="J226" s="49" t="s">
        <v>1185</v>
      </c>
      <c r="K226" s="50"/>
      <c r="L226" s="50"/>
      <c r="M226" s="50"/>
      <c r="N226" s="6"/>
      <c r="O226" s="232"/>
      <c r="P226" s="6"/>
      <c r="Q226" s="6"/>
      <c r="R226" s="311"/>
      <c r="S226" s="6"/>
      <c r="T226" s="7"/>
      <c r="U226" s="308">
        <f t="shared" si="3"/>
        <v>1</v>
      </c>
      <c r="V226" s="231"/>
      <c r="W226" s="435"/>
      <c r="X226" s="436"/>
      <c r="AC226" s="229">
        <f t="array" ref="AC226">IF(OR(AND(E226:P226=""),AND(E226:M226="-"),OR(NOT(ISERROR(SEARCH("-*",N226:P226))))),0,1)</f>
        <v>1</v>
      </c>
      <c r="AE226" s="437">
        <f t="array" ref="AE226">IF(AND(E226:M226="-"),0,IF(OR(NOT(ISERROR(SEARCH("+*",N226:Q226)))),2,IF(OR(NOT(ISERROR(SEARCH("--*",E226:Q226)))),-1,IF(Q226="Tailored Out",-2,IF(OR(NOT(E226:M226="")),1,0)))))</f>
        <v>1</v>
      </c>
      <c r="AF226" s="437">
        <v>226</v>
      </c>
    </row>
    <row r="227" spans="1:32" ht="26.25" thickBot="1" x14ac:dyDescent="0.3">
      <c r="A227" s="437">
        <v>202</v>
      </c>
      <c r="B227" s="161" t="s">
        <v>949</v>
      </c>
      <c r="C227" s="255" t="s">
        <v>1353</v>
      </c>
      <c r="D227" s="268" t="s">
        <v>2186</v>
      </c>
      <c r="E227" s="20"/>
      <c r="F227" s="34"/>
      <c r="G227" s="34"/>
      <c r="H227" s="17"/>
      <c r="I227" s="17"/>
      <c r="J227" s="17"/>
      <c r="K227" s="18"/>
      <c r="L227" s="18"/>
      <c r="M227" s="19"/>
      <c r="N227" s="285"/>
      <c r="O227" s="236"/>
      <c r="P227" s="285"/>
      <c r="Q227" s="6"/>
      <c r="R227" s="312"/>
      <c r="S227" s="285"/>
      <c r="T227" s="287"/>
      <c r="U227" s="308">
        <f t="shared" si="3"/>
        <v>0</v>
      </c>
      <c r="V227" s="233"/>
      <c r="W227" s="435"/>
      <c r="X227" s="436"/>
      <c r="AC227" s="229">
        <f t="array" ref="AC227">IF(OR(AND(E227:P227=""),AND(E227:M227="-"),OR(NOT(ISERROR(SEARCH("-*",N227:P227))))),0,1)</f>
        <v>0</v>
      </c>
      <c r="AE227" s="437">
        <f t="array" ref="AE227">IF(AND(E227:M227="-"),0,IF(OR(NOT(ISERROR(SEARCH("+*",N227:Q227)))),2,IF(OR(NOT(ISERROR(SEARCH("--*",E227:Q227)))),-1,IF(Q227="Tailored Out",-2,IF(OR(NOT(E227:M227="")),1,0)))))</f>
        <v>0</v>
      </c>
      <c r="AF227" s="437">
        <v>227</v>
      </c>
    </row>
    <row r="228" spans="1:32" ht="140.25" x14ac:dyDescent="0.25">
      <c r="A228" s="437">
        <v>203</v>
      </c>
      <c r="B228" s="151" t="s">
        <v>144</v>
      </c>
      <c r="C228" s="250" t="s">
        <v>145</v>
      </c>
      <c r="D228" s="269" t="s">
        <v>2187</v>
      </c>
      <c r="E228" s="289" t="s">
        <v>1185</v>
      </c>
      <c r="F228" s="3" t="s">
        <v>1185</v>
      </c>
      <c r="G228" s="3" t="s">
        <v>1185</v>
      </c>
      <c r="H228" s="4" t="s">
        <v>1185</v>
      </c>
      <c r="I228" s="4" t="s">
        <v>1185</v>
      </c>
      <c r="J228" s="4" t="s">
        <v>1185</v>
      </c>
      <c r="K228" s="50"/>
      <c r="L228" s="50"/>
      <c r="M228" s="50"/>
      <c r="N228" s="6"/>
      <c r="O228" s="239"/>
      <c r="P228" s="6"/>
      <c r="Q228" s="6"/>
      <c r="R228" s="311"/>
      <c r="S228" s="6"/>
      <c r="T228" s="7"/>
      <c r="U228" s="308">
        <f t="shared" si="3"/>
        <v>1</v>
      </c>
      <c r="V228" s="235" t="s">
        <v>1893</v>
      </c>
      <c r="W228" s="435" t="s">
        <v>2903</v>
      </c>
      <c r="X228" s="436" t="s">
        <v>3028</v>
      </c>
      <c r="AC228" s="229">
        <f t="array" ref="AC228">IF(OR(AND(E228:P228=""),AND(E228:M228="-"),OR(NOT(ISERROR(SEARCH("-*",N228:P228))))),0,1)</f>
        <v>1</v>
      </c>
      <c r="AE228" s="437">
        <f t="array" ref="AE228">IF(AND(E228:M228="-"),0,IF(OR(NOT(ISERROR(SEARCH("+*",N228:Q228)))),2,IF(OR(NOT(ISERROR(SEARCH("--*",E228:Q228)))),-1,IF(Q228="Tailored Out",-2,IF(OR(NOT(E228:M228="")),1,0)))))</f>
        <v>1</v>
      </c>
      <c r="AF228" s="437">
        <v>228</v>
      </c>
    </row>
    <row r="229" spans="1:32" ht="25.5" x14ac:dyDescent="0.25">
      <c r="A229" s="437">
        <v>204</v>
      </c>
      <c r="B229" s="152" t="s">
        <v>146</v>
      </c>
      <c r="C229" s="254" t="s">
        <v>147</v>
      </c>
      <c r="D229" s="266" t="s">
        <v>2188</v>
      </c>
      <c r="E229" s="33"/>
      <c r="F229" s="12"/>
      <c r="G229" s="12"/>
      <c r="H229" s="13" t="s">
        <v>1185</v>
      </c>
      <c r="I229" s="13" t="s">
        <v>1185</v>
      </c>
      <c r="J229" s="13" t="s">
        <v>1185</v>
      </c>
      <c r="K229" s="10"/>
      <c r="L229" s="10"/>
      <c r="M229" s="11"/>
      <c r="N229" s="6"/>
      <c r="O229" s="232"/>
      <c r="P229" s="6"/>
      <c r="Q229" s="6"/>
      <c r="R229" s="311"/>
      <c r="S229" s="6"/>
      <c r="T229" s="7"/>
      <c r="U229" s="308">
        <f t="shared" si="3"/>
        <v>1</v>
      </c>
      <c r="V229" s="231" t="s">
        <v>1887</v>
      </c>
      <c r="W229" s="435"/>
      <c r="X229" s="436"/>
      <c r="AC229" s="229">
        <f t="array" ref="AC229">IF(OR(AND(E229:P229=""),AND(E229:M229="-"),OR(NOT(ISERROR(SEARCH("-*",N229:P229))))),0,1)</f>
        <v>1</v>
      </c>
      <c r="AE229" s="437">
        <f t="array" ref="AE229">IF(AND(E229:M229="-"),0,IF(OR(NOT(ISERROR(SEARCH("+*",N229:Q229)))),2,IF(OR(NOT(ISERROR(SEARCH("--*",E229:Q229)))),-1,IF(Q229="Tailored Out",-2,IF(OR(NOT(E229:M229="")),1,0)))))</f>
        <v>1</v>
      </c>
      <c r="AF229" s="437">
        <v>229</v>
      </c>
    </row>
    <row r="230" spans="1:32" ht="89.25" x14ac:dyDescent="0.25">
      <c r="A230" s="437">
        <v>205</v>
      </c>
      <c r="B230" s="152" t="s">
        <v>148</v>
      </c>
      <c r="C230" s="254" t="s">
        <v>1295</v>
      </c>
      <c r="D230" s="266" t="s">
        <v>2189</v>
      </c>
      <c r="E230" s="33"/>
      <c r="F230" s="12"/>
      <c r="G230" s="12"/>
      <c r="H230" s="13" t="s">
        <v>841</v>
      </c>
      <c r="I230" s="13" t="s">
        <v>1185</v>
      </c>
      <c r="J230" s="13" t="s">
        <v>1185</v>
      </c>
      <c r="K230" s="10"/>
      <c r="L230" s="10"/>
      <c r="M230" s="11"/>
      <c r="N230" s="6"/>
      <c r="O230" s="232"/>
      <c r="P230" s="6"/>
      <c r="Q230" s="6"/>
      <c r="R230" s="311"/>
      <c r="S230" s="6"/>
      <c r="T230" s="7"/>
      <c r="U230" s="308">
        <f t="shared" si="3"/>
        <v>1</v>
      </c>
      <c r="V230" s="232" t="s">
        <v>1894</v>
      </c>
      <c r="W230" s="435"/>
      <c r="X230" s="436"/>
      <c r="AC230" s="229">
        <f t="array" ref="AC230">IF(OR(AND(E230:P230=""),AND(E230:M230="-"),OR(NOT(ISERROR(SEARCH("-*",N230:P230))))),0,1)</f>
        <v>1</v>
      </c>
      <c r="AE230" s="437">
        <f t="array" ref="AE230">IF(AND(E230:M230="-"),0,IF(OR(NOT(ISERROR(SEARCH("+*",N230:Q230)))),2,IF(OR(NOT(ISERROR(SEARCH("--*",E230:Q230)))),-1,IF(Q230="Tailored Out",-2,IF(OR(NOT(E230:M230="")),1,0)))))</f>
        <v>1</v>
      </c>
      <c r="AF230" s="437">
        <v>230</v>
      </c>
    </row>
    <row r="231" spans="1:32" ht="38.25" x14ac:dyDescent="0.25">
      <c r="A231" s="437">
        <v>206</v>
      </c>
      <c r="B231" s="152" t="s">
        <v>149</v>
      </c>
      <c r="C231" s="254" t="s">
        <v>1347</v>
      </c>
      <c r="D231" s="266" t="s">
        <v>2190</v>
      </c>
      <c r="E231" s="33"/>
      <c r="F231" s="12"/>
      <c r="G231" s="12"/>
      <c r="H231" s="13"/>
      <c r="I231" s="13"/>
      <c r="J231" s="13" t="s">
        <v>1185</v>
      </c>
      <c r="K231" s="10"/>
      <c r="L231" s="10"/>
      <c r="M231" s="11"/>
      <c r="N231" s="6"/>
      <c r="O231" s="232"/>
      <c r="P231" s="6"/>
      <c r="Q231" s="6"/>
      <c r="R231" s="311"/>
      <c r="S231" s="6"/>
      <c r="T231" s="7"/>
      <c r="U231" s="308">
        <f t="shared" si="3"/>
        <v>1</v>
      </c>
      <c r="V231" s="231"/>
      <c r="W231" s="435"/>
      <c r="X231" s="436"/>
      <c r="AC231" s="229">
        <f t="array" ref="AC231">IF(OR(AND(E231:P231=""),AND(E231:M231="-"),OR(NOT(ISERROR(SEARCH("-*",N231:P231))))),0,1)</f>
        <v>1</v>
      </c>
      <c r="AE231" s="437">
        <f t="array" ref="AE231">IF(AND(E231:M231="-"),0,IF(OR(NOT(ISERROR(SEARCH("+*",N231:Q231)))),2,IF(OR(NOT(ISERROR(SEARCH("--*",E231:Q231)))),-1,IF(Q231="Tailored Out",-2,IF(OR(NOT(E231:M231="")),1,0)))))</f>
        <v>1</v>
      </c>
      <c r="AF231" s="437">
        <v>231</v>
      </c>
    </row>
    <row r="232" spans="1:32" ht="25.5" x14ac:dyDescent="0.25">
      <c r="A232" s="437">
        <v>207</v>
      </c>
      <c r="B232" s="152" t="s">
        <v>150</v>
      </c>
      <c r="C232" s="254" t="s">
        <v>1354</v>
      </c>
      <c r="D232" s="266" t="s">
        <v>2191</v>
      </c>
      <c r="E232" s="33"/>
      <c r="F232" s="12"/>
      <c r="G232" s="12"/>
      <c r="H232" s="13"/>
      <c r="I232" s="13" t="s">
        <v>1185</v>
      </c>
      <c r="J232" s="13" t="s">
        <v>1185</v>
      </c>
      <c r="K232" s="10"/>
      <c r="L232" s="10"/>
      <c r="M232" s="11"/>
      <c r="N232" s="6"/>
      <c r="O232" s="232"/>
      <c r="P232" s="6"/>
      <c r="Q232" s="6"/>
      <c r="R232" s="311"/>
      <c r="S232" s="6"/>
      <c r="T232" s="7"/>
      <c r="U232" s="308">
        <f t="shared" si="3"/>
        <v>1</v>
      </c>
      <c r="V232" s="231" t="s">
        <v>1894</v>
      </c>
      <c r="W232" s="435"/>
      <c r="X232" s="436"/>
      <c r="AC232" s="229">
        <f t="array" ref="AC232">IF(OR(AND(E232:P232=""),AND(E232:M232="-"),OR(NOT(ISERROR(SEARCH("-*",N232:P232))))),0,1)</f>
        <v>1</v>
      </c>
      <c r="AE232" s="437">
        <f t="array" ref="AE232">IF(AND(E232:M232="-"),0,IF(OR(NOT(ISERROR(SEARCH("+*",N232:Q232)))),2,IF(OR(NOT(ISERROR(SEARCH("--*",E232:Q232)))),-1,IF(Q232="Tailored Out",-2,IF(OR(NOT(E232:M232="")),1,0)))))</f>
        <v>1</v>
      </c>
      <c r="AF232" s="437">
        <v>232</v>
      </c>
    </row>
    <row r="233" spans="1:32" x14ac:dyDescent="0.25">
      <c r="A233" s="437"/>
      <c r="B233" s="127" t="s">
        <v>693</v>
      </c>
      <c r="C233" s="252" t="s">
        <v>1355</v>
      </c>
      <c r="D233" s="264" t="s">
        <v>2192</v>
      </c>
      <c r="E233" s="33" t="s">
        <v>625</v>
      </c>
      <c r="F233" s="12" t="s">
        <v>625</v>
      </c>
      <c r="G233" s="12" t="s">
        <v>625</v>
      </c>
      <c r="H233" s="13" t="s">
        <v>625</v>
      </c>
      <c r="I233" s="13" t="s">
        <v>625</v>
      </c>
      <c r="J233" s="13" t="s">
        <v>625</v>
      </c>
      <c r="K233" s="10" t="s">
        <v>625</v>
      </c>
      <c r="L233" s="10" t="s">
        <v>625</v>
      </c>
      <c r="M233" s="11" t="s">
        <v>625</v>
      </c>
      <c r="N233" s="6"/>
      <c r="O233" s="231"/>
      <c r="P233" s="6"/>
      <c r="Q233" s="6"/>
      <c r="R233" s="311"/>
      <c r="S233" s="6"/>
      <c r="T233" s="7"/>
      <c r="U233" s="308">
        <f t="shared" si="3"/>
        <v>0</v>
      </c>
      <c r="V233" s="231"/>
      <c r="W233" s="435"/>
      <c r="X233" s="436"/>
      <c r="AC233" s="229">
        <f t="array" ref="AC233">IF(OR(AND(E233:P233=""),AND(E233:M233="-"),OR(NOT(ISERROR(SEARCH("-*",N233:P233))))),0,1)</f>
        <v>0</v>
      </c>
      <c r="AE233" s="437">
        <f t="array" ref="AE233">IF(AND(E233:M233="-"),0,IF(OR(NOT(ISERROR(SEARCH("+*",N233:Q233)))),2,IF(OR(NOT(ISERROR(SEARCH("--*",E233:Q233)))),-1,IF(Q233="Tailored Out",-2,IF(OR(NOT(E233:M233="")),1,0)))))</f>
        <v>0</v>
      </c>
      <c r="AF233" s="437">
        <v>233</v>
      </c>
    </row>
    <row r="234" spans="1:32" x14ac:dyDescent="0.25">
      <c r="A234" s="437"/>
      <c r="B234" s="127" t="s">
        <v>151</v>
      </c>
      <c r="C234" s="252" t="s">
        <v>1356</v>
      </c>
      <c r="D234" s="264" t="s">
        <v>2192</v>
      </c>
      <c r="E234" s="33" t="s">
        <v>625</v>
      </c>
      <c r="F234" s="12" t="s">
        <v>625</v>
      </c>
      <c r="G234" s="12" t="s">
        <v>625</v>
      </c>
      <c r="H234" s="13" t="s">
        <v>625</v>
      </c>
      <c r="I234" s="13" t="s">
        <v>625</v>
      </c>
      <c r="J234" s="13" t="s">
        <v>625</v>
      </c>
      <c r="K234" s="10" t="s">
        <v>625</v>
      </c>
      <c r="L234" s="10" t="s">
        <v>625</v>
      </c>
      <c r="M234" s="11" t="s">
        <v>625</v>
      </c>
      <c r="N234" s="6"/>
      <c r="O234" s="231"/>
      <c r="P234" s="6"/>
      <c r="Q234" s="6"/>
      <c r="R234" s="311"/>
      <c r="S234" s="6"/>
      <c r="T234" s="7"/>
      <c r="U234" s="308">
        <f t="shared" si="3"/>
        <v>0</v>
      </c>
      <c r="V234" s="231"/>
      <c r="W234" s="435"/>
      <c r="X234" s="436"/>
      <c r="AC234" s="229">
        <f t="array" ref="AC234">IF(OR(AND(E234:P234=""),AND(E234:M234="-"),OR(NOT(ISERROR(SEARCH("-*",N234:P234))))),0,1)</f>
        <v>0</v>
      </c>
      <c r="AE234" s="437">
        <f t="array" ref="AE234">IF(AND(E234:M234="-"),0,IF(OR(NOT(ISERROR(SEARCH("+*",N234:Q234)))),2,IF(OR(NOT(ISERROR(SEARCH("--*",E234:Q234)))),-1,IF(Q234="Tailored Out",-2,IF(OR(NOT(E234:M234="")),1,0)))))</f>
        <v>0</v>
      </c>
      <c r="AF234" s="437">
        <v>234</v>
      </c>
    </row>
    <row r="235" spans="1:32" ht="38.25" x14ac:dyDescent="0.25">
      <c r="A235" s="437">
        <v>208</v>
      </c>
      <c r="B235" s="152" t="s">
        <v>694</v>
      </c>
      <c r="C235" s="249" t="s">
        <v>1357</v>
      </c>
      <c r="D235" s="263" t="s">
        <v>2193</v>
      </c>
      <c r="E235" s="33"/>
      <c r="F235" s="12"/>
      <c r="G235" s="12"/>
      <c r="H235" s="13"/>
      <c r="I235" s="13"/>
      <c r="J235" s="13"/>
      <c r="K235" s="10"/>
      <c r="L235" s="10"/>
      <c r="M235" s="11"/>
      <c r="N235" s="6"/>
      <c r="O235" s="231"/>
      <c r="P235" s="6"/>
      <c r="Q235" s="6"/>
      <c r="R235" s="311"/>
      <c r="S235" s="6"/>
      <c r="T235" s="7"/>
      <c r="U235" s="308">
        <f t="shared" si="3"/>
        <v>0</v>
      </c>
      <c r="V235" s="231"/>
      <c r="W235" s="435"/>
      <c r="X235" s="436"/>
      <c r="AC235" s="229">
        <f t="array" ref="AC235">IF(OR(AND(E235:P235=""),AND(E235:M235="-"),OR(NOT(ISERROR(SEARCH("-*",N235:P235))))),0,1)</f>
        <v>0</v>
      </c>
      <c r="AE235" s="437">
        <f t="array" ref="AE235">IF(AND(E235:M235="-"),0,IF(OR(NOT(ISERROR(SEARCH("+*",N235:Q235)))),2,IF(OR(NOT(ISERROR(SEARCH("--*",E235:Q235)))),-1,IF(Q235="Tailored Out",-2,IF(OR(NOT(E235:M235="")),1,0)))))</f>
        <v>0</v>
      </c>
      <c r="AF235" s="437">
        <v>235</v>
      </c>
    </row>
    <row r="236" spans="1:32" ht="114.75" x14ac:dyDescent="0.25">
      <c r="A236" s="437">
        <v>209</v>
      </c>
      <c r="B236" s="152" t="s">
        <v>950</v>
      </c>
      <c r="C236" s="249" t="s">
        <v>1358</v>
      </c>
      <c r="D236" s="263" t="s">
        <v>2194</v>
      </c>
      <c r="E236" s="33"/>
      <c r="F236" s="12"/>
      <c r="G236" s="12"/>
      <c r="H236" s="13"/>
      <c r="I236" s="13" t="s">
        <v>1185</v>
      </c>
      <c r="J236" s="13" t="s">
        <v>1185</v>
      </c>
      <c r="K236" s="10"/>
      <c r="L236" s="10"/>
      <c r="M236" s="11"/>
      <c r="N236" s="6"/>
      <c r="O236" s="232"/>
      <c r="P236" s="6"/>
      <c r="Q236" s="6"/>
      <c r="R236" s="311"/>
      <c r="S236" s="6"/>
      <c r="T236" s="7"/>
      <c r="U236" s="308">
        <f t="shared" si="3"/>
        <v>1</v>
      </c>
      <c r="V236" s="231" t="s">
        <v>1887</v>
      </c>
      <c r="W236" s="435" t="s">
        <v>2903</v>
      </c>
      <c r="X236" s="436" t="s">
        <v>3029</v>
      </c>
      <c r="AC236" s="229">
        <f t="array" ref="AC236">IF(OR(AND(E236:P236=""),AND(E236:M236="-"),OR(NOT(ISERROR(SEARCH("-*",N236:P236))))),0,1)</f>
        <v>1</v>
      </c>
      <c r="AE236" s="437">
        <f t="array" ref="AE236">IF(AND(E236:M236="-"),0,IF(OR(NOT(ISERROR(SEARCH("+*",N236:Q236)))),2,IF(OR(NOT(ISERROR(SEARCH("--*",E236:Q236)))),-1,IF(Q236="Tailored Out",-2,IF(OR(NOT(E236:M236="")),1,0)))))</f>
        <v>1</v>
      </c>
      <c r="AF236" s="437">
        <v>236</v>
      </c>
    </row>
    <row r="237" spans="1:32" ht="242.25" x14ac:dyDescent="0.25">
      <c r="A237" s="437">
        <v>210</v>
      </c>
      <c r="B237" s="152" t="s">
        <v>152</v>
      </c>
      <c r="C237" s="249" t="s">
        <v>153</v>
      </c>
      <c r="D237" s="263" t="s">
        <v>2195</v>
      </c>
      <c r="E237" s="33"/>
      <c r="F237" s="12"/>
      <c r="G237" s="12"/>
      <c r="H237" s="13" t="s">
        <v>841</v>
      </c>
      <c r="I237" s="13" t="s">
        <v>1185</v>
      </c>
      <c r="J237" s="13" t="s">
        <v>1185</v>
      </c>
      <c r="K237" s="10"/>
      <c r="L237" s="10"/>
      <c r="M237" s="11"/>
      <c r="N237" s="6"/>
      <c r="O237" s="232"/>
      <c r="P237" s="6"/>
      <c r="Q237" s="6"/>
      <c r="R237" s="311"/>
      <c r="S237" s="6"/>
      <c r="T237" s="7"/>
      <c r="U237" s="308">
        <f t="shared" si="3"/>
        <v>1</v>
      </c>
      <c r="V237" s="231" t="s">
        <v>3226</v>
      </c>
      <c r="W237" s="435"/>
      <c r="X237" s="436"/>
      <c r="AC237" s="229">
        <f t="array" ref="AC237">IF(OR(AND(E237:P237=""),AND(E237:M237="-"),OR(NOT(ISERROR(SEARCH("-*",N237:P237))))),0,1)</f>
        <v>1</v>
      </c>
      <c r="AE237" s="437">
        <f t="array" ref="AE237">IF(AND(E237:M237="-"),0,IF(OR(NOT(ISERROR(SEARCH("+*",N237:Q237)))),2,IF(OR(NOT(ISERROR(SEARCH("--*",E237:Q237)))),-1,IF(Q237="Tailored Out",-2,IF(OR(NOT(E237:M237="")),1,0)))))</f>
        <v>1</v>
      </c>
      <c r="AF237" s="437">
        <v>237</v>
      </c>
    </row>
    <row r="238" spans="1:32" ht="165.75" x14ac:dyDescent="0.25">
      <c r="A238" s="437">
        <v>211</v>
      </c>
      <c r="B238" s="152" t="s">
        <v>154</v>
      </c>
      <c r="C238" s="249" t="s">
        <v>1359</v>
      </c>
      <c r="D238" s="263" t="s">
        <v>2196</v>
      </c>
      <c r="E238" s="33"/>
      <c r="F238" s="12"/>
      <c r="G238" s="12"/>
      <c r="H238" s="13"/>
      <c r="I238" s="13"/>
      <c r="J238" s="13" t="s">
        <v>1185</v>
      </c>
      <c r="K238" s="10"/>
      <c r="L238" s="10"/>
      <c r="M238" s="11"/>
      <c r="N238" s="6"/>
      <c r="O238" s="232"/>
      <c r="P238" s="6"/>
      <c r="Q238" s="6"/>
      <c r="R238" s="311"/>
      <c r="S238" s="6"/>
      <c r="T238" s="7"/>
      <c r="U238" s="308">
        <f t="shared" si="3"/>
        <v>1</v>
      </c>
      <c r="V238" s="231" t="s">
        <v>1894</v>
      </c>
      <c r="W238" s="435"/>
      <c r="X238" s="436"/>
      <c r="AC238" s="229">
        <f t="array" ref="AC238">IF(OR(AND(E238:P238=""),AND(E238:M238="-"),OR(NOT(ISERROR(SEARCH("-*",N238:P238))))),0,1)</f>
        <v>1</v>
      </c>
      <c r="AE238" s="437">
        <f t="array" ref="AE238">IF(AND(E238:M238="-"),0,IF(OR(NOT(ISERROR(SEARCH("+*",N238:Q238)))),2,IF(OR(NOT(ISERROR(SEARCH("--*",E238:Q238)))),-1,IF(Q238="Tailored Out",-2,IF(OR(NOT(E238:M238="")),1,0)))))</f>
        <v>1</v>
      </c>
      <c r="AF238" s="437">
        <v>238</v>
      </c>
    </row>
    <row r="239" spans="1:32" ht="25.5" x14ac:dyDescent="0.25">
      <c r="A239" s="437">
        <v>212</v>
      </c>
      <c r="B239" s="152" t="s">
        <v>155</v>
      </c>
      <c r="C239" s="249" t="s">
        <v>1360</v>
      </c>
      <c r="D239" s="263" t="s">
        <v>2202</v>
      </c>
      <c r="E239" s="33"/>
      <c r="F239" s="12"/>
      <c r="G239" s="12"/>
      <c r="H239" s="13"/>
      <c r="I239" s="13" t="s">
        <v>1185</v>
      </c>
      <c r="J239" s="13" t="s">
        <v>1185</v>
      </c>
      <c r="K239" s="10"/>
      <c r="L239" s="10"/>
      <c r="M239" s="11"/>
      <c r="N239" s="6"/>
      <c r="O239" s="232"/>
      <c r="P239" s="6"/>
      <c r="Q239" s="6"/>
      <c r="R239" s="311"/>
      <c r="S239" s="6"/>
      <c r="T239" s="7"/>
      <c r="U239" s="308">
        <f t="shared" si="3"/>
        <v>1</v>
      </c>
      <c r="V239" s="231"/>
      <c r="W239" s="435"/>
      <c r="X239" s="436"/>
      <c r="AC239" s="229">
        <f t="array" ref="AC239">IF(OR(AND(E239:P239=""),AND(E239:M239="-"),OR(NOT(ISERROR(SEARCH("-*",N239:P239))))),0,1)</f>
        <v>1</v>
      </c>
      <c r="AE239" s="437">
        <f t="array" ref="AE239">IF(AND(E239:M239="-"),0,IF(OR(NOT(ISERROR(SEARCH("+*",N239:Q239)))),2,IF(OR(NOT(ISERROR(SEARCH("--*",E239:Q239)))),-1,IF(Q239="Tailored Out",-2,IF(OR(NOT(E239:M239="")),1,0)))))</f>
        <v>1</v>
      </c>
      <c r="AF239" s="437">
        <v>239</v>
      </c>
    </row>
    <row r="240" spans="1:32" ht="38.25" x14ac:dyDescent="0.25">
      <c r="A240" s="437">
        <v>213</v>
      </c>
      <c r="B240" s="152" t="s">
        <v>695</v>
      </c>
      <c r="C240" s="249" t="s">
        <v>1361</v>
      </c>
      <c r="D240" s="263" t="s">
        <v>2197</v>
      </c>
      <c r="E240" s="33"/>
      <c r="F240" s="12"/>
      <c r="G240" s="12"/>
      <c r="H240" s="13"/>
      <c r="I240" s="13"/>
      <c r="J240" s="13"/>
      <c r="K240" s="10"/>
      <c r="L240" s="10"/>
      <c r="M240" s="11"/>
      <c r="N240" s="6"/>
      <c r="O240" s="231"/>
      <c r="P240" s="6"/>
      <c r="Q240" s="6"/>
      <c r="R240" s="311"/>
      <c r="S240" s="6"/>
      <c r="T240" s="7"/>
      <c r="U240" s="308">
        <f t="shared" si="3"/>
        <v>0</v>
      </c>
      <c r="V240" s="231"/>
      <c r="W240" s="435"/>
      <c r="X240" s="436"/>
      <c r="AC240" s="229">
        <f t="array" ref="AC240">IF(OR(AND(E240:P240=""),AND(E240:M240="-"),OR(NOT(ISERROR(SEARCH("-*",N240:P240))))),0,1)</f>
        <v>0</v>
      </c>
      <c r="AE240" s="437">
        <f t="array" ref="AE240">IF(AND(E240:M240="-"),0,IF(OR(NOT(ISERROR(SEARCH("+*",N240:Q240)))),2,IF(OR(NOT(ISERROR(SEARCH("--*",E240:Q240)))),-1,IF(Q240="Tailored Out",-2,IF(OR(NOT(E240:M240="")),1,0)))))</f>
        <v>0</v>
      </c>
      <c r="AF240" s="437">
        <v>240</v>
      </c>
    </row>
    <row r="241" spans="1:32" ht="25.5" x14ac:dyDescent="0.25">
      <c r="A241" s="437">
        <v>214</v>
      </c>
      <c r="B241" s="152" t="s">
        <v>156</v>
      </c>
      <c r="C241" s="249" t="s">
        <v>1362</v>
      </c>
      <c r="D241" s="263" t="s">
        <v>2198</v>
      </c>
      <c r="E241" s="33"/>
      <c r="F241" s="12"/>
      <c r="G241" s="12"/>
      <c r="H241" s="13" t="s">
        <v>841</v>
      </c>
      <c r="I241" s="13" t="s">
        <v>841</v>
      </c>
      <c r="J241" s="13" t="s">
        <v>841</v>
      </c>
      <c r="K241" s="10"/>
      <c r="L241" s="10"/>
      <c r="M241" s="11"/>
      <c r="N241" s="6"/>
      <c r="O241" s="232"/>
      <c r="P241" s="6"/>
      <c r="Q241" s="6"/>
      <c r="R241" s="311"/>
      <c r="S241" s="6"/>
      <c r="T241" s="7"/>
      <c r="U241" s="308">
        <f t="shared" si="3"/>
        <v>1</v>
      </c>
      <c r="V241" s="231" t="s">
        <v>1893</v>
      </c>
      <c r="W241" s="435"/>
      <c r="X241" s="436"/>
      <c r="AC241" s="229">
        <f t="array" ref="AC241">IF(OR(AND(E241:P241=""),AND(E241:M241="-"),OR(NOT(ISERROR(SEARCH("-*",N241:P241))))),0,1)</f>
        <v>1</v>
      </c>
      <c r="AE241" s="437">
        <f t="array" ref="AE241">IF(AND(E241:M241="-"),0,IF(OR(NOT(ISERROR(SEARCH("+*",N241:Q241)))),2,IF(OR(NOT(ISERROR(SEARCH("--*",E241:Q241)))),-1,IF(Q241="Tailored Out",-2,IF(OR(NOT(E241:M241="")),1,0)))))</f>
        <v>1</v>
      </c>
      <c r="AF241" s="437">
        <v>241</v>
      </c>
    </row>
    <row r="242" spans="1:32" ht="38.25" x14ac:dyDescent="0.25">
      <c r="A242" s="437">
        <v>215</v>
      </c>
      <c r="B242" s="152" t="s">
        <v>951</v>
      </c>
      <c r="C242" s="249" t="s">
        <v>1363</v>
      </c>
      <c r="D242" s="263" t="s">
        <v>2199</v>
      </c>
      <c r="E242" s="33"/>
      <c r="F242" s="12"/>
      <c r="G242" s="12"/>
      <c r="H242" s="13"/>
      <c r="I242" s="13"/>
      <c r="J242" s="13" t="s">
        <v>841</v>
      </c>
      <c r="K242" s="10"/>
      <c r="L242" s="10"/>
      <c r="M242" s="11"/>
      <c r="N242" s="6"/>
      <c r="O242" s="232"/>
      <c r="P242" s="6"/>
      <c r="Q242" s="6"/>
      <c r="R242" s="311"/>
      <c r="S242" s="6"/>
      <c r="T242" s="7"/>
      <c r="U242" s="308">
        <f t="shared" si="3"/>
        <v>1</v>
      </c>
      <c r="V242" s="231"/>
      <c r="W242" s="435"/>
      <c r="X242" s="436"/>
      <c r="AC242" s="229">
        <f t="array" ref="AC242">IF(OR(AND(E242:P242=""),AND(E242:M242="-"),OR(NOT(ISERROR(SEARCH("-*",N242:P242))))),0,1)</f>
        <v>1</v>
      </c>
      <c r="AE242" s="437">
        <f t="array" ref="AE242">IF(AND(E242:M242="-"),0,IF(OR(NOT(ISERROR(SEARCH("+*",N242:Q242)))),2,IF(OR(NOT(ISERROR(SEARCH("--*",E242:Q242)))),-1,IF(Q242="Tailored Out",-2,IF(OR(NOT(E242:M242="")),1,0)))))</f>
        <v>1</v>
      </c>
      <c r="AF242" s="437">
        <v>242</v>
      </c>
    </row>
    <row r="243" spans="1:32" ht="38.25" x14ac:dyDescent="0.25">
      <c r="A243" s="437">
        <v>216</v>
      </c>
      <c r="B243" s="152" t="s">
        <v>952</v>
      </c>
      <c r="C243" s="249" t="s">
        <v>1364</v>
      </c>
      <c r="D243" s="263" t="s">
        <v>2200</v>
      </c>
      <c r="E243" s="33"/>
      <c r="F243" s="12"/>
      <c r="G243" s="12"/>
      <c r="H243" s="13" t="s">
        <v>841</v>
      </c>
      <c r="I243" s="13" t="s">
        <v>841</v>
      </c>
      <c r="J243" s="13" t="s">
        <v>841</v>
      </c>
      <c r="K243" s="10"/>
      <c r="L243" s="10"/>
      <c r="M243" s="11"/>
      <c r="N243" s="6"/>
      <c r="O243" s="321" t="s">
        <v>2937</v>
      </c>
      <c r="P243" s="6"/>
      <c r="Q243" s="6"/>
      <c r="R243" s="311"/>
      <c r="S243" s="6"/>
      <c r="T243" s="7"/>
      <c r="U243" s="308">
        <f t="shared" si="3"/>
        <v>2</v>
      </c>
      <c r="V243" s="231" t="s">
        <v>1894</v>
      </c>
      <c r="W243" s="435"/>
      <c r="X243" s="436"/>
      <c r="AC243" s="229">
        <f t="array" ref="AC243">IF(OR(AND(E243:P243=""),AND(E243:M243="-"),OR(NOT(ISERROR(SEARCH("-*",N243:P243))))),0,1)</f>
        <v>1</v>
      </c>
      <c r="AE243" s="437">
        <f t="array" ref="AE243">IF(AND(E243:M243="-"),0,IF(OR(NOT(ISERROR(SEARCH("+*",N243:Q243)))),2,IF(OR(NOT(ISERROR(SEARCH("--*",E243:Q243)))),-1,IF(Q243="Tailored Out",-2,IF(OR(NOT(E243:M243="")),1,0)))))</f>
        <v>2</v>
      </c>
      <c r="AF243" s="437">
        <v>243</v>
      </c>
    </row>
    <row r="244" spans="1:32" ht="25.5" x14ac:dyDescent="0.25">
      <c r="A244" s="437">
        <v>217</v>
      </c>
      <c r="B244" s="152" t="s">
        <v>157</v>
      </c>
      <c r="C244" s="249" t="s">
        <v>158</v>
      </c>
      <c r="D244" s="263" t="s">
        <v>2201</v>
      </c>
      <c r="E244" s="33"/>
      <c r="F244" s="12"/>
      <c r="G244" s="12"/>
      <c r="H244" s="13" t="s">
        <v>1185</v>
      </c>
      <c r="I244" s="13" t="s">
        <v>1185</v>
      </c>
      <c r="J244" s="13" t="s">
        <v>1185</v>
      </c>
      <c r="K244" s="10"/>
      <c r="L244" s="10"/>
      <c r="M244" s="11"/>
      <c r="N244" s="6"/>
      <c r="O244" s="232"/>
      <c r="P244" s="6"/>
      <c r="Q244" s="6"/>
      <c r="R244" s="311"/>
      <c r="S244" s="6"/>
      <c r="T244" s="7"/>
      <c r="U244" s="308">
        <f t="shared" si="3"/>
        <v>1</v>
      </c>
      <c r="V244" s="231" t="s">
        <v>1887</v>
      </c>
      <c r="W244" s="435"/>
      <c r="X244" s="436"/>
      <c r="AC244" s="229">
        <f t="array" ref="AC244">IF(OR(AND(E244:P244=""),AND(E244:M244="-"),OR(NOT(ISERROR(SEARCH("-*",N244:P244))))),0,1)</f>
        <v>1</v>
      </c>
      <c r="AE244" s="437">
        <f t="array" ref="AE244">IF(AND(E244:M244="-"),0,IF(OR(NOT(ISERROR(SEARCH("+*",N244:Q244)))),2,IF(OR(NOT(ISERROR(SEARCH("--*",E244:Q244)))),-1,IF(Q244="Tailored Out",-2,IF(OR(NOT(E244:M244="")),1,0)))))</f>
        <v>1</v>
      </c>
      <c r="AF244" s="437">
        <v>244</v>
      </c>
    </row>
    <row r="245" spans="1:32" ht="38.25" x14ac:dyDescent="0.25">
      <c r="A245" s="437">
        <v>218</v>
      </c>
      <c r="B245" s="152" t="s">
        <v>159</v>
      </c>
      <c r="C245" s="249" t="s">
        <v>1365</v>
      </c>
      <c r="D245" s="263" t="s">
        <v>2203</v>
      </c>
      <c r="E245" s="33"/>
      <c r="F245" s="12"/>
      <c r="G245" s="12"/>
      <c r="H245" s="13"/>
      <c r="I245" s="13" t="s">
        <v>841</v>
      </c>
      <c r="J245" s="13" t="s">
        <v>1185</v>
      </c>
      <c r="K245" s="10"/>
      <c r="L245" s="10"/>
      <c r="M245" s="11"/>
      <c r="N245" s="6"/>
      <c r="O245" s="232"/>
      <c r="P245" s="6"/>
      <c r="Q245" s="6"/>
      <c r="R245" s="311"/>
      <c r="S245" s="6"/>
      <c r="T245" s="7"/>
      <c r="U245" s="308">
        <f t="shared" si="3"/>
        <v>1</v>
      </c>
      <c r="V245" s="231"/>
      <c r="W245" s="435"/>
      <c r="X245" s="436"/>
      <c r="AC245" s="229">
        <f t="array" ref="AC245">IF(OR(AND(E245:P245=""),AND(E245:M245="-"),OR(NOT(ISERROR(SEARCH("-*",N245:P245))))),0,1)</f>
        <v>1</v>
      </c>
      <c r="AE245" s="437">
        <f t="array" ref="AE245">IF(AND(E245:M245="-"),0,IF(OR(NOT(ISERROR(SEARCH("+*",N245:Q245)))),2,IF(OR(NOT(ISERROR(SEARCH("--*",E245:Q245)))),-1,IF(Q245="Tailored Out",-2,IF(OR(NOT(E245:M245="")),1,0)))))</f>
        <v>1</v>
      </c>
      <c r="AF245" s="437">
        <v>245</v>
      </c>
    </row>
    <row r="246" spans="1:32" ht="51" x14ac:dyDescent="0.25">
      <c r="A246" s="437">
        <v>219</v>
      </c>
      <c r="B246" s="152" t="s">
        <v>160</v>
      </c>
      <c r="C246" s="249" t="s">
        <v>1366</v>
      </c>
      <c r="D246" s="263" t="s">
        <v>2204</v>
      </c>
      <c r="E246" s="33"/>
      <c r="F246" s="12"/>
      <c r="G246" s="12"/>
      <c r="H246" s="160"/>
      <c r="I246" s="160"/>
      <c r="J246" s="160"/>
      <c r="K246" s="10"/>
      <c r="L246" s="10"/>
      <c r="M246" s="11"/>
      <c r="N246" s="6"/>
      <c r="O246" s="231"/>
      <c r="P246" s="6"/>
      <c r="Q246" s="6"/>
      <c r="R246" s="311"/>
      <c r="S246" s="6"/>
      <c r="T246" s="7"/>
      <c r="U246" s="308">
        <f t="shared" si="3"/>
        <v>0</v>
      </c>
      <c r="V246" s="231"/>
      <c r="W246" s="435"/>
      <c r="X246" s="436"/>
      <c r="AC246" s="229">
        <f t="array" ref="AC246">IF(OR(AND(E246:P246=""),AND(E246:M246="-"),OR(NOT(ISERROR(SEARCH("-*",N246:P246))))),0,1)</f>
        <v>0</v>
      </c>
      <c r="AE246" s="437">
        <f t="array" ref="AE246">IF(AND(E246:M246="-"),0,IF(OR(NOT(ISERROR(SEARCH("+*",N246:Q246)))),2,IF(OR(NOT(ISERROR(SEARCH("--*",E246:Q246)))),-1,IF(Q246="Tailored Out",-2,IF(OR(NOT(E246:M246="")),1,0)))))</f>
        <v>0</v>
      </c>
      <c r="AF246" s="437">
        <v>246</v>
      </c>
    </row>
    <row r="247" spans="1:32" ht="38.25" x14ac:dyDescent="0.25">
      <c r="A247" s="437">
        <v>220</v>
      </c>
      <c r="B247" s="152" t="s">
        <v>161</v>
      </c>
      <c r="C247" s="249" t="s">
        <v>162</v>
      </c>
      <c r="D247" s="263" t="s">
        <v>2205</v>
      </c>
      <c r="E247" s="33"/>
      <c r="F247" s="12"/>
      <c r="G247" s="12"/>
      <c r="H247" s="13" t="s">
        <v>841</v>
      </c>
      <c r="I247" s="13" t="s">
        <v>1185</v>
      </c>
      <c r="J247" s="13" t="s">
        <v>1185</v>
      </c>
      <c r="K247" s="10"/>
      <c r="L247" s="10"/>
      <c r="M247" s="11"/>
      <c r="N247" s="6"/>
      <c r="O247" s="232"/>
      <c r="P247" s="6"/>
      <c r="Q247" s="6"/>
      <c r="R247" s="311"/>
      <c r="S247" s="6"/>
      <c r="T247" s="7"/>
      <c r="U247" s="308">
        <f t="shared" si="3"/>
        <v>1</v>
      </c>
      <c r="V247" s="231" t="s">
        <v>1887</v>
      </c>
      <c r="W247" s="435" t="s">
        <v>2903</v>
      </c>
      <c r="X247" s="436" t="s">
        <v>3030</v>
      </c>
      <c r="AC247" s="229">
        <f t="array" ref="AC247">IF(OR(AND(E247:P247=""),AND(E247:M247="-"),OR(NOT(ISERROR(SEARCH("-*",N247:P247))))),0,1)</f>
        <v>1</v>
      </c>
      <c r="AE247" s="437">
        <f t="array" ref="AE247">IF(AND(E247:M247="-"),0,IF(OR(NOT(ISERROR(SEARCH("+*",N247:Q247)))),2,IF(OR(NOT(ISERROR(SEARCH("--*",E247:Q247)))),-1,IF(Q247="Tailored Out",-2,IF(OR(NOT(E247:M247="")),1,0)))))</f>
        <v>1</v>
      </c>
      <c r="AF247" s="437">
        <v>247</v>
      </c>
    </row>
    <row r="248" spans="1:32" ht="25.5" x14ac:dyDescent="0.25">
      <c r="A248" s="437">
        <v>221</v>
      </c>
      <c r="B248" s="152" t="s">
        <v>696</v>
      </c>
      <c r="C248" s="254" t="s">
        <v>1367</v>
      </c>
      <c r="D248" s="266" t="s">
        <v>2206</v>
      </c>
      <c r="E248" s="33"/>
      <c r="F248" s="12"/>
      <c r="G248" s="12"/>
      <c r="H248" s="13"/>
      <c r="I248" s="13" t="s">
        <v>841</v>
      </c>
      <c r="J248" s="13" t="s">
        <v>1185</v>
      </c>
      <c r="K248" s="10"/>
      <c r="L248" s="10"/>
      <c r="M248" s="11"/>
      <c r="N248" s="6"/>
      <c r="O248" s="232"/>
      <c r="P248" s="6"/>
      <c r="Q248" s="6"/>
      <c r="R248" s="311"/>
      <c r="S248" s="6"/>
      <c r="T248" s="7"/>
      <c r="U248" s="308">
        <f t="shared" si="3"/>
        <v>1</v>
      </c>
      <c r="V248" s="231"/>
      <c r="W248" s="435"/>
      <c r="X248" s="436"/>
      <c r="AC248" s="229">
        <f t="array" ref="AC248">IF(OR(AND(E248:P248=""),AND(E248:M248="-"),OR(NOT(ISERROR(SEARCH("-*",N248:P248))))),0,1)</f>
        <v>1</v>
      </c>
      <c r="AE248" s="437">
        <f t="array" ref="AE248">IF(AND(E248:M248="-"),0,IF(OR(NOT(ISERROR(SEARCH("+*",N248:Q248)))),2,IF(OR(NOT(ISERROR(SEARCH("--*",E248:Q248)))),-1,IF(Q248="Tailored Out",-2,IF(OR(NOT(E248:M248="")),1,0)))))</f>
        <v>1</v>
      </c>
      <c r="AF248" s="437">
        <v>248</v>
      </c>
    </row>
    <row r="249" spans="1:32" ht="76.5" x14ac:dyDescent="0.25">
      <c r="A249" s="437">
        <v>222</v>
      </c>
      <c r="B249" s="152" t="s">
        <v>163</v>
      </c>
      <c r="C249" s="254" t="s">
        <v>1368</v>
      </c>
      <c r="D249" s="266" t="s">
        <v>2207</v>
      </c>
      <c r="E249" s="33"/>
      <c r="F249" s="12"/>
      <c r="G249" s="12"/>
      <c r="H249" s="160"/>
      <c r="I249" s="13" t="s">
        <v>841</v>
      </c>
      <c r="J249" s="13" t="s">
        <v>1185</v>
      </c>
      <c r="K249" s="10"/>
      <c r="L249" s="10"/>
      <c r="M249" s="11"/>
      <c r="N249" s="6"/>
      <c r="O249" s="232"/>
      <c r="P249" s="6"/>
      <c r="Q249" s="6"/>
      <c r="R249" s="311"/>
      <c r="S249" s="6"/>
      <c r="T249" s="7"/>
      <c r="U249" s="308">
        <f t="shared" si="3"/>
        <v>1</v>
      </c>
      <c r="V249" s="231" t="s">
        <v>1894</v>
      </c>
      <c r="W249" s="435"/>
      <c r="X249" s="436"/>
      <c r="AC249" s="229">
        <f t="array" ref="AC249">IF(OR(AND(E249:P249=""),AND(E249:M249="-"),OR(NOT(ISERROR(SEARCH("-*",N249:P249))))),0,1)</f>
        <v>1</v>
      </c>
      <c r="AE249" s="437">
        <f t="array" ref="AE249">IF(AND(E249:M249="-"),0,IF(OR(NOT(ISERROR(SEARCH("+*",N249:Q249)))),2,IF(OR(NOT(ISERROR(SEARCH("--*",E249:Q249)))),-1,IF(Q249="Tailored Out",-2,IF(OR(NOT(E249:M249="")),1,0)))))</f>
        <v>1</v>
      </c>
      <c r="AF249" s="437">
        <v>249</v>
      </c>
    </row>
    <row r="250" spans="1:32" ht="39.75" customHeight="1" x14ac:dyDescent="0.25">
      <c r="A250" s="437">
        <v>223</v>
      </c>
      <c r="B250" s="152" t="s">
        <v>164</v>
      </c>
      <c r="C250" s="254" t="s">
        <v>1369</v>
      </c>
      <c r="D250" s="266" t="s">
        <v>2208</v>
      </c>
      <c r="E250" s="33"/>
      <c r="F250" s="12"/>
      <c r="G250" s="12"/>
      <c r="H250" s="13"/>
      <c r="I250" s="13"/>
      <c r="J250" s="13" t="s">
        <v>1185</v>
      </c>
      <c r="K250" s="10"/>
      <c r="L250" s="10"/>
      <c r="M250" s="11"/>
      <c r="N250" s="6"/>
      <c r="O250" s="232"/>
      <c r="P250" s="6"/>
      <c r="Q250" s="6"/>
      <c r="R250" s="311"/>
      <c r="S250" s="6"/>
      <c r="T250" s="7"/>
      <c r="U250" s="308">
        <f t="shared" si="3"/>
        <v>1</v>
      </c>
      <c r="V250" s="231" t="s">
        <v>1894</v>
      </c>
      <c r="W250" s="435"/>
      <c r="X250" s="436"/>
      <c r="AC250" s="229">
        <f t="array" ref="AC250">IF(OR(AND(E250:P250=""),AND(E250:M250="-"),OR(NOT(ISERROR(SEARCH("-*",N250:P250))))),0,1)</f>
        <v>1</v>
      </c>
      <c r="AE250" s="437">
        <f t="array" ref="AE250">IF(AND(E250:M250="-"),0,IF(OR(NOT(ISERROR(SEARCH("+*",N250:Q250)))),2,IF(OR(NOT(ISERROR(SEARCH("--*",E250:Q250)))),-1,IF(Q250="Tailored Out",-2,IF(OR(NOT(E250:M250="")),1,0)))))</f>
        <v>1</v>
      </c>
      <c r="AF250" s="437">
        <v>250</v>
      </c>
    </row>
    <row r="251" spans="1:32" ht="38.25" x14ac:dyDescent="0.25">
      <c r="A251" s="437">
        <v>224</v>
      </c>
      <c r="B251" s="152" t="s">
        <v>697</v>
      </c>
      <c r="C251" s="254" t="s">
        <v>1200</v>
      </c>
      <c r="D251" s="266" t="s">
        <v>2209</v>
      </c>
      <c r="E251" s="33"/>
      <c r="F251" s="12"/>
      <c r="G251" s="12"/>
      <c r="H251" s="13"/>
      <c r="I251" s="13"/>
      <c r="J251" s="13"/>
      <c r="K251" s="10"/>
      <c r="L251" s="10"/>
      <c r="M251" s="11"/>
      <c r="N251" s="6"/>
      <c r="O251" s="232"/>
      <c r="P251" s="6"/>
      <c r="Q251" s="6"/>
      <c r="R251" s="311"/>
      <c r="S251" s="6"/>
      <c r="T251" s="7"/>
      <c r="U251" s="308">
        <f t="shared" si="3"/>
        <v>0</v>
      </c>
      <c r="V251" s="232"/>
      <c r="W251" s="435"/>
      <c r="X251" s="436"/>
      <c r="AC251" s="229">
        <f t="array" ref="AC251">IF(OR(AND(E251:P251=""),AND(E251:M251="-"),OR(NOT(ISERROR(SEARCH("-*",N251:P251))))),0,1)</f>
        <v>0</v>
      </c>
      <c r="AE251" s="437">
        <f t="array" ref="AE251">IF(AND(E251:M251="-"),0,IF(OR(NOT(ISERROR(SEARCH("+*",N251:Q251)))),2,IF(OR(NOT(ISERROR(SEARCH("--*",E251:Q251)))),-1,IF(Q251="Tailored Out",-2,IF(OR(NOT(E251:M251="")),1,0)))))</f>
        <v>0</v>
      </c>
      <c r="AF251" s="437">
        <v>251</v>
      </c>
    </row>
    <row r="252" spans="1:32" ht="51" x14ac:dyDescent="0.25">
      <c r="A252" s="437">
        <v>225</v>
      </c>
      <c r="B252" s="152" t="s">
        <v>165</v>
      </c>
      <c r="C252" s="254" t="s">
        <v>1370</v>
      </c>
      <c r="D252" s="266" t="s">
        <v>2210</v>
      </c>
      <c r="E252" s="33"/>
      <c r="F252" s="12"/>
      <c r="G252" s="12"/>
      <c r="H252" s="13" t="s">
        <v>841</v>
      </c>
      <c r="I252" s="13" t="s">
        <v>841</v>
      </c>
      <c r="J252" s="13" t="s">
        <v>841</v>
      </c>
      <c r="K252" s="10"/>
      <c r="L252" s="10"/>
      <c r="M252" s="11"/>
      <c r="N252" s="6"/>
      <c r="O252" s="321" t="s">
        <v>2937</v>
      </c>
      <c r="P252" s="6"/>
      <c r="Q252" s="6"/>
      <c r="R252" s="311"/>
      <c r="S252" s="6"/>
      <c r="T252" s="7"/>
      <c r="U252" s="308">
        <f t="shared" si="3"/>
        <v>2</v>
      </c>
      <c r="V252" s="231" t="s">
        <v>1894</v>
      </c>
      <c r="W252" s="435"/>
      <c r="X252" s="436"/>
      <c r="AC252" s="229">
        <f t="array" ref="AC252">IF(OR(AND(E252:P252=""),AND(E252:M252="-"),OR(NOT(ISERROR(SEARCH("-*",N252:P252))))),0,1)</f>
        <v>1</v>
      </c>
      <c r="AE252" s="437">
        <f t="array" ref="AE252">IF(AND(E252:M252="-"),0,IF(OR(NOT(ISERROR(SEARCH("+*",N252:Q252)))),2,IF(OR(NOT(ISERROR(SEARCH("--*",E252:Q252)))),-1,IF(Q252="Tailored Out",-2,IF(OR(NOT(E252:M252="")),1,0)))))</f>
        <v>2</v>
      </c>
      <c r="AF252" s="437">
        <v>252</v>
      </c>
    </row>
    <row r="253" spans="1:32" ht="25.5" x14ac:dyDescent="0.25">
      <c r="A253" s="437">
        <v>226</v>
      </c>
      <c r="B253" s="152" t="s">
        <v>166</v>
      </c>
      <c r="C253" s="254" t="s">
        <v>1371</v>
      </c>
      <c r="D253" s="266" t="s">
        <v>2211</v>
      </c>
      <c r="E253" s="33"/>
      <c r="F253" s="12"/>
      <c r="G253" s="12"/>
      <c r="H253" s="13" t="s">
        <v>841</v>
      </c>
      <c r="I253" s="13" t="s">
        <v>841</v>
      </c>
      <c r="J253" s="13" t="s">
        <v>841</v>
      </c>
      <c r="K253" s="10"/>
      <c r="L253" s="10"/>
      <c r="M253" s="11"/>
      <c r="N253" s="6"/>
      <c r="O253" s="232"/>
      <c r="P253" s="6"/>
      <c r="Q253" s="6"/>
      <c r="R253" s="311"/>
      <c r="S253" s="6"/>
      <c r="T253" s="7"/>
      <c r="U253" s="308">
        <f t="shared" si="3"/>
        <v>1</v>
      </c>
      <c r="V253" s="231"/>
      <c r="W253" s="435"/>
      <c r="X253" s="436"/>
      <c r="AC253" s="229">
        <f t="array" ref="AC253">IF(OR(AND(E253:P253=""),AND(E253:M253="-"),OR(NOT(ISERROR(SEARCH("-*",N253:P253))))),0,1)</f>
        <v>1</v>
      </c>
      <c r="AE253" s="437">
        <f t="array" ref="AE253">IF(AND(E253:M253="-"),0,IF(OR(NOT(ISERROR(SEARCH("+*",N253:Q253)))),2,IF(OR(NOT(ISERROR(SEARCH("--*",E253:Q253)))),-1,IF(Q253="Tailored Out",-2,IF(OR(NOT(E253:M253="")),1,0)))))</f>
        <v>1</v>
      </c>
      <c r="AF253" s="437">
        <v>253</v>
      </c>
    </row>
    <row r="254" spans="1:32" x14ac:dyDescent="0.25">
      <c r="A254" s="437"/>
      <c r="B254" s="127" t="s">
        <v>698</v>
      </c>
      <c r="C254" s="253" t="s">
        <v>1372</v>
      </c>
      <c r="D254" s="265" t="s">
        <v>2146</v>
      </c>
      <c r="E254" s="33" t="s">
        <v>625</v>
      </c>
      <c r="F254" s="12" t="s">
        <v>625</v>
      </c>
      <c r="G254" s="12" t="s">
        <v>625</v>
      </c>
      <c r="H254" s="13" t="s">
        <v>625</v>
      </c>
      <c r="I254" s="13" t="s">
        <v>625</v>
      </c>
      <c r="J254" s="13" t="s">
        <v>625</v>
      </c>
      <c r="K254" s="10" t="s">
        <v>625</v>
      </c>
      <c r="L254" s="10" t="s">
        <v>625</v>
      </c>
      <c r="M254" s="11" t="s">
        <v>625</v>
      </c>
      <c r="N254" s="6"/>
      <c r="O254" s="231"/>
      <c r="P254" s="6"/>
      <c r="Q254" s="6"/>
      <c r="R254" s="311"/>
      <c r="S254" s="6"/>
      <c r="T254" s="7"/>
      <c r="U254" s="308">
        <f t="shared" si="3"/>
        <v>0</v>
      </c>
      <c r="V254" s="231"/>
      <c r="W254" s="435"/>
      <c r="X254" s="436"/>
      <c r="AC254" s="229">
        <f t="array" ref="AC254">IF(OR(AND(E254:P254=""),AND(E254:M254="-"),OR(NOT(ISERROR(SEARCH("-*",N254:P254))))),0,1)</f>
        <v>0</v>
      </c>
      <c r="AE254" s="437">
        <f t="array" ref="AE254">IF(AND(E254:M254="-"),0,IF(OR(NOT(ISERROR(SEARCH("+*",N254:Q254)))),2,IF(OR(NOT(ISERROR(SEARCH("--*",E254:Q254)))),-1,IF(Q254="Tailored Out",-2,IF(OR(NOT(E254:M254="")),1,0)))))</f>
        <v>0</v>
      </c>
      <c r="AF254" s="437">
        <v>254</v>
      </c>
    </row>
    <row r="255" spans="1:32" ht="191.25" x14ac:dyDescent="0.25">
      <c r="A255" s="437">
        <v>227</v>
      </c>
      <c r="B255" s="152" t="s">
        <v>167</v>
      </c>
      <c r="C255" s="254" t="s">
        <v>168</v>
      </c>
      <c r="D255" s="266" t="s">
        <v>2212</v>
      </c>
      <c r="E255" s="33"/>
      <c r="F255" s="12"/>
      <c r="G255" s="12"/>
      <c r="H255" s="13" t="s">
        <v>1185</v>
      </c>
      <c r="I255" s="13" t="s">
        <v>1185</v>
      </c>
      <c r="J255" s="13" t="s">
        <v>1185</v>
      </c>
      <c r="K255" s="10"/>
      <c r="L255" s="10"/>
      <c r="M255" s="11"/>
      <c r="N255" s="6"/>
      <c r="O255" s="232"/>
      <c r="P255" s="6"/>
      <c r="Q255" s="6"/>
      <c r="R255" s="311"/>
      <c r="S255" s="6"/>
      <c r="T255" s="7"/>
      <c r="U255" s="308">
        <f t="shared" si="3"/>
        <v>1</v>
      </c>
      <c r="V255" s="231" t="s">
        <v>1893</v>
      </c>
      <c r="W255" s="435"/>
      <c r="X255" s="436"/>
      <c r="AC255" s="229">
        <f t="array" ref="AC255">IF(OR(AND(E255:P255=""),AND(E255:M255="-"),OR(NOT(ISERROR(SEARCH("-*",N255:P255))))),0,1)</f>
        <v>1</v>
      </c>
      <c r="AE255" s="437">
        <f t="array" ref="AE255">IF(AND(E255:M255="-"),0,IF(OR(NOT(ISERROR(SEARCH("+*",N255:Q255)))),2,IF(OR(NOT(ISERROR(SEARCH("--*",E255:Q255)))),-1,IF(Q255="Tailored Out",-2,IF(OR(NOT(E255:M255="")),1,0)))))</f>
        <v>1</v>
      </c>
      <c r="AF255" s="437">
        <v>255</v>
      </c>
    </row>
    <row r="256" spans="1:32" ht="38.25" x14ac:dyDescent="0.25">
      <c r="A256" s="437">
        <v>228</v>
      </c>
      <c r="B256" s="152" t="s">
        <v>169</v>
      </c>
      <c r="C256" s="254" t="s">
        <v>1373</v>
      </c>
      <c r="D256" s="266" t="s">
        <v>2213</v>
      </c>
      <c r="E256" s="33"/>
      <c r="F256" s="12"/>
      <c r="G256" s="12"/>
      <c r="H256" s="13"/>
      <c r="I256" s="13" t="s">
        <v>841</v>
      </c>
      <c r="J256" s="13" t="s">
        <v>1185</v>
      </c>
      <c r="K256" s="10"/>
      <c r="L256" s="10"/>
      <c r="M256" s="11"/>
      <c r="N256" s="6"/>
      <c r="O256" s="232"/>
      <c r="P256" s="6"/>
      <c r="Q256" s="6"/>
      <c r="R256" s="311"/>
      <c r="S256" s="6"/>
      <c r="T256" s="7"/>
      <c r="U256" s="308">
        <f t="shared" si="3"/>
        <v>1</v>
      </c>
      <c r="V256" s="231"/>
      <c r="W256" s="435"/>
      <c r="X256" s="436"/>
      <c r="AC256" s="229">
        <f t="array" ref="AC256">IF(OR(AND(E256:P256=""),AND(E256:M256="-"),OR(NOT(ISERROR(SEARCH("-*",N256:P256))))),0,1)</f>
        <v>1</v>
      </c>
      <c r="AE256" s="437">
        <f t="array" ref="AE256">IF(AND(E256:M256="-"),0,IF(OR(NOT(ISERROR(SEARCH("+*",N256:Q256)))),2,IF(OR(NOT(ISERROR(SEARCH("--*",E256:Q256)))),-1,IF(Q256="Tailored Out",-2,IF(OR(NOT(E256:M256="")),1,0)))))</f>
        <v>1</v>
      </c>
      <c r="AF256" s="437">
        <v>256</v>
      </c>
    </row>
    <row r="257" spans="1:32" ht="38.25" x14ac:dyDescent="0.25">
      <c r="A257" s="437">
        <v>229</v>
      </c>
      <c r="B257" s="152" t="s">
        <v>170</v>
      </c>
      <c r="C257" s="254" t="s">
        <v>1374</v>
      </c>
      <c r="D257" s="266" t="s">
        <v>2214</v>
      </c>
      <c r="E257" s="33"/>
      <c r="F257" s="12"/>
      <c r="G257" s="12"/>
      <c r="H257" s="13"/>
      <c r="I257" s="13"/>
      <c r="J257" s="13" t="s">
        <v>1185</v>
      </c>
      <c r="K257" s="10"/>
      <c r="L257" s="10"/>
      <c r="M257" s="11"/>
      <c r="N257" s="6"/>
      <c r="O257" s="232"/>
      <c r="P257" s="6"/>
      <c r="Q257" s="6"/>
      <c r="R257" s="311"/>
      <c r="S257" s="6"/>
      <c r="T257" s="7"/>
      <c r="U257" s="308">
        <f t="shared" si="3"/>
        <v>1</v>
      </c>
      <c r="V257" s="231"/>
      <c r="W257" s="435"/>
      <c r="X257" s="436"/>
      <c r="AC257" s="229">
        <f t="array" ref="AC257">IF(OR(AND(E257:P257=""),AND(E257:M257="-"),OR(NOT(ISERROR(SEARCH("-*",N257:P257))))),0,1)</f>
        <v>1</v>
      </c>
      <c r="AE257" s="437">
        <f t="array" ref="AE257">IF(AND(E257:M257="-"),0,IF(OR(NOT(ISERROR(SEARCH("+*",N257:Q257)))),2,IF(OR(NOT(ISERROR(SEARCH("--*",E257:Q257)))),-1,IF(Q257="Tailored Out",-2,IF(OR(NOT(E257:M257="")),1,0)))))</f>
        <v>1</v>
      </c>
      <c r="AF257" s="437">
        <v>257</v>
      </c>
    </row>
    <row r="258" spans="1:32" x14ac:dyDescent="0.25">
      <c r="A258" s="437"/>
      <c r="B258" s="127" t="s">
        <v>171</v>
      </c>
      <c r="C258" s="253" t="s">
        <v>1375</v>
      </c>
      <c r="D258" s="265" t="s">
        <v>2215</v>
      </c>
      <c r="E258" s="33" t="s">
        <v>625</v>
      </c>
      <c r="F258" s="12" t="s">
        <v>625</v>
      </c>
      <c r="G258" s="12" t="s">
        <v>625</v>
      </c>
      <c r="H258" s="13" t="s">
        <v>625</v>
      </c>
      <c r="I258" s="13" t="s">
        <v>625</v>
      </c>
      <c r="J258" s="13" t="s">
        <v>625</v>
      </c>
      <c r="K258" s="10" t="s">
        <v>625</v>
      </c>
      <c r="L258" s="10" t="s">
        <v>625</v>
      </c>
      <c r="M258" s="11" t="s">
        <v>625</v>
      </c>
      <c r="N258" s="6"/>
      <c r="O258" s="231"/>
      <c r="P258" s="6"/>
      <c r="Q258" s="6"/>
      <c r="R258" s="311"/>
      <c r="S258" s="6"/>
      <c r="T258" s="7"/>
      <c r="U258" s="308">
        <f t="shared" si="3"/>
        <v>0</v>
      </c>
      <c r="V258" s="231"/>
      <c r="W258" s="435"/>
      <c r="X258" s="436"/>
      <c r="AC258" s="229">
        <f t="array" ref="AC258">IF(OR(AND(E258:P258=""),AND(E258:M258="-"),OR(NOT(ISERROR(SEARCH("-*",N258:P258))))),0,1)</f>
        <v>0</v>
      </c>
      <c r="AE258" s="437">
        <f t="array" ref="AE258">IF(AND(E258:M258="-"),0,IF(OR(NOT(ISERROR(SEARCH("+*",N258:Q258)))),2,IF(OR(NOT(ISERROR(SEARCH("--*",E258:Q258)))),-1,IF(Q258="Tailored Out",-2,IF(OR(NOT(E258:M258="")),1,0)))))</f>
        <v>0</v>
      </c>
      <c r="AF258" s="437">
        <v>258</v>
      </c>
    </row>
    <row r="259" spans="1:32" x14ac:dyDescent="0.25">
      <c r="A259" s="437"/>
      <c r="B259" s="127" t="s">
        <v>699</v>
      </c>
      <c r="C259" s="252" t="s">
        <v>1376</v>
      </c>
      <c r="D259" s="264" t="s">
        <v>2216</v>
      </c>
      <c r="E259" s="33" t="s">
        <v>625</v>
      </c>
      <c r="F259" s="12" t="s">
        <v>625</v>
      </c>
      <c r="G259" s="12" t="s">
        <v>625</v>
      </c>
      <c r="H259" s="13" t="s">
        <v>625</v>
      </c>
      <c r="I259" s="13" t="s">
        <v>625</v>
      </c>
      <c r="J259" s="13" t="s">
        <v>625</v>
      </c>
      <c r="K259" s="10" t="s">
        <v>625</v>
      </c>
      <c r="L259" s="10" t="s">
        <v>625</v>
      </c>
      <c r="M259" s="11" t="s">
        <v>625</v>
      </c>
      <c r="N259" s="6"/>
      <c r="O259" s="231"/>
      <c r="P259" s="6"/>
      <c r="Q259" s="6"/>
      <c r="R259" s="311"/>
      <c r="S259" s="6"/>
      <c r="T259" s="7"/>
      <c r="U259" s="308">
        <f t="shared" si="3"/>
        <v>0</v>
      </c>
      <c r="V259" s="231"/>
      <c r="W259" s="435"/>
      <c r="X259" s="436"/>
      <c r="AC259" s="229">
        <f t="array" ref="AC259">IF(OR(AND(E259:P259=""),AND(E259:M259="-"),OR(NOT(ISERROR(SEARCH("-*",N259:P259))))),0,1)</f>
        <v>0</v>
      </c>
      <c r="AE259" s="437">
        <f t="array" ref="AE259">IF(AND(E259:M259="-"),0,IF(OR(NOT(ISERROR(SEARCH("+*",N259:Q259)))),2,IF(OR(NOT(ISERROR(SEARCH("--*",E259:Q259)))),-1,IF(Q259="Tailored Out",-2,IF(OR(NOT(E259:M259="")),1,0)))))</f>
        <v>0</v>
      </c>
      <c r="AF259" s="437">
        <v>259</v>
      </c>
    </row>
    <row r="260" spans="1:32" ht="63.75" x14ac:dyDescent="0.25">
      <c r="A260" s="437">
        <v>230</v>
      </c>
      <c r="B260" s="152" t="s">
        <v>172</v>
      </c>
      <c r="C260" s="249" t="s">
        <v>173</v>
      </c>
      <c r="D260" s="263" t="s">
        <v>2217</v>
      </c>
      <c r="E260" s="33" t="s">
        <v>1185</v>
      </c>
      <c r="F260" s="8" t="s">
        <v>1185</v>
      </c>
      <c r="G260" s="8" t="s">
        <v>1185</v>
      </c>
      <c r="H260" s="9" t="s">
        <v>1185</v>
      </c>
      <c r="I260" s="9" t="s">
        <v>1185</v>
      </c>
      <c r="J260" s="9" t="s">
        <v>1185</v>
      </c>
      <c r="K260" s="10"/>
      <c r="L260" s="10"/>
      <c r="M260" s="11"/>
      <c r="N260" s="6"/>
      <c r="O260" s="232"/>
      <c r="P260" s="6"/>
      <c r="Q260" s="6"/>
      <c r="R260" s="311"/>
      <c r="S260" s="6"/>
      <c r="T260" s="7"/>
      <c r="U260" s="308">
        <f t="shared" ref="U260:U323" si="4">IF($Z$2=1,AE260,AC260)</f>
        <v>1</v>
      </c>
      <c r="V260" s="231" t="s">
        <v>1887</v>
      </c>
      <c r="W260" s="435"/>
      <c r="X260" s="436"/>
      <c r="AC260" s="229">
        <f t="array" ref="AC260">IF(OR(AND(E260:P260=""),AND(E260:M260="-"),OR(NOT(ISERROR(SEARCH("-*",N260:P260))))),0,1)</f>
        <v>1</v>
      </c>
      <c r="AE260" s="437">
        <f t="array" ref="AE260">IF(AND(E260:M260="-"),0,IF(OR(NOT(ISERROR(SEARCH("+*",N260:Q260)))),2,IF(OR(NOT(ISERROR(SEARCH("--*",E260:Q260)))),-1,IF(Q260="Tailored Out",-2,IF(OR(NOT(E260:M260="")),1,0)))))</f>
        <v>1</v>
      </c>
      <c r="AF260" s="437">
        <v>260</v>
      </c>
    </row>
    <row r="261" spans="1:32" ht="76.5" x14ac:dyDescent="0.25">
      <c r="A261" s="437">
        <v>231</v>
      </c>
      <c r="B261" s="152" t="s">
        <v>174</v>
      </c>
      <c r="C261" s="249" t="s">
        <v>1377</v>
      </c>
      <c r="D261" s="263" t="s">
        <v>2218</v>
      </c>
      <c r="E261" s="33" t="s">
        <v>841</v>
      </c>
      <c r="F261" s="8" t="s">
        <v>1185</v>
      </c>
      <c r="G261" s="8" t="s">
        <v>1185</v>
      </c>
      <c r="H261" s="9" t="s">
        <v>841</v>
      </c>
      <c r="I261" s="9" t="s">
        <v>1185</v>
      </c>
      <c r="J261" s="9" t="s">
        <v>1185</v>
      </c>
      <c r="K261" s="10"/>
      <c r="L261" s="10"/>
      <c r="M261" s="11"/>
      <c r="N261" s="6"/>
      <c r="O261" s="232"/>
      <c r="P261" s="6"/>
      <c r="Q261" s="6"/>
      <c r="R261" s="311"/>
      <c r="S261" s="6"/>
      <c r="T261" s="7"/>
      <c r="U261" s="308">
        <f t="shared" si="4"/>
        <v>1</v>
      </c>
      <c r="V261" s="231" t="s">
        <v>1894</v>
      </c>
      <c r="W261" s="435"/>
      <c r="X261" s="436"/>
      <c r="AC261" s="229">
        <f t="array" ref="AC261">IF(OR(AND(E261:P261=""),AND(E261:M261="-"),OR(NOT(ISERROR(SEARCH("-*",N261:P261))))),0,1)</f>
        <v>1</v>
      </c>
      <c r="AE261" s="437">
        <f t="array" ref="AE261">IF(AND(E261:M261="-"),0,IF(OR(NOT(ISERROR(SEARCH("+*",N261:Q261)))),2,IF(OR(NOT(ISERROR(SEARCH("--*",E261:Q261)))),-1,IF(Q261="Tailored Out",-2,IF(OR(NOT(E261:M261="")),1,0)))))</f>
        <v>1</v>
      </c>
      <c r="AF261" s="437">
        <v>261</v>
      </c>
    </row>
    <row r="262" spans="1:32" ht="51" x14ac:dyDescent="0.25">
      <c r="A262" s="437">
        <v>232</v>
      </c>
      <c r="B262" s="152" t="s">
        <v>175</v>
      </c>
      <c r="C262" s="249" t="s">
        <v>1378</v>
      </c>
      <c r="D262" s="263" t="s">
        <v>2219</v>
      </c>
      <c r="E262" s="33" t="s">
        <v>841</v>
      </c>
      <c r="F262" s="8" t="s">
        <v>1185</v>
      </c>
      <c r="G262" s="8" t="s">
        <v>1185</v>
      </c>
      <c r="H262" s="13" t="s">
        <v>841</v>
      </c>
      <c r="I262" s="9" t="s">
        <v>1185</v>
      </c>
      <c r="J262" s="9" t="s">
        <v>1185</v>
      </c>
      <c r="K262" s="10"/>
      <c r="L262" s="10"/>
      <c r="M262" s="11"/>
      <c r="N262" s="6"/>
      <c r="O262" s="232"/>
      <c r="P262" s="6"/>
      <c r="Q262" s="6"/>
      <c r="R262" s="311"/>
      <c r="S262" s="6"/>
      <c r="T262" s="7"/>
      <c r="U262" s="308">
        <f t="shared" si="4"/>
        <v>1</v>
      </c>
      <c r="V262" s="231" t="s">
        <v>1887</v>
      </c>
      <c r="W262" s="435"/>
      <c r="X262" s="436"/>
      <c r="AC262" s="229">
        <f t="array" ref="AC262">IF(OR(AND(E262:P262=""),AND(E262:M262="-"),OR(NOT(ISERROR(SEARCH("-*",N262:P262))))),0,1)</f>
        <v>1</v>
      </c>
      <c r="AE262" s="437">
        <f t="array" ref="AE262">IF(AND(E262:M262="-"),0,IF(OR(NOT(ISERROR(SEARCH("+*",N262:Q262)))),2,IF(OR(NOT(ISERROR(SEARCH("--*",E262:Q262)))),-1,IF(Q262="Tailored Out",-2,IF(OR(NOT(E262:M262="")),1,0)))))</f>
        <v>1</v>
      </c>
      <c r="AF262" s="437">
        <v>262</v>
      </c>
    </row>
    <row r="263" spans="1:32" ht="25.5" x14ac:dyDescent="0.25">
      <c r="A263" s="437">
        <v>233</v>
      </c>
      <c r="B263" s="152" t="s">
        <v>176</v>
      </c>
      <c r="C263" s="249" t="s">
        <v>1379</v>
      </c>
      <c r="D263" s="263" t="s">
        <v>2220</v>
      </c>
      <c r="E263" s="33" t="s">
        <v>841</v>
      </c>
      <c r="F263" s="8" t="s">
        <v>841</v>
      </c>
      <c r="G263" s="8" t="s">
        <v>841</v>
      </c>
      <c r="H263" s="9" t="s">
        <v>841</v>
      </c>
      <c r="I263" s="9" t="s">
        <v>841</v>
      </c>
      <c r="J263" s="9" t="s">
        <v>841</v>
      </c>
      <c r="K263" s="10"/>
      <c r="L263" s="10"/>
      <c r="M263" s="11"/>
      <c r="N263" s="6"/>
      <c r="O263" s="232"/>
      <c r="P263" s="6"/>
      <c r="Q263" s="6"/>
      <c r="R263" s="311"/>
      <c r="S263" s="6"/>
      <c r="T263" s="7"/>
      <c r="U263" s="308">
        <f t="shared" si="4"/>
        <v>1</v>
      </c>
      <c r="V263" s="231"/>
      <c r="W263" s="435"/>
      <c r="X263" s="436"/>
      <c r="AC263" s="229">
        <f t="array" ref="AC263">IF(OR(AND(E263:P263=""),AND(E263:M263="-"),OR(NOT(ISERROR(SEARCH("-*",N263:P263))))),0,1)</f>
        <v>1</v>
      </c>
      <c r="AE263" s="437">
        <f t="array" ref="AE263">IF(AND(E263:M263="-"),0,IF(OR(NOT(ISERROR(SEARCH("+*",N263:Q263)))),2,IF(OR(NOT(ISERROR(SEARCH("--*",E263:Q263)))),-1,IF(Q263="Tailored Out",-2,IF(OR(NOT(E263:M263="")),1,0)))))</f>
        <v>1</v>
      </c>
      <c r="AF263" s="437">
        <v>263</v>
      </c>
    </row>
    <row r="264" spans="1:32" ht="89.25" x14ac:dyDescent="0.25">
      <c r="A264" s="437">
        <v>234</v>
      </c>
      <c r="B264" s="152" t="s">
        <v>953</v>
      </c>
      <c r="C264" s="249" t="s">
        <v>1380</v>
      </c>
      <c r="D264" s="263" t="s">
        <v>2221</v>
      </c>
      <c r="E264" s="33"/>
      <c r="F264" s="8"/>
      <c r="G264" s="8"/>
      <c r="H264" s="9"/>
      <c r="I264" s="9"/>
      <c r="J264" s="9"/>
      <c r="K264" s="10"/>
      <c r="L264" s="10"/>
      <c r="M264" s="11"/>
      <c r="N264" s="6"/>
      <c r="O264" s="231"/>
      <c r="P264" s="6"/>
      <c r="Q264" s="6"/>
      <c r="R264" s="311"/>
      <c r="S264" s="6"/>
      <c r="T264" s="7"/>
      <c r="U264" s="308">
        <f t="shared" si="4"/>
        <v>0</v>
      </c>
      <c r="V264" s="231" t="s">
        <v>1894</v>
      </c>
      <c r="W264" s="435"/>
      <c r="X264" s="436"/>
      <c r="AC264" s="229">
        <f t="array" ref="AC264">IF(OR(AND(E264:P264=""),AND(E264:M264="-"),OR(NOT(ISERROR(SEARCH("-*",N264:P264))))),0,1)</f>
        <v>0</v>
      </c>
      <c r="AE264" s="437">
        <f t="array" ref="AE264">IF(AND(E264:M264="-"),0,IF(OR(NOT(ISERROR(SEARCH("+*",N264:Q264)))),2,IF(OR(NOT(ISERROR(SEARCH("--*",E264:Q264)))),-1,IF(Q264="Tailored Out",-2,IF(OR(NOT(E264:M264="")),1,0)))))</f>
        <v>0</v>
      </c>
      <c r="AF264" s="437">
        <v>264</v>
      </c>
    </row>
    <row r="265" spans="1:32" ht="78.75" customHeight="1" x14ac:dyDescent="0.25">
      <c r="A265" s="437">
        <v>235</v>
      </c>
      <c r="B265" s="152" t="s">
        <v>954</v>
      </c>
      <c r="C265" s="249" t="s">
        <v>1381</v>
      </c>
      <c r="D265" s="263" t="s">
        <v>2222</v>
      </c>
      <c r="E265" s="33" t="s">
        <v>841</v>
      </c>
      <c r="F265" s="8" t="s">
        <v>841</v>
      </c>
      <c r="G265" s="8" t="s">
        <v>1185</v>
      </c>
      <c r="H265" s="9" t="s">
        <v>841</v>
      </c>
      <c r="I265" s="9" t="s">
        <v>841</v>
      </c>
      <c r="J265" s="9" t="s">
        <v>1185</v>
      </c>
      <c r="K265" s="10"/>
      <c r="L265" s="10"/>
      <c r="M265" s="11"/>
      <c r="N265" s="6"/>
      <c r="O265" s="232"/>
      <c r="P265" s="6"/>
      <c r="Q265" s="6"/>
      <c r="R265" s="311"/>
      <c r="S265" s="6"/>
      <c r="T265" s="7"/>
      <c r="U265" s="308">
        <f t="shared" si="4"/>
        <v>1</v>
      </c>
      <c r="V265" s="231" t="s">
        <v>1893</v>
      </c>
      <c r="W265" s="435"/>
      <c r="X265" s="436"/>
      <c r="AC265" s="229">
        <f t="array" ref="AC265">IF(OR(AND(E265:P265=""),AND(E265:M265="-"),OR(NOT(ISERROR(SEARCH("-*",N265:P265))))),0,1)</f>
        <v>1</v>
      </c>
      <c r="AE265" s="437">
        <f t="array" ref="AE265">IF(AND(E265:M265="-"),0,IF(OR(NOT(ISERROR(SEARCH("+*",N265:Q265)))),2,IF(OR(NOT(ISERROR(SEARCH("--*",E265:Q265)))),-1,IF(Q265="Tailored Out",-2,IF(OR(NOT(E265:M265="")),1,0)))))</f>
        <v>1</v>
      </c>
      <c r="AF265" s="437">
        <v>265</v>
      </c>
    </row>
    <row r="266" spans="1:32" ht="153.75" customHeight="1" x14ac:dyDescent="0.25">
      <c r="A266" s="437">
        <v>236</v>
      </c>
      <c r="B266" s="152" t="s">
        <v>177</v>
      </c>
      <c r="C266" s="249" t="s">
        <v>178</v>
      </c>
      <c r="D266" s="263" t="s">
        <v>2223</v>
      </c>
      <c r="E266" s="33"/>
      <c r="F266" s="12"/>
      <c r="G266" s="12"/>
      <c r="H266" s="13" t="s">
        <v>1185</v>
      </c>
      <c r="I266" s="13" t="s">
        <v>1185</v>
      </c>
      <c r="J266" s="13" t="s">
        <v>1185</v>
      </c>
      <c r="K266" s="10"/>
      <c r="L266" s="10"/>
      <c r="M266" s="11"/>
      <c r="N266" s="6"/>
      <c r="O266" s="232"/>
      <c r="P266" s="6"/>
      <c r="Q266" s="6"/>
      <c r="R266" s="311"/>
      <c r="S266" s="6"/>
      <c r="T266" s="7"/>
      <c r="U266" s="308">
        <f t="shared" si="4"/>
        <v>1</v>
      </c>
      <c r="V266" s="231" t="s">
        <v>1893</v>
      </c>
      <c r="W266" s="435" t="s">
        <v>2903</v>
      </c>
      <c r="X266" s="436" t="s">
        <v>3031</v>
      </c>
      <c r="AC266" s="229">
        <f t="array" ref="AC266">IF(OR(AND(E266:P266=""),AND(E266:M266="-"),OR(NOT(ISERROR(SEARCH("-*",N266:P266))))),0,1)</f>
        <v>1</v>
      </c>
      <c r="AE266" s="437">
        <f t="array" ref="AE266">IF(AND(E266:M266="-"),0,IF(OR(NOT(ISERROR(SEARCH("+*",N266:Q266)))),2,IF(OR(NOT(ISERROR(SEARCH("--*",E266:Q266)))),-1,IF(Q266="Tailored Out",-2,IF(OR(NOT(E266:M266="")),1,0)))))</f>
        <v>1</v>
      </c>
      <c r="AF266" s="437">
        <v>266</v>
      </c>
    </row>
    <row r="267" spans="1:32" ht="38.25" x14ac:dyDescent="0.25">
      <c r="A267" s="437">
        <v>237</v>
      </c>
      <c r="B267" s="152" t="s">
        <v>179</v>
      </c>
      <c r="C267" s="249" t="s">
        <v>1382</v>
      </c>
      <c r="D267" s="263" t="s">
        <v>2224</v>
      </c>
      <c r="E267" s="33"/>
      <c r="F267" s="12"/>
      <c r="G267" s="12"/>
      <c r="H267" s="160"/>
      <c r="I267" s="13" t="s">
        <v>1185</v>
      </c>
      <c r="J267" s="13" t="s">
        <v>1185</v>
      </c>
      <c r="K267" s="10"/>
      <c r="L267" s="10"/>
      <c r="M267" s="11"/>
      <c r="N267" s="6"/>
      <c r="O267" s="232"/>
      <c r="P267" s="6"/>
      <c r="Q267" s="6"/>
      <c r="R267" s="311"/>
      <c r="S267" s="6"/>
      <c r="T267" s="7"/>
      <c r="U267" s="308">
        <f t="shared" si="4"/>
        <v>1</v>
      </c>
      <c r="V267" s="231"/>
      <c r="W267" s="435"/>
      <c r="X267" s="436"/>
      <c r="AC267" s="229">
        <f t="array" ref="AC267">IF(OR(AND(E267:P267=""),AND(E267:M267="-"),OR(NOT(ISERROR(SEARCH("-*",N267:P267))))),0,1)</f>
        <v>1</v>
      </c>
      <c r="AE267" s="437">
        <f t="array" ref="AE267">IF(AND(E267:M267="-"),0,IF(OR(NOT(ISERROR(SEARCH("+*",N267:Q267)))),2,IF(OR(NOT(ISERROR(SEARCH("--*",E267:Q267)))),-1,IF(Q267="Tailored Out",-2,IF(OR(NOT(E267:M267="")),1,0)))))</f>
        <v>1</v>
      </c>
      <c r="AF267" s="437">
        <v>267</v>
      </c>
    </row>
    <row r="268" spans="1:32" ht="38.25" x14ac:dyDescent="0.25">
      <c r="A268" s="437">
        <v>238</v>
      </c>
      <c r="B268" s="152" t="s">
        <v>180</v>
      </c>
      <c r="C268" s="249" t="s">
        <v>1383</v>
      </c>
      <c r="D268" s="263" t="s">
        <v>2225</v>
      </c>
      <c r="E268" s="33"/>
      <c r="F268" s="12"/>
      <c r="G268" s="12"/>
      <c r="H268" s="13" t="s">
        <v>841</v>
      </c>
      <c r="I268" s="13" t="s">
        <v>841</v>
      </c>
      <c r="J268" s="13" t="s">
        <v>1185</v>
      </c>
      <c r="K268" s="10"/>
      <c r="L268" s="10"/>
      <c r="M268" s="11"/>
      <c r="N268" s="6"/>
      <c r="O268" s="232"/>
      <c r="P268" s="6"/>
      <c r="Q268" s="6"/>
      <c r="R268" s="311"/>
      <c r="S268" s="6"/>
      <c r="T268" s="7"/>
      <c r="U268" s="308">
        <f t="shared" si="4"/>
        <v>1</v>
      </c>
      <c r="V268" s="231"/>
      <c r="W268" s="435"/>
      <c r="X268" s="436"/>
      <c r="AC268" s="229">
        <f t="array" ref="AC268">IF(OR(AND(E268:P268=""),AND(E268:M268="-"),OR(NOT(ISERROR(SEARCH("-*",N268:P268))))),0,1)</f>
        <v>1</v>
      </c>
      <c r="AE268" s="437">
        <f t="array" ref="AE268">IF(AND(E268:M268="-"),0,IF(OR(NOT(ISERROR(SEARCH("+*",N268:Q268)))),2,IF(OR(NOT(ISERROR(SEARCH("--*",E268:Q268)))),-1,IF(Q268="Tailored Out",-2,IF(OR(NOT(E268:M268="")),1,0)))))</f>
        <v>1</v>
      </c>
      <c r="AF268" s="437">
        <v>268</v>
      </c>
    </row>
    <row r="269" spans="1:32" ht="90" customHeight="1" x14ac:dyDescent="0.25">
      <c r="A269" s="437">
        <v>239</v>
      </c>
      <c r="B269" s="152" t="s">
        <v>181</v>
      </c>
      <c r="C269" s="254" t="s">
        <v>1384</v>
      </c>
      <c r="D269" s="266" t="s">
        <v>2226</v>
      </c>
      <c r="E269" s="33"/>
      <c r="F269" s="12"/>
      <c r="G269" s="12"/>
      <c r="H269" s="13" t="s">
        <v>841</v>
      </c>
      <c r="I269" s="13" t="s">
        <v>1185</v>
      </c>
      <c r="J269" s="13" t="s">
        <v>1185</v>
      </c>
      <c r="K269" s="10"/>
      <c r="L269" s="10"/>
      <c r="M269" s="11"/>
      <c r="N269" s="6"/>
      <c r="O269" s="232"/>
      <c r="P269" s="6"/>
      <c r="Q269" s="6"/>
      <c r="R269" s="311"/>
      <c r="S269" s="6"/>
      <c r="T269" s="7"/>
      <c r="U269" s="308">
        <f t="shared" si="4"/>
        <v>1</v>
      </c>
      <c r="V269" s="231" t="s">
        <v>1894</v>
      </c>
      <c r="W269" s="435"/>
      <c r="X269" s="436"/>
      <c r="AC269" s="229">
        <f t="array" ref="AC269">IF(OR(AND(E269:P269=""),AND(E269:M269="-"),OR(NOT(ISERROR(SEARCH("-*",N269:P269))))),0,1)</f>
        <v>1</v>
      </c>
      <c r="AE269" s="437">
        <f t="array" ref="AE269">IF(AND(E269:M269="-"),0,IF(OR(NOT(ISERROR(SEARCH("+*",N269:Q269)))),2,IF(OR(NOT(ISERROR(SEARCH("--*",E269:Q269)))),-1,IF(Q269="Tailored Out",-2,IF(OR(NOT(E269:M269="")),1,0)))))</f>
        <v>1</v>
      </c>
      <c r="AF269" s="437">
        <v>269</v>
      </c>
    </row>
    <row r="270" spans="1:32" ht="38.25" x14ac:dyDescent="0.25">
      <c r="A270" s="437">
        <v>240</v>
      </c>
      <c r="B270" s="152" t="s">
        <v>182</v>
      </c>
      <c r="C270" s="254" t="s">
        <v>1385</v>
      </c>
      <c r="D270" s="266" t="s">
        <v>2227</v>
      </c>
      <c r="E270" s="33"/>
      <c r="F270" s="12"/>
      <c r="G270" s="12" t="s">
        <v>1185</v>
      </c>
      <c r="H270" s="160"/>
      <c r="I270" s="160"/>
      <c r="J270" s="13" t="s">
        <v>1185</v>
      </c>
      <c r="K270" s="10"/>
      <c r="L270" s="10"/>
      <c r="M270" s="11"/>
      <c r="N270" s="6"/>
      <c r="O270" s="232"/>
      <c r="P270" s="6"/>
      <c r="Q270" s="6"/>
      <c r="R270" s="311"/>
      <c r="S270" s="6"/>
      <c r="T270" s="7"/>
      <c r="U270" s="308">
        <f t="shared" si="4"/>
        <v>1</v>
      </c>
      <c r="V270" s="231" t="s">
        <v>1894</v>
      </c>
      <c r="W270" s="435"/>
      <c r="X270" s="436"/>
      <c r="AC270" s="229">
        <f t="array" ref="AC270">IF(OR(AND(E270:P270=""),AND(E270:M270="-"),OR(NOT(ISERROR(SEARCH("-*",N270:P270))))),0,1)</f>
        <v>1</v>
      </c>
      <c r="AE270" s="437">
        <f t="array" ref="AE270">IF(AND(E270:M270="-"),0,IF(OR(NOT(ISERROR(SEARCH("+*",N270:Q270)))),2,IF(OR(NOT(ISERROR(SEARCH("--*",E270:Q270)))),-1,IF(Q270="Tailored Out",-2,IF(OR(NOT(E270:M270="")),1,0)))))</f>
        <v>1</v>
      </c>
      <c r="AF270" s="437">
        <v>270</v>
      </c>
    </row>
    <row r="271" spans="1:32" ht="38.25" x14ac:dyDescent="0.25">
      <c r="A271" s="437">
        <v>241</v>
      </c>
      <c r="B271" s="152" t="s">
        <v>183</v>
      </c>
      <c r="C271" s="254" t="s">
        <v>1386</v>
      </c>
      <c r="D271" s="266" t="s">
        <v>2228</v>
      </c>
      <c r="E271" s="33"/>
      <c r="F271" s="12"/>
      <c r="G271" s="12"/>
      <c r="H271" s="160"/>
      <c r="I271" s="13" t="s">
        <v>1185</v>
      </c>
      <c r="J271" s="13" t="s">
        <v>1185</v>
      </c>
      <c r="K271" s="10"/>
      <c r="L271" s="10"/>
      <c r="M271" s="11"/>
      <c r="N271" s="6"/>
      <c r="O271" s="232"/>
      <c r="P271" s="6"/>
      <c r="Q271" s="6"/>
      <c r="R271" s="311"/>
      <c r="S271" s="6"/>
      <c r="T271" s="7"/>
      <c r="U271" s="308">
        <f t="shared" si="4"/>
        <v>1</v>
      </c>
      <c r="V271" s="232"/>
      <c r="W271" s="435"/>
      <c r="X271" s="436"/>
      <c r="AC271" s="229">
        <f t="array" ref="AC271">IF(OR(AND(E271:P271=""),AND(E271:M271="-"),OR(NOT(ISERROR(SEARCH("-*",N271:P271))))),0,1)</f>
        <v>1</v>
      </c>
      <c r="AE271" s="437">
        <f t="array" ref="AE271">IF(AND(E271:M271="-"),0,IF(OR(NOT(ISERROR(SEARCH("+*",N271:Q271)))),2,IF(OR(NOT(ISERROR(SEARCH("--*",E271:Q271)))),-1,IF(Q271="Tailored Out",-2,IF(OR(NOT(E271:M271="")),1,0)))))</f>
        <v>1</v>
      </c>
      <c r="AF271" s="437">
        <v>271</v>
      </c>
    </row>
    <row r="272" spans="1:32" ht="38.25" x14ac:dyDescent="0.25">
      <c r="A272" s="437">
        <v>242</v>
      </c>
      <c r="B272" s="152" t="s">
        <v>700</v>
      </c>
      <c r="C272" s="249" t="s">
        <v>1387</v>
      </c>
      <c r="D272" s="263" t="s">
        <v>2229</v>
      </c>
      <c r="E272" s="33"/>
      <c r="F272" s="12"/>
      <c r="G272" s="12"/>
      <c r="H272" s="13"/>
      <c r="I272" s="13"/>
      <c r="J272" s="13"/>
      <c r="K272" s="10"/>
      <c r="L272" s="10"/>
      <c r="M272" s="11"/>
      <c r="N272" s="6"/>
      <c r="O272" s="231"/>
      <c r="P272" s="6"/>
      <c r="Q272" s="6"/>
      <c r="R272" s="311"/>
      <c r="S272" s="6"/>
      <c r="T272" s="7"/>
      <c r="U272" s="308">
        <f t="shared" si="4"/>
        <v>0</v>
      </c>
      <c r="V272" s="231"/>
      <c r="W272" s="435"/>
      <c r="X272" s="436"/>
      <c r="AC272" s="229">
        <f t="array" ref="AC272">IF(OR(AND(E272:P272=""),AND(E272:M272="-"),OR(NOT(ISERROR(SEARCH("-*",N272:P272))))),0,1)</f>
        <v>0</v>
      </c>
      <c r="AE272" s="437">
        <f t="array" ref="AE272">IF(AND(E272:M272="-"),0,IF(OR(NOT(ISERROR(SEARCH("+*",N272:Q272)))),2,IF(OR(NOT(ISERROR(SEARCH("--*",E272:Q272)))),-1,IF(Q272="Tailored Out",-2,IF(OR(NOT(E272:M272="")),1,0)))))</f>
        <v>0</v>
      </c>
      <c r="AF272" s="437">
        <v>272</v>
      </c>
    </row>
    <row r="273" spans="1:32" ht="25.5" x14ac:dyDescent="0.25">
      <c r="A273" s="437">
        <v>243</v>
      </c>
      <c r="B273" s="152" t="s">
        <v>955</v>
      </c>
      <c r="C273" s="249" t="s">
        <v>1388</v>
      </c>
      <c r="D273" s="263" t="s">
        <v>2230</v>
      </c>
      <c r="E273" s="33"/>
      <c r="F273" s="12"/>
      <c r="G273" s="12"/>
      <c r="H273" s="13"/>
      <c r="I273" s="13"/>
      <c r="J273" s="13"/>
      <c r="K273" s="10"/>
      <c r="L273" s="10"/>
      <c r="M273" s="11"/>
      <c r="N273" s="6"/>
      <c r="O273" s="231"/>
      <c r="P273" s="6"/>
      <c r="Q273" s="6"/>
      <c r="R273" s="311"/>
      <c r="S273" s="6"/>
      <c r="T273" s="7"/>
      <c r="U273" s="308">
        <f t="shared" si="4"/>
        <v>0</v>
      </c>
      <c r="V273" s="231"/>
      <c r="W273" s="435"/>
      <c r="X273" s="436"/>
      <c r="AC273" s="229">
        <f t="array" ref="AC273">IF(OR(AND(E273:P273=""),AND(E273:M273="-"),OR(NOT(ISERROR(SEARCH("-*",N273:P273))))),0,1)</f>
        <v>0</v>
      </c>
      <c r="AE273" s="437">
        <f t="array" ref="AE273">IF(AND(E273:M273="-"),0,IF(OR(NOT(ISERROR(SEARCH("+*",N273:Q273)))),2,IF(OR(NOT(ISERROR(SEARCH("--*",E273:Q273)))),-1,IF(Q273="Tailored Out",-2,IF(OR(NOT(E273:M273="")),1,0)))))</f>
        <v>0</v>
      </c>
      <c r="AF273" s="437">
        <v>273</v>
      </c>
    </row>
    <row r="274" spans="1:32" ht="25.5" x14ac:dyDescent="0.25">
      <c r="A274" s="437">
        <v>244</v>
      </c>
      <c r="B274" s="152" t="s">
        <v>956</v>
      </c>
      <c r="C274" s="249" t="s">
        <v>1389</v>
      </c>
      <c r="D274" s="263" t="s">
        <v>2231</v>
      </c>
      <c r="E274" s="33"/>
      <c r="F274" s="12"/>
      <c r="G274" s="12"/>
      <c r="H274" s="13"/>
      <c r="I274" s="13"/>
      <c r="J274" s="13"/>
      <c r="K274" s="10"/>
      <c r="L274" s="10"/>
      <c r="M274" s="11"/>
      <c r="N274" s="6"/>
      <c r="O274" s="231"/>
      <c r="P274" s="6"/>
      <c r="Q274" s="6"/>
      <c r="R274" s="311"/>
      <c r="S274" s="6"/>
      <c r="T274" s="7"/>
      <c r="U274" s="308">
        <f t="shared" si="4"/>
        <v>0</v>
      </c>
      <c r="V274" s="231"/>
      <c r="W274" s="435"/>
      <c r="X274" s="436"/>
      <c r="AC274" s="229">
        <f t="array" ref="AC274">IF(OR(AND(E274:P274=""),AND(E274:M274="-"),OR(NOT(ISERROR(SEARCH("-*",N274:P274))))),0,1)</f>
        <v>0</v>
      </c>
      <c r="AE274" s="437">
        <f t="array" ref="AE274">IF(AND(E274:M274="-"),0,IF(OR(NOT(ISERROR(SEARCH("+*",N274:Q274)))),2,IF(OR(NOT(ISERROR(SEARCH("--*",E274:Q274)))),-1,IF(Q274="Tailored Out",-2,IF(OR(NOT(E274:M274="")),1,0)))))</f>
        <v>0</v>
      </c>
      <c r="AF274" s="437">
        <v>274</v>
      </c>
    </row>
    <row r="275" spans="1:32" ht="63.75" x14ac:dyDescent="0.25">
      <c r="A275" s="437">
        <v>245</v>
      </c>
      <c r="B275" s="152" t="s">
        <v>957</v>
      </c>
      <c r="C275" s="249" t="s">
        <v>1390</v>
      </c>
      <c r="D275" s="263" t="s">
        <v>2232</v>
      </c>
      <c r="E275" s="33"/>
      <c r="F275" s="12"/>
      <c r="G275" s="12"/>
      <c r="H275" s="13"/>
      <c r="I275" s="13"/>
      <c r="J275" s="13"/>
      <c r="K275" s="10"/>
      <c r="L275" s="10"/>
      <c r="M275" s="11"/>
      <c r="N275" s="6"/>
      <c r="O275" s="231"/>
      <c r="P275" s="6"/>
      <c r="Q275" s="6"/>
      <c r="R275" s="311"/>
      <c r="S275" s="6"/>
      <c r="T275" s="7"/>
      <c r="U275" s="308">
        <f t="shared" si="4"/>
        <v>0</v>
      </c>
      <c r="V275" s="231" t="s">
        <v>1894</v>
      </c>
      <c r="W275" s="435"/>
      <c r="X275" s="436"/>
      <c r="AC275" s="229">
        <f t="array" ref="AC275">IF(OR(AND(E275:P275=""),AND(E275:M275="-"),OR(NOT(ISERROR(SEARCH("-*",N275:P275))))),0,1)</f>
        <v>0</v>
      </c>
      <c r="AE275" s="437">
        <f t="array" ref="AE275">IF(AND(E275:M275="-"),0,IF(OR(NOT(ISERROR(SEARCH("+*",N275:Q275)))),2,IF(OR(NOT(ISERROR(SEARCH("--*",E275:Q275)))),-1,IF(Q275="Tailored Out",-2,IF(OR(NOT(E275:M275="")),1,0)))))</f>
        <v>0</v>
      </c>
      <c r="AF275" s="437">
        <v>275</v>
      </c>
    </row>
    <row r="276" spans="1:32" ht="140.25" x14ac:dyDescent="0.25">
      <c r="A276" s="437">
        <v>246</v>
      </c>
      <c r="B276" s="152" t="s">
        <v>184</v>
      </c>
      <c r="C276" s="249" t="s">
        <v>185</v>
      </c>
      <c r="D276" s="263" t="s">
        <v>2233</v>
      </c>
      <c r="E276" s="33"/>
      <c r="F276" s="12"/>
      <c r="G276" s="12"/>
      <c r="H276" s="13" t="s">
        <v>841</v>
      </c>
      <c r="I276" s="13" t="s">
        <v>1185</v>
      </c>
      <c r="J276" s="13" t="s">
        <v>1185</v>
      </c>
      <c r="K276" s="10"/>
      <c r="L276" s="10"/>
      <c r="M276" s="11"/>
      <c r="N276" s="6"/>
      <c r="O276" s="232"/>
      <c r="P276" s="6"/>
      <c r="Q276" s="6"/>
      <c r="R276" s="311"/>
      <c r="S276" s="6"/>
      <c r="T276" s="7"/>
      <c r="U276" s="308">
        <f t="shared" si="4"/>
        <v>1</v>
      </c>
      <c r="V276" s="231" t="s">
        <v>1887</v>
      </c>
      <c r="W276" s="435" t="s">
        <v>2903</v>
      </c>
      <c r="X276" s="436" t="s">
        <v>3032</v>
      </c>
      <c r="AC276" s="229">
        <f t="array" ref="AC276">IF(OR(AND(E276:P276=""),AND(E276:M276="-"),OR(NOT(ISERROR(SEARCH("-*",N276:P276))))),0,1)</f>
        <v>1</v>
      </c>
      <c r="AE276" s="437">
        <f t="array" ref="AE276">IF(AND(E276:M276="-"),0,IF(OR(NOT(ISERROR(SEARCH("+*",N276:Q276)))),2,IF(OR(NOT(ISERROR(SEARCH("--*",E276:Q276)))),-1,IF(Q276="Tailored Out",-2,IF(OR(NOT(E276:M276="")),1,0)))))</f>
        <v>1</v>
      </c>
      <c r="AF276" s="437">
        <v>276</v>
      </c>
    </row>
    <row r="277" spans="1:32" ht="38.25" x14ac:dyDescent="0.25">
      <c r="A277" s="437">
        <v>247</v>
      </c>
      <c r="B277" s="138" t="s">
        <v>701</v>
      </c>
      <c r="C277" s="251" t="s">
        <v>1391</v>
      </c>
      <c r="D277" s="267" t="s">
        <v>2234</v>
      </c>
      <c r="E277" s="291"/>
      <c r="F277" s="137"/>
      <c r="G277" s="137"/>
      <c r="H277" s="133"/>
      <c r="I277" s="133"/>
      <c r="J277" s="133"/>
      <c r="K277" s="134"/>
      <c r="L277" s="134"/>
      <c r="M277" s="135"/>
      <c r="N277" s="6"/>
      <c r="O277" s="231"/>
      <c r="P277" s="6"/>
      <c r="Q277" s="6"/>
      <c r="R277" s="311"/>
      <c r="S277" s="6"/>
      <c r="T277" s="7"/>
      <c r="U277" s="308">
        <f t="shared" si="4"/>
        <v>0</v>
      </c>
      <c r="V277" s="231"/>
      <c r="W277" s="435"/>
      <c r="X277" s="436"/>
      <c r="AC277" s="229">
        <f t="array" ref="AC277">IF(OR(AND(E277:P277=""),AND(E277:M277="-"),OR(NOT(ISERROR(SEARCH("-*",N277:P277))))),0,1)</f>
        <v>0</v>
      </c>
      <c r="AE277" s="437">
        <f t="array" ref="AE277">IF(AND(E277:M277="-"),0,IF(OR(NOT(ISERROR(SEARCH("+*",N277:Q277)))),2,IF(OR(NOT(ISERROR(SEARCH("--*",E277:Q277)))),-1,IF(Q277="Tailored Out",-2,IF(OR(NOT(E277:M277="")),1,0)))))</f>
        <v>0</v>
      </c>
      <c r="AF277" s="437">
        <v>277</v>
      </c>
    </row>
    <row r="278" spans="1:32" ht="102" x14ac:dyDescent="0.25">
      <c r="A278" s="437">
        <v>248</v>
      </c>
      <c r="B278" s="138" t="s">
        <v>958</v>
      </c>
      <c r="C278" s="251" t="s">
        <v>450</v>
      </c>
      <c r="D278" s="267" t="s">
        <v>2235</v>
      </c>
      <c r="E278" s="291"/>
      <c r="F278" s="137"/>
      <c r="G278" s="137"/>
      <c r="H278" s="133" t="s">
        <v>1185</v>
      </c>
      <c r="I278" s="133" t="s">
        <v>1185</v>
      </c>
      <c r="J278" s="133" t="s">
        <v>1185</v>
      </c>
      <c r="K278" s="134"/>
      <c r="L278" s="134"/>
      <c r="M278" s="135"/>
      <c r="N278" s="6"/>
      <c r="O278" s="232"/>
      <c r="P278" s="6"/>
      <c r="Q278" s="6"/>
      <c r="R278" s="311"/>
      <c r="S278" s="6"/>
      <c r="T278" s="7"/>
      <c r="U278" s="308">
        <f t="shared" si="4"/>
        <v>1</v>
      </c>
      <c r="V278" s="231" t="s">
        <v>1887</v>
      </c>
      <c r="W278" s="435"/>
      <c r="X278" s="436"/>
      <c r="AC278" s="229">
        <f t="array" ref="AC278">IF(OR(AND(E278:P278=""),AND(E278:M278="-"),OR(NOT(ISERROR(SEARCH("-*",N278:P278))))),0,1)</f>
        <v>1</v>
      </c>
      <c r="AE278" s="437">
        <f t="array" ref="AE278">IF(AND(E278:M278="-"),0,IF(OR(NOT(ISERROR(SEARCH("+*",N278:Q278)))),2,IF(OR(NOT(ISERROR(SEARCH("--*",E278:Q278)))),-1,IF(Q278="Tailored Out",-2,IF(OR(NOT(E278:M278="")),1,0)))))</f>
        <v>1</v>
      </c>
      <c r="AF278" s="437">
        <v>278</v>
      </c>
    </row>
    <row r="279" spans="1:32" ht="25.5" x14ac:dyDescent="0.25">
      <c r="A279" s="437">
        <v>249</v>
      </c>
      <c r="B279" s="138" t="s">
        <v>959</v>
      </c>
      <c r="C279" s="251" t="s">
        <v>1392</v>
      </c>
      <c r="D279" s="267" t="s">
        <v>2236</v>
      </c>
      <c r="E279" s="291"/>
      <c r="F279" s="137"/>
      <c r="G279" s="137"/>
      <c r="H279" s="133" t="s">
        <v>841</v>
      </c>
      <c r="I279" s="133" t="s">
        <v>841</v>
      </c>
      <c r="J279" s="133" t="s">
        <v>841</v>
      </c>
      <c r="K279" s="134"/>
      <c r="L279" s="134"/>
      <c r="M279" s="135"/>
      <c r="N279" s="6"/>
      <c r="O279" s="232"/>
      <c r="P279" s="6"/>
      <c r="Q279" s="6"/>
      <c r="R279" s="311"/>
      <c r="S279" s="6"/>
      <c r="T279" s="7"/>
      <c r="U279" s="308">
        <f t="shared" si="4"/>
        <v>1</v>
      </c>
      <c r="V279" s="231"/>
      <c r="W279" s="435"/>
      <c r="X279" s="436"/>
      <c r="AC279" s="229">
        <f t="array" ref="AC279">IF(OR(AND(E279:P279=""),AND(E279:M279="-"),OR(NOT(ISERROR(SEARCH("-*",N279:P279))))),0,1)</f>
        <v>1</v>
      </c>
      <c r="AE279" s="437">
        <f t="array" ref="AE279">IF(AND(E279:M279="-"),0,IF(OR(NOT(ISERROR(SEARCH("+*",N279:Q279)))),2,IF(OR(NOT(ISERROR(SEARCH("--*",E279:Q279)))),-1,IF(Q279="Tailored Out",-2,IF(OR(NOT(E279:M279="")),1,0)))))</f>
        <v>1</v>
      </c>
      <c r="AF279" s="437">
        <v>279</v>
      </c>
    </row>
    <row r="280" spans="1:32" ht="76.5" x14ac:dyDescent="0.25">
      <c r="A280" s="437">
        <v>250</v>
      </c>
      <c r="B280" s="138" t="s">
        <v>960</v>
      </c>
      <c r="C280" s="251" t="s">
        <v>2057</v>
      </c>
      <c r="D280" s="267" t="s">
        <v>2237</v>
      </c>
      <c r="E280" s="291" t="s">
        <v>1185</v>
      </c>
      <c r="F280" s="137" t="s">
        <v>1185</v>
      </c>
      <c r="G280" s="137" t="s">
        <v>1185</v>
      </c>
      <c r="H280" s="133" t="s">
        <v>1185</v>
      </c>
      <c r="I280" s="133" t="s">
        <v>1185</v>
      </c>
      <c r="J280" s="133" t="s">
        <v>1185</v>
      </c>
      <c r="K280" s="134"/>
      <c r="L280" s="134"/>
      <c r="M280" s="135"/>
      <c r="N280" s="6"/>
      <c r="O280" s="232"/>
      <c r="P280" s="6"/>
      <c r="Q280" s="6"/>
      <c r="R280" s="311"/>
      <c r="S280" s="6"/>
      <c r="T280" s="7"/>
      <c r="U280" s="308">
        <f t="shared" si="4"/>
        <v>1</v>
      </c>
      <c r="V280" s="231" t="s">
        <v>1893</v>
      </c>
      <c r="W280" s="435"/>
      <c r="X280" s="436"/>
      <c r="AC280" s="229">
        <f t="array" ref="AC280">IF(OR(AND(E280:P280=""),AND(E280:M280="-"),OR(NOT(ISERROR(SEARCH("-*",N280:P280))))),0,1)</f>
        <v>1</v>
      </c>
      <c r="AE280" s="437">
        <f t="array" ref="AE280">IF(AND(E280:M280="-"),0,IF(OR(NOT(ISERROR(SEARCH("+*",N280:Q280)))),2,IF(OR(NOT(ISERROR(SEARCH("--*",E280:Q280)))),-1,IF(Q280="Tailored Out",-2,IF(OR(NOT(E280:M280="")),1,0)))))</f>
        <v>1</v>
      </c>
      <c r="AF280" s="437">
        <v>280</v>
      </c>
    </row>
    <row r="281" spans="1:32" ht="25.5" x14ac:dyDescent="0.25">
      <c r="A281" s="437">
        <v>251</v>
      </c>
      <c r="B281" s="138" t="s">
        <v>961</v>
      </c>
      <c r="C281" s="251" t="s">
        <v>1393</v>
      </c>
      <c r="D281" s="267" t="s">
        <v>2238</v>
      </c>
      <c r="E281" s="291"/>
      <c r="F281" s="137"/>
      <c r="G281" s="137" t="s">
        <v>841</v>
      </c>
      <c r="H281" s="133"/>
      <c r="I281" s="133"/>
      <c r="J281" s="133" t="s">
        <v>841</v>
      </c>
      <c r="K281" s="134"/>
      <c r="L281" s="134"/>
      <c r="M281" s="135"/>
      <c r="N281" s="6"/>
      <c r="O281" s="232"/>
      <c r="P281" s="6"/>
      <c r="Q281" s="6"/>
      <c r="R281" s="311"/>
      <c r="S281" s="6"/>
      <c r="T281" s="7"/>
      <c r="U281" s="308">
        <f t="shared" si="4"/>
        <v>1</v>
      </c>
      <c r="V281" s="231"/>
      <c r="W281" s="435"/>
      <c r="X281" s="436"/>
      <c r="AC281" s="229">
        <f t="array" ref="AC281">IF(OR(AND(E281:P281=""),AND(E281:M281="-"),OR(NOT(ISERROR(SEARCH("-*",N281:P281))))),0,1)</f>
        <v>1</v>
      </c>
      <c r="AE281" s="437">
        <f t="array" ref="AE281">IF(AND(E281:M281="-"),0,IF(OR(NOT(ISERROR(SEARCH("+*",N281:Q281)))),2,IF(OR(NOT(ISERROR(SEARCH("--*",E281:Q281)))),-1,IF(Q281="Tailored Out",-2,IF(OR(NOT(E281:M281="")),1,0)))))</f>
        <v>1</v>
      </c>
      <c r="AF281" s="437">
        <v>281</v>
      </c>
    </row>
    <row r="282" spans="1:32" ht="26.25" thickBot="1" x14ac:dyDescent="0.3">
      <c r="A282" s="437">
        <v>252</v>
      </c>
      <c r="B282" s="161" t="s">
        <v>962</v>
      </c>
      <c r="C282" s="257" t="s">
        <v>1394</v>
      </c>
      <c r="D282" s="271" t="s">
        <v>2239</v>
      </c>
      <c r="E282" s="20" t="s">
        <v>841</v>
      </c>
      <c r="F282" s="34" t="s">
        <v>841</v>
      </c>
      <c r="G282" s="34" t="s">
        <v>841</v>
      </c>
      <c r="H282" s="17" t="s">
        <v>841</v>
      </c>
      <c r="I282" s="17" t="s">
        <v>841</v>
      </c>
      <c r="J282" s="17" t="s">
        <v>841</v>
      </c>
      <c r="K282" s="18"/>
      <c r="L282" s="18"/>
      <c r="M282" s="19"/>
      <c r="N282" s="285"/>
      <c r="O282" s="238"/>
      <c r="P282" s="285"/>
      <c r="Q282" s="6"/>
      <c r="R282" s="312"/>
      <c r="S282" s="285"/>
      <c r="T282" s="287"/>
      <c r="U282" s="308">
        <f t="shared" si="4"/>
        <v>1</v>
      </c>
      <c r="V282" s="236"/>
      <c r="W282" s="435"/>
      <c r="X282" s="436"/>
      <c r="AC282" s="229">
        <f t="array" ref="AC282">IF(OR(AND(E282:P282=""),AND(E282:M282="-"),OR(NOT(ISERROR(SEARCH("-*",N282:P282))))),0,1)</f>
        <v>1</v>
      </c>
      <c r="AE282" s="437">
        <f t="array" ref="AE282">IF(AND(E282:M282="-"),0,IF(OR(NOT(ISERROR(SEARCH("+*",N282:Q282)))),2,IF(OR(NOT(ISERROR(SEARCH("--*",E282:Q282)))),-1,IF(Q282="Tailored Out",-2,IF(OR(NOT(E282:M282="")),1,0)))))</f>
        <v>1</v>
      </c>
      <c r="AF282" s="437">
        <v>282</v>
      </c>
    </row>
    <row r="283" spans="1:32" ht="140.25" x14ac:dyDescent="0.25">
      <c r="A283" s="437">
        <v>253</v>
      </c>
      <c r="B283" s="151" t="s">
        <v>186</v>
      </c>
      <c r="C283" s="250" t="s">
        <v>187</v>
      </c>
      <c r="D283" s="269" t="s">
        <v>2241</v>
      </c>
      <c r="E283" s="289" t="s">
        <v>1185</v>
      </c>
      <c r="F283" s="3" t="s">
        <v>1185</v>
      </c>
      <c r="G283" s="3" t="s">
        <v>1185</v>
      </c>
      <c r="H283" s="4" t="s">
        <v>1185</v>
      </c>
      <c r="I283" s="4" t="s">
        <v>1185</v>
      </c>
      <c r="J283" s="4" t="s">
        <v>1185</v>
      </c>
      <c r="K283" s="5" t="s">
        <v>1185</v>
      </c>
      <c r="L283" s="5" t="s">
        <v>1185</v>
      </c>
      <c r="M283" s="5" t="s">
        <v>1185</v>
      </c>
      <c r="N283" s="6"/>
      <c r="O283" s="239"/>
      <c r="P283" s="6"/>
      <c r="Q283" s="6"/>
      <c r="R283" s="311"/>
      <c r="S283" s="6"/>
      <c r="T283" s="7"/>
      <c r="U283" s="308">
        <f t="shared" si="4"/>
        <v>1</v>
      </c>
      <c r="V283" s="237" t="s">
        <v>1894</v>
      </c>
      <c r="W283" s="435" t="s">
        <v>2903</v>
      </c>
      <c r="X283" s="436" t="s">
        <v>3033</v>
      </c>
      <c r="AC283" s="229">
        <f t="array" ref="AC283">IF(OR(AND(E283:P283=""),AND(E283:M283="-"),OR(NOT(ISERROR(SEARCH("-*",N283:P283))))),0,1)</f>
        <v>1</v>
      </c>
      <c r="AE283" s="437">
        <f t="array" ref="AE283">IF(AND(E283:M283="-"),0,IF(OR(NOT(ISERROR(SEARCH("+*",N283:Q283)))),2,IF(OR(NOT(ISERROR(SEARCH("--*",E283:Q283)))),-1,IF(Q283="Tailored Out",-2,IF(OR(NOT(E283:M283="")),1,0)))))</f>
        <v>1</v>
      </c>
      <c r="AF283" s="437">
        <v>283</v>
      </c>
    </row>
    <row r="284" spans="1:32" ht="293.25" x14ac:dyDescent="0.25">
      <c r="A284" s="437">
        <v>254</v>
      </c>
      <c r="B284" s="152" t="s">
        <v>188</v>
      </c>
      <c r="C284" s="249" t="s">
        <v>189</v>
      </c>
      <c r="D284" s="263" t="s">
        <v>2240</v>
      </c>
      <c r="E284" s="33"/>
      <c r="F284" s="12"/>
      <c r="G284" s="12"/>
      <c r="H284" s="13"/>
      <c r="I284" s="13"/>
      <c r="J284" s="13"/>
      <c r="K284" s="10" t="s">
        <v>1185</v>
      </c>
      <c r="L284" s="10" t="s">
        <v>1185</v>
      </c>
      <c r="M284" s="10" t="s">
        <v>1185</v>
      </c>
      <c r="N284" s="6"/>
      <c r="O284" s="232"/>
      <c r="P284" s="6"/>
      <c r="Q284" s="6"/>
      <c r="R284" s="311"/>
      <c r="S284" s="6"/>
      <c r="T284" s="7"/>
      <c r="U284" s="308">
        <f t="shared" si="4"/>
        <v>1</v>
      </c>
      <c r="V284" s="231" t="s">
        <v>1893</v>
      </c>
      <c r="W284" s="435" t="s">
        <v>2903</v>
      </c>
      <c r="X284" s="436" t="s">
        <v>3034</v>
      </c>
      <c r="AC284" s="229">
        <f t="array" ref="AC284">IF(OR(AND(E284:P284=""),AND(E284:M284="-"),OR(NOT(ISERROR(SEARCH("-*",N284:P284))))),0,1)</f>
        <v>1</v>
      </c>
      <c r="AE284" s="437">
        <f t="array" ref="AE284">IF(AND(E284:M284="-"),0,IF(OR(NOT(ISERROR(SEARCH("+*",N284:Q284)))),2,IF(OR(NOT(ISERROR(SEARCH("--*",E284:Q284)))),-1,IF(Q284="Tailored Out",-2,IF(OR(NOT(E284:M284="")),1,0)))))</f>
        <v>1</v>
      </c>
      <c r="AF284" s="437">
        <v>284</v>
      </c>
    </row>
    <row r="285" spans="1:32" ht="25.5" x14ac:dyDescent="0.25">
      <c r="A285" s="437">
        <v>255</v>
      </c>
      <c r="B285" s="152" t="s">
        <v>190</v>
      </c>
      <c r="C285" s="249" t="s">
        <v>1395</v>
      </c>
      <c r="D285" s="263" t="s">
        <v>2242</v>
      </c>
      <c r="E285" s="33"/>
      <c r="F285" s="12"/>
      <c r="G285" s="12"/>
      <c r="H285" s="13"/>
      <c r="I285" s="13"/>
      <c r="J285" s="13"/>
      <c r="K285" s="10"/>
      <c r="L285" s="10" t="s">
        <v>1185</v>
      </c>
      <c r="M285" s="10" t="s">
        <v>1185</v>
      </c>
      <c r="N285" s="6"/>
      <c r="O285" s="232"/>
      <c r="P285" s="6"/>
      <c r="Q285" s="6"/>
      <c r="R285" s="311"/>
      <c r="S285" s="6"/>
      <c r="T285" s="7"/>
      <c r="U285" s="308">
        <f t="shared" si="4"/>
        <v>1</v>
      </c>
      <c r="V285" s="231"/>
      <c r="W285" s="435"/>
      <c r="X285" s="436"/>
      <c r="AC285" s="229">
        <f t="array" ref="AC285">IF(OR(AND(E285:P285=""),AND(E285:M285="-"),OR(NOT(ISERROR(SEARCH("-*",N285:P285))))),0,1)</f>
        <v>1</v>
      </c>
      <c r="AE285" s="437">
        <f t="array" ref="AE285">IF(AND(E285:M285="-"),0,IF(OR(NOT(ISERROR(SEARCH("+*",N285:Q285)))),2,IF(OR(NOT(ISERROR(SEARCH("--*",E285:Q285)))),-1,IF(Q285="Tailored Out",-2,IF(OR(NOT(E285:M285="")),1,0)))))</f>
        <v>1</v>
      </c>
      <c r="AF285" s="437">
        <v>285</v>
      </c>
    </row>
    <row r="286" spans="1:32" ht="38.25" x14ac:dyDescent="0.25">
      <c r="A286" s="437">
        <v>256</v>
      </c>
      <c r="B286" s="152" t="s">
        <v>191</v>
      </c>
      <c r="C286" s="249" t="s">
        <v>1396</v>
      </c>
      <c r="D286" s="263" t="s">
        <v>2243</v>
      </c>
      <c r="E286" s="33"/>
      <c r="F286" s="12"/>
      <c r="G286" s="12"/>
      <c r="H286" s="13"/>
      <c r="I286" s="13"/>
      <c r="J286" s="13"/>
      <c r="K286" s="10"/>
      <c r="L286" s="163"/>
      <c r="M286" s="10" t="s">
        <v>1185</v>
      </c>
      <c r="N286" s="6"/>
      <c r="O286" s="232"/>
      <c r="P286" s="6"/>
      <c r="Q286" s="6"/>
      <c r="R286" s="311"/>
      <c r="S286" s="6"/>
      <c r="T286" s="7"/>
      <c r="U286" s="308">
        <f t="shared" si="4"/>
        <v>1</v>
      </c>
      <c r="V286" s="231"/>
      <c r="W286" s="435"/>
      <c r="X286" s="436"/>
      <c r="AC286" s="229">
        <f t="array" ref="AC286">IF(OR(AND(E286:P286=""),AND(E286:M286="-"),OR(NOT(ISERROR(SEARCH("-*",N286:P286))))),0,1)</f>
        <v>1</v>
      </c>
      <c r="AE286" s="437">
        <f t="array" ref="AE286">IF(AND(E286:M286="-"),0,IF(OR(NOT(ISERROR(SEARCH("+*",N286:Q286)))),2,IF(OR(NOT(ISERROR(SEARCH("--*",E286:Q286)))),-1,IF(Q286="Tailored Out",-2,IF(OR(NOT(E286:M286="")),1,0)))))</f>
        <v>1</v>
      </c>
      <c r="AF286" s="437">
        <v>286</v>
      </c>
    </row>
    <row r="287" spans="1:32" ht="38.25" x14ac:dyDescent="0.25">
      <c r="A287" s="437">
        <v>257</v>
      </c>
      <c r="B287" s="152" t="s">
        <v>192</v>
      </c>
      <c r="C287" s="249" t="s">
        <v>1397</v>
      </c>
      <c r="D287" s="263" t="s">
        <v>2244</v>
      </c>
      <c r="E287" s="33"/>
      <c r="F287" s="12"/>
      <c r="G287" s="12"/>
      <c r="H287" s="13"/>
      <c r="I287" s="13"/>
      <c r="J287" s="13"/>
      <c r="K287" s="10"/>
      <c r="L287" s="10" t="s">
        <v>1185</v>
      </c>
      <c r="M287" s="10" t="s">
        <v>1185</v>
      </c>
      <c r="N287" s="6"/>
      <c r="O287" s="232"/>
      <c r="P287" s="6"/>
      <c r="Q287" s="6"/>
      <c r="R287" s="311"/>
      <c r="S287" s="6"/>
      <c r="T287" s="7"/>
      <c r="U287" s="308">
        <f t="shared" si="4"/>
        <v>1</v>
      </c>
      <c r="V287" s="231"/>
      <c r="W287" s="435"/>
      <c r="X287" s="436"/>
      <c r="AC287" s="229">
        <f t="array" ref="AC287">IF(OR(AND(E287:P287=""),AND(E287:M287="-"),OR(NOT(ISERROR(SEARCH("-*",N287:P287))))),0,1)</f>
        <v>1</v>
      </c>
      <c r="AE287" s="437">
        <f t="array" ref="AE287">IF(AND(E287:M287="-"),0,IF(OR(NOT(ISERROR(SEARCH("+*",N287:Q287)))),2,IF(OR(NOT(ISERROR(SEARCH("--*",E287:Q287)))),-1,IF(Q287="Tailored Out",-2,IF(OR(NOT(E287:M287="")),1,0)))))</f>
        <v>1</v>
      </c>
      <c r="AF287" s="437">
        <v>287</v>
      </c>
    </row>
    <row r="288" spans="1:32" ht="38.25" x14ac:dyDescent="0.25">
      <c r="A288" s="437">
        <v>258</v>
      </c>
      <c r="B288" s="152" t="s">
        <v>193</v>
      </c>
      <c r="C288" s="249" t="s">
        <v>1398</v>
      </c>
      <c r="D288" s="263" t="s">
        <v>2245</v>
      </c>
      <c r="E288" s="33"/>
      <c r="F288" s="12"/>
      <c r="G288" s="12"/>
      <c r="H288" s="13"/>
      <c r="I288" s="13"/>
      <c r="J288" s="13"/>
      <c r="K288" s="10"/>
      <c r="L288" s="163"/>
      <c r="M288" s="10" t="s">
        <v>1185</v>
      </c>
      <c r="N288" s="6"/>
      <c r="O288" s="232"/>
      <c r="P288" s="6"/>
      <c r="Q288" s="6"/>
      <c r="R288" s="311"/>
      <c r="S288" s="6"/>
      <c r="T288" s="7"/>
      <c r="U288" s="308">
        <f t="shared" si="4"/>
        <v>1</v>
      </c>
      <c r="V288" s="231"/>
      <c r="W288" s="435"/>
      <c r="X288" s="436"/>
      <c r="AC288" s="229">
        <f t="array" ref="AC288">IF(OR(AND(E288:P288=""),AND(E288:M288="-"),OR(NOT(ISERROR(SEARCH("-*",N288:P288))))),0,1)</f>
        <v>1</v>
      </c>
      <c r="AE288" s="437">
        <f t="array" ref="AE288">IF(AND(E288:M288="-"),0,IF(OR(NOT(ISERROR(SEARCH("+*",N288:Q288)))),2,IF(OR(NOT(ISERROR(SEARCH("--*",E288:Q288)))),-1,IF(Q288="Tailored Out",-2,IF(OR(NOT(E288:M288="")),1,0)))))</f>
        <v>1</v>
      </c>
      <c r="AF288" s="437">
        <v>288</v>
      </c>
    </row>
    <row r="289" spans="1:32" ht="51" x14ac:dyDescent="0.25">
      <c r="A289" s="437">
        <v>259</v>
      </c>
      <c r="B289" s="152" t="s">
        <v>194</v>
      </c>
      <c r="C289" s="249" t="s">
        <v>1399</v>
      </c>
      <c r="D289" s="263" t="s">
        <v>872</v>
      </c>
      <c r="E289" s="33"/>
      <c r="F289" s="12"/>
      <c r="G289" s="12"/>
      <c r="H289" s="13"/>
      <c r="I289" s="13"/>
      <c r="J289" s="13"/>
      <c r="K289" s="10"/>
      <c r="L289" s="21"/>
      <c r="M289" s="10" t="s">
        <v>1185</v>
      </c>
      <c r="N289" s="6"/>
      <c r="O289" s="232"/>
      <c r="P289" s="6"/>
      <c r="Q289" s="6"/>
      <c r="R289" s="311"/>
      <c r="S289" s="6"/>
      <c r="T289" s="7"/>
      <c r="U289" s="308">
        <f t="shared" si="4"/>
        <v>1</v>
      </c>
      <c r="V289" s="231"/>
      <c r="W289" s="435"/>
      <c r="X289" s="436"/>
      <c r="AC289" s="229">
        <f t="array" ref="AC289">IF(OR(AND(E289:P289=""),AND(E289:M289="-"),OR(NOT(ISERROR(SEARCH("-*",N289:P289))))),0,1)</f>
        <v>1</v>
      </c>
      <c r="AE289" s="437">
        <f t="array" ref="AE289">IF(AND(E289:M289="-"),0,IF(OR(NOT(ISERROR(SEARCH("+*",N289:Q289)))),2,IF(OR(NOT(ISERROR(SEARCH("--*",E289:Q289)))),-1,IF(Q289="Tailored Out",-2,IF(OR(NOT(E289:M289="")),1,0)))))</f>
        <v>1</v>
      </c>
      <c r="AF289" s="437">
        <v>289</v>
      </c>
    </row>
    <row r="290" spans="1:32" ht="51" x14ac:dyDescent="0.25">
      <c r="A290" s="437">
        <v>260</v>
      </c>
      <c r="B290" s="152" t="s">
        <v>195</v>
      </c>
      <c r="C290" s="249" t="s">
        <v>1400</v>
      </c>
      <c r="D290" s="263" t="s">
        <v>2246</v>
      </c>
      <c r="E290" s="33"/>
      <c r="F290" s="12"/>
      <c r="G290" s="12"/>
      <c r="H290" s="13"/>
      <c r="I290" s="13"/>
      <c r="J290" s="13"/>
      <c r="K290" s="10"/>
      <c r="L290" s="10"/>
      <c r="M290" s="163"/>
      <c r="N290" s="6"/>
      <c r="O290" s="231"/>
      <c r="P290" s="6"/>
      <c r="Q290" s="6"/>
      <c r="R290" s="311"/>
      <c r="S290" s="6"/>
      <c r="T290" s="7"/>
      <c r="U290" s="308">
        <f t="shared" si="4"/>
        <v>0</v>
      </c>
      <c r="V290" s="231"/>
      <c r="W290" s="435"/>
      <c r="X290" s="436"/>
      <c r="AC290" s="229">
        <f t="array" ref="AC290">IF(OR(AND(E290:P290=""),AND(E290:M290="-"),OR(NOT(ISERROR(SEARCH("-*",N290:P290))))),0,1)</f>
        <v>0</v>
      </c>
      <c r="AE290" s="437">
        <f t="array" ref="AE290">IF(AND(E290:M290="-"),0,IF(OR(NOT(ISERROR(SEARCH("+*",N290:Q290)))),2,IF(OR(NOT(ISERROR(SEARCH("--*",E290:Q290)))),-1,IF(Q290="Tailored Out",-2,IF(OR(NOT(E290:M290="")),1,0)))))</f>
        <v>0</v>
      </c>
      <c r="AF290" s="437">
        <v>290</v>
      </c>
    </row>
    <row r="291" spans="1:32" ht="38.25" x14ac:dyDescent="0.25">
      <c r="A291" s="437">
        <v>261</v>
      </c>
      <c r="B291" s="152" t="s">
        <v>963</v>
      </c>
      <c r="C291" s="249" t="s">
        <v>1401</v>
      </c>
      <c r="D291" s="263" t="s">
        <v>2247</v>
      </c>
      <c r="E291" s="33"/>
      <c r="F291" s="12"/>
      <c r="G291" s="12"/>
      <c r="H291" s="13"/>
      <c r="I291" s="13"/>
      <c r="J291" s="13"/>
      <c r="K291" s="10"/>
      <c r="L291" s="10"/>
      <c r="M291" s="10"/>
      <c r="N291" s="6"/>
      <c r="O291" s="231"/>
      <c r="P291" s="6"/>
      <c r="Q291" s="6"/>
      <c r="R291" s="311"/>
      <c r="S291" s="6"/>
      <c r="T291" s="7"/>
      <c r="U291" s="308">
        <f t="shared" si="4"/>
        <v>0</v>
      </c>
      <c r="V291" s="231"/>
      <c r="W291" s="435"/>
      <c r="X291" s="436"/>
      <c r="AC291" s="229">
        <f t="array" ref="AC291">IF(OR(AND(E291:P291=""),AND(E291:M291="-"),OR(NOT(ISERROR(SEARCH("-*",N291:P291))))),0,1)</f>
        <v>0</v>
      </c>
      <c r="AE291" s="437">
        <f t="array" ref="AE291">IF(AND(E291:M291="-"),0,IF(OR(NOT(ISERROR(SEARCH("+*",N291:Q291)))),2,IF(OR(NOT(ISERROR(SEARCH("--*",E291:Q291)))),-1,IF(Q291="Tailored Out",-2,IF(OR(NOT(E291:M291="")),1,0)))))</f>
        <v>0</v>
      </c>
      <c r="AF291" s="437">
        <v>291</v>
      </c>
    </row>
    <row r="292" spans="1:32" ht="25.5" x14ac:dyDescent="0.25">
      <c r="A292" s="437">
        <v>262</v>
      </c>
      <c r="B292" s="152" t="s">
        <v>964</v>
      </c>
      <c r="C292" s="249" t="s">
        <v>1402</v>
      </c>
      <c r="D292" s="263" t="s">
        <v>2248</v>
      </c>
      <c r="E292" s="33"/>
      <c r="F292" s="12"/>
      <c r="G292" s="12"/>
      <c r="H292" s="13"/>
      <c r="I292" s="13"/>
      <c r="J292" s="13"/>
      <c r="K292" s="10"/>
      <c r="L292" s="10" t="s">
        <v>1185</v>
      </c>
      <c r="M292" s="10" t="s">
        <v>1185</v>
      </c>
      <c r="N292" s="6"/>
      <c r="O292" s="232"/>
      <c r="P292" s="6"/>
      <c r="Q292" s="6"/>
      <c r="R292" s="311"/>
      <c r="S292" s="6"/>
      <c r="T292" s="7"/>
      <c r="U292" s="308">
        <f t="shared" si="4"/>
        <v>1</v>
      </c>
      <c r="V292" s="231"/>
      <c r="W292" s="435"/>
      <c r="X292" s="436"/>
      <c r="AC292" s="229">
        <f t="array" ref="AC292">IF(OR(AND(E292:P292=""),AND(E292:M292="-"),OR(NOT(ISERROR(SEARCH("-*",N292:P292))))),0,1)</f>
        <v>1</v>
      </c>
      <c r="AE292" s="437">
        <f t="array" ref="AE292">IF(AND(E292:M292="-"),0,IF(OR(NOT(ISERROR(SEARCH("+*",N292:Q292)))),2,IF(OR(NOT(ISERROR(SEARCH("--*",E292:Q292)))),-1,IF(Q292="Tailored Out",-2,IF(OR(NOT(E292:M292="")),1,0)))))</f>
        <v>1</v>
      </c>
      <c r="AF292" s="437">
        <v>292</v>
      </c>
    </row>
    <row r="293" spans="1:32" ht="66" customHeight="1" x14ac:dyDescent="0.25">
      <c r="A293" s="437">
        <v>263</v>
      </c>
      <c r="B293" s="152" t="s">
        <v>196</v>
      </c>
      <c r="C293" s="249" t="s">
        <v>197</v>
      </c>
      <c r="D293" s="263" t="s">
        <v>2249</v>
      </c>
      <c r="E293" s="33"/>
      <c r="F293" s="12"/>
      <c r="G293" s="12"/>
      <c r="H293" s="13"/>
      <c r="I293" s="13"/>
      <c r="J293" s="13"/>
      <c r="K293" s="10" t="s">
        <v>1185</v>
      </c>
      <c r="L293" s="10" t="s">
        <v>1185</v>
      </c>
      <c r="M293" s="10" t="s">
        <v>1185</v>
      </c>
      <c r="N293" s="6"/>
      <c r="O293" s="232"/>
      <c r="P293" s="6"/>
      <c r="Q293" s="6"/>
      <c r="R293" s="311"/>
      <c r="S293" s="6"/>
      <c r="T293" s="7"/>
      <c r="U293" s="308">
        <f t="shared" si="4"/>
        <v>1</v>
      </c>
      <c r="V293" s="231" t="s">
        <v>1893</v>
      </c>
      <c r="W293" s="435"/>
      <c r="X293" s="436"/>
      <c r="AC293" s="229">
        <f t="array" ref="AC293">IF(OR(AND(E293:P293=""),AND(E293:M293="-"),OR(NOT(ISERROR(SEARCH("-*",N293:P293))))),0,1)</f>
        <v>1</v>
      </c>
      <c r="AE293" s="437">
        <f t="array" ref="AE293">IF(AND(E293:M293="-"),0,IF(OR(NOT(ISERROR(SEARCH("+*",N293:Q293)))),2,IF(OR(NOT(ISERROR(SEARCH("--*",E293:Q293)))),-1,IF(Q293="Tailored Out",-2,IF(OR(NOT(E293:M293="")),1,0)))))</f>
        <v>1</v>
      </c>
      <c r="AF293" s="437">
        <v>293</v>
      </c>
    </row>
    <row r="294" spans="1:32" ht="25.5" x14ac:dyDescent="0.25">
      <c r="A294" s="437">
        <v>264</v>
      </c>
      <c r="B294" s="152" t="s">
        <v>198</v>
      </c>
      <c r="C294" s="249" t="s">
        <v>1403</v>
      </c>
      <c r="D294" s="263" t="s">
        <v>2250</v>
      </c>
      <c r="E294" s="33"/>
      <c r="F294" s="12"/>
      <c r="G294" s="12"/>
      <c r="H294" s="13"/>
      <c r="I294" s="13"/>
      <c r="J294" s="13"/>
      <c r="K294" s="10"/>
      <c r="L294" s="10"/>
      <c r="M294" s="11" t="s">
        <v>1185</v>
      </c>
      <c r="N294" s="6"/>
      <c r="O294" s="232"/>
      <c r="P294" s="6"/>
      <c r="Q294" s="6"/>
      <c r="R294" s="311"/>
      <c r="S294" s="6"/>
      <c r="T294" s="7"/>
      <c r="U294" s="308">
        <f t="shared" si="4"/>
        <v>1</v>
      </c>
      <c r="V294" s="231"/>
      <c r="W294" s="435"/>
      <c r="X294" s="436"/>
      <c r="AC294" s="229">
        <f t="array" ref="AC294">IF(OR(AND(E294:P294=""),AND(E294:M294="-"),OR(NOT(ISERROR(SEARCH("-*",N294:P294))))),0,1)</f>
        <v>1</v>
      </c>
      <c r="AE294" s="437">
        <f t="array" ref="AE294">IF(AND(E294:M294="-"),0,IF(OR(NOT(ISERROR(SEARCH("+*",N294:Q294)))),2,IF(OR(NOT(ISERROR(SEARCH("--*",E294:Q294)))),-1,IF(Q294="Tailored Out",-2,IF(OR(NOT(E294:M294="")),1,0)))))</f>
        <v>1</v>
      </c>
      <c r="AF294" s="437">
        <v>294</v>
      </c>
    </row>
    <row r="295" spans="1:32" ht="25.5" x14ac:dyDescent="0.25">
      <c r="A295" s="437">
        <v>265</v>
      </c>
      <c r="B295" s="152" t="s">
        <v>702</v>
      </c>
      <c r="C295" s="249" t="s">
        <v>1404</v>
      </c>
      <c r="D295" s="263" t="s">
        <v>2251</v>
      </c>
      <c r="E295" s="33"/>
      <c r="F295" s="12"/>
      <c r="G295" s="12"/>
      <c r="H295" s="13"/>
      <c r="I295" s="13"/>
      <c r="J295" s="13"/>
      <c r="K295" s="10"/>
      <c r="L295" s="10"/>
      <c r="M295" s="11"/>
      <c r="N295" s="6"/>
      <c r="O295" s="231"/>
      <c r="P295" s="6"/>
      <c r="Q295" s="6"/>
      <c r="R295" s="311"/>
      <c r="S295" s="6"/>
      <c r="T295" s="7"/>
      <c r="U295" s="308">
        <f t="shared" si="4"/>
        <v>0</v>
      </c>
      <c r="V295" s="231"/>
      <c r="W295" s="435"/>
      <c r="X295" s="436"/>
      <c r="AC295" s="229">
        <f t="array" ref="AC295">IF(OR(AND(E295:P295=""),AND(E295:M295="-"),OR(NOT(ISERROR(SEARCH("-*",N295:P295))))),0,1)</f>
        <v>0</v>
      </c>
      <c r="AE295" s="437">
        <f t="array" ref="AE295">IF(AND(E295:M295="-"),0,IF(OR(NOT(ISERROR(SEARCH("+*",N295:Q295)))),2,IF(OR(NOT(ISERROR(SEARCH("--*",E295:Q295)))),-1,IF(Q295="Tailored Out",-2,IF(OR(NOT(E295:M295="")),1,0)))))</f>
        <v>0</v>
      </c>
      <c r="AF295" s="437">
        <v>295</v>
      </c>
    </row>
    <row r="296" spans="1:32" ht="76.5" x14ac:dyDescent="0.25">
      <c r="A296" s="437">
        <v>266</v>
      </c>
      <c r="B296" s="152" t="s">
        <v>199</v>
      </c>
      <c r="C296" s="249" t="s">
        <v>1881</v>
      </c>
      <c r="D296" s="263" t="s">
        <v>2252</v>
      </c>
      <c r="E296" s="33"/>
      <c r="F296" s="12"/>
      <c r="G296" s="12"/>
      <c r="H296" s="13"/>
      <c r="I296" s="13"/>
      <c r="J296" s="13"/>
      <c r="K296" s="10" t="s">
        <v>1185</v>
      </c>
      <c r="L296" s="10" t="s">
        <v>1185</v>
      </c>
      <c r="M296" s="10" t="s">
        <v>1185</v>
      </c>
      <c r="N296" s="6"/>
      <c r="O296" s="232"/>
      <c r="P296" s="6"/>
      <c r="Q296" s="6"/>
      <c r="R296" s="311"/>
      <c r="S296" s="6"/>
      <c r="T296" s="7"/>
      <c r="U296" s="308">
        <f t="shared" si="4"/>
        <v>1</v>
      </c>
      <c r="V296" s="231" t="s">
        <v>1893</v>
      </c>
      <c r="W296" s="435" t="s">
        <v>2903</v>
      </c>
      <c r="X296" s="436" t="s">
        <v>3035</v>
      </c>
      <c r="AC296" s="229">
        <f t="array" ref="AC296">IF(OR(AND(E296:P296=""),AND(E296:M296="-"),OR(NOT(ISERROR(SEARCH("-*",N296:P296))))),0,1)</f>
        <v>1</v>
      </c>
      <c r="AE296" s="437">
        <f t="array" ref="AE296">IF(AND(E296:M296="-"),0,IF(OR(NOT(ISERROR(SEARCH("+*",N296:Q296)))),2,IF(OR(NOT(ISERROR(SEARCH("--*",E296:Q296)))),-1,IF(Q296="Tailored Out",-2,IF(OR(NOT(E296:M296="")),1,0)))))</f>
        <v>1</v>
      </c>
      <c r="AF296" s="437">
        <v>296</v>
      </c>
    </row>
    <row r="297" spans="1:32" ht="25.5" x14ac:dyDescent="0.25">
      <c r="A297" s="437">
        <v>267</v>
      </c>
      <c r="B297" s="152" t="s">
        <v>200</v>
      </c>
      <c r="C297" s="249" t="s">
        <v>1395</v>
      </c>
      <c r="D297" s="263" t="s">
        <v>2253</v>
      </c>
      <c r="E297" s="33"/>
      <c r="F297" s="12"/>
      <c r="G297" s="12"/>
      <c r="H297" s="13"/>
      <c r="I297" s="13"/>
      <c r="J297" s="13"/>
      <c r="K297" s="10"/>
      <c r="L297" s="10" t="s">
        <v>1185</v>
      </c>
      <c r="M297" s="10" t="s">
        <v>1185</v>
      </c>
      <c r="N297" s="6"/>
      <c r="O297" s="232"/>
      <c r="P297" s="6"/>
      <c r="Q297" s="6"/>
      <c r="R297" s="311"/>
      <c r="S297" s="6"/>
      <c r="T297" s="7"/>
      <c r="U297" s="308">
        <f t="shared" si="4"/>
        <v>1</v>
      </c>
      <c r="V297" s="231"/>
      <c r="W297" s="435"/>
      <c r="X297" s="436"/>
      <c r="AC297" s="229">
        <f t="array" ref="AC297">IF(OR(AND(E297:P297=""),AND(E297:M297="-"),OR(NOT(ISERROR(SEARCH("-*",N297:P297))))),0,1)</f>
        <v>1</v>
      </c>
      <c r="AE297" s="437">
        <f t="array" ref="AE297">IF(AND(E297:M297="-"),0,IF(OR(NOT(ISERROR(SEARCH("+*",N297:Q297)))),2,IF(OR(NOT(ISERROR(SEARCH("--*",E297:Q297)))),-1,IF(Q297="Tailored Out",-2,IF(OR(NOT(E297:M297="")),1,0)))))</f>
        <v>1</v>
      </c>
      <c r="AF297" s="437">
        <v>297</v>
      </c>
    </row>
    <row r="298" spans="1:32" ht="63.75" x14ac:dyDescent="0.25">
      <c r="A298" s="437">
        <v>268</v>
      </c>
      <c r="B298" s="152" t="s">
        <v>201</v>
      </c>
      <c r="C298" s="249" t="s">
        <v>1405</v>
      </c>
      <c r="D298" s="263" t="s">
        <v>2254</v>
      </c>
      <c r="E298" s="33"/>
      <c r="F298" s="12"/>
      <c r="G298" s="12"/>
      <c r="H298" s="13"/>
      <c r="I298" s="13"/>
      <c r="J298" s="13"/>
      <c r="K298" s="10"/>
      <c r="L298" s="10"/>
      <c r="M298" s="10" t="s">
        <v>1185</v>
      </c>
      <c r="N298" s="6"/>
      <c r="O298" s="232"/>
      <c r="P298" s="6"/>
      <c r="Q298" s="6"/>
      <c r="R298" s="311"/>
      <c r="S298" s="6"/>
      <c r="T298" s="7"/>
      <c r="U298" s="308">
        <f t="shared" si="4"/>
        <v>1</v>
      </c>
      <c r="V298" s="231"/>
      <c r="W298" s="435"/>
      <c r="X298" s="436"/>
      <c r="AC298" s="229">
        <f t="array" ref="AC298">IF(OR(AND(E298:P298=""),AND(E298:M298="-"),OR(NOT(ISERROR(SEARCH("-*",N298:P298))))),0,1)</f>
        <v>1</v>
      </c>
      <c r="AE298" s="437">
        <f t="array" ref="AE298">IF(AND(E298:M298="-"),0,IF(OR(NOT(ISERROR(SEARCH("+*",N298:Q298)))),2,IF(OR(NOT(ISERROR(SEARCH("--*",E298:Q298)))),-1,IF(Q298="Tailored Out",-2,IF(OR(NOT(E298:M298="")),1,0)))))</f>
        <v>1</v>
      </c>
      <c r="AF298" s="437">
        <v>298</v>
      </c>
    </row>
    <row r="299" spans="1:32" ht="25.5" x14ac:dyDescent="0.25">
      <c r="A299" s="437">
        <v>269</v>
      </c>
      <c r="B299" s="152" t="s">
        <v>703</v>
      </c>
      <c r="C299" s="249" t="s">
        <v>1406</v>
      </c>
      <c r="D299" s="263" t="s">
        <v>2255</v>
      </c>
      <c r="E299" s="33"/>
      <c r="F299" s="12"/>
      <c r="G299" s="12"/>
      <c r="H299" s="13"/>
      <c r="I299" s="13"/>
      <c r="J299" s="13"/>
      <c r="K299" s="10"/>
      <c r="L299" s="10"/>
      <c r="M299" s="11"/>
      <c r="N299" s="6"/>
      <c r="O299" s="232"/>
      <c r="P299" s="6"/>
      <c r="Q299" s="6"/>
      <c r="R299" s="311"/>
      <c r="S299" s="6"/>
      <c r="T299" s="7"/>
      <c r="U299" s="308">
        <f t="shared" si="4"/>
        <v>0</v>
      </c>
      <c r="V299" s="232"/>
      <c r="W299" s="435"/>
      <c r="X299" s="436"/>
      <c r="AC299" s="229">
        <f t="array" ref="AC299">IF(OR(AND(E299:P299=""),AND(E299:M299="-"),OR(NOT(ISERROR(SEARCH("-*",N299:P299))))),0,1)</f>
        <v>0</v>
      </c>
      <c r="AE299" s="437">
        <f t="array" ref="AE299">IF(AND(E299:M299="-"),0,IF(OR(NOT(ISERROR(SEARCH("+*",N299:Q299)))),2,IF(OR(NOT(ISERROR(SEARCH("--*",E299:Q299)))),-1,IF(Q299="Tailored Out",-2,IF(OR(NOT(E299:M299="")),1,0)))))</f>
        <v>0</v>
      </c>
      <c r="AF299" s="437">
        <v>299</v>
      </c>
    </row>
    <row r="300" spans="1:32" ht="25.5" x14ac:dyDescent="0.25">
      <c r="A300" s="437">
        <v>270</v>
      </c>
      <c r="B300" s="152" t="s">
        <v>704</v>
      </c>
      <c r="C300" s="249" t="s">
        <v>1407</v>
      </c>
      <c r="D300" s="263" t="s">
        <v>2256</v>
      </c>
      <c r="E300" s="33"/>
      <c r="F300" s="12"/>
      <c r="G300" s="12"/>
      <c r="H300" s="13"/>
      <c r="I300" s="13"/>
      <c r="J300" s="13"/>
      <c r="K300" s="10"/>
      <c r="L300" s="10"/>
      <c r="M300" s="11"/>
      <c r="N300" s="6"/>
      <c r="O300" s="231"/>
      <c r="P300" s="6"/>
      <c r="Q300" s="6"/>
      <c r="R300" s="311"/>
      <c r="S300" s="6"/>
      <c r="T300" s="7"/>
      <c r="U300" s="308">
        <f t="shared" si="4"/>
        <v>0</v>
      </c>
      <c r="V300" s="231"/>
      <c r="W300" s="435"/>
      <c r="X300" s="436"/>
      <c r="AC300" s="229">
        <f t="array" ref="AC300">IF(OR(AND(E300:P300=""),AND(E300:M300="-"),OR(NOT(ISERROR(SEARCH("-*",N300:P300))))),0,1)</f>
        <v>0</v>
      </c>
      <c r="AE300" s="437">
        <f t="array" ref="AE300">IF(AND(E300:M300="-"),0,IF(OR(NOT(ISERROR(SEARCH("+*",N300:Q300)))),2,IF(OR(NOT(ISERROR(SEARCH("--*",E300:Q300)))),-1,IF(Q300="Tailored Out",-2,IF(OR(NOT(E300:M300="")),1,0)))))</f>
        <v>0</v>
      </c>
      <c r="AF300" s="437">
        <v>300</v>
      </c>
    </row>
    <row r="301" spans="1:32" x14ac:dyDescent="0.25">
      <c r="A301" s="437"/>
      <c r="B301" s="127" t="s">
        <v>705</v>
      </c>
      <c r="C301" s="252" t="s">
        <v>706</v>
      </c>
      <c r="D301" s="264" t="s">
        <v>2257</v>
      </c>
      <c r="E301" s="33" t="s">
        <v>625</v>
      </c>
      <c r="F301" s="12" t="s">
        <v>625</v>
      </c>
      <c r="G301" s="12" t="s">
        <v>625</v>
      </c>
      <c r="H301" s="13" t="s">
        <v>625</v>
      </c>
      <c r="I301" s="13" t="s">
        <v>625</v>
      </c>
      <c r="J301" s="13" t="s">
        <v>625</v>
      </c>
      <c r="K301" s="10" t="s">
        <v>625</v>
      </c>
      <c r="L301" s="10" t="s">
        <v>625</v>
      </c>
      <c r="M301" s="11" t="s">
        <v>625</v>
      </c>
      <c r="N301" s="6"/>
      <c r="O301" s="231"/>
      <c r="P301" s="6"/>
      <c r="Q301" s="6"/>
      <c r="R301" s="311"/>
      <c r="S301" s="6"/>
      <c r="T301" s="7"/>
      <c r="U301" s="308">
        <f t="shared" si="4"/>
        <v>0</v>
      </c>
      <c r="V301" s="231"/>
      <c r="W301" s="435"/>
      <c r="X301" s="436"/>
      <c r="AC301" s="229">
        <f t="array" ref="AC301">IF(OR(AND(E301:P301=""),AND(E301:M301="-"),OR(NOT(ISERROR(SEARCH("-*",N301:P301))))),0,1)</f>
        <v>0</v>
      </c>
      <c r="AE301" s="437">
        <f t="array" ref="AE301">IF(AND(E301:M301="-"),0,IF(OR(NOT(ISERROR(SEARCH("+*",N301:Q301)))),2,IF(OR(NOT(ISERROR(SEARCH("--*",E301:Q301)))),-1,IF(Q301="Tailored Out",-2,IF(OR(NOT(E301:M301="")),1,0)))))</f>
        <v>0</v>
      </c>
      <c r="AF301" s="437">
        <v>301</v>
      </c>
    </row>
    <row r="302" spans="1:32" ht="102" x14ac:dyDescent="0.25">
      <c r="A302" s="437">
        <v>271</v>
      </c>
      <c r="B302" s="152" t="s">
        <v>202</v>
      </c>
      <c r="C302" s="249" t="s">
        <v>203</v>
      </c>
      <c r="D302" s="263" t="s">
        <v>2258</v>
      </c>
      <c r="E302" s="33"/>
      <c r="F302" s="12"/>
      <c r="G302" s="12"/>
      <c r="H302" s="13"/>
      <c r="I302" s="13"/>
      <c r="J302" s="13"/>
      <c r="K302" s="10"/>
      <c r="L302" s="10" t="s">
        <v>1185</v>
      </c>
      <c r="M302" s="10" t="s">
        <v>1185</v>
      </c>
      <c r="N302" s="6"/>
      <c r="O302" s="232"/>
      <c r="P302" s="6"/>
      <c r="Q302" s="6"/>
      <c r="R302" s="311"/>
      <c r="S302" s="6"/>
      <c r="T302" s="7"/>
      <c r="U302" s="308">
        <f t="shared" si="4"/>
        <v>1</v>
      </c>
      <c r="V302" s="231"/>
      <c r="W302" s="435" t="s">
        <v>2903</v>
      </c>
      <c r="X302" s="436" t="s">
        <v>3036</v>
      </c>
      <c r="AC302" s="229">
        <f t="array" ref="AC302">IF(OR(AND(E302:P302=""),AND(E302:M302="-"),OR(NOT(ISERROR(SEARCH("-*",N302:P302))))),0,1)</f>
        <v>1</v>
      </c>
      <c r="AE302" s="437">
        <f t="array" ref="AE302">IF(AND(E302:M302="-"),0,IF(OR(NOT(ISERROR(SEARCH("+*",N302:Q302)))),2,IF(OR(NOT(ISERROR(SEARCH("--*",E302:Q302)))),-1,IF(Q302="Tailored Out",-2,IF(OR(NOT(E302:M302="")),1,0)))))</f>
        <v>1</v>
      </c>
      <c r="AF302" s="437">
        <v>302</v>
      </c>
    </row>
    <row r="303" spans="1:32" ht="25.5" x14ac:dyDescent="0.25">
      <c r="A303" s="437">
        <v>272</v>
      </c>
      <c r="B303" s="152" t="s">
        <v>204</v>
      </c>
      <c r="C303" s="249" t="s">
        <v>1408</v>
      </c>
      <c r="D303" s="263" t="s">
        <v>2259</v>
      </c>
      <c r="E303" s="33"/>
      <c r="F303" s="12"/>
      <c r="G303" s="12"/>
      <c r="H303" s="13"/>
      <c r="I303" s="13"/>
      <c r="J303" s="13"/>
      <c r="K303" s="10"/>
      <c r="L303" s="10" t="s">
        <v>1185</v>
      </c>
      <c r="M303" s="10" t="s">
        <v>1185</v>
      </c>
      <c r="N303" s="6"/>
      <c r="O303" s="232"/>
      <c r="P303" s="6"/>
      <c r="Q303" s="6"/>
      <c r="R303" s="311"/>
      <c r="S303" s="6"/>
      <c r="T303" s="7"/>
      <c r="U303" s="308">
        <f t="shared" si="4"/>
        <v>1</v>
      </c>
      <c r="V303" s="231"/>
      <c r="W303" s="435"/>
      <c r="X303" s="436"/>
      <c r="AC303" s="229">
        <f t="array" ref="AC303">IF(OR(AND(E303:P303=""),AND(E303:M303="-"),OR(NOT(ISERROR(SEARCH("-*",N303:P303))))),0,1)</f>
        <v>1</v>
      </c>
      <c r="AE303" s="437">
        <f t="array" ref="AE303">IF(AND(E303:M303="-"),0,IF(OR(NOT(ISERROR(SEARCH("+*",N303:Q303)))),2,IF(OR(NOT(ISERROR(SEARCH("--*",E303:Q303)))),-1,IF(Q303="Tailored Out",-2,IF(OR(NOT(E303:M303="")),1,0)))))</f>
        <v>1</v>
      </c>
      <c r="AF303" s="437">
        <v>303</v>
      </c>
    </row>
    <row r="304" spans="1:32" ht="25.5" x14ac:dyDescent="0.25">
      <c r="A304" s="437">
        <v>273</v>
      </c>
      <c r="B304" s="152" t="s">
        <v>205</v>
      </c>
      <c r="C304" s="249" t="s">
        <v>1409</v>
      </c>
      <c r="D304" s="263" t="s">
        <v>2260</v>
      </c>
      <c r="E304" s="33"/>
      <c r="F304" s="12"/>
      <c r="G304" s="12"/>
      <c r="H304" s="13"/>
      <c r="I304" s="13"/>
      <c r="J304" s="13"/>
      <c r="K304" s="10"/>
      <c r="L304" s="10"/>
      <c r="M304" s="10" t="s">
        <v>1185</v>
      </c>
      <c r="N304" s="6"/>
      <c r="O304" s="232"/>
      <c r="P304" s="6"/>
      <c r="Q304" s="6"/>
      <c r="R304" s="311"/>
      <c r="S304" s="6"/>
      <c r="T304" s="7"/>
      <c r="U304" s="308">
        <f t="shared" si="4"/>
        <v>1</v>
      </c>
      <c r="V304" s="231"/>
      <c r="W304" s="435"/>
      <c r="X304" s="436"/>
      <c r="AC304" s="229">
        <f t="array" ref="AC304">IF(OR(AND(E304:P304=""),AND(E304:M304="-"),OR(NOT(ISERROR(SEARCH("-*",N304:P304))))),0,1)</f>
        <v>1</v>
      </c>
      <c r="AE304" s="437">
        <f t="array" ref="AE304">IF(AND(E304:M304="-"),0,IF(OR(NOT(ISERROR(SEARCH("+*",N304:Q304)))),2,IF(OR(NOT(ISERROR(SEARCH("--*",E304:Q304)))),-1,IF(Q304="Tailored Out",-2,IF(OR(NOT(E304:M304="")),1,0)))))</f>
        <v>1</v>
      </c>
      <c r="AF304" s="437">
        <v>304</v>
      </c>
    </row>
    <row r="305" spans="1:32" ht="38.25" x14ac:dyDescent="0.25">
      <c r="A305" s="437">
        <v>274</v>
      </c>
      <c r="B305" s="152" t="s">
        <v>206</v>
      </c>
      <c r="C305" s="249" t="s">
        <v>842</v>
      </c>
      <c r="D305" s="263" t="s">
        <v>2261</v>
      </c>
      <c r="E305" s="33"/>
      <c r="F305" s="12"/>
      <c r="G305" s="12"/>
      <c r="H305" s="13"/>
      <c r="I305" s="13"/>
      <c r="J305" s="13"/>
      <c r="K305" s="10"/>
      <c r="L305" s="10" t="s">
        <v>1185</v>
      </c>
      <c r="M305" s="10" t="s">
        <v>1185</v>
      </c>
      <c r="N305" s="6"/>
      <c r="O305" s="232"/>
      <c r="P305" s="6"/>
      <c r="Q305" s="6"/>
      <c r="R305" s="311"/>
      <c r="S305" s="6"/>
      <c r="T305" s="7"/>
      <c r="U305" s="308">
        <f t="shared" si="4"/>
        <v>1</v>
      </c>
      <c r="V305" s="231"/>
      <c r="W305" s="435"/>
      <c r="X305" s="436"/>
      <c r="AC305" s="229">
        <f t="array" ref="AC305">IF(OR(AND(E305:P305=""),AND(E305:M305="-"),OR(NOT(ISERROR(SEARCH("-*",N305:P305))))),0,1)</f>
        <v>1</v>
      </c>
      <c r="AE305" s="437">
        <f t="array" ref="AE305">IF(AND(E305:M305="-"),0,IF(OR(NOT(ISERROR(SEARCH("+*",N305:Q305)))),2,IF(OR(NOT(ISERROR(SEARCH("--*",E305:Q305)))),-1,IF(Q305="Tailored Out",-2,IF(OR(NOT(E305:M305="")),1,0)))))</f>
        <v>1</v>
      </c>
      <c r="AF305" s="437">
        <v>305</v>
      </c>
    </row>
    <row r="306" spans="1:32" ht="153" x14ac:dyDescent="0.25">
      <c r="A306" s="437">
        <v>275</v>
      </c>
      <c r="B306" s="152" t="s">
        <v>207</v>
      </c>
      <c r="C306" s="249" t="s">
        <v>208</v>
      </c>
      <c r="D306" s="263" t="s">
        <v>2262</v>
      </c>
      <c r="E306" s="33"/>
      <c r="F306" s="12" t="s">
        <v>1185</v>
      </c>
      <c r="G306" s="12" t="s">
        <v>1185</v>
      </c>
      <c r="H306" s="13"/>
      <c r="I306" s="13" t="s">
        <v>1185</v>
      </c>
      <c r="J306" s="13" t="s">
        <v>1185</v>
      </c>
      <c r="K306" s="10"/>
      <c r="L306" s="10" t="s">
        <v>1185</v>
      </c>
      <c r="M306" s="11" t="s">
        <v>1185</v>
      </c>
      <c r="N306" s="6"/>
      <c r="O306" s="232"/>
      <c r="P306" s="6"/>
      <c r="Q306" s="6"/>
      <c r="R306" s="311"/>
      <c r="S306" s="6"/>
      <c r="T306" s="7"/>
      <c r="U306" s="308">
        <f t="shared" si="4"/>
        <v>1</v>
      </c>
      <c r="V306" s="231" t="s">
        <v>1893</v>
      </c>
      <c r="W306" s="435" t="s">
        <v>2903</v>
      </c>
      <c r="X306" s="436" t="s">
        <v>3037</v>
      </c>
      <c r="AC306" s="229">
        <f t="array" ref="AC306">IF(OR(AND(E306:P306=""),AND(E306:M306="-"),OR(NOT(ISERROR(SEARCH("-*",N306:P306))))),0,1)</f>
        <v>1</v>
      </c>
      <c r="AE306" s="437">
        <f t="array" ref="AE306">IF(AND(E306:M306="-"),0,IF(OR(NOT(ISERROR(SEARCH("+*",N306:Q306)))),2,IF(OR(NOT(ISERROR(SEARCH("--*",E306:Q306)))),-1,IF(Q306="Tailored Out",-2,IF(OR(NOT(E306:M306="")),1,0)))))</f>
        <v>1</v>
      </c>
      <c r="AF306" s="437">
        <v>306</v>
      </c>
    </row>
    <row r="307" spans="1:32" ht="25.5" x14ac:dyDescent="0.25">
      <c r="A307" s="437">
        <v>276</v>
      </c>
      <c r="B307" s="152" t="s">
        <v>209</v>
      </c>
      <c r="C307" s="249" t="s">
        <v>1408</v>
      </c>
      <c r="D307" s="263" t="s">
        <v>2263</v>
      </c>
      <c r="E307" s="33"/>
      <c r="F307" s="12"/>
      <c r="G307" s="12"/>
      <c r="H307" s="13"/>
      <c r="I307" s="13"/>
      <c r="J307" s="13"/>
      <c r="K307" s="10"/>
      <c r="L307" s="10" t="s">
        <v>1185</v>
      </c>
      <c r="M307" s="10" t="s">
        <v>1185</v>
      </c>
      <c r="N307" s="6"/>
      <c r="O307" s="232"/>
      <c r="P307" s="6"/>
      <c r="Q307" s="6"/>
      <c r="R307" s="311"/>
      <c r="S307" s="6"/>
      <c r="T307" s="7"/>
      <c r="U307" s="308">
        <f t="shared" si="4"/>
        <v>1</v>
      </c>
      <c r="V307" s="231"/>
      <c r="W307" s="435"/>
      <c r="X307" s="436"/>
      <c r="AC307" s="229">
        <f t="array" ref="AC307">IF(OR(AND(E307:P307=""),AND(E307:M307="-"),OR(NOT(ISERROR(SEARCH("-*",N307:P307))))),0,1)</f>
        <v>1</v>
      </c>
      <c r="AE307" s="437">
        <f t="array" ref="AE307">IF(AND(E307:M307="-"),0,IF(OR(NOT(ISERROR(SEARCH("+*",N307:Q307)))),2,IF(OR(NOT(ISERROR(SEARCH("--*",E307:Q307)))),-1,IF(Q307="Tailored Out",-2,IF(OR(NOT(E307:M307="")),1,0)))))</f>
        <v>1</v>
      </c>
      <c r="AF307" s="437">
        <v>307</v>
      </c>
    </row>
    <row r="308" spans="1:32" ht="38.25" x14ac:dyDescent="0.25">
      <c r="A308" s="437">
        <v>277</v>
      </c>
      <c r="B308" s="152" t="s">
        <v>210</v>
      </c>
      <c r="C308" s="249" t="s">
        <v>842</v>
      </c>
      <c r="D308" s="263" t="s">
        <v>2264</v>
      </c>
      <c r="E308" s="33"/>
      <c r="F308" s="12"/>
      <c r="G308" s="12"/>
      <c r="H308" s="13"/>
      <c r="I308" s="13"/>
      <c r="J308" s="13"/>
      <c r="K308" s="10"/>
      <c r="L308" s="10" t="s">
        <v>1185</v>
      </c>
      <c r="M308" s="10" t="s">
        <v>1185</v>
      </c>
      <c r="N308" s="6"/>
      <c r="O308" s="232"/>
      <c r="P308" s="6"/>
      <c r="Q308" s="6"/>
      <c r="R308" s="311"/>
      <c r="S308" s="6"/>
      <c r="T308" s="7"/>
      <c r="U308" s="308">
        <f t="shared" si="4"/>
        <v>1</v>
      </c>
      <c r="V308" s="231"/>
      <c r="W308" s="435"/>
      <c r="X308" s="436"/>
      <c r="AC308" s="229">
        <f t="array" ref="AC308">IF(OR(AND(E308:P308=""),AND(E308:M308="-"),OR(NOT(ISERROR(SEARCH("-*",N308:P308))))),0,1)</f>
        <v>1</v>
      </c>
      <c r="AE308" s="437">
        <f t="array" ref="AE308">IF(AND(E308:M308="-"),0,IF(OR(NOT(ISERROR(SEARCH("+*",N308:Q308)))),2,IF(OR(NOT(ISERROR(SEARCH("--*",E308:Q308)))),-1,IF(Q308="Tailored Out",-2,IF(OR(NOT(E308:M308="")),1,0)))))</f>
        <v>1</v>
      </c>
      <c r="AF308" s="437">
        <v>308</v>
      </c>
    </row>
    <row r="309" spans="1:32" ht="38.25" x14ac:dyDescent="0.25">
      <c r="A309" s="437">
        <v>278</v>
      </c>
      <c r="B309" s="152" t="s">
        <v>211</v>
      </c>
      <c r="C309" s="249" t="s">
        <v>1410</v>
      </c>
      <c r="D309" s="263" t="s">
        <v>2265</v>
      </c>
      <c r="E309" s="33"/>
      <c r="F309" s="12"/>
      <c r="G309" s="12"/>
      <c r="H309" s="13"/>
      <c r="I309" s="13"/>
      <c r="J309" s="13"/>
      <c r="K309" s="10"/>
      <c r="L309" s="10" t="s">
        <v>1185</v>
      </c>
      <c r="M309" s="10" t="s">
        <v>1185</v>
      </c>
      <c r="N309" s="6"/>
      <c r="O309" s="232"/>
      <c r="P309" s="6"/>
      <c r="Q309" s="6"/>
      <c r="R309" s="311"/>
      <c r="S309" s="6"/>
      <c r="T309" s="7"/>
      <c r="U309" s="308">
        <f t="shared" si="4"/>
        <v>1</v>
      </c>
      <c r="V309" s="231"/>
      <c r="W309" s="435"/>
      <c r="X309" s="436"/>
      <c r="AC309" s="229">
        <f t="array" ref="AC309">IF(OR(AND(E309:P309=""),AND(E309:M309="-"),OR(NOT(ISERROR(SEARCH("-*",N309:P309))))),0,1)</f>
        <v>1</v>
      </c>
      <c r="AE309" s="437">
        <f t="array" ref="AE309">IF(AND(E309:M309="-"),0,IF(OR(NOT(ISERROR(SEARCH("+*",N309:Q309)))),2,IF(OR(NOT(ISERROR(SEARCH("--*",E309:Q309)))),-1,IF(Q309="Tailored Out",-2,IF(OR(NOT(E309:M309="")),1,0)))))</f>
        <v>1</v>
      </c>
      <c r="AF309" s="437">
        <v>309</v>
      </c>
    </row>
    <row r="310" spans="1:32" ht="38.25" x14ac:dyDescent="0.25">
      <c r="A310" s="437">
        <v>279</v>
      </c>
      <c r="B310" s="152" t="s">
        <v>212</v>
      </c>
      <c r="C310" s="249" t="s">
        <v>1411</v>
      </c>
      <c r="D310" s="263" t="s">
        <v>2266</v>
      </c>
      <c r="E310" s="33"/>
      <c r="F310" s="12"/>
      <c r="G310" s="12"/>
      <c r="H310" s="13"/>
      <c r="I310" s="13"/>
      <c r="J310" s="13"/>
      <c r="K310" s="10"/>
      <c r="L310" s="163"/>
      <c r="M310" s="10" t="s">
        <v>1185</v>
      </c>
      <c r="N310" s="6"/>
      <c r="O310" s="232"/>
      <c r="P310" s="6"/>
      <c r="Q310" s="6"/>
      <c r="R310" s="311"/>
      <c r="S310" s="6"/>
      <c r="T310" s="7"/>
      <c r="U310" s="308">
        <f t="shared" si="4"/>
        <v>1</v>
      </c>
      <c r="V310" s="231"/>
      <c r="W310" s="435"/>
      <c r="X310" s="436"/>
      <c r="AC310" s="229">
        <f t="array" ref="AC310">IF(OR(AND(E310:P310=""),AND(E310:M310="-"),OR(NOT(ISERROR(SEARCH("-*",N310:P310))))),0,1)</f>
        <v>1</v>
      </c>
      <c r="AE310" s="437">
        <f t="array" ref="AE310">IF(AND(E310:M310="-"),0,IF(OR(NOT(ISERROR(SEARCH("+*",N310:Q310)))),2,IF(OR(NOT(ISERROR(SEARCH("--*",E310:Q310)))),-1,IF(Q310="Tailored Out",-2,IF(OR(NOT(E310:M310="")),1,0)))))</f>
        <v>1</v>
      </c>
      <c r="AF310" s="437">
        <v>310</v>
      </c>
    </row>
    <row r="311" spans="1:32" x14ac:dyDescent="0.25">
      <c r="A311" s="437"/>
      <c r="B311" s="127" t="s">
        <v>213</v>
      </c>
      <c r="C311" s="253" t="s">
        <v>1412</v>
      </c>
      <c r="D311" s="265" t="s">
        <v>2267</v>
      </c>
      <c r="E311" s="33" t="s">
        <v>625</v>
      </c>
      <c r="F311" s="12" t="s">
        <v>625</v>
      </c>
      <c r="G311" s="12" t="s">
        <v>625</v>
      </c>
      <c r="H311" s="13" t="s">
        <v>625</v>
      </c>
      <c r="I311" s="13" t="s">
        <v>625</v>
      </c>
      <c r="J311" s="13" t="s">
        <v>625</v>
      </c>
      <c r="K311" s="10" t="s">
        <v>625</v>
      </c>
      <c r="L311" s="10" t="s">
        <v>625</v>
      </c>
      <c r="M311" s="11" t="s">
        <v>625</v>
      </c>
      <c r="N311" s="6"/>
      <c r="O311" s="231"/>
      <c r="P311" s="6"/>
      <c r="Q311" s="6"/>
      <c r="R311" s="311"/>
      <c r="S311" s="6"/>
      <c r="T311" s="7"/>
      <c r="U311" s="308">
        <f t="shared" si="4"/>
        <v>0</v>
      </c>
      <c r="V311" s="231"/>
      <c r="W311" s="435"/>
      <c r="X311" s="436"/>
      <c r="AC311" s="229">
        <f t="array" ref="AC311">IF(OR(AND(E311:P311=""),AND(E311:M311="-"),OR(NOT(ISERROR(SEARCH("-*",N311:P311))))),0,1)</f>
        <v>0</v>
      </c>
      <c r="AE311" s="437">
        <f t="array" ref="AE311">IF(AND(E311:M311="-"),0,IF(OR(NOT(ISERROR(SEARCH("+*",N311:Q311)))),2,IF(OR(NOT(ISERROR(SEARCH("--*",E311:Q311)))),-1,IF(Q311="Tailored Out",-2,IF(OR(NOT(E311:M311="")),1,0)))))</f>
        <v>0</v>
      </c>
      <c r="AF311" s="437">
        <v>311</v>
      </c>
    </row>
    <row r="312" spans="1:32" ht="25.5" x14ac:dyDescent="0.25">
      <c r="A312" s="437">
        <v>280</v>
      </c>
      <c r="B312" s="152" t="s">
        <v>965</v>
      </c>
      <c r="C312" s="254" t="s">
        <v>1413</v>
      </c>
      <c r="D312" s="266" t="s">
        <v>2268</v>
      </c>
      <c r="E312" s="33"/>
      <c r="F312" s="12"/>
      <c r="G312" s="12"/>
      <c r="H312" s="13"/>
      <c r="I312" s="13"/>
      <c r="J312" s="13"/>
      <c r="K312" s="10"/>
      <c r="L312" s="10"/>
      <c r="M312" s="10"/>
      <c r="N312" s="6"/>
      <c r="O312" s="231"/>
      <c r="P312" s="6"/>
      <c r="Q312" s="6"/>
      <c r="R312" s="311"/>
      <c r="S312" s="6"/>
      <c r="T312" s="7"/>
      <c r="U312" s="308">
        <f t="shared" si="4"/>
        <v>0</v>
      </c>
      <c r="V312" s="231"/>
      <c r="W312" s="435"/>
      <c r="X312" s="436"/>
      <c r="AC312" s="229">
        <f t="array" ref="AC312">IF(OR(AND(E312:P312=""),AND(E312:M312="-"),OR(NOT(ISERROR(SEARCH("-*",N312:P312))))),0,1)</f>
        <v>0</v>
      </c>
      <c r="AE312" s="437">
        <f t="array" ref="AE312">IF(AND(E312:M312="-"),0,IF(OR(NOT(ISERROR(SEARCH("+*",N312:Q312)))),2,IF(OR(NOT(ISERROR(SEARCH("--*",E312:Q312)))),-1,IF(Q312="Tailored Out",-2,IF(OR(NOT(E312:M312="")),1,0)))))</f>
        <v>0</v>
      </c>
      <c r="AF312" s="437">
        <v>312</v>
      </c>
    </row>
    <row r="313" spans="1:32" ht="76.5" x14ac:dyDescent="0.25">
      <c r="A313" s="437">
        <v>281</v>
      </c>
      <c r="B313" s="152" t="s">
        <v>214</v>
      </c>
      <c r="C313" s="249" t="s">
        <v>215</v>
      </c>
      <c r="D313" s="263" t="s">
        <v>2269</v>
      </c>
      <c r="E313" s="33"/>
      <c r="F313" s="12"/>
      <c r="G313" s="12"/>
      <c r="H313" s="13"/>
      <c r="I313" s="13"/>
      <c r="J313" s="13"/>
      <c r="K313" s="10"/>
      <c r="L313" s="10" t="s">
        <v>1185</v>
      </c>
      <c r="M313" s="10" t="s">
        <v>1185</v>
      </c>
      <c r="N313" s="6"/>
      <c r="O313" s="232"/>
      <c r="P313" s="6"/>
      <c r="Q313" s="6"/>
      <c r="R313" s="311"/>
      <c r="S313" s="6"/>
      <c r="T313" s="7"/>
      <c r="U313" s="308">
        <f t="shared" si="4"/>
        <v>1</v>
      </c>
      <c r="V313" s="231" t="s">
        <v>1894</v>
      </c>
      <c r="W313" s="435"/>
      <c r="X313" s="436"/>
      <c r="AC313" s="229">
        <f t="array" ref="AC313">IF(OR(AND(E313:P313=""),AND(E313:M313="-"),OR(NOT(ISERROR(SEARCH("-*",N313:P313))))),0,1)</f>
        <v>1</v>
      </c>
      <c r="AE313" s="437">
        <f t="array" ref="AE313">IF(AND(E313:M313="-"),0,IF(OR(NOT(ISERROR(SEARCH("+*",N313:Q313)))),2,IF(OR(NOT(ISERROR(SEARCH("--*",E313:Q313)))),-1,IF(Q313="Tailored Out",-2,IF(OR(NOT(E313:M313="")),1,0)))))</f>
        <v>1</v>
      </c>
      <c r="AF313" s="437">
        <v>313</v>
      </c>
    </row>
    <row r="314" spans="1:32" ht="102" x14ac:dyDescent="0.25">
      <c r="A314" s="437">
        <v>282</v>
      </c>
      <c r="B314" s="152" t="s">
        <v>216</v>
      </c>
      <c r="C314" s="249" t="s">
        <v>1414</v>
      </c>
      <c r="D314" s="263" t="s">
        <v>2270</v>
      </c>
      <c r="E314" s="33"/>
      <c r="F314" s="12"/>
      <c r="G314" s="12"/>
      <c r="H314" s="13"/>
      <c r="I314" s="13"/>
      <c r="J314" s="13"/>
      <c r="K314" s="10"/>
      <c r="L314" s="10" t="s">
        <v>1185</v>
      </c>
      <c r="M314" s="10" t="s">
        <v>1185</v>
      </c>
      <c r="N314" s="6"/>
      <c r="O314" s="232"/>
      <c r="P314" s="6"/>
      <c r="Q314" s="6"/>
      <c r="R314" s="311"/>
      <c r="S314" s="6"/>
      <c r="T314" s="7"/>
      <c r="U314" s="308">
        <f t="shared" si="4"/>
        <v>1</v>
      </c>
      <c r="V314" s="231"/>
      <c r="W314" s="435"/>
      <c r="X314" s="436"/>
      <c r="AC314" s="229">
        <f t="array" ref="AC314">IF(OR(AND(E314:P314=""),AND(E314:M314="-"),OR(NOT(ISERROR(SEARCH("-*",N314:P314))))),0,1)</f>
        <v>1</v>
      </c>
      <c r="AE314" s="437">
        <f t="array" ref="AE314">IF(AND(E314:M314="-"),0,IF(OR(NOT(ISERROR(SEARCH("+*",N314:Q314)))),2,IF(OR(NOT(ISERROR(SEARCH("--*",E314:Q314)))),-1,IF(Q314="Tailored Out",-2,IF(OR(NOT(E314:M314="")),1,0)))))</f>
        <v>1</v>
      </c>
      <c r="AF314" s="437">
        <v>314</v>
      </c>
    </row>
    <row r="315" spans="1:32" ht="38.25" x14ac:dyDescent="0.25">
      <c r="A315" s="437">
        <v>283</v>
      </c>
      <c r="B315" s="152" t="s">
        <v>217</v>
      </c>
      <c r="C315" s="249" t="s">
        <v>1415</v>
      </c>
      <c r="D315" s="263" t="s">
        <v>2271</v>
      </c>
      <c r="E315" s="33"/>
      <c r="F315" s="12"/>
      <c r="G315" s="12"/>
      <c r="H315" s="13"/>
      <c r="I315" s="13"/>
      <c r="J315" s="13"/>
      <c r="K315" s="10"/>
      <c r="L315" s="10" t="s">
        <v>1185</v>
      </c>
      <c r="M315" s="10" t="s">
        <v>1185</v>
      </c>
      <c r="N315" s="6"/>
      <c r="O315" s="232"/>
      <c r="P315" s="6"/>
      <c r="Q315" s="6"/>
      <c r="R315" s="311"/>
      <c r="S315" s="6"/>
      <c r="T315" s="7"/>
      <c r="U315" s="308">
        <f t="shared" si="4"/>
        <v>1</v>
      </c>
      <c r="V315" s="231"/>
      <c r="W315" s="435"/>
      <c r="X315" s="436"/>
      <c r="AC315" s="229">
        <f t="array" ref="AC315">IF(OR(AND(E315:P315=""),AND(E315:M315="-"),OR(NOT(ISERROR(SEARCH("-*",N315:P315))))),0,1)</f>
        <v>1</v>
      </c>
      <c r="AE315" s="437">
        <f t="array" ref="AE315">IF(AND(E315:M315="-"),0,IF(OR(NOT(ISERROR(SEARCH("+*",N315:Q315)))),2,IF(OR(NOT(ISERROR(SEARCH("--*",E315:Q315)))),-1,IF(Q315="Tailored Out",-2,IF(OR(NOT(E315:M315="")),1,0)))))</f>
        <v>1</v>
      </c>
      <c r="AF315" s="437">
        <v>315</v>
      </c>
    </row>
    <row r="316" spans="1:32" ht="38.25" x14ac:dyDescent="0.25">
      <c r="A316" s="437">
        <v>284</v>
      </c>
      <c r="B316" s="152" t="s">
        <v>218</v>
      </c>
      <c r="C316" s="249" t="s">
        <v>1416</v>
      </c>
      <c r="D316" s="263" t="s">
        <v>2272</v>
      </c>
      <c r="E316" s="33"/>
      <c r="F316" s="12"/>
      <c r="G316" s="12"/>
      <c r="H316" s="13"/>
      <c r="I316" s="13"/>
      <c r="J316" s="13"/>
      <c r="K316" s="10"/>
      <c r="L316" s="10"/>
      <c r="M316" s="10" t="s">
        <v>1185</v>
      </c>
      <c r="N316" s="6"/>
      <c r="O316" s="232"/>
      <c r="P316" s="6"/>
      <c r="Q316" s="6"/>
      <c r="R316" s="311"/>
      <c r="S316" s="6"/>
      <c r="T316" s="7"/>
      <c r="U316" s="308">
        <f t="shared" si="4"/>
        <v>1</v>
      </c>
      <c r="V316" s="231"/>
      <c r="W316" s="435"/>
      <c r="X316" s="436"/>
      <c r="AC316" s="229">
        <f t="array" ref="AC316">IF(OR(AND(E316:P316=""),AND(E316:M316="-"),OR(NOT(ISERROR(SEARCH("-*",N316:P316))))),0,1)</f>
        <v>1</v>
      </c>
      <c r="AE316" s="437">
        <f t="array" ref="AE316">IF(AND(E316:M316="-"),0,IF(OR(NOT(ISERROR(SEARCH("+*",N316:Q316)))),2,IF(OR(NOT(ISERROR(SEARCH("--*",E316:Q316)))),-1,IF(Q316="Tailored Out",-2,IF(OR(NOT(E316:M316="")),1,0)))))</f>
        <v>1</v>
      </c>
      <c r="AF316" s="437">
        <v>316</v>
      </c>
    </row>
    <row r="317" spans="1:32" ht="89.25" x14ac:dyDescent="0.25">
      <c r="A317" s="437">
        <v>285</v>
      </c>
      <c r="B317" s="152" t="s">
        <v>219</v>
      </c>
      <c r="C317" s="249" t="s">
        <v>1417</v>
      </c>
      <c r="D317" s="263" t="s">
        <v>2273</v>
      </c>
      <c r="E317" s="33"/>
      <c r="F317" s="12"/>
      <c r="G317" s="12"/>
      <c r="H317" s="13"/>
      <c r="I317" s="13"/>
      <c r="J317" s="13"/>
      <c r="K317" s="10"/>
      <c r="L317" s="10"/>
      <c r="M317" s="10" t="s">
        <v>1185</v>
      </c>
      <c r="N317" s="6"/>
      <c r="O317" s="232"/>
      <c r="P317" s="6"/>
      <c r="Q317" s="6"/>
      <c r="R317" s="311"/>
      <c r="S317" s="6"/>
      <c r="T317" s="7"/>
      <c r="U317" s="308">
        <f t="shared" si="4"/>
        <v>1</v>
      </c>
      <c r="V317" s="231"/>
      <c r="W317" s="435"/>
      <c r="X317" s="436"/>
      <c r="AC317" s="229">
        <f t="array" ref="AC317">IF(OR(AND(E317:P317=""),AND(E317:M317="-"),OR(NOT(ISERROR(SEARCH("-*",N317:P317))))),0,1)</f>
        <v>1</v>
      </c>
      <c r="AE317" s="437">
        <f t="array" ref="AE317">IF(AND(E317:M317="-"),0,IF(OR(NOT(ISERROR(SEARCH("+*",N317:Q317)))),2,IF(OR(NOT(ISERROR(SEARCH("--*",E317:Q317)))),-1,IF(Q317="Tailored Out",-2,IF(OR(NOT(E317:M317="")),1,0)))))</f>
        <v>1</v>
      </c>
      <c r="AF317" s="437">
        <v>317</v>
      </c>
    </row>
    <row r="318" spans="1:32" ht="25.5" x14ac:dyDescent="0.25">
      <c r="A318" s="437">
        <v>286</v>
      </c>
      <c r="B318" s="152" t="s">
        <v>966</v>
      </c>
      <c r="C318" s="249" t="s">
        <v>1418</v>
      </c>
      <c r="D318" s="263" t="s">
        <v>2274</v>
      </c>
      <c r="E318" s="33"/>
      <c r="F318" s="8"/>
      <c r="G318" s="8"/>
      <c r="H318" s="9"/>
      <c r="I318" s="9"/>
      <c r="J318" s="9"/>
      <c r="K318" s="14"/>
      <c r="L318" s="14"/>
      <c r="M318" s="14" t="s">
        <v>841</v>
      </c>
      <c r="N318" s="6"/>
      <c r="O318" s="232"/>
      <c r="P318" s="6"/>
      <c r="Q318" s="6"/>
      <c r="R318" s="311"/>
      <c r="S318" s="6"/>
      <c r="T318" s="7"/>
      <c r="U318" s="308">
        <f t="shared" si="4"/>
        <v>1</v>
      </c>
      <c r="V318" s="231"/>
      <c r="W318" s="435"/>
      <c r="X318" s="436"/>
      <c r="AC318" s="229">
        <f t="array" ref="AC318">IF(OR(AND(E318:P318=""),AND(E318:M318="-"),OR(NOT(ISERROR(SEARCH("-*",N318:P318))))),0,1)</f>
        <v>1</v>
      </c>
      <c r="AE318" s="437">
        <f t="array" ref="AE318">IF(AND(E318:M318="-"),0,IF(OR(NOT(ISERROR(SEARCH("+*",N318:Q318)))),2,IF(OR(NOT(ISERROR(SEARCH("--*",E318:Q318)))),-1,IF(Q318="Tailored Out",-2,IF(OR(NOT(E318:M318="")),1,0)))))</f>
        <v>1</v>
      </c>
      <c r="AF318" s="437">
        <v>318</v>
      </c>
    </row>
    <row r="319" spans="1:32" ht="127.5" x14ac:dyDescent="0.25">
      <c r="A319" s="437">
        <v>287</v>
      </c>
      <c r="B319" s="152" t="s">
        <v>220</v>
      </c>
      <c r="C319" s="249" t="s">
        <v>221</v>
      </c>
      <c r="D319" s="263" t="s">
        <v>2275</v>
      </c>
      <c r="E319" s="33" t="s">
        <v>1185</v>
      </c>
      <c r="F319" s="8" t="s">
        <v>1185</v>
      </c>
      <c r="G319" s="8" t="s">
        <v>1185</v>
      </c>
      <c r="H319" s="9" t="s">
        <v>1185</v>
      </c>
      <c r="I319" s="9" t="s">
        <v>1185</v>
      </c>
      <c r="J319" s="9" t="s">
        <v>1185</v>
      </c>
      <c r="K319" s="14" t="s">
        <v>1185</v>
      </c>
      <c r="L319" s="14" t="s">
        <v>1185</v>
      </c>
      <c r="M319" s="14" t="s">
        <v>1185</v>
      </c>
      <c r="N319" s="6"/>
      <c r="O319" s="232"/>
      <c r="P319" s="6"/>
      <c r="Q319" s="6"/>
      <c r="R319" s="311"/>
      <c r="S319" s="6"/>
      <c r="T319" s="7"/>
      <c r="U319" s="308">
        <f t="shared" si="4"/>
        <v>1</v>
      </c>
      <c r="V319" s="232" t="s">
        <v>1893</v>
      </c>
      <c r="W319" s="435"/>
      <c r="X319" s="436"/>
      <c r="AC319" s="229">
        <f t="array" ref="AC319">IF(OR(AND(E319:P319=""),AND(E319:M319="-"),OR(NOT(ISERROR(SEARCH("-*",N319:P319))))),0,1)</f>
        <v>1</v>
      </c>
      <c r="AE319" s="437">
        <f t="array" ref="AE319">IF(AND(E319:M319="-"),0,IF(OR(NOT(ISERROR(SEARCH("+*",N319:Q319)))),2,IF(OR(NOT(ISERROR(SEARCH("--*",E319:Q319)))),-1,IF(Q319="Tailored Out",-2,IF(OR(NOT(E319:M319="")),1,0)))))</f>
        <v>1</v>
      </c>
      <c r="AF319" s="437">
        <v>319</v>
      </c>
    </row>
    <row r="320" spans="1:32" ht="25.5" x14ac:dyDescent="0.25">
      <c r="A320" s="437">
        <v>288</v>
      </c>
      <c r="B320" s="152" t="s">
        <v>222</v>
      </c>
      <c r="C320" s="254" t="s">
        <v>1419</v>
      </c>
      <c r="D320" s="266" t="s">
        <v>2276</v>
      </c>
      <c r="E320" s="33"/>
      <c r="F320" s="12"/>
      <c r="G320" s="12"/>
      <c r="H320" s="154"/>
      <c r="I320" s="9" t="s">
        <v>1185</v>
      </c>
      <c r="J320" s="9" t="s">
        <v>1185</v>
      </c>
      <c r="K320" s="166"/>
      <c r="L320" s="14" t="s">
        <v>1185</v>
      </c>
      <c r="M320" s="14" t="s">
        <v>1185</v>
      </c>
      <c r="N320" s="6"/>
      <c r="O320" s="232"/>
      <c r="P320" s="6"/>
      <c r="Q320" s="6"/>
      <c r="R320" s="311"/>
      <c r="S320" s="6"/>
      <c r="T320" s="7"/>
      <c r="U320" s="308">
        <f t="shared" si="4"/>
        <v>1</v>
      </c>
      <c r="V320" s="231" t="s">
        <v>1894</v>
      </c>
      <c r="W320" s="435"/>
      <c r="X320" s="436"/>
      <c r="AC320" s="229">
        <f t="array" ref="AC320">IF(OR(AND(E320:P320=""),AND(E320:M320="-"),OR(NOT(ISERROR(SEARCH("-*",N320:P320))))),0,1)</f>
        <v>1</v>
      </c>
      <c r="AE320" s="437">
        <f t="array" ref="AE320">IF(AND(E320:M320="-"),0,IF(OR(NOT(ISERROR(SEARCH("+*",N320:Q320)))),2,IF(OR(NOT(ISERROR(SEARCH("--*",E320:Q320)))),-1,IF(Q320="Tailored Out",-2,IF(OR(NOT(E320:M320="")),1,0)))))</f>
        <v>1</v>
      </c>
      <c r="AF320" s="437">
        <v>320</v>
      </c>
    </row>
    <row r="321" spans="1:32" ht="25.5" x14ac:dyDescent="0.25">
      <c r="A321" s="437">
        <v>289</v>
      </c>
      <c r="B321" s="152" t="s">
        <v>223</v>
      </c>
      <c r="C321" s="254" t="s">
        <v>1420</v>
      </c>
      <c r="D321" s="266" t="s">
        <v>873</v>
      </c>
      <c r="E321" s="33"/>
      <c r="F321" s="12"/>
      <c r="G321" s="12"/>
      <c r="H321" s="13"/>
      <c r="I321" s="13"/>
      <c r="J321" s="154"/>
      <c r="K321" s="10"/>
      <c r="L321" s="10"/>
      <c r="M321" s="14" t="s">
        <v>1185</v>
      </c>
      <c r="N321" s="6"/>
      <c r="O321" s="232"/>
      <c r="P321" s="6"/>
      <c r="Q321" s="6"/>
      <c r="R321" s="311"/>
      <c r="S321" s="6"/>
      <c r="T321" s="7"/>
      <c r="U321" s="308">
        <f t="shared" si="4"/>
        <v>1</v>
      </c>
      <c r="V321" s="231"/>
      <c r="W321" s="435"/>
      <c r="X321" s="436"/>
      <c r="AC321" s="229">
        <f t="array" ref="AC321">IF(OR(AND(E321:P321=""),AND(E321:M321="-"),OR(NOT(ISERROR(SEARCH("-*",N321:P321))))),0,1)</f>
        <v>1</v>
      </c>
      <c r="AE321" s="437">
        <f t="array" ref="AE321">IF(AND(E321:M321="-"),0,IF(OR(NOT(ISERROR(SEARCH("+*",N321:Q321)))),2,IF(OR(NOT(ISERROR(SEARCH("--*",E321:Q321)))),-1,IF(Q321="Tailored Out",-2,IF(OR(NOT(E321:M321="")),1,0)))))</f>
        <v>1</v>
      </c>
      <c r="AF321" s="437">
        <v>321</v>
      </c>
    </row>
    <row r="322" spans="1:32" ht="51" x14ac:dyDescent="0.25">
      <c r="A322" s="437">
        <v>290</v>
      </c>
      <c r="B322" s="152" t="s">
        <v>224</v>
      </c>
      <c r="C322" s="249" t="s">
        <v>1421</v>
      </c>
      <c r="D322" s="263" t="s">
        <v>2277</v>
      </c>
      <c r="E322" s="33"/>
      <c r="F322" s="12"/>
      <c r="G322" s="12"/>
      <c r="H322" s="13"/>
      <c r="I322" s="13"/>
      <c r="J322" s="13"/>
      <c r="K322" s="10"/>
      <c r="L322" s="10"/>
      <c r="M322" s="11" t="s">
        <v>1185</v>
      </c>
      <c r="N322" s="6"/>
      <c r="O322" s="232"/>
      <c r="P322" s="6"/>
      <c r="Q322" s="6"/>
      <c r="R322" s="311"/>
      <c r="S322" s="6"/>
      <c r="T322" s="7"/>
      <c r="U322" s="308">
        <f t="shared" si="4"/>
        <v>1</v>
      </c>
      <c r="V322" s="231"/>
      <c r="W322" s="435"/>
      <c r="X322" s="436"/>
      <c r="AC322" s="229">
        <f t="array" ref="AC322">IF(OR(AND(E322:P322=""),AND(E322:M322="-"),OR(NOT(ISERROR(SEARCH("-*",N322:P322))))),0,1)</f>
        <v>1</v>
      </c>
      <c r="AE322" s="437">
        <f t="array" ref="AE322">IF(AND(E322:M322="-"),0,IF(OR(NOT(ISERROR(SEARCH("+*",N322:Q322)))),2,IF(OR(NOT(ISERROR(SEARCH("--*",E322:Q322)))),-1,IF(Q322="Tailored Out",-2,IF(OR(NOT(E322:M322="")),1,0)))))</f>
        <v>1</v>
      </c>
      <c r="AF322" s="437">
        <v>322</v>
      </c>
    </row>
    <row r="323" spans="1:32" x14ac:dyDescent="0.25">
      <c r="A323" s="437"/>
      <c r="B323" s="127" t="s">
        <v>707</v>
      </c>
      <c r="C323" s="252" t="s">
        <v>1422</v>
      </c>
      <c r="D323" s="264" t="s">
        <v>2278</v>
      </c>
      <c r="E323" s="33" t="s">
        <v>625</v>
      </c>
      <c r="F323" s="12" t="s">
        <v>625</v>
      </c>
      <c r="G323" s="12" t="s">
        <v>625</v>
      </c>
      <c r="H323" s="13" t="s">
        <v>625</v>
      </c>
      <c r="I323" s="13" t="s">
        <v>625</v>
      </c>
      <c r="J323" s="13" t="s">
        <v>625</v>
      </c>
      <c r="K323" s="10" t="s">
        <v>625</v>
      </c>
      <c r="L323" s="10" t="s">
        <v>625</v>
      </c>
      <c r="M323" s="11" t="s">
        <v>625</v>
      </c>
      <c r="N323" s="6"/>
      <c r="O323" s="231"/>
      <c r="P323" s="6"/>
      <c r="Q323" s="6"/>
      <c r="R323" s="311"/>
      <c r="S323" s="6"/>
      <c r="T323" s="7"/>
      <c r="U323" s="308">
        <f t="shared" si="4"/>
        <v>0</v>
      </c>
      <c r="V323" s="231"/>
      <c r="W323" s="435"/>
      <c r="X323" s="436"/>
      <c r="AC323" s="229">
        <f t="array" ref="AC323">IF(OR(AND(E323:P323=""),AND(E323:M323="-"),OR(NOT(ISERROR(SEARCH("-*",N323:P323))))),0,1)</f>
        <v>0</v>
      </c>
      <c r="AE323" s="437">
        <f t="array" ref="AE323">IF(AND(E323:M323="-"),0,IF(OR(NOT(ISERROR(SEARCH("+*",N323:Q323)))),2,IF(OR(NOT(ISERROR(SEARCH("--*",E323:Q323)))),-1,IF(Q323="Tailored Out",-2,IF(OR(NOT(E323:M323="")),1,0)))))</f>
        <v>0</v>
      </c>
      <c r="AF323" s="437">
        <v>323</v>
      </c>
    </row>
    <row r="324" spans="1:32" ht="38.25" x14ac:dyDescent="0.25">
      <c r="A324" s="437">
        <v>291</v>
      </c>
      <c r="B324" s="152" t="s">
        <v>225</v>
      </c>
      <c r="C324" s="249" t="s">
        <v>1423</v>
      </c>
      <c r="D324" s="263" t="s">
        <v>874</v>
      </c>
      <c r="E324" s="33"/>
      <c r="F324" s="12"/>
      <c r="G324" s="12"/>
      <c r="H324" s="13"/>
      <c r="I324" s="13"/>
      <c r="J324" s="13"/>
      <c r="K324" s="10"/>
      <c r="L324" s="10" t="s">
        <v>841</v>
      </c>
      <c r="M324" s="10" t="s">
        <v>1185</v>
      </c>
      <c r="N324" s="6"/>
      <c r="O324" s="232"/>
      <c r="P324" s="6"/>
      <c r="Q324" s="6"/>
      <c r="R324" s="311"/>
      <c r="S324" s="6"/>
      <c r="T324" s="7"/>
      <c r="U324" s="308">
        <f t="shared" ref="U324:U387" si="5">IF($Z$2=1,AE324,AC324)</f>
        <v>1</v>
      </c>
      <c r="V324" s="231"/>
      <c r="W324" s="435"/>
      <c r="X324" s="436"/>
      <c r="AC324" s="229">
        <f t="array" ref="AC324">IF(OR(AND(E324:P324=""),AND(E324:M324="-"),OR(NOT(ISERROR(SEARCH("-*",N324:P324))))),0,1)</f>
        <v>1</v>
      </c>
      <c r="AE324" s="437">
        <f t="array" ref="AE324">IF(AND(E324:M324="-"),0,IF(OR(NOT(ISERROR(SEARCH("+*",N324:Q324)))),2,IF(OR(NOT(ISERROR(SEARCH("--*",E324:Q324)))),-1,IF(Q324="Tailored Out",-2,IF(OR(NOT(E324:M324="")),1,0)))))</f>
        <v>1</v>
      </c>
      <c r="AF324" s="437">
        <v>324</v>
      </c>
    </row>
    <row r="325" spans="1:32" ht="38.25" x14ac:dyDescent="0.25">
      <c r="A325" s="437">
        <v>292</v>
      </c>
      <c r="B325" s="152" t="s">
        <v>708</v>
      </c>
      <c r="C325" s="249" t="s">
        <v>1424</v>
      </c>
      <c r="D325" s="263" t="s">
        <v>2279</v>
      </c>
      <c r="E325" s="33"/>
      <c r="F325" s="12"/>
      <c r="G325" s="12"/>
      <c r="H325" s="13"/>
      <c r="I325" s="13"/>
      <c r="J325" s="13"/>
      <c r="K325" s="10"/>
      <c r="L325" s="10"/>
      <c r="M325" s="11"/>
      <c r="N325" s="6"/>
      <c r="O325" s="231"/>
      <c r="P325" s="6"/>
      <c r="Q325" s="6"/>
      <c r="R325" s="311"/>
      <c r="S325" s="6"/>
      <c r="T325" s="7"/>
      <c r="U325" s="308">
        <f t="shared" si="5"/>
        <v>0</v>
      </c>
      <c r="V325" s="231"/>
      <c r="W325" s="435"/>
      <c r="X325" s="436"/>
      <c r="AC325" s="229">
        <f t="array" ref="AC325">IF(OR(AND(E325:P325=""),AND(E325:M325="-"),OR(NOT(ISERROR(SEARCH("-*",N325:P325))))),0,1)</f>
        <v>0</v>
      </c>
      <c r="AE325" s="437">
        <f t="array" ref="AE325">IF(AND(E325:M325="-"),0,IF(OR(NOT(ISERROR(SEARCH("+*",N325:Q325)))),2,IF(OR(NOT(ISERROR(SEARCH("--*",E325:Q325)))),-1,IF(Q325="Tailored Out",-2,IF(OR(NOT(E325:M325="")),1,0)))))</f>
        <v>0</v>
      </c>
      <c r="AF325" s="437">
        <v>325</v>
      </c>
    </row>
    <row r="326" spans="1:32" ht="25.5" x14ac:dyDescent="0.25">
      <c r="A326" s="437">
        <v>293</v>
      </c>
      <c r="B326" s="152" t="s">
        <v>967</v>
      </c>
      <c r="C326" s="249" t="s">
        <v>1200</v>
      </c>
      <c r="D326" s="263" t="s">
        <v>2280</v>
      </c>
      <c r="E326" s="33"/>
      <c r="F326" s="12"/>
      <c r="G326" s="12"/>
      <c r="H326" s="13"/>
      <c r="I326" s="13"/>
      <c r="J326" s="13"/>
      <c r="K326" s="10"/>
      <c r="L326" s="10"/>
      <c r="M326" s="131"/>
      <c r="N326" s="6"/>
      <c r="O326" s="231"/>
      <c r="P326" s="6"/>
      <c r="Q326" s="6"/>
      <c r="R326" s="311"/>
      <c r="S326" s="6"/>
      <c r="T326" s="7"/>
      <c r="U326" s="308">
        <f t="shared" si="5"/>
        <v>0</v>
      </c>
      <c r="V326" s="231"/>
      <c r="W326" s="435"/>
      <c r="X326" s="436"/>
      <c r="AC326" s="229">
        <f t="array" ref="AC326">IF(OR(AND(E326:P326=""),AND(E326:M326="-"),OR(NOT(ISERROR(SEARCH("-*",N326:P326))))),0,1)</f>
        <v>0</v>
      </c>
      <c r="AE326" s="437">
        <f t="array" ref="AE326">IF(AND(E326:M326="-"),0,IF(OR(NOT(ISERROR(SEARCH("+*",N326:Q326)))),2,IF(OR(NOT(ISERROR(SEARCH("--*",E326:Q326)))),-1,IF(Q326="Tailored Out",-2,IF(OR(NOT(E326:M326="")),1,0)))))</f>
        <v>0</v>
      </c>
      <c r="AF326" s="437">
        <v>326</v>
      </c>
    </row>
    <row r="327" spans="1:32" ht="25.5" x14ac:dyDescent="0.25">
      <c r="A327" s="437">
        <v>294</v>
      </c>
      <c r="B327" s="152" t="s">
        <v>226</v>
      </c>
      <c r="C327" s="249" t="s">
        <v>227</v>
      </c>
      <c r="D327" s="263" t="s">
        <v>2281</v>
      </c>
      <c r="E327" s="33"/>
      <c r="F327" s="12"/>
      <c r="G327" s="12"/>
      <c r="H327" s="13"/>
      <c r="I327" s="13"/>
      <c r="J327" s="13"/>
      <c r="K327" s="10" t="s">
        <v>1185</v>
      </c>
      <c r="L327" s="10" t="s">
        <v>1185</v>
      </c>
      <c r="M327" s="10" t="s">
        <v>1185</v>
      </c>
      <c r="N327" s="6"/>
      <c r="O327" s="232"/>
      <c r="P327" s="6"/>
      <c r="Q327" s="6"/>
      <c r="R327" s="311"/>
      <c r="S327" s="6"/>
      <c r="T327" s="7"/>
      <c r="U327" s="308">
        <f t="shared" si="5"/>
        <v>1</v>
      </c>
      <c r="V327" s="231"/>
      <c r="W327" s="435"/>
      <c r="X327" s="436"/>
      <c r="AC327" s="229">
        <f t="array" ref="AC327">IF(OR(AND(E327:P327=""),AND(E327:M327="-"),OR(NOT(ISERROR(SEARCH("-*",N327:P327))))),0,1)</f>
        <v>1</v>
      </c>
      <c r="AE327" s="437">
        <f t="array" ref="AE327">IF(AND(E327:M327="-"),0,IF(OR(NOT(ISERROR(SEARCH("+*",N327:Q327)))),2,IF(OR(NOT(ISERROR(SEARCH("--*",E327:Q327)))),-1,IF(Q327="Tailored Out",-2,IF(OR(NOT(E327:M327="")),1,0)))))</f>
        <v>1</v>
      </c>
      <c r="AF327" s="437">
        <v>327</v>
      </c>
    </row>
    <row r="328" spans="1:32" x14ac:dyDescent="0.25">
      <c r="A328" s="437"/>
      <c r="B328" s="127" t="s">
        <v>709</v>
      </c>
      <c r="C328" s="252" t="s">
        <v>1425</v>
      </c>
      <c r="D328" s="264" t="s">
        <v>2282</v>
      </c>
      <c r="E328" s="33" t="s">
        <v>625</v>
      </c>
      <c r="F328" s="12" t="s">
        <v>625</v>
      </c>
      <c r="G328" s="12" t="s">
        <v>625</v>
      </c>
      <c r="H328" s="13" t="s">
        <v>625</v>
      </c>
      <c r="I328" s="13" t="s">
        <v>625</v>
      </c>
      <c r="J328" s="13" t="s">
        <v>625</v>
      </c>
      <c r="K328" s="10" t="s">
        <v>625</v>
      </c>
      <c r="L328" s="10" t="s">
        <v>625</v>
      </c>
      <c r="M328" s="11" t="s">
        <v>625</v>
      </c>
      <c r="N328" s="6"/>
      <c r="O328" s="231"/>
      <c r="P328" s="6"/>
      <c r="Q328" s="6"/>
      <c r="R328" s="311"/>
      <c r="S328" s="6"/>
      <c r="T328" s="7"/>
      <c r="U328" s="308">
        <f t="shared" si="5"/>
        <v>0</v>
      </c>
      <c r="V328" s="231"/>
      <c r="W328" s="435"/>
      <c r="X328" s="436"/>
      <c r="AC328" s="229">
        <f t="array" ref="AC328">IF(OR(AND(E328:P328=""),AND(E328:M328="-"),OR(NOT(ISERROR(SEARCH("-*",N328:P328))))),0,1)</f>
        <v>0</v>
      </c>
      <c r="AE328" s="437">
        <f t="array" ref="AE328">IF(AND(E328:M328="-"),0,IF(OR(NOT(ISERROR(SEARCH("+*",N328:Q328)))),2,IF(OR(NOT(ISERROR(SEARCH("--*",E328:Q328)))),-1,IF(Q328="Tailored Out",-2,IF(OR(NOT(E328:M328="")),1,0)))))</f>
        <v>0</v>
      </c>
      <c r="AF328" s="437">
        <v>328</v>
      </c>
    </row>
    <row r="329" spans="1:32" ht="25.5" x14ac:dyDescent="0.25">
      <c r="A329" s="437">
        <v>295</v>
      </c>
      <c r="B329" s="152" t="s">
        <v>228</v>
      </c>
      <c r="C329" s="254" t="s">
        <v>1426</v>
      </c>
      <c r="D329" s="266" t="s">
        <v>2283</v>
      </c>
      <c r="E329" s="33"/>
      <c r="F329" s="12"/>
      <c r="G329" s="12"/>
      <c r="H329" s="160"/>
      <c r="I329" s="13" t="s">
        <v>1185</v>
      </c>
      <c r="J329" s="13" t="s">
        <v>1185</v>
      </c>
      <c r="K329" s="163"/>
      <c r="L329" s="10" t="s">
        <v>1185</v>
      </c>
      <c r="M329" s="10" t="s">
        <v>1185</v>
      </c>
      <c r="N329" s="6"/>
      <c r="O329" s="232"/>
      <c r="P329" s="6"/>
      <c r="Q329" s="6"/>
      <c r="R329" s="311"/>
      <c r="S329" s="6"/>
      <c r="T329" s="7"/>
      <c r="U329" s="308">
        <f t="shared" si="5"/>
        <v>1</v>
      </c>
      <c r="V329" s="231"/>
      <c r="W329" s="435"/>
      <c r="X329" s="436"/>
      <c r="AC329" s="229">
        <f t="array" ref="AC329">IF(OR(AND(E329:P329=""),AND(E329:M329="-"),OR(NOT(ISERROR(SEARCH("-*",N329:P329))))),0,1)</f>
        <v>1</v>
      </c>
      <c r="AE329" s="437">
        <f t="array" ref="AE329">IF(AND(E329:M329="-"),0,IF(OR(NOT(ISERROR(SEARCH("+*",N329:Q329)))),2,IF(OR(NOT(ISERROR(SEARCH("--*",E329:Q329)))),-1,IF(Q329="Tailored Out",-2,IF(OR(NOT(E329:M329="")),1,0)))))</f>
        <v>1</v>
      </c>
      <c r="AF329" s="437">
        <v>329</v>
      </c>
    </row>
    <row r="330" spans="1:32" x14ac:dyDescent="0.25">
      <c r="A330" s="437"/>
      <c r="B330" s="127" t="s">
        <v>710</v>
      </c>
      <c r="C330" s="252" t="s">
        <v>1427</v>
      </c>
      <c r="D330" s="264" t="s">
        <v>2284</v>
      </c>
      <c r="E330" s="33" t="s">
        <v>625</v>
      </c>
      <c r="F330" s="12" t="s">
        <v>625</v>
      </c>
      <c r="G330" s="12" t="s">
        <v>625</v>
      </c>
      <c r="H330" s="13" t="s">
        <v>625</v>
      </c>
      <c r="I330" s="13" t="s">
        <v>625</v>
      </c>
      <c r="J330" s="13" t="s">
        <v>625</v>
      </c>
      <c r="K330" s="10" t="s">
        <v>625</v>
      </c>
      <c r="L330" s="10" t="s">
        <v>625</v>
      </c>
      <c r="M330" s="11" t="s">
        <v>625</v>
      </c>
      <c r="N330" s="6"/>
      <c r="O330" s="231"/>
      <c r="P330" s="6"/>
      <c r="Q330" s="6"/>
      <c r="R330" s="311"/>
      <c r="S330" s="6"/>
      <c r="T330" s="7"/>
      <c r="U330" s="308">
        <f t="shared" si="5"/>
        <v>0</v>
      </c>
      <c r="V330" s="231"/>
      <c r="W330" s="435"/>
      <c r="X330" s="436"/>
      <c r="AC330" s="229">
        <f t="array" ref="AC330">IF(OR(AND(E330:P330=""),AND(E330:M330="-"),OR(NOT(ISERROR(SEARCH("-*",N330:P330))))),0,1)</f>
        <v>0</v>
      </c>
      <c r="AE330" s="437">
        <f t="array" ref="AE330">IF(AND(E330:M330="-"),0,IF(OR(NOT(ISERROR(SEARCH("+*",N330:Q330)))),2,IF(OR(NOT(ISERROR(SEARCH("--*",E330:Q330)))),-1,IF(Q330="Tailored Out",-2,IF(OR(NOT(E330:M330="")),1,0)))))</f>
        <v>0</v>
      </c>
      <c r="AF330" s="437">
        <v>330</v>
      </c>
    </row>
    <row r="331" spans="1:32" ht="51" x14ac:dyDescent="0.25">
      <c r="A331" s="437">
        <v>296</v>
      </c>
      <c r="B331" s="152" t="s">
        <v>711</v>
      </c>
      <c r="C331" s="249" t="s">
        <v>1428</v>
      </c>
      <c r="D331" s="263" t="s">
        <v>2285</v>
      </c>
      <c r="E331" s="33"/>
      <c r="F331" s="12"/>
      <c r="G331" s="12"/>
      <c r="H331" s="13"/>
      <c r="I331" s="13"/>
      <c r="J331" s="13" t="s">
        <v>1185</v>
      </c>
      <c r="K331" s="10"/>
      <c r="L331" s="10"/>
      <c r="M331" s="11" t="s">
        <v>1185</v>
      </c>
      <c r="N331" s="6"/>
      <c r="O331" s="232"/>
      <c r="P331" s="6"/>
      <c r="Q331" s="6"/>
      <c r="R331" s="311"/>
      <c r="S331" s="6"/>
      <c r="T331" s="7"/>
      <c r="U331" s="308">
        <f t="shared" si="5"/>
        <v>1</v>
      </c>
      <c r="V331" s="231"/>
      <c r="W331" s="435"/>
      <c r="X331" s="436"/>
      <c r="AC331" s="229">
        <f t="array" ref="AC331">IF(OR(AND(E331:P331=""),AND(E331:M331="-"),OR(NOT(ISERROR(SEARCH("-*",N331:P331))))),0,1)</f>
        <v>1</v>
      </c>
      <c r="AE331" s="437">
        <f t="array" ref="AE331">IF(AND(E331:M331="-"),0,IF(OR(NOT(ISERROR(SEARCH("+*",N331:Q331)))),2,IF(OR(NOT(ISERROR(SEARCH("--*",E331:Q331)))),-1,IF(Q331="Tailored Out",-2,IF(OR(NOT(E331:M331="")),1,0)))))</f>
        <v>1</v>
      </c>
      <c r="AF331" s="437">
        <v>331</v>
      </c>
    </row>
    <row r="332" spans="1:32" x14ac:dyDescent="0.25">
      <c r="A332" s="437"/>
      <c r="B332" s="127" t="s">
        <v>712</v>
      </c>
      <c r="C332" s="252" t="s">
        <v>1429</v>
      </c>
      <c r="D332" s="264" t="s">
        <v>2286</v>
      </c>
      <c r="E332" s="33" t="s">
        <v>625</v>
      </c>
      <c r="F332" s="12" t="s">
        <v>625</v>
      </c>
      <c r="G332" s="12" t="s">
        <v>625</v>
      </c>
      <c r="H332" s="13" t="s">
        <v>625</v>
      </c>
      <c r="I332" s="13" t="s">
        <v>625</v>
      </c>
      <c r="J332" s="13" t="s">
        <v>625</v>
      </c>
      <c r="K332" s="10" t="s">
        <v>625</v>
      </c>
      <c r="L332" s="10" t="s">
        <v>625</v>
      </c>
      <c r="M332" s="11" t="s">
        <v>625</v>
      </c>
      <c r="N332" s="6"/>
      <c r="O332" s="231"/>
      <c r="P332" s="6"/>
      <c r="Q332" s="6"/>
      <c r="R332" s="311"/>
      <c r="S332" s="6"/>
      <c r="T332" s="7"/>
      <c r="U332" s="308">
        <f t="shared" si="5"/>
        <v>0</v>
      </c>
      <c r="V332" s="231"/>
      <c r="W332" s="435"/>
      <c r="X332" s="436"/>
      <c r="AC332" s="229">
        <f t="array" ref="AC332">IF(OR(AND(E332:P332=""),AND(E332:M332="-"),OR(NOT(ISERROR(SEARCH("-*",N332:P332))))),0,1)</f>
        <v>0</v>
      </c>
      <c r="AE332" s="437">
        <f t="array" ref="AE332">IF(AND(E332:M332="-"),0,IF(OR(NOT(ISERROR(SEARCH("+*",N332:Q332)))),2,IF(OR(NOT(ISERROR(SEARCH("--*",E332:Q332)))),-1,IF(Q332="Tailored Out",-2,IF(OR(NOT(E332:M332="")),1,0)))))</f>
        <v>0</v>
      </c>
      <c r="AF332" s="437">
        <v>332</v>
      </c>
    </row>
    <row r="333" spans="1:32" ht="25.5" x14ac:dyDescent="0.25">
      <c r="A333" s="437">
        <v>297</v>
      </c>
      <c r="B333" s="138" t="s">
        <v>713</v>
      </c>
      <c r="C333" s="249" t="s">
        <v>1430</v>
      </c>
      <c r="D333" s="267" t="s">
        <v>2287</v>
      </c>
      <c r="E333" s="291"/>
      <c r="F333" s="137"/>
      <c r="G333" s="137"/>
      <c r="H333" s="133"/>
      <c r="I333" s="133"/>
      <c r="J333" s="133"/>
      <c r="K333" s="134"/>
      <c r="L333" s="134"/>
      <c r="M333" s="135"/>
      <c r="N333" s="6"/>
      <c r="O333" s="231"/>
      <c r="P333" s="6"/>
      <c r="Q333" s="6"/>
      <c r="R333" s="311"/>
      <c r="S333" s="6"/>
      <c r="T333" s="7"/>
      <c r="U333" s="308">
        <f t="shared" si="5"/>
        <v>0</v>
      </c>
      <c r="V333" s="231"/>
      <c r="W333" s="435"/>
      <c r="X333" s="436"/>
      <c r="AC333" s="229">
        <f t="array" ref="AC333">IF(OR(AND(E333:P333=""),AND(E333:M333="-"),OR(NOT(ISERROR(SEARCH("-*",N333:P333))))),0,1)</f>
        <v>0</v>
      </c>
      <c r="AE333" s="437">
        <f t="array" ref="AE333">IF(AND(E333:M333="-"),0,IF(OR(NOT(ISERROR(SEARCH("+*",N333:Q333)))),2,IF(OR(NOT(ISERROR(SEARCH("--*",E333:Q333)))),-1,IF(Q333="Tailored Out",-2,IF(OR(NOT(E333:M333="")),1,0)))))</f>
        <v>0</v>
      </c>
      <c r="AF333" s="437">
        <v>333</v>
      </c>
    </row>
    <row r="334" spans="1:32" ht="38.25" x14ac:dyDescent="0.25">
      <c r="A334" s="437">
        <v>298</v>
      </c>
      <c r="B334" s="138" t="s">
        <v>968</v>
      </c>
      <c r="C334" s="259" t="s">
        <v>1961</v>
      </c>
      <c r="D334" s="267" t="s">
        <v>2288</v>
      </c>
      <c r="E334" s="291"/>
      <c r="F334" s="137"/>
      <c r="G334" s="137"/>
      <c r="H334" s="133"/>
      <c r="I334" s="133"/>
      <c r="J334" s="133"/>
      <c r="K334" s="134"/>
      <c r="L334" s="134"/>
      <c r="M334" s="135"/>
      <c r="N334" s="6"/>
      <c r="O334" s="231"/>
      <c r="P334" s="6"/>
      <c r="Q334" s="6"/>
      <c r="R334" s="311"/>
      <c r="S334" s="6"/>
      <c r="T334" s="7"/>
      <c r="U334" s="308">
        <f t="shared" si="5"/>
        <v>0</v>
      </c>
      <c r="V334" s="231" t="s">
        <v>1894</v>
      </c>
      <c r="W334" s="435"/>
      <c r="X334" s="436"/>
      <c r="AC334" s="229">
        <f t="array" ref="AC334">IF(OR(AND(E334:P334=""),AND(E334:M334="-"),OR(NOT(ISERROR(SEARCH("-*",N334:P334))))),0,1)</f>
        <v>0</v>
      </c>
      <c r="AE334" s="437">
        <f t="array" ref="AE334">IF(AND(E334:M334="-"),0,IF(OR(NOT(ISERROR(SEARCH("+*",N334:Q334)))),2,IF(OR(NOT(ISERROR(SEARCH("--*",E334:Q334)))),-1,IF(Q334="Tailored Out",-2,IF(OR(NOT(E334:M334="")),1,0)))))</f>
        <v>0</v>
      </c>
      <c r="AF334" s="437">
        <v>334</v>
      </c>
    </row>
    <row r="335" spans="1:32" ht="38.25" x14ac:dyDescent="0.25">
      <c r="A335" s="437">
        <v>299</v>
      </c>
      <c r="B335" s="138" t="s">
        <v>969</v>
      </c>
      <c r="C335" s="259" t="s">
        <v>1962</v>
      </c>
      <c r="D335" s="267" t="s">
        <v>2289</v>
      </c>
      <c r="E335" s="291"/>
      <c r="F335" s="137"/>
      <c r="G335" s="137"/>
      <c r="H335" s="133"/>
      <c r="I335" s="133"/>
      <c r="J335" s="133"/>
      <c r="K335" s="134"/>
      <c r="L335" s="134"/>
      <c r="M335" s="135"/>
      <c r="N335" s="6"/>
      <c r="O335" s="231"/>
      <c r="P335" s="6"/>
      <c r="Q335" s="6"/>
      <c r="R335" s="311"/>
      <c r="S335" s="6"/>
      <c r="T335" s="7"/>
      <c r="U335" s="308">
        <f t="shared" si="5"/>
        <v>0</v>
      </c>
      <c r="V335" s="231"/>
      <c r="W335" s="435"/>
      <c r="X335" s="436"/>
      <c r="AC335" s="229">
        <f t="array" ref="AC335">IF(OR(AND(E335:P335=""),AND(E335:M335="-"),OR(NOT(ISERROR(SEARCH("-*",N335:P335))))),0,1)</f>
        <v>0</v>
      </c>
      <c r="AE335" s="437">
        <f t="array" ref="AE335">IF(AND(E335:M335="-"),0,IF(OR(NOT(ISERROR(SEARCH("+*",N335:Q335)))),2,IF(OR(NOT(ISERROR(SEARCH("--*",E335:Q335)))),-1,IF(Q335="Tailored Out",-2,IF(OR(NOT(E335:M335="")),1,0)))))</f>
        <v>0</v>
      </c>
      <c r="AF335" s="437">
        <v>335</v>
      </c>
    </row>
    <row r="336" spans="1:32" ht="51.75" thickBot="1" x14ac:dyDescent="0.3">
      <c r="A336" s="437">
        <v>300</v>
      </c>
      <c r="B336" s="161" t="s">
        <v>970</v>
      </c>
      <c r="C336" s="260" t="s">
        <v>1963</v>
      </c>
      <c r="D336" s="271" t="s">
        <v>2290</v>
      </c>
      <c r="E336" s="20"/>
      <c r="F336" s="34"/>
      <c r="G336" s="34"/>
      <c r="H336" s="17"/>
      <c r="I336" s="17"/>
      <c r="J336" s="17"/>
      <c r="K336" s="18"/>
      <c r="L336" s="18"/>
      <c r="M336" s="19"/>
      <c r="N336" s="285"/>
      <c r="O336" s="236"/>
      <c r="P336" s="285"/>
      <c r="Q336" s="6"/>
      <c r="R336" s="312"/>
      <c r="S336" s="285"/>
      <c r="T336" s="287"/>
      <c r="U336" s="308">
        <f t="shared" si="5"/>
        <v>0</v>
      </c>
      <c r="V336" s="233"/>
      <c r="W336" s="435"/>
      <c r="X336" s="436"/>
      <c r="AC336" s="229">
        <f t="array" ref="AC336">IF(OR(AND(E336:P336=""),AND(E336:M336="-"),OR(NOT(ISERROR(SEARCH("-*",N336:P336))))),0,1)</f>
        <v>0</v>
      </c>
      <c r="AE336" s="437">
        <f t="array" ref="AE336">IF(AND(E336:M336="-"),0,IF(OR(NOT(ISERROR(SEARCH("+*",N336:Q336)))),2,IF(OR(NOT(ISERROR(SEARCH("--*",E336:Q336)))),-1,IF(Q336="Tailored Out",-2,IF(OR(NOT(E336:M336="")),1,0)))))</f>
        <v>0</v>
      </c>
      <c r="AF336" s="437">
        <v>336</v>
      </c>
    </row>
    <row r="337" spans="1:32" ht="140.25" x14ac:dyDescent="0.25">
      <c r="A337" s="437">
        <v>301</v>
      </c>
      <c r="B337" s="151" t="s">
        <v>229</v>
      </c>
      <c r="C337" s="250" t="s">
        <v>230</v>
      </c>
      <c r="D337" s="269" t="s">
        <v>2291</v>
      </c>
      <c r="E337" s="289" t="s">
        <v>1185</v>
      </c>
      <c r="F337" s="3" t="s">
        <v>1185</v>
      </c>
      <c r="G337" s="3" t="s">
        <v>1185</v>
      </c>
      <c r="H337" s="4" t="s">
        <v>1185</v>
      </c>
      <c r="I337" s="4" t="s">
        <v>1185</v>
      </c>
      <c r="J337" s="4" t="s">
        <v>1185</v>
      </c>
      <c r="K337" s="22"/>
      <c r="L337" s="22"/>
      <c r="M337" s="23"/>
      <c r="N337" s="6"/>
      <c r="O337" s="239"/>
      <c r="P337" s="6"/>
      <c r="Q337" s="6"/>
      <c r="R337" s="311"/>
      <c r="S337" s="6"/>
      <c r="T337" s="7"/>
      <c r="U337" s="308">
        <f t="shared" si="5"/>
        <v>1</v>
      </c>
      <c r="V337" s="235" t="s">
        <v>1894</v>
      </c>
      <c r="W337" s="435" t="s">
        <v>2903</v>
      </c>
      <c r="X337" s="436" t="s">
        <v>3038</v>
      </c>
      <c r="AC337" s="229">
        <f t="array" ref="AC337">IF(OR(AND(E337:P337=""),AND(E337:M337="-"),OR(NOT(ISERROR(SEARCH("-*",N337:P337))))),0,1)</f>
        <v>1</v>
      </c>
      <c r="AE337" s="437">
        <f t="array" ref="AE337">IF(AND(E337:M337="-"),0,IF(OR(NOT(ISERROR(SEARCH("+*",N337:Q337)))),2,IF(OR(NOT(ISERROR(SEARCH("--*",E337:Q337)))),-1,IF(Q337="Tailored Out",-2,IF(OR(NOT(E337:M337="")),1,0)))))</f>
        <v>1</v>
      </c>
      <c r="AF337" s="437">
        <v>337</v>
      </c>
    </row>
    <row r="338" spans="1:32" ht="25.5" x14ac:dyDescent="0.25">
      <c r="A338" s="437">
        <v>302</v>
      </c>
      <c r="B338" s="152" t="s">
        <v>231</v>
      </c>
      <c r="C338" s="249" t="s">
        <v>232</v>
      </c>
      <c r="D338" s="269" t="s">
        <v>2292</v>
      </c>
      <c r="E338" s="289" t="s">
        <v>1185</v>
      </c>
      <c r="F338" s="8" t="s">
        <v>1185</v>
      </c>
      <c r="G338" s="8" t="s">
        <v>1185</v>
      </c>
      <c r="H338" s="9" t="s">
        <v>1185</v>
      </c>
      <c r="I338" s="9" t="s">
        <v>1185</v>
      </c>
      <c r="J338" s="9" t="s">
        <v>1185</v>
      </c>
      <c r="K338" s="10"/>
      <c r="L338" s="10"/>
      <c r="M338" s="11"/>
      <c r="N338" s="6"/>
      <c r="O338" s="321" t="s">
        <v>2936</v>
      </c>
      <c r="P338" s="6"/>
      <c r="Q338" s="6"/>
      <c r="R338" s="311"/>
      <c r="S338" s="6"/>
      <c r="T338" s="7"/>
      <c r="U338" s="308">
        <f t="shared" si="5"/>
        <v>2</v>
      </c>
      <c r="V338" s="231" t="s">
        <v>1887</v>
      </c>
      <c r="W338" s="435" t="s">
        <v>2904</v>
      </c>
      <c r="X338" s="436" t="s">
        <v>3039</v>
      </c>
      <c r="AC338" s="229">
        <f t="array" ref="AC338">IF(OR(AND(E338:P338=""),AND(E338:M338="-"),OR(NOT(ISERROR(SEARCH("-*",N338:P338))))),0,1)</f>
        <v>1</v>
      </c>
      <c r="AE338" s="437">
        <f t="array" ref="AE338">IF(AND(E338:M338="-"),0,IF(OR(NOT(ISERROR(SEARCH("+*",N338:Q338)))),2,IF(OR(NOT(ISERROR(SEARCH("--*",E338:Q338)))),-1,IF(Q338="Tailored Out",-2,IF(OR(NOT(E338:M338="")),1,0)))))</f>
        <v>2</v>
      </c>
      <c r="AF338" s="437">
        <v>338</v>
      </c>
    </row>
    <row r="339" spans="1:32" ht="25.5" x14ac:dyDescent="0.25">
      <c r="A339" s="437">
        <v>303</v>
      </c>
      <c r="B339" s="152" t="s">
        <v>233</v>
      </c>
      <c r="C339" s="254" t="s">
        <v>1431</v>
      </c>
      <c r="D339" s="274" t="s">
        <v>2294</v>
      </c>
      <c r="E339" s="289" t="s">
        <v>1185</v>
      </c>
      <c r="F339" s="8" t="s">
        <v>1185</v>
      </c>
      <c r="G339" s="8" t="s">
        <v>1185</v>
      </c>
      <c r="H339" s="9" t="s">
        <v>1185</v>
      </c>
      <c r="I339" s="9" t="s">
        <v>1185</v>
      </c>
      <c r="J339" s="9" t="s">
        <v>1185</v>
      </c>
      <c r="K339" s="10"/>
      <c r="L339" s="10"/>
      <c r="M339" s="11"/>
      <c r="N339" s="6"/>
      <c r="O339" s="321" t="s">
        <v>2936</v>
      </c>
      <c r="P339" s="6"/>
      <c r="Q339" s="6"/>
      <c r="R339" s="311"/>
      <c r="S339" s="6"/>
      <c r="T339" s="7"/>
      <c r="U339" s="308">
        <f t="shared" si="5"/>
        <v>2</v>
      </c>
      <c r="V339" s="231" t="s">
        <v>1887</v>
      </c>
      <c r="W339" s="435"/>
      <c r="X339" s="436"/>
      <c r="AC339" s="229">
        <f t="array" ref="AC339">IF(OR(AND(E339:P339=""),AND(E339:M339="-"),OR(NOT(ISERROR(SEARCH("-*",N339:P339))))),0,1)</f>
        <v>1</v>
      </c>
      <c r="AE339" s="437">
        <f t="array" ref="AE339">IF(AND(E339:M339="-"),0,IF(OR(NOT(ISERROR(SEARCH("+*",N339:Q339)))),2,IF(OR(NOT(ISERROR(SEARCH("--*",E339:Q339)))),-1,IF(Q339="Tailored Out",-2,IF(OR(NOT(E339:M339="")),1,0)))))</f>
        <v>2</v>
      </c>
      <c r="AF339" s="437">
        <v>339</v>
      </c>
    </row>
    <row r="340" spans="1:32" ht="25.5" x14ac:dyDescent="0.25">
      <c r="A340" s="437">
        <v>304</v>
      </c>
      <c r="B340" s="152" t="s">
        <v>234</v>
      </c>
      <c r="C340" s="254" t="s">
        <v>1432</v>
      </c>
      <c r="D340" s="266" t="s">
        <v>2293</v>
      </c>
      <c r="E340" s="33" t="s">
        <v>841</v>
      </c>
      <c r="F340" s="8" t="s">
        <v>1185</v>
      </c>
      <c r="G340" s="8" t="s">
        <v>1185</v>
      </c>
      <c r="H340" s="13" t="s">
        <v>841</v>
      </c>
      <c r="I340" s="9" t="s">
        <v>1185</v>
      </c>
      <c r="J340" s="9" t="s">
        <v>1185</v>
      </c>
      <c r="K340" s="10"/>
      <c r="L340" s="10"/>
      <c r="M340" s="11"/>
      <c r="N340" s="6"/>
      <c r="O340" s="321" t="s">
        <v>2936</v>
      </c>
      <c r="P340" s="6"/>
      <c r="Q340" s="6"/>
      <c r="R340" s="311"/>
      <c r="S340" s="6"/>
      <c r="T340" s="7"/>
      <c r="U340" s="308">
        <f t="shared" si="5"/>
        <v>2</v>
      </c>
      <c r="V340" s="231"/>
      <c r="W340" s="435"/>
      <c r="X340" s="436"/>
      <c r="AC340" s="229">
        <f t="array" ref="AC340">IF(OR(AND(E340:P340=""),AND(E340:M340="-"),OR(NOT(ISERROR(SEARCH("-*",N340:P340))))),0,1)</f>
        <v>1</v>
      </c>
      <c r="AE340" s="437">
        <f t="array" ref="AE340">IF(AND(E340:M340="-"),0,IF(OR(NOT(ISERROR(SEARCH("+*",N340:Q340)))),2,IF(OR(NOT(ISERROR(SEARCH("--*",E340:Q340)))),-1,IF(Q340="Tailored Out",-2,IF(OR(NOT(E340:M340="")),1,0)))))</f>
        <v>2</v>
      </c>
      <c r="AF340" s="437">
        <v>340</v>
      </c>
    </row>
    <row r="341" spans="1:32" ht="25.5" x14ac:dyDescent="0.25">
      <c r="A341" s="437">
        <v>305</v>
      </c>
      <c r="B341" s="152" t="s">
        <v>235</v>
      </c>
      <c r="C341" s="254" t="s">
        <v>1433</v>
      </c>
      <c r="D341" s="266" t="s">
        <v>2295</v>
      </c>
      <c r="E341" s="33"/>
      <c r="F341" s="8" t="s">
        <v>1185</v>
      </c>
      <c r="G341" s="8" t="s">
        <v>1185</v>
      </c>
      <c r="H341" s="13"/>
      <c r="I341" s="9" t="s">
        <v>1185</v>
      </c>
      <c r="J341" s="9" t="s">
        <v>1185</v>
      </c>
      <c r="K341" s="10"/>
      <c r="L341" s="10"/>
      <c r="M341" s="11"/>
      <c r="N341" s="6"/>
      <c r="O341" s="232"/>
      <c r="P341" s="6"/>
      <c r="Q341" s="6"/>
      <c r="R341" s="311"/>
      <c r="S341" s="6"/>
      <c r="T341" s="7"/>
      <c r="U341" s="308">
        <f t="shared" si="5"/>
        <v>1</v>
      </c>
      <c r="V341" s="232"/>
      <c r="W341" s="435"/>
      <c r="X341" s="436"/>
      <c r="AC341" s="229">
        <f t="array" ref="AC341">IF(OR(AND(E341:P341=""),AND(E341:M341="-"),OR(NOT(ISERROR(SEARCH("-*",N341:P341))))),0,1)</f>
        <v>1</v>
      </c>
      <c r="AE341" s="437">
        <f t="array" ref="AE341">IF(AND(E341:M341="-"),0,IF(OR(NOT(ISERROR(SEARCH("+*",N341:Q341)))),2,IF(OR(NOT(ISERROR(SEARCH("--*",E341:Q341)))),-1,IF(Q341="Tailored Out",-2,IF(OR(NOT(E341:M341="")),1,0)))))</f>
        <v>1</v>
      </c>
      <c r="AF341" s="437">
        <v>341</v>
      </c>
    </row>
    <row r="342" spans="1:32" ht="25.5" x14ac:dyDescent="0.25">
      <c r="A342" s="437">
        <v>306</v>
      </c>
      <c r="B342" s="152" t="s">
        <v>236</v>
      </c>
      <c r="C342" s="254" t="s">
        <v>1434</v>
      </c>
      <c r="D342" s="266" t="s">
        <v>2296</v>
      </c>
      <c r="E342" s="33"/>
      <c r="F342" s="8" t="s">
        <v>841</v>
      </c>
      <c r="G342" s="8" t="s">
        <v>1185</v>
      </c>
      <c r="H342" s="13"/>
      <c r="I342" s="9" t="s">
        <v>841</v>
      </c>
      <c r="J342" s="9" t="s">
        <v>1185</v>
      </c>
      <c r="K342" s="10"/>
      <c r="L342" s="10"/>
      <c r="M342" s="11"/>
      <c r="N342" s="6"/>
      <c r="O342" s="232"/>
      <c r="P342" s="6"/>
      <c r="Q342" s="6"/>
      <c r="R342" s="311"/>
      <c r="S342" s="6"/>
      <c r="T342" s="7"/>
      <c r="U342" s="308">
        <f t="shared" si="5"/>
        <v>1</v>
      </c>
      <c r="V342" s="231"/>
      <c r="W342" s="435"/>
      <c r="X342" s="436"/>
      <c r="AC342" s="229">
        <f t="array" ref="AC342">IF(OR(AND(E342:P342=""),AND(E342:M342="-"),OR(NOT(ISERROR(SEARCH("-*",N342:P342))))),0,1)</f>
        <v>1</v>
      </c>
      <c r="AE342" s="437">
        <f t="array" ref="AE342">IF(AND(E342:M342="-"),0,IF(OR(NOT(ISERROR(SEARCH("+*",N342:Q342)))),2,IF(OR(NOT(ISERROR(SEARCH("--*",E342:Q342)))),-1,IF(Q342="Tailored Out",-2,IF(OR(NOT(E342:M342="")),1,0)))))</f>
        <v>1</v>
      </c>
      <c r="AF342" s="437">
        <v>342</v>
      </c>
    </row>
    <row r="343" spans="1:32" ht="25.5" x14ac:dyDescent="0.25">
      <c r="A343" s="437">
        <v>307</v>
      </c>
      <c r="B343" s="152" t="s">
        <v>237</v>
      </c>
      <c r="C343" s="249" t="s">
        <v>1435</v>
      </c>
      <c r="D343" s="263" t="s">
        <v>2297</v>
      </c>
      <c r="E343" s="33" t="s">
        <v>841</v>
      </c>
      <c r="F343" s="8" t="s">
        <v>841</v>
      </c>
      <c r="G343" s="8" t="s">
        <v>841</v>
      </c>
      <c r="H343" s="9" t="s">
        <v>841</v>
      </c>
      <c r="I343" s="9" t="s">
        <v>841</v>
      </c>
      <c r="J343" s="9" t="s">
        <v>841</v>
      </c>
      <c r="K343" s="10"/>
      <c r="L343" s="10"/>
      <c r="M343" s="11"/>
      <c r="N343" s="6"/>
      <c r="O343" s="232"/>
      <c r="P343" s="6"/>
      <c r="Q343" s="6"/>
      <c r="R343" s="311"/>
      <c r="S343" s="6"/>
      <c r="T343" s="7"/>
      <c r="U343" s="308">
        <f t="shared" si="5"/>
        <v>1</v>
      </c>
      <c r="V343" s="231"/>
      <c r="W343" s="435"/>
      <c r="X343" s="436"/>
      <c r="AC343" s="229">
        <f t="array" ref="AC343">IF(OR(AND(E343:P343=""),AND(E343:M343="-"),OR(NOT(ISERROR(SEARCH("-*",N343:P343))))),0,1)</f>
        <v>1</v>
      </c>
      <c r="AE343" s="437">
        <f t="array" ref="AE343">IF(AND(E343:M343="-"),0,IF(OR(NOT(ISERROR(SEARCH("+*",N343:Q343)))),2,IF(OR(NOT(ISERROR(SEARCH("--*",E343:Q343)))),-1,IF(Q343="Tailored Out",-2,IF(OR(NOT(E343:M343="")),1,0)))))</f>
        <v>1</v>
      </c>
      <c r="AF343" s="437">
        <v>343</v>
      </c>
    </row>
    <row r="344" spans="1:32" ht="51" x14ac:dyDescent="0.25">
      <c r="A344" s="437">
        <v>308</v>
      </c>
      <c r="B344" s="152" t="s">
        <v>714</v>
      </c>
      <c r="C344" s="249" t="s">
        <v>1436</v>
      </c>
      <c r="D344" s="263" t="s">
        <v>2298</v>
      </c>
      <c r="E344" s="33"/>
      <c r="F344" s="12"/>
      <c r="G344" s="12"/>
      <c r="H344" s="13"/>
      <c r="I344" s="13"/>
      <c r="J344" s="13"/>
      <c r="K344" s="10"/>
      <c r="L344" s="10"/>
      <c r="M344" s="11"/>
      <c r="N344" s="6"/>
      <c r="O344" s="231"/>
      <c r="P344" s="6"/>
      <c r="Q344" s="6"/>
      <c r="R344" s="311"/>
      <c r="S344" s="6"/>
      <c r="T344" s="7"/>
      <c r="U344" s="308">
        <f t="shared" si="5"/>
        <v>0</v>
      </c>
      <c r="V344" s="231"/>
      <c r="W344" s="435"/>
      <c r="X344" s="436"/>
      <c r="AC344" s="229">
        <f t="array" ref="AC344">IF(OR(AND(E344:P344=""),AND(E344:M344="-"),OR(NOT(ISERROR(SEARCH("-*",N344:P344))))),0,1)</f>
        <v>0</v>
      </c>
      <c r="AE344" s="437">
        <f t="array" ref="AE344">IF(AND(E344:M344="-"),0,IF(OR(NOT(ISERROR(SEARCH("+*",N344:Q344)))),2,IF(OR(NOT(ISERROR(SEARCH("--*",E344:Q344)))),-1,IF(Q344="Tailored Out",-2,IF(OR(NOT(E344:M344="")),1,0)))))</f>
        <v>0</v>
      </c>
      <c r="AF344" s="437">
        <v>344</v>
      </c>
    </row>
    <row r="345" spans="1:32" ht="51" x14ac:dyDescent="0.25">
      <c r="A345" s="437">
        <v>309</v>
      </c>
      <c r="B345" s="152" t="s">
        <v>715</v>
      </c>
      <c r="C345" s="249" t="s">
        <v>1437</v>
      </c>
      <c r="D345" s="263" t="s">
        <v>2299</v>
      </c>
      <c r="E345" s="33"/>
      <c r="F345" s="12"/>
      <c r="G345" s="12"/>
      <c r="H345" s="13"/>
      <c r="I345" s="13"/>
      <c r="J345" s="13"/>
      <c r="K345" s="10"/>
      <c r="L345" s="10"/>
      <c r="M345" s="11"/>
      <c r="N345" s="6"/>
      <c r="O345" s="231"/>
      <c r="P345" s="6"/>
      <c r="Q345" s="6"/>
      <c r="R345" s="311"/>
      <c r="S345" s="6"/>
      <c r="T345" s="7"/>
      <c r="U345" s="308">
        <f t="shared" si="5"/>
        <v>0</v>
      </c>
      <c r="V345" s="231"/>
      <c r="W345" s="435"/>
      <c r="X345" s="436"/>
      <c r="AC345" s="229">
        <f t="array" ref="AC345">IF(OR(AND(E345:P345=""),AND(E345:M345="-"),OR(NOT(ISERROR(SEARCH("-*",N345:P345))))),0,1)</f>
        <v>0</v>
      </c>
      <c r="AE345" s="437">
        <f t="array" ref="AE345">IF(AND(E345:M345="-"),0,IF(OR(NOT(ISERROR(SEARCH("+*",N345:Q345)))),2,IF(OR(NOT(ISERROR(SEARCH("--*",E345:Q345)))),-1,IF(Q345="Tailored Out",-2,IF(OR(NOT(E345:M345="")),1,0)))))</f>
        <v>0</v>
      </c>
      <c r="AF345" s="437">
        <v>345</v>
      </c>
    </row>
    <row r="346" spans="1:32" ht="25.5" x14ac:dyDescent="0.25">
      <c r="A346" s="437">
        <v>310</v>
      </c>
      <c r="B346" s="152" t="s">
        <v>238</v>
      </c>
      <c r="C346" s="249" t="s">
        <v>1438</v>
      </c>
      <c r="D346" s="263" t="s">
        <v>2300</v>
      </c>
      <c r="E346" s="33" t="s">
        <v>841</v>
      </c>
      <c r="F346" s="8" t="s">
        <v>1185</v>
      </c>
      <c r="G346" s="8" t="s">
        <v>1185</v>
      </c>
      <c r="H346" s="9" t="s">
        <v>841</v>
      </c>
      <c r="I346" s="9" t="s">
        <v>1185</v>
      </c>
      <c r="J346" s="9" t="s">
        <v>1185</v>
      </c>
      <c r="K346" s="10"/>
      <c r="L346" s="10"/>
      <c r="M346" s="11"/>
      <c r="N346" s="6"/>
      <c r="O346" s="232"/>
      <c r="P346" s="6"/>
      <c r="Q346" s="6"/>
      <c r="R346" s="311"/>
      <c r="S346" s="6"/>
      <c r="T346" s="7"/>
      <c r="U346" s="308">
        <f t="shared" si="5"/>
        <v>1</v>
      </c>
      <c r="V346" s="231"/>
      <c r="W346" s="435"/>
      <c r="X346" s="436"/>
      <c r="AC346" s="229">
        <f t="array" ref="AC346">IF(OR(AND(E346:P346=""),AND(E346:M346="-"),OR(NOT(ISERROR(SEARCH("-*",N346:P346))))),0,1)</f>
        <v>1</v>
      </c>
      <c r="AE346" s="437">
        <f t="array" ref="AE346">IF(AND(E346:M346="-"),0,IF(OR(NOT(ISERROR(SEARCH("+*",N346:Q346)))),2,IF(OR(NOT(ISERROR(SEARCH("--*",E346:Q346)))),-1,IF(Q346="Tailored Out",-2,IF(OR(NOT(E346:M346="")),1,0)))))</f>
        <v>1</v>
      </c>
      <c r="AF346" s="437">
        <v>346</v>
      </c>
    </row>
    <row r="347" spans="1:32" ht="25.5" x14ac:dyDescent="0.25">
      <c r="A347" s="437">
        <v>311</v>
      </c>
      <c r="B347" s="152" t="s">
        <v>239</v>
      </c>
      <c r="C347" s="249" t="s">
        <v>1439</v>
      </c>
      <c r="D347" s="263" t="s">
        <v>2301</v>
      </c>
      <c r="E347" s="64"/>
      <c r="F347" s="8" t="s">
        <v>841</v>
      </c>
      <c r="G347" s="8" t="s">
        <v>1185</v>
      </c>
      <c r="H347" s="13"/>
      <c r="I347" s="9" t="s">
        <v>841</v>
      </c>
      <c r="J347" s="9" t="s">
        <v>1185</v>
      </c>
      <c r="K347" s="10"/>
      <c r="L347" s="10"/>
      <c r="M347" s="11"/>
      <c r="N347" s="6"/>
      <c r="O347" s="232"/>
      <c r="P347" s="6"/>
      <c r="Q347" s="6"/>
      <c r="R347" s="311"/>
      <c r="S347" s="6"/>
      <c r="T347" s="7"/>
      <c r="U347" s="308">
        <f t="shared" si="5"/>
        <v>1</v>
      </c>
      <c r="V347" s="231"/>
      <c r="W347" s="435"/>
      <c r="X347" s="436"/>
      <c r="AC347" s="229">
        <f t="array" ref="AC347">IF(OR(AND(E347:P347=""),AND(E347:M347="-"),OR(NOT(ISERROR(SEARCH("-*",N347:P347))))),0,1)</f>
        <v>1</v>
      </c>
      <c r="AE347" s="437">
        <f t="array" ref="AE347">IF(AND(E347:M347="-"),0,IF(OR(NOT(ISERROR(SEARCH("+*",N347:Q347)))),2,IF(OR(NOT(ISERROR(SEARCH("--*",E347:Q347)))),-1,IF(Q347="Tailored Out",-2,IF(OR(NOT(E347:M347="")),1,0)))))</f>
        <v>1</v>
      </c>
      <c r="AF347" s="437">
        <v>347</v>
      </c>
    </row>
    <row r="348" spans="1:32" ht="25.5" x14ac:dyDescent="0.25">
      <c r="A348" s="437">
        <v>312</v>
      </c>
      <c r="B348" s="152" t="s">
        <v>971</v>
      </c>
      <c r="C348" s="249" t="s">
        <v>1440</v>
      </c>
      <c r="D348" s="263" t="s">
        <v>2302</v>
      </c>
      <c r="E348" s="64"/>
      <c r="F348" s="8"/>
      <c r="G348" s="8"/>
      <c r="H348" s="9"/>
      <c r="I348" s="9"/>
      <c r="J348" s="9"/>
      <c r="K348" s="10"/>
      <c r="L348" s="10"/>
      <c r="M348" s="11"/>
      <c r="N348" s="6"/>
      <c r="O348" s="231"/>
      <c r="P348" s="6"/>
      <c r="Q348" s="6"/>
      <c r="R348" s="311"/>
      <c r="S348" s="6"/>
      <c r="T348" s="7"/>
      <c r="U348" s="308">
        <f t="shared" si="5"/>
        <v>0</v>
      </c>
      <c r="V348" s="231"/>
      <c r="W348" s="435"/>
      <c r="X348" s="436"/>
      <c r="AC348" s="229">
        <f t="array" ref="AC348">IF(OR(AND(E348:P348=""),AND(E348:M348="-"),OR(NOT(ISERROR(SEARCH("-*",N348:P348))))),0,1)</f>
        <v>0</v>
      </c>
      <c r="AE348" s="437">
        <f t="array" ref="AE348">IF(AND(E348:M348="-"),0,IF(OR(NOT(ISERROR(SEARCH("+*",N348:Q348)))),2,IF(OR(NOT(ISERROR(SEARCH("--*",E348:Q348)))),-1,IF(Q348="Tailored Out",-2,IF(OR(NOT(E348:M348="")),1,0)))))</f>
        <v>0</v>
      </c>
      <c r="AF348" s="437">
        <v>348</v>
      </c>
    </row>
    <row r="349" spans="1:32" ht="51" x14ac:dyDescent="0.25">
      <c r="A349" s="437">
        <v>313</v>
      </c>
      <c r="B349" s="152" t="s">
        <v>972</v>
      </c>
      <c r="C349" s="249" t="s">
        <v>1441</v>
      </c>
      <c r="D349" s="263" t="s">
        <v>2303</v>
      </c>
      <c r="E349" s="64" t="s">
        <v>841</v>
      </c>
      <c r="F349" s="8" t="s">
        <v>1185</v>
      </c>
      <c r="G349" s="8" t="s">
        <v>1185</v>
      </c>
      <c r="H349" s="9" t="s">
        <v>841</v>
      </c>
      <c r="I349" s="9" t="s">
        <v>1185</v>
      </c>
      <c r="J349" s="9" t="s">
        <v>1185</v>
      </c>
      <c r="K349" s="10"/>
      <c r="L349" s="10"/>
      <c r="M349" s="11"/>
      <c r="N349" s="6"/>
      <c r="O349" s="232"/>
      <c r="P349" s="6"/>
      <c r="Q349" s="6"/>
      <c r="R349" s="311"/>
      <c r="S349" s="6"/>
      <c r="T349" s="7"/>
      <c r="U349" s="308">
        <f t="shared" si="5"/>
        <v>1</v>
      </c>
      <c r="V349" s="231"/>
      <c r="W349" s="435"/>
      <c r="X349" s="436"/>
      <c r="AC349" s="229">
        <f t="array" ref="AC349">IF(OR(AND(E349:P349=""),AND(E349:M349="-"),OR(NOT(ISERROR(SEARCH("-*",N349:P349))))),0,1)</f>
        <v>1</v>
      </c>
      <c r="AE349" s="437">
        <f t="array" ref="AE349">IF(AND(E349:M349="-"),0,IF(OR(NOT(ISERROR(SEARCH("+*",N349:Q349)))),2,IF(OR(NOT(ISERROR(SEARCH("--*",E349:Q349)))),-1,IF(Q349="Tailored Out",-2,IF(OR(NOT(E349:M349="")),1,0)))))</f>
        <v>1</v>
      </c>
      <c r="AF349" s="437">
        <v>349</v>
      </c>
    </row>
    <row r="350" spans="1:32" ht="25.5" x14ac:dyDescent="0.25">
      <c r="A350" s="437">
        <v>314</v>
      </c>
      <c r="B350" s="152" t="s">
        <v>973</v>
      </c>
      <c r="C350" s="249" t="s">
        <v>1442</v>
      </c>
      <c r="D350" s="263" t="s">
        <v>2304</v>
      </c>
      <c r="E350" s="64" t="s">
        <v>1185</v>
      </c>
      <c r="F350" s="8" t="s">
        <v>1185</v>
      </c>
      <c r="G350" s="8" t="s">
        <v>1185</v>
      </c>
      <c r="H350" s="9" t="s">
        <v>1185</v>
      </c>
      <c r="I350" s="9" t="s">
        <v>1185</v>
      </c>
      <c r="J350" s="9" t="s">
        <v>1185</v>
      </c>
      <c r="K350" s="10"/>
      <c r="L350" s="10"/>
      <c r="M350" s="11"/>
      <c r="N350" s="6"/>
      <c r="O350" s="232"/>
      <c r="P350" s="6"/>
      <c r="Q350" s="6"/>
      <c r="R350" s="311"/>
      <c r="S350" s="6"/>
      <c r="T350" s="7"/>
      <c r="U350" s="308">
        <f t="shared" si="5"/>
        <v>1</v>
      </c>
      <c r="V350" s="231" t="s">
        <v>1887</v>
      </c>
      <c r="W350" s="435"/>
      <c r="X350" s="436"/>
      <c r="AC350" s="229">
        <f t="array" ref="AC350">IF(OR(AND(E350:P350=""),AND(E350:M350="-"),OR(NOT(ISERROR(SEARCH("-*",N350:P350))))),0,1)</f>
        <v>1</v>
      </c>
      <c r="AE350" s="437">
        <f t="array" ref="AE350">IF(AND(E350:M350="-"),0,IF(OR(NOT(ISERROR(SEARCH("+*",N350:Q350)))),2,IF(OR(NOT(ISERROR(SEARCH("--*",E350:Q350)))),-1,IF(Q350="Tailored Out",-2,IF(OR(NOT(E350:M350="")),1,0)))))</f>
        <v>1</v>
      </c>
      <c r="AF350" s="437">
        <v>350</v>
      </c>
    </row>
    <row r="351" spans="1:32" ht="25.5" x14ac:dyDescent="0.25">
      <c r="A351" s="437">
        <v>315</v>
      </c>
      <c r="B351" s="152" t="s">
        <v>974</v>
      </c>
      <c r="C351" s="249" t="s">
        <v>1443</v>
      </c>
      <c r="D351" s="263" t="s">
        <v>2305</v>
      </c>
      <c r="E351" s="64"/>
      <c r="F351" s="8"/>
      <c r="G351" s="8"/>
      <c r="H351" s="9"/>
      <c r="I351" s="9"/>
      <c r="J351" s="9"/>
      <c r="K351" s="10"/>
      <c r="L351" s="10"/>
      <c r="M351" s="11"/>
      <c r="N351" s="6"/>
      <c r="O351" s="231"/>
      <c r="P351" s="6"/>
      <c r="Q351" s="6"/>
      <c r="R351" s="311"/>
      <c r="S351" s="6"/>
      <c r="T351" s="7"/>
      <c r="U351" s="308">
        <f t="shared" si="5"/>
        <v>0</v>
      </c>
      <c r="V351" s="231"/>
      <c r="W351" s="435"/>
      <c r="X351" s="436"/>
      <c r="AC351" s="229">
        <f t="array" ref="AC351">IF(OR(AND(E351:P351=""),AND(E351:M351="-"),OR(NOT(ISERROR(SEARCH("-*",N351:P351))))),0,1)</f>
        <v>0</v>
      </c>
      <c r="AE351" s="437">
        <f t="array" ref="AE351">IF(AND(E351:M351="-"),0,IF(OR(NOT(ISERROR(SEARCH("+*",N351:Q351)))),2,IF(OR(NOT(ISERROR(SEARCH("--*",E351:Q351)))),-1,IF(Q351="Tailored Out",-2,IF(OR(NOT(E351:M351="")),1,0)))))</f>
        <v>0</v>
      </c>
      <c r="AF351" s="437">
        <v>351</v>
      </c>
    </row>
    <row r="352" spans="1:32" ht="51" x14ac:dyDescent="0.25">
      <c r="A352" s="437">
        <v>316</v>
      </c>
      <c r="B352" s="152" t="s">
        <v>240</v>
      </c>
      <c r="C352" s="249" t="s">
        <v>241</v>
      </c>
      <c r="D352" s="263" t="s">
        <v>2884</v>
      </c>
      <c r="E352" s="64" t="s">
        <v>841</v>
      </c>
      <c r="F352" s="15" t="s">
        <v>1185</v>
      </c>
      <c r="G352" s="15" t="s">
        <v>1185</v>
      </c>
      <c r="H352" s="9" t="s">
        <v>841</v>
      </c>
      <c r="I352" s="9" t="s">
        <v>1185</v>
      </c>
      <c r="J352" s="9" t="s">
        <v>1185</v>
      </c>
      <c r="K352" s="10"/>
      <c r="L352" s="10"/>
      <c r="M352" s="11"/>
      <c r="N352" s="6"/>
      <c r="O352" s="232"/>
      <c r="P352" s="6"/>
      <c r="Q352" s="6"/>
      <c r="R352" s="311"/>
      <c r="S352" s="6"/>
      <c r="T352" s="7"/>
      <c r="U352" s="308">
        <f t="shared" si="5"/>
        <v>1</v>
      </c>
      <c r="V352" s="231" t="s">
        <v>1893</v>
      </c>
      <c r="W352" s="435" t="s">
        <v>2903</v>
      </c>
      <c r="X352" s="436" t="s">
        <v>3040</v>
      </c>
      <c r="AC352" s="229">
        <f t="array" ref="AC352">IF(OR(AND(E352:P352=""),AND(E352:M352="-"),OR(NOT(ISERROR(SEARCH("-*",N352:P352))))),0,1)</f>
        <v>1</v>
      </c>
      <c r="AE352" s="437">
        <f t="array" ref="AE352">IF(AND(E352:M352="-"),0,IF(OR(NOT(ISERROR(SEARCH("+*",N352:Q352)))),2,IF(OR(NOT(ISERROR(SEARCH("--*",E352:Q352)))),-1,IF(Q352="Tailored Out",-2,IF(OR(NOT(E352:M352="")),1,0)))))</f>
        <v>1</v>
      </c>
      <c r="AF352" s="437">
        <v>352</v>
      </c>
    </row>
    <row r="353" spans="1:32" ht="51" x14ac:dyDescent="0.25">
      <c r="A353" s="437">
        <v>317</v>
      </c>
      <c r="B353" s="152" t="s">
        <v>242</v>
      </c>
      <c r="C353" s="249" t="s">
        <v>1444</v>
      </c>
      <c r="D353" s="263" t="s">
        <v>2306</v>
      </c>
      <c r="E353" s="290"/>
      <c r="F353" s="8" t="s">
        <v>841</v>
      </c>
      <c r="G353" s="8" t="s">
        <v>841</v>
      </c>
      <c r="H353" s="154"/>
      <c r="I353" s="9" t="s">
        <v>841</v>
      </c>
      <c r="J353" s="9" t="s">
        <v>841</v>
      </c>
      <c r="K353" s="10"/>
      <c r="L353" s="10"/>
      <c r="M353" s="11"/>
      <c r="N353" s="6"/>
      <c r="O353" s="232"/>
      <c r="P353" s="6"/>
      <c r="Q353" s="6"/>
      <c r="R353" s="311"/>
      <c r="S353" s="6"/>
      <c r="T353" s="7"/>
      <c r="U353" s="308">
        <f t="shared" si="5"/>
        <v>1</v>
      </c>
      <c r="V353" s="231" t="s">
        <v>1887</v>
      </c>
      <c r="W353" s="435"/>
      <c r="X353" s="436"/>
      <c r="AC353" s="229">
        <f t="array" ref="AC353">IF(OR(AND(E353:P353=""),AND(E353:M353="-"),OR(NOT(ISERROR(SEARCH("-*",N353:P353))))),0,1)</f>
        <v>1</v>
      </c>
      <c r="AE353" s="437">
        <f t="array" ref="AE353">IF(AND(E353:M353="-"),0,IF(OR(NOT(ISERROR(SEARCH("+*",N353:Q353)))),2,IF(OR(NOT(ISERROR(SEARCH("--*",E353:Q353)))),-1,IF(Q353="Tailored Out",-2,IF(OR(NOT(E353:M353="")),1,0)))))</f>
        <v>1</v>
      </c>
      <c r="AF353" s="437">
        <v>353</v>
      </c>
    </row>
    <row r="354" spans="1:32" ht="25.5" x14ac:dyDescent="0.25">
      <c r="A354" s="437"/>
      <c r="B354" s="127" t="s">
        <v>243</v>
      </c>
      <c r="C354" s="252" t="s">
        <v>1445</v>
      </c>
      <c r="D354" s="264" t="s">
        <v>2307</v>
      </c>
      <c r="E354" s="33" t="s">
        <v>625</v>
      </c>
      <c r="F354" s="12" t="s">
        <v>625</v>
      </c>
      <c r="G354" s="12" t="s">
        <v>625</v>
      </c>
      <c r="H354" s="13" t="s">
        <v>625</v>
      </c>
      <c r="I354" s="13" t="s">
        <v>625</v>
      </c>
      <c r="J354" s="13" t="s">
        <v>625</v>
      </c>
      <c r="K354" s="10" t="s">
        <v>625</v>
      </c>
      <c r="L354" s="10" t="s">
        <v>625</v>
      </c>
      <c r="M354" s="11" t="s">
        <v>625</v>
      </c>
      <c r="N354" s="6"/>
      <c r="O354" s="231"/>
      <c r="P354" s="6"/>
      <c r="Q354" s="6"/>
      <c r="R354" s="311"/>
      <c r="S354" s="6"/>
      <c r="T354" s="7"/>
      <c r="U354" s="308">
        <f t="shared" si="5"/>
        <v>0</v>
      </c>
      <c r="V354" s="231"/>
      <c r="W354" s="435"/>
      <c r="X354" s="436"/>
      <c r="AC354" s="229">
        <f t="array" ref="AC354">IF(OR(AND(E354:P354=""),AND(E354:M354="-"),OR(NOT(ISERROR(SEARCH("-*",N354:P354))))),0,1)</f>
        <v>0</v>
      </c>
      <c r="AE354" s="437">
        <f t="array" ref="AE354">IF(AND(E354:M354="-"),0,IF(OR(NOT(ISERROR(SEARCH("+*",N354:Q354)))),2,IF(OR(NOT(ISERROR(SEARCH("--*",E354:Q354)))),-1,IF(Q354="Tailored Out",-2,IF(OR(NOT(E354:M354="")),1,0)))))</f>
        <v>0</v>
      </c>
      <c r="AF354" s="437">
        <v>354</v>
      </c>
    </row>
    <row r="355" spans="1:32" ht="63.75" x14ac:dyDescent="0.25">
      <c r="A355" s="437">
        <v>318</v>
      </c>
      <c r="B355" s="152" t="s">
        <v>244</v>
      </c>
      <c r="C355" s="249" t="s">
        <v>1446</v>
      </c>
      <c r="D355" s="263" t="s">
        <v>2308</v>
      </c>
      <c r="E355" s="290"/>
      <c r="F355" s="153"/>
      <c r="G355" s="153"/>
      <c r="H355" s="154"/>
      <c r="I355" s="154"/>
      <c r="J355" s="154"/>
      <c r="K355" s="10"/>
      <c r="L355" s="10"/>
      <c r="M355" s="11"/>
      <c r="N355" s="6"/>
      <c r="O355" s="231"/>
      <c r="P355" s="6"/>
      <c r="Q355" s="6"/>
      <c r="R355" s="311"/>
      <c r="S355" s="6"/>
      <c r="T355" s="7"/>
      <c r="U355" s="308">
        <f t="shared" si="5"/>
        <v>0</v>
      </c>
      <c r="V355" s="231"/>
      <c r="W355" s="435"/>
      <c r="X355" s="436"/>
      <c r="AC355" s="229">
        <f t="array" ref="AC355">IF(OR(AND(E355:P355=""),AND(E355:M355="-"),OR(NOT(ISERROR(SEARCH("-*",N355:P355))))),0,1)</f>
        <v>0</v>
      </c>
      <c r="AE355" s="437">
        <f t="array" ref="AE355">IF(AND(E355:M355="-"),0,IF(OR(NOT(ISERROR(SEARCH("+*",N355:Q355)))),2,IF(OR(NOT(ISERROR(SEARCH("--*",E355:Q355)))),-1,IF(Q355="Tailored Out",-2,IF(OR(NOT(E355:M355="")),1,0)))))</f>
        <v>0</v>
      </c>
      <c r="AF355" s="437">
        <v>355</v>
      </c>
    </row>
    <row r="356" spans="1:32" ht="38.25" x14ac:dyDescent="0.25">
      <c r="A356" s="437">
        <v>319</v>
      </c>
      <c r="B356" s="152" t="s">
        <v>975</v>
      </c>
      <c r="C356" s="249" t="s">
        <v>1447</v>
      </c>
      <c r="D356" s="263" t="s">
        <v>2309</v>
      </c>
      <c r="E356" s="33"/>
      <c r="F356" s="8"/>
      <c r="G356" s="8"/>
      <c r="H356" s="9"/>
      <c r="I356" s="9"/>
      <c r="J356" s="9"/>
      <c r="K356" s="10"/>
      <c r="L356" s="10"/>
      <c r="M356" s="11"/>
      <c r="N356" s="6"/>
      <c r="O356" s="231"/>
      <c r="P356" s="6"/>
      <c r="Q356" s="6"/>
      <c r="R356" s="311"/>
      <c r="S356" s="6"/>
      <c r="T356" s="7"/>
      <c r="U356" s="308">
        <f t="shared" si="5"/>
        <v>0</v>
      </c>
      <c r="V356" s="231"/>
      <c r="W356" s="435"/>
      <c r="X356" s="436"/>
      <c r="AC356" s="229">
        <f t="array" ref="AC356">IF(OR(AND(E356:P356=""),AND(E356:M356="-"),OR(NOT(ISERROR(SEARCH("-*",N356:P356))))),0,1)</f>
        <v>0</v>
      </c>
      <c r="AE356" s="437">
        <f t="array" ref="AE356">IF(AND(E356:M356="-"),0,IF(OR(NOT(ISERROR(SEARCH("+*",N356:Q356)))),2,IF(OR(NOT(ISERROR(SEARCH("--*",E356:Q356)))),-1,IF(Q356="Tailored Out",-2,IF(OR(NOT(E356:M356="")),1,0)))))</f>
        <v>0</v>
      </c>
      <c r="AF356" s="437">
        <v>356</v>
      </c>
    </row>
    <row r="357" spans="1:32" ht="140.25" x14ac:dyDescent="0.25">
      <c r="A357" s="437">
        <v>320</v>
      </c>
      <c r="B357" s="152" t="s">
        <v>245</v>
      </c>
      <c r="C357" s="249" t="s">
        <v>246</v>
      </c>
      <c r="D357" s="263" t="s">
        <v>2895</v>
      </c>
      <c r="E357" s="33" t="s">
        <v>1185</v>
      </c>
      <c r="F357" s="8" t="s">
        <v>1185</v>
      </c>
      <c r="G357" s="8" t="s">
        <v>1185</v>
      </c>
      <c r="H357" s="9" t="s">
        <v>1185</v>
      </c>
      <c r="I357" s="9" t="s">
        <v>1185</v>
      </c>
      <c r="J357" s="9" t="s">
        <v>1185</v>
      </c>
      <c r="K357" s="10"/>
      <c r="L357" s="10"/>
      <c r="M357" s="11"/>
      <c r="N357" s="6"/>
      <c r="O357" s="232"/>
      <c r="P357" s="6"/>
      <c r="Q357" s="6"/>
      <c r="R357" s="311"/>
      <c r="S357" s="6"/>
      <c r="T357" s="7"/>
      <c r="U357" s="308">
        <f t="shared" si="5"/>
        <v>1</v>
      </c>
      <c r="V357" s="231" t="s">
        <v>1893</v>
      </c>
      <c r="W357" s="435"/>
      <c r="X357" s="436"/>
      <c r="AC357" s="229">
        <f t="array" ref="AC357">IF(OR(AND(E357:P357=""),AND(E357:M357="-"),OR(NOT(ISERROR(SEARCH("-*",N357:P357))))),0,1)</f>
        <v>1</v>
      </c>
      <c r="AE357" s="437">
        <f t="array" ref="AE357">IF(AND(E357:M357="-"),0,IF(OR(NOT(ISERROR(SEARCH("+*",N357:Q357)))),2,IF(OR(NOT(ISERROR(SEARCH("--*",E357:Q357)))),-1,IF(Q357="Tailored Out",-2,IF(OR(NOT(E357:M357="")),1,0)))))</f>
        <v>1</v>
      </c>
      <c r="AF357" s="437">
        <v>357</v>
      </c>
    </row>
    <row r="358" spans="1:32" ht="25.5" x14ac:dyDescent="0.25">
      <c r="A358" s="437">
        <v>321</v>
      </c>
      <c r="B358" s="152" t="s">
        <v>716</v>
      </c>
      <c r="C358" s="249" t="s">
        <v>1448</v>
      </c>
      <c r="D358" s="263" t="s">
        <v>2310</v>
      </c>
      <c r="E358" s="33"/>
      <c r="F358" s="12"/>
      <c r="G358" s="12"/>
      <c r="H358" s="13"/>
      <c r="I358" s="13"/>
      <c r="J358" s="13"/>
      <c r="K358" s="10"/>
      <c r="L358" s="10"/>
      <c r="M358" s="11"/>
      <c r="N358" s="6"/>
      <c r="O358" s="231"/>
      <c r="P358" s="6"/>
      <c r="Q358" s="6"/>
      <c r="R358" s="311"/>
      <c r="S358" s="6"/>
      <c r="T358" s="7"/>
      <c r="U358" s="308">
        <f t="shared" si="5"/>
        <v>0</v>
      </c>
      <c r="V358" s="231"/>
      <c r="W358" s="435"/>
      <c r="X358" s="436"/>
      <c r="AC358" s="229">
        <f t="array" ref="AC358">IF(OR(AND(E358:P358=""),AND(E358:M358="-"),OR(NOT(ISERROR(SEARCH("-*",N358:P358))))),0,1)</f>
        <v>0</v>
      </c>
      <c r="AE358" s="437">
        <f t="array" ref="AE358">IF(AND(E358:M358="-"),0,IF(OR(NOT(ISERROR(SEARCH("+*",N358:Q358)))),2,IF(OR(NOT(ISERROR(SEARCH("--*",E358:Q358)))),-1,IF(Q358="Tailored Out",-2,IF(OR(NOT(E358:M358="")),1,0)))))</f>
        <v>0</v>
      </c>
      <c r="AF358" s="437">
        <v>358</v>
      </c>
    </row>
    <row r="359" spans="1:32" ht="25.5" x14ac:dyDescent="0.25">
      <c r="A359" s="437">
        <v>322</v>
      </c>
      <c r="B359" s="152" t="s">
        <v>717</v>
      </c>
      <c r="C359" s="249" t="s">
        <v>1449</v>
      </c>
      <c r="D359" s="263" t="s">
        <v>2311</v>
      </c>
      <c r="E359" s="33"/>
      <c r="F359" s="12"/>
      <c r="G359" s="12"/>
      <c r="H359" s="13"/>
      <c r="I359" s="13"/>
      <c r="J359" s="13"/>
      <c r="K359" s="10"/>
      <c r="L359" s="10"/>
      <c r="M359" s="11"/>
      <c r="N359" s="6"/>
      <c r="O359" s="231"/>
      <c r="P359" s="6"/>
      <c r="Q359" s="6"/>
      <c r="R359" s="311"/>
      <c r="S359" s="6"/>
      <c r="T359" s="7"/>
      <c r="U359" s="308">
        <f t="shared" si="5"/>
        <v>0</v>
      </c>
      <c r="V359" s="231"/>
      <c r="W359" s="435"/>
      <c r="X359" s="436"/>
      <c r="AC359" s="229">
        <f t="array" ref="AC359">IF(OR(AND(E359:P359=""),AND(E359:M359="-"),OR(NOT(ISERROR(SEARCH("-*",N359:P359))))),0,1)</f>
        <v>0</v>
      </c>
      <c r="AE359" s="437">
        <f t="array" ref="AE359">IF(AND(E359:M359="-"),0,IF(OR(NOT(ISERROR(SEARCH("+*",N359:Q359)))),2,IF(OR(NOT(ISERROR(SEARCH("--*",E359:Q359)))),-1,IF(Q359="Tailored Out",-2,IF(OR(NOT(E359:M359="")),1,0)))))</f>
        <v>0</v>
      </c>
      <c r="AF359" s="437">
        <v>359</v>
      </c>
    </row>
    <row r="360" spans="1:32" ht="38.25" x14ac:dyDescent="0.25">
      <c r="A360" s="437">
        <v>323</v>
      </c>
      <c r="B360" s="152" t="s">
        <v>718</v>
      </c>
      <c r="C360" s="249" t="s">
        <v>1450</v>
      </c>
      <c r="D360" s="263" t="s">
        <v>2314</v>
      </c>
      <c r="E360" s="33"/>
      <c r="F360" s="12"/>
      <c r="G360" s="12"/>
      <c r="H360" s="13"/>
      <c r="I360" s="13"/>
      <c r="J360" s="13"/>
      <c r="K360" s="10"/>
      <c r="L360" s="10"/>
      <c r="M360" s="11"/>
      <c r="N360" s="6"/>
      <c r="O360" s="231"/>
      <c r="P360" s="6"/>
      <c r="Q360" s="6"/>
      <c r="R360" s="311"/>
      <c r="S360" s="6"/>
      <c r="T360" s="7"/>
      <c r="U360" s="308">
        <f t="shared" si="5"/>
        <v>0</v>
      </c>
      <c r="V360" s="231"/>
      <c r="W360" s="435" t="s">
        <v>2904</v>
      </c>
      <c r="X360" s="436" t="s">
        <v>3041</v>
      </c>
      <c r="AC360" s="229">
        <f t="array" ref="AC360">IF(OR(AND(E360:P360=""),AND(E360:M360="-"),OR(NOT(ISERROR(SEARCH("-*",N360:P360))))),0,1)</f>
        <v>0</v>
      </c>
      <c r="AE360" s="437">
        <f t="array" ref="AE360">IF(AND(E360:M360="-"),0,IF(OR(NOT(ISERROR(SEARCH("+*",N360:Q360)))),2,IF(OR(NOT(ISERROR(SEARCH("--*",E360:Q360)))),-1,IF(Q360="Tailored Out",-2,IF(OR(NOT(E360:M360="")),1,0)))))</f>
        <v>0</v>
      </c>
      <c r="AF360" s="437">
        <v>360</v>
      </c>
    </row>
    <row r="361" spans="1:32" ht="38.25" x14ac:dyDescent="0.25">
      <c r="A361" s="437">
        <v>324</v>
      </c>
      <c r="B361" s="152" t="s">
        <v>247</v>
      </c>
      <c r="C361" s="249" t="s">
        <v>1451</v>
      </c>
      <c r="D361" s="263" t="s">
        <v>2312</v>
      </c>
      <c r="E361" s="33" t="s">
        <v>841</v>
      </c>
      <c r="F361" s="8" t="s">
        <v>841</v>
      </c>
      <c r="G361" s="8" t="s">
        <v>841</v>
      </c>
      <c r="H361" s="9" t="s">
        <v>841</v>
      </c>
      <c r="I361" s="9" t="s">
        <v>841</v>
      </c>
      <c r="J361" s="9" t="s">
        <v>841</v>
      </c>
      <c r="K361" s="10"/>
      <c r="L361" s="10"/>
      <c r="M361" s="11"/>
      <c r="N361" s="6"/>
      <c r="O361" s="232"/>
      <c r="P361" s="6"/>
      <c r="Q361" s="6"/>
      <c r="R361" s="311"/>
      <c r="S361" s="6"/>
      <c r="T361" s="7"/>
      <c r="U361" s="308">
        <f t="shared" si="5"/>
        <v>1</v>
      </c>
      <c r="V361" s="231" t="s">
        <v>1893</v>
      </c>
      <c r="W361" s="435" t="s">
        <v>2904</v>
      </c>
      <c r="X361" s="436" t="s">
        <v>3042</v>
      </c>
      <c r="AC361" s="229">
        <f t="array" ref="AC361">IF(OR(AND(E361:P361=""),AND(E361:M361="-"),OR(NOT(ISERROR(SEARCH("-*",N361:P361))))),0,1)</f>
        <v>1</v>
      </c>
      <c r="AE361" s="437">
        <f t="array" ref="AE361">IF(AND(E361:M361="-"),0,IF(OR(NOT(ISERROR(SEARCH("+*",N361:Q361)))),2,IF(OR(NOT(ISERROR(SEARCH("--*",E361:Q361)))),-1,IF(Q361="Tailored Out",-2,IF(OR(NOT(E361:M361="")),1,0)))))</f>
        <v>1</v>
      </c>
      <c r="AF361" s="437">
        <v>361</v>
      </c>
    </row>
    <row r="362" spans="1:32" ht="38.25" x14ac:dyDescent="0.25">
      <c r="A362" s="437">
        <v>325</v>
      </c>
      <c r="B362" s="152" t="s">
        <v>719</v>
      </c>
      <c r="C362" s="249" t="s">
        <v>1452</v>
      </c>
      <c r="D362" s="263" t="s">
        <v>2313</v>
      </c>
      <c r="E362" s="33"/>
      <c r="F362" s="12"/>
      <c r="G362" s="12"/>
      <c r="H362" s="13"/>
      <c r="I362" s="13"/>
      <c r="J362" s="13"/>
      <c r="K362" s="10"/>
      <c r="L362" s="10"/>
      <c r="M362" s="11"/>
      <c r="N362" s="6"/>
      <c r="O362" s="231"/>
      <c r="P362" s="6"/>
      <c r="Q362" s="6"/>
      <c r="R362" s="311"/>
      <c r="S362" s="6"/>
      <c r="T362" s="7"/>
      <c r="U362" s="308">
        <f t="shared" si="5"/>
        <v>0</v>
      </c>
      <c r="V362" s="231"/>
      <c r="W362" s="435" t="s">
        <v>2903</v>
      </c>
      <c r="X362" s="436" t="s">
        <v>3043</v>
      </c>
      <c r="AC362" s="229">
        <f t="array" ref="AC362">IF(OR(AND(E362:P362=""),AND(E362:M362="-"),OR(NOT(ISERROR(SEARCH("-*",N362:P362))))),0,1)</f>
        <v>0</v>
      </c>
      <c r="AE362" s="437">
        <f t="array" ref="AE362">IF(AND(E362:M362="-"),0,IF(OR(NOT(ISERROR(SEARCH("+*",N362:Q362)))),2,IF(OR(NOT(ISERROR(SEARCH("--*",E362:Q362)))),-1,IF(Q362="Tailored Out",-2,IF(OR(NOT(E362:M362="")),1,0)))))</f>
        <v>0</v>
      </c>
      <c r="AF362" s="437">
        <v>362</v>
      </c>
    </row>
    <row r="363" spans="1:32" ht="25.5" x14ac:dyDescent="0.25">
      <c r="A363" s="437">
        <v>326</v>
      </c>
      <c r="B363" s="152" t="s">
        <v>976</v>
      </c>
      <c r="C363" s="249" t="s">
        <v>1453</v>
      </c>
      <c r="D363" s="263" t="s">
        <v>2315</v>
      </c>
      <c r="E363" s="33"/>
      <c r="F363" s="8"/>
      <c r="G363" s="8"/>
      <c r="H363" s="9"/>
      <c r="I363" s="9"/>
      <c r="J363" s="9"/>
      <c r="K363" s="10"/>
      <c r="L363" s="10"/>
      <c r="M363" s="11"/>
      <c r="N363" s="6"/>
      <c r="O363" s="231"/>
      <c r="P363" s="6"/>
      <c r="Q363" s="6"/>
      <c r="R363" s="311"/>
      <c r="S363" s="6"/>
      <c r="T363" s="7"/>
      <c r="U363" s="308">
        <f t="shared" si="5"/>
        <v>0</v>
      </c>
      <c r="V363" s="231"/>
      <c r="W363" s="435"/>
      <c r="X363" s="436"/>
      <c r="AC363" s="229">
        <f t="array" ref="AC363">IF(OR(AND(E363:P363=""),AND(E363:M363="-"),OR(NOT(ISERROR(SEARCH("-*",N363:P363))))),0,1)</f>
        <v>0</v>
      </c>
      <c r="AE363" s="437">
        <f t="array" ref="AE363">IF(AND(E363:M363="-"),0,IF(OR(NOT(ISERROR(SEARCH("+*",N363:Q363)))),2,IF(OR(NOT(ISERROR(SEARCH("--*",E363:Q363)))),-1,IF(Q363="Tailored Out",-2,IF(OR(NOT(E363:M363="")),1,0)))))</f>
        <v>0</v>
      </c>
      <c r="AF363" s="437">
        <v>363</v>
      </c>
    </row>
    <row r="364" spans="1:32" ht="25.5" x14ac:dyDescent="0.25">
      <c r="A364" s="437">
        <v>327</v>
      </c>
      <c r="B364" s="152" t="s">
        <v>977</v>
      </c>
      <c r="C364" s="249" t="s">
        <v>1454</v>
      </c>
      <c r="D364" s="263" t="s">
        <v>2316</v>
      </c>
      <c r="E364" s="33"/>
      <c r="F364" s="8"/>
      <c r="G364" s="8"/>
      <c r="H364" s="9"/>
      <c r="I364" s="9"/>
      <c r="J364" s="9"/>
      <c r="K364" s="10"/>
      <c r="L364" s="10"/>
      <c r="M364" s="11"/>
      <c r="N364" s="6"/>
      <c r="O364" s="231"/>
      <c r="P364" s="6"/>
      <c r="Q364" s="6"/>
      <c r="R364" s="311"/>
      <c r="S364" s="6"/>
      <c r="T364" s="7"/>
      <c r="U364" s="308">
        <f t="shared" si="5"/>
        <v>0</v>
      </c>
      <c r="V364" s="231"/>
      <c r="W364" s="435"/>
      <c r="X364" s="436"/>
      <c r="AC364" s="229">
        <f t="array" ref="AC364">IF(OR(AND(E364:P364=""),AND(E364:M364="-"),OR(NOT(ISERROR(SEARCH("-*",N364:P364))))),0,1)</f>
        <v>0</v>
      </c>
      <c r="AE364" s="437">
        <f t="array" ref="AE364">IF(AND(E364:M364="-"),0,IF(OR(NOT(ISERROR(SEARCH("+*",N364:Q364)))),2,IF(OR(NOT(ISERROR(SEARCH("--*",E364:Q364)))),-1,IF(Q364="Tailored Out",-2,IF(OR(NOT(E364:M364="")),1,0)))))</f>
        <v>0</v>
      </c>
      <c r="AF364" s="437">
        <v>364</v>
      </c>
    </row>
    <row r="365" spans="1:32" ht="270.75" customHeight="1" x14ac:dyDescent="0.25">
      <c r="A365" s="437">
        <v>328</v>
      </c>
      <c r="B365" s="152" t="s">
        <v>248</v>
      </c>
      <c r="C365" s="249" t="s">
        <v>249</v>
      </c>
      <c r="D365" s="263" t="s">
        <v>2951</v>
      </c>
      <c r="E365" s="33" t="s">
        <v>1185</v>
      </c>
      <c r="F365" s="8" t="s">
        <v>1185</v>
      </c>
      <c r="G365" s="8" t="s">
        <v>1185</v>
      </c>
      <c r="H365" s="9" t="s">
        <v>1185</v>
      </c>
      <c r="I365" s="9" t="s">
        <v>1185</v>
      </c>
      <c r="J365" s="9" t="s">
        <v>1185</v>
      </c>
      <c r="K365" s="10"/>
      <c r="L365" s="10"/>
      <c r="M365" s="11"/>
      <c r="N365" s="6"/>
      <c r="O365" s="232"/>
      <c r="P365" s="6"/>
      <c r="Q365" s="6"/>
      <c r="R365" s="311"/>
      <c r="S365" s="6"/>
      <c r="T365" s="7"/>
      <c r="U365" s="308">
        <f t="shared" si="5"/>
        <v>1</v>
      </c>
      <c r="V365" s="231" t="s">
        <v>1893</v>
      </c>
      <c r="W365" s="435" t="s">
        <v>2903</v>
      </c>
      <c r="X365" s="436" t="s">
        <v>3044</v>
      </c>
      <c r="AC365" s="229">
        <f t="array" ref="AC365">IF(OR(AND(E365:P365=""),AND(E365:M365="-"),OR(NOT(ISERROR(SEARCH("-*",N365:P365))))),0,1)</f>
        <v>1</v>
      </c>
      <c r="AE365" s="437">
        <f t="array" ref="AE365">IF(AND(E365:M365="-"),0,IF(OR(NOT(ISERROR(SEARCH("+*",N365:Q365)))),2,IF(OR(NOT(ISERROR(SEARCH("--*",E365:Q365)))),-1,IF(Q365="Tailored Out",-2,IF(OR(NOT(E365:M365="")),1,0)))))</f>
        <v>1</v>
      </c>
      <c r="AF365" s="437">
        <v>365</v>
      </c>
    </row>
    <row r="366" spans="1:32" ht="255.75" customHeight="1" x14ac:dyDescent="0.25">
      <c r="A366" s="437">
        <v>329</v>
      </c>
      <c r="B366" s="152" t="s">
        <v>250</v>
      </c>
      <c r="C366" s="249" t="s">
        <v>1455</v>
      </c>
      <c r="D366" s="263" t="s">
        <v>2317</v>
      </c>
      <c r="E366" s="33" t="s">
        <v>1185</v>
      </c>
      <c r="F366" s="8" t="s">
        <v>1185</v>
      </c>
      <c r="G366" s="8" t="s">
        <v>1185</v>
      </c>
      <c r="H366" s="9" t="s">
        <v>1185</v>
      </c>
      <c r="I366" s="9" t="s">
        <v>1185</v>
      </c>
      <c r="J366" s="9" t="s">
        <v>1185</v>
      </c>
      <c r="K366" s="10"/>
      <c r="L366" s="10"/>
      <c r="M366" s="11"/>
      <c r="N366" s="6"/>
      <c r="O366" s="232"/>
      <c r="P366" s="6"/>
      <c r="Q366" s="6"/>
      <c r="R366" s="311"/>
      <c r="S366" s="6"/>
      <c r="T366" s="7"/>
      <c r="U366" s="308">
        <f t="shared" si="5"/>
        <v>1</v>
      </c>
      <c r="V366" s="232" t="s">
        <v>1893</v>
      </c>
      <c r="W366" s="435" t="s">
        <v>2904</v>
      </c>
      <c r="X366" s="436" t="s">
        <v>3045</v>
      </c>
      <c r="AC366" s="229">
        <f t="array" ref="AC366">IF(OR(AND(E366:P366=""),AND(E366:M366="-"),OR(NOT(ISERROR(SEARCH("-*",N366:P366))))),0,1)</f>
        <v>1</v>
      </c>
      <c r="AE366" s="437">
        <f t="array" ref="AE366">IF(AND(E366:M366="-"),0,IF(OR(NOT(ISERROR(SEARCH("+*",N366:Q366)))),2,IF(OR(NOT(ISERROR(SEARCH("--*",E366:Q366)))),-1,IF(Q366="Tailored Out",-2,IF(OR(NOT(E366:M366="")),1,0)))))</f>
        <v>1</v>
      </c>
      <c r="AF366" s="437">
        <v>366</v>
      </c>
    </row>
    <row r="367" spans="1:32" ht="90" customHeight="1" x14ac:dyDescent="0.25">
      <c r="A367" s="437">
        <v>330</v>
      </c>
      <c r="B367" s="152" t="s">
        <v>251</v>
      </c>
      <c r="C367" s="249" t="s">
        <v>1456</v>
      </c>
      <c r="D367" s="263" t="s">
        <v>2318</v>
      </c>
      <c r="E367" s="33"/>
      <c r="F367" s="12" t="s">
        <v>1185</v>
      </c>
      <c r="G367" s="12" t="s">
        <v>1185</v>
      </c>
      <c r="H367" s="154"/>
      <c r="I367" s="9" t="s">
        <v>1185</v>
      </c>
      <c r="J367" s="9" t="s">
        <v>1185</v>
      </c>
      <c r="K367" s="10"/>
      <c r="L367" s="10"/>
      <c r="M367" s="11"/>
      <c r="N367" s="6"/>
      <c r="O367" s="232"/>
      <c r="P367" s="6"/>
      <c r="Q367" s="6"/>
      <c r="R367" s="311"/>
      <c r="S367" s="6"/>
      <c r="T367" s="7"/>
      <c r="U367" s="308">
        <f t="shared" si="5"/>
        <v>1</v>
      </c>
      <c r="V367" s="231" t="s">
        <v>1887</v>
      </c>
      <c r="W367" s="435" t="s">
        <v>2904</v>
      </c>
      <c r="X367" s="436" t="s">
        <v>3046</v>
      </c>
      <c r="AC367" s="229">
        <f t="array" ref="AC367">IF(OR(AND(E367:P367=""),AND(E367:M367="-"),OR(NOT(ISERROR(SEARCH("-*",N367:P367))))),0,1)</f>
        <v>1</v>
      </c>
      <c r="AE367" s="437">
        <f t="array" ref="AE367">IF(AND(E367:M367="-"),0,IF(OR(NOT(ISERROR(SEARCH("+*",N367:Q367)))),2,IF(OR(NOT(ISERROR(SEARCH("--*",E367:Q367)))),-1,IF(Q367="Tailored Out",-2,IF(OR(NOT(E367:M367="")),1,0)))))</f>
        <v>1</v>
      </c>
      <c r="AF367" s="437">
        <v>367</v>
      </c>
    </row>
    <row r="368" spans="1:32" ht="76.5" x14ac:dyDescent="0.25">
      <c r="A368" s="437">
        <v>331</v>
      </c>
      <c r="B368" s="152" t="s">
        <v>252</v>
      </c>
      <c r="C368" s="249" t="s">
        <v>1457</v>
      </c>
      <c r="D368" s="263" t="s">
        <v>3238</v>
      </c>
      <c r="E368" s="64"/>
      <c r="F368" s="24"/>
      <c r="G368" s="24"/>
      <c r="H368" s="160"/>
      <c r="I368" s="13" t="s">
        <v>1185</v>
      </c>
      <c r="J368" s="13" t="s">
        <v>1185</v>
      </c>
      <c r="K368" s="10"/>
      <c r="L368" s="10"/>
      <c r="M368" s="11"/>
      <c r="N368" s="6"/>
      <c r="O368" s="232"/>
      <c r="P368" s="6"/>
      <c r="Q368" s="6"/>
      <c r="R368" s="311"/>
      <c r="S368" s="6"/>
      <c r="T368" s="7"/>
      <c r="U368" s="308">
        <f t="shared" si="5"/>
        <v>1</v>
      </c>
      <c r="V368" s="231" t="s">
        <v>1893</v>
      </c>
      <c r="W368" s="435" t="s">
        <v>2903</v>
      </c>
      <c r="X368" s="436" t="s">
        <v>3047</v>
      </c>
      <c r="AC368" s="229">
        <f t="array" ref="AC368">IF(OR(AND(E368:P368=""),AND(E368:M368="-"),OR(NOT(ISERROR(SEARCH("-*",N368:P368))))),0,1)</f>
        <v>1</v>
      </c>
      <c r="AE368" s="437">
        <f t="array" ref="AE368">IF(AND(E368:M368="-"),0,IF(OR(NOT(ISERROR(SEARCH("+*",N368:Q368)))),2,IF(OR(NOT(ISERROR(SEARCH("--*",E368:Q368)))),-1,IF(Q368="Tailored Out",-2,IF(OR(NOT(E368:M368="")),1,0)))))</f>
        <v>1</v>
      </c>
      <c r="AF368" s="437">
        <v>368</v>
      </c>
    </row>
    <row r="369" spans="1:32" ht="27.75" customHeight="1" x14ac:dyDescent="0.25">
      <c r="A369" s="437">
        <v>332</v>
      </c>
      <c r="B369" s="152" t="s">
        <v>253</v>
      </c>
      <c r="C369" s="249" t="s">
        <v>1458</v>
      </c>
      <c r="D369" s="263" t="s">
        <v>2886</v>
      </c>
      <c r="E369" s="64" t="s">
        <v>841</v>
      </c>
      <c r="F369" s="24" t="s">
        <v>841</v>
      </c>
      <c r="G369" s="24" t="s">
        <v>841</v>
      </c>
      <c r="H369" s="13" t="s">
        <v>841</v>
      </c>
      <c r="I369" s="9" t="s">
        <v>841</v>
      </c>
      <c r="J369" s="9" t="s">
        <v>841</v>
      </c>
      <c r="K369" s="10"/>
      <c r="L369" s="10"/>
      <c r="M369" s="11"/>
      <c r="N369" s="6"/>
      <c r="O369" s="232"/>
      <c r="P369" s="6"/>
      <c r="Q369" s="6"/>
      <c r="R369" s="311"/>
      <c r="S369" s="6"/>
      <c r="T369" s="7"/>
      <c r="U369" s="308">
        <f t="shared" si="5"/>
        <v>1</v>
      </c>
      <c r="V369" s="231" t="s">
        <v>1887</v>
      </c>
      <c r="W369" s="435" t="s">
        <v>2904</v>
      </c>
      <c r="X369" s="436" t="s">
        <v>3048</v>
      </c>
      <c r="AC369" s="229">
        <f t="array" ref="AC369">IF(OR(AND(E369:P369=""),AND(E369:M369="-"),OR(NOT(ISERROR(SEARCH("-*",N369:P369))))),0,1)</f>
        <v>1</v>
      </c>
      <c r="AE369" s="437">
        <f t="array" ref="AE369">IF(AND(E369:M369="-"),0,IF(OR(NOT(ISERROR(SEARCH("+*",N369:Q369)))),2,IF(OR(NOT(ISERROR(SEARCH("--*",E369:Q369)))),-1,IF(Q369="Tailored Out",-2,IF(OR(NOT(E369:M369="")),1,0)))))</f>
        <v>1</v>
      </c>
      <c r="AF369" s="437">
        <v>369</v>
      </c>
    </row>
    <row r="370" spans="1:32" ht="38.25" x14ac:dyDescent="0.25">
      <c r="A370" s="437">
        <v>333</v>
      </c>
      <c r="B370" s="152" t="s">
        <v>720</v>
      </c>
      <c r="C370" s="249" t="s">
        <v>1459</v>
      </c>
      <c r="D370" s="263" t="s">
        <v>2319</v>
      </c>
      <c r="E370" s="64"/>
      <c r="F370" s="168"/>
      <c r="G370" s="24"/>
      <c r="H370" s="13"/>
      <c r="I370" s="13"/>
      <c r="J370" s="13"/>
      <c r="K370" s="10"/>
      <c r="L370" s="10"/>
      <c r="M370" s="11"/>
      <c r="N370" s="6"/>
      <c r="O370" s="231"/>
      <c r="P370" s="6"/>
      <c r="Q370" s="6"/>
      <c r="R370" s="311"/>
      <c r="S370" s="6"/>
      <c r="T370" s="7"/>
      <c r="U370" s="308">
        <f t="shared" si="5"/>
        <v>0</v>
      </c>
      <c r="V370" s="231"/>
      <c r="W370" s="435" t="s">
        <v>2904</v>
      </c>
      <c r="X370" s="436" t="s">
        <v>3049</v>
      </c>
      <c r="AC370" s="229">
        <f t="array" ref="AC370">IF(OR(AND(E370:P370=""),AND(E370:M370="-"),OR(NOT(ISERROR(SEARCH("-*",N370:P370))))),0,1)</f>
        <v>0</v>
      </c>
      <c r="AE370" s="437">
        <f t="array" ref="AE370">IF(AND(E370:M370="-"),0,IF(OR(NOT(ISERROR(SEARCH("+*",N370:Q370)))),2,IF(OR(NOT(ISERROR(SEARCH("--*",E370:Q370)))),-1,IF(Q370="Tailored Out",-2,IF(OR(NOT(E370:M370="")),1,0)))))</f>
        <v>0</v>
      </c>
      <c r="AF370" s="437">
        <v>370</v>
      </c>
    </row>
    <row r="371" spans="1:32" ht="63.75" x14ac:dyDescent="0.25">
      <c r="A371" s="437">
        <v>334</v>
      </c>
      <c r="B371" s="152" t="s">
        <v>254</v>
      </c>
      <c r="C371" s="249" t="s">
        <v>1460</v>
      </c>
      <c r="D371" s="263" t="s">
        <v>2320</v>
      </c>
      <c r="E371" s="292"/>
      <c r="F371" s="170"/>
      <c r="G371" s="170"/>
      <c r="H371" s="160"/>
      <c r="I371" s="154"/>
      <c r="J371" s="154"/>
      <c r="K371" s="10"/>
      <c r="L371" s="10"/>
      <c r="M371" s="11"/>
      <c r="N371" s="6"/>
      <c r="O371" s="231"/>
      <c r="P371" s="6"/>
      <c r="Q371" s="6"/>
      <c r="R371" s="311"/>
      <c r="S371" s="6"/>
      <c r="T371" s="7"/>
      <c r="U371" s="308">
        <f t="shared" si="5"/>
        <v>0</v>
      </c>
      <c r="V371" s="231" t="s">
        <v>1887</v>
      </c>
      <c r="W371" s="435" t="s">
        <v>2903</v>
      </c>
      <c r="X371" s="436" t="s">
        <v>3050</v>
      </c>
      <c r="AC371" s="229">
        <f t="array" ref="AC371">IF(OR(AND(E371:P371=""),AND(E371:M371="-"),OR(NOT(ISERROR(SEARCH("-*",N371:P371))))),0,1)</f>
        <v>0</v>
      </c>
      <c r="AE371" s="437">
        <f t="array" ref="AE371">IF(AND(E371:M371="-"),0,IF(OR(NOT(ISERROR(SEARCH("+*",N371:Q371)))),2,IF(OR(NOT(ISERROR(SEARCH("--*",E371:Q371)))),-1,IF(Q371="Tailored Out",-2,IF(OR(NOT(E371:M371="")),1,0)))))</f>
        <v>0</v>
      </c>
      <c r="AF371" s="437">
        <v>371</v>
      </c>
    </row>
    <row r="372" spans="1:32" ht="25.5" x14ac:dyDescent="0.25">
      <c r="A372" s="437">
        <v>335</v>
      </c>
      <c r="B372" s="152" t="s">
        <v>255</v>
      </c>
      <c r="C372" s="249" t="s">
        <v>1461</v>
      </c>
      <c r="D372" s="263" t="s">
        <v>2321</v>
      </c>
      <c r="E372" s="64" t="s">
        <v>841</v>
      </c>
      <c r="F372" s="15" t="s">
        <v>841</v>
      </c>
      <c r="G372" s="15" t="s">
        <v>841</v>
      </c>
      <c r="H372" s="13"/>
      <c r="I372" s="13"/>
      <c r="J372" s="13"/>
      <c r="K372" s="10"/>
      <c r="L372" s="10"/>
      <c r="M372" s="11"/>
      <c r="N372" s="6"/>
      <c r="O372" s="232"/>
      <c r="P372" s="6"/>
      <c r="Q372" s="6"/>
      <c r="R372" s="311"/>
      <c r="S372" s="6"/>
      <c r="T372" s="7"/>
      <c r="U372" s="308">
        <f t="shared" si="5"/>
        <v>1</v>
      </c>
      <c r="V372" s="231"/>
      <c r="W372" s="435"/>
      <c r="X372" s="436"/>
      <c r="AC372" s="229">
        <f t="array" ref="AC372">IF(OR(AND(E372:P372=""),AND(E372:M372="-"),OR(NOT(ISERROR(SEARCH("-*",N372:P372))))),0,1)</f>
        <v>1</v>
      </c>
      <c r="AE372" s="437">
        <f t="array" ref="AE372">IF(AND(E372:M372="-"),0,IF(OR(NOT(ISERROR(SEARCH("+*",N372:Q372)))),2,IF(OR(NOT(ISERROR(SEARCH("--*",E372:Q372)))),-1,IF(Q372="Tailored Out",-2,IF(OR(NOT(E372:M372="")),1,0)))))</f>
        <v>1</v>
      </c>
      <c r="AF372" s="437">
        <v>372</v>
      </c>
    </row>
    <row r="373" spans="1:32" ht="89.25" x14ac:dyDescent="0.25">
      <c r="A373" s="437">
        <v>336</v>
      </c>
      <c r="B373" s="152" t="s">
        <v>256</v>
      </c>
      <c r="C373" s="249" t="s">
        <v>1462</v>
      </c>
      <c r="D373" s="263" t="s">
        <v>2322</v>
      </c>
      <c r="E373" s="64" t="s">
        <v>841</v>
      </c>
      <c r="F373" s="15" t="s">
        <v>841</v>
      </c>
      <c r="G373" s="15" t="s">
        <v>841</v>
      </c>
      <c r="H373" s="13" t="s">
        <v>841</v>
      </c>
      <c r="I373" s="9" t="s">
        <v>841</v>
      </c>
      <c r="J373" s="9" t="s">
        <v>841</v>
      </c>
      <c r="K373" s="10"/>
      <c r="L373" s="10"/>
      <c r="M373" s="11"/>
      <c r="N373" s="6"/>
      <c r="O373" s="232"/>
      <c r="P373" s="6"/>
      <c r="Q373" s="6"/>
      <c r="R373" s="311"/>
      <c r="S373" s="6"/>
      <c r="T373" s="7"/>
      <c r="U373" s="308">
        <f t="shared" si="5"/>
        <v>1</v>
      </c>
      <c r="V373" s="231" t="s">
        <v>1894</v>
      </c>
      <c r="W373" s="435" t="s">
        <v>2903</v>
      </c>
      <c r="X373" s="436" t="s">
        <v>3051</v>
      </c>
      <c r="AC373" s="229">
        <f t="array" ref="AC373">IF(OR(AND(E373:P373=""),AND(E373:M373="-"),OR(NOT(ISERROR(SEARCH("-*",N373:P373))))),0,1)</f>
        <v>1</v>
      </c>
      <c r="AE373" s="437">
        <f t="array" ref="AE373">IF(AND(E373:M373="-"),0,IF(OR(NOT(ISERROR(SEARCH("+*",N373:Q373)))),2,IF(OR(NOT(ISERROR(SEARCH("--*",E373:Q373)))),-1,IF(Q373="Tailored Out",-2,IF(OR(NOT(E373:M373="")),1,0)))))</f>
        <v>1</v>
      </c>
      <c r="AF373" s="437">
        <v>373</v>
      </c>
    </row>
    <row r="374" spans="1:32" ht="25.5" x14ac:dyDescent="0.25">
      <c r="A374" s="437">
        <v>337</v>
      </c>
      <c r="B374" s="152" t="s">
        <v>978</v>
      </c>
      <c r="C374" s="249" t="s">
        <v>1463</v>
      </c>
      <c r="D374" s="263" t="s">
        <v>2323</v>
      </c>
      <c r="E374" s="64"/>
      <c r="F374" s="15"/>
      <c r="G374" s="15"/>
      <c r="H374" s="13"/>
      <c r="I374" s="9"/>
      <c r="J374" s="9"/>
      <c r="K374" s="10"/>
      <c r="L374" s="10"/>
      <c r="M374" s="11"/>
      <c r="N374" s="6"/>
      <c r="O374" s="231"/>
      <c r="P374" s="6"/>
      <c r="Q374" s="6"/>
      <c r="R374" s="311"/>
      <c r="S374" s="6"/>
      <c r="T374" s="7"/>
      <c r="U374" s="308">
        <f t="shared" si="5"/>
        <v>0</v>
      </c>
      <c r="V374" s="231"/>
      <c r="W374" s="435"/>
      <c r="X374" s="436"/>
      <c r="AC374" s="229">
        <f t="array" ref="AC374">IF(OR(AND(E374:P374=""),AND(E374:M374="-"),OR(NOT(ISERROR(SEARCH("-*",N374:P374))))),0,1)</f>
        <v>0</v>
      </c>
      <c r="AE374" s="437">
        <f t="array" ref="AE374">IF(AND(E374:M374="-"),0,IF(OR(NOT(ISERROR(SEARCH("+*",N374:Q374)))),2,IF(OR(NOT(ISERROR(SEARCH("--*",E374:Q374)))),-1,IF(Q374="Tailored Out",-2,IF(OR(NOT(E374:M374="")),1,0)))))</f>
        <v>0</v>
      </c>
      <c r="AF374" s="437">
        <v>374</v>
      </c>
    </row>
    <row r="375" spans="1:32" x14ac:dyDescent="0.25">
      <c r="A375" s="437">
        <v>338</v>
      </c>
      <c r="B375" s="152" t="s">
        <v>979</v>
      </c>
      <c r="C375" s="249" t="s">
        <v>1464</v>
      </c>
      <c r="D375" s="263" t="s">
        <v>2324</v>
      </c>
      <c r="E375" s="64"/>
      <c r="F375" s="15"/>
      <c r="G375" s="15"/>
      <c r="H375" s="13"/>
      <c r="I375" s="9"/>
      <c r="J375" s="9"/>
      <c r="K375" s="10"/>
      <c r="L375" s="10"/>
      <c r="M375" s="11"/>
      <c r="N375" s="6"/>
      <c r="O375" s="231"/>
      <c r="P375" s="6"/>
      <c r="Q375" s="6"/>
      <c r="R375" s="311"/>
      <c r="S375" s="6"/>
      <c r="T375" s="7"/>
      <c r="U375" s="308">
        <f t="shared" si="5"/>
        <v>0</v>
      </c>
      <c r="V375" s="231"/>
      <c r="W375" s="435"/>
      <c r="X375" s="436"/>
      <c r="AC375" s="229">
        <f t="array" ref="AC375">IF(OR(AND(E375:P375=""),AND(E375:M375="-"),OR(NOT(ISERROR(SEARCH("-*",N375:P375))))),0,1)</f>
        <v>0</v>
      </c>
      <c r="AE375" s="437">
        <f t="array" ref="AE375">IF(AND(E375:M375="-"),0,IF(OR(NOT(ISERROR(SEARCH("+*",N375:Q375)))),2,IF(OR(NOT(ISERROR(SEARCH("--*",E375:Q375)))),-1,IF(Q375="Tailored Out",-2,IF(OR(NOT(E375:M375="")),1,0)))))</f>
        <v>0</v>
      </c>
      <c r="AF375" s="437">
        <v>375</v>
      </c>
    </row>
    <row r="376" spans="1:32" ht="38.25" x14ac:dyDescent="0.25">
      <c r="A376" s="437">
        <v>339</v>
      </c>
      <c r="B376" s="152" t="s">
        <v>980</v>
      </c>
      <c r="C376" s="249" t="s">
        <v>1465</v>
      </c>
      <c r="D376" s="263" t="s">
        <v>2325</v>
      </c>
      <c r="E376" s="64"/>
      <c r="F376" s="15"/>
      <c r="G376" s="15"/>
      <c r="H376" s="13" t="s">
        <v>1185</v>
      </c>
      <c r="I376" s="9" t="s">
        <v>1185</v>
      </c>
      <c r="J376" s="9" t="s">
        <v>1185</v>
      </c>
      <c r="K376" s="10"/>
      <c r="L376" s="10"/>
      <c r="M376" s="11"/>
      <c r="N376" s="6"/>
      <c r="O376" s="232"/>
      <c r="P376" s="6"/>
      <c r="Q376" s="6"/>
      <c r="R376" s="311"/>
      <c r="S376" s="6"/>
      <c r="T376" s="7"/>
      <c r="U376" s="308">
        <f t="shared" si="5"/>
        <v>1</v>
      </c>
      <c r="V376" s="231"/>
      <c r="W376" s="435"/>
      <c r="X376" s="436"/>
      <c r="AC376" s="229">
        <f t="array" ref="AC376">IF(OR(AND(E376:P376=""),AND(E376:M376="-"),OR(NOT(ISERROR(SEARCH("-*",N376:P376))))),0,1)</f>
        <v>1</v>
      </c>
      <c r="AE376" s="437">
        <f t="array" ref="AE376">IF(AND(E376:M376="-"),0,IF(OR(NOT(ISERROR(SEARCH("+*",N376:Q376)))),2,IF(OR(NOT(ISERROR(SEARCH("--*",E376:Q376)))),-1,IF(Q376="Tailored Out",-2,IF(OR(NOT(E376:M376="")),1,0)))))</f>
        <v>1</v>
      </c>
      <c r="AF376" s="437">
        <v>376</v>
      </c>
    </row>
    <row r="377" spans="1:32" ht="27.75" customHeight="1" x14ac:dyDescent="0.25">
      <c r="A377" s="437">
        <v>340</v>
      </c>
      <c r="B377" s="152" t="s">
        <v>981</v>
      </c>
      <c r="C377" s="249" t="s">
        <v>1466</v>
      </c>
      <c r="D377" s="263" t="s">
        <v>2326</v>
      </c>
      <c r="E377" s="64"/>
      <c r="F377" s="15"/>
      <c r="G377" s="15"/>
      <c r="H377" s="13"/>
      <c r="I377" s="9"/>
      <c r="J377" s="9"/>
      <c r="K377" s="10"/>
      <c r="L377" s="10"/>
      <c r="M377" s="11"/>
      <c r="N377" s="6"/>
      <c r="O377" s="231"/>
      <c r="P377" s="6"/>
      <c r="Q377" s="6"/>
      <c r="R377" s="311"/>
      <c r="S377" s="6"/>
      <c r="T377" s="7"/>
      <c r="U377" s="308">
        <f t="shared" si="5"/>
        <v>0</v>
      </c>
      <c r="V377" s="231"/>
      <c r="W377" s="435"/>
      <c r="X377" s="436"/>
      <c r="AC377" s="229">
        <f t="array" ref="AC377">IF(OR(AND(E377:P377=""),AND(E377:M377="-"),OR(NOT(ISERROR(SEARCH("-*",N377:P377))))),0,1)</f>
        <v>0</v>
      </c>
      <c r="AE377" s="437">
        <f t="array" ref="AE377">IF(AND(E377:M377="-"),0,IF(OR(NOT(ISERROR(SEARCH("+*",N377:Q377)))),2,IF(OR(NOT(ISERROR(SEARCH("--*",E377:Q377)))),-1,IF(Q377="Tailored Out",-2,IF(OR(NOT(E377:M377="")),1,0)))))</f>
        <v>0</v>
      </c>
      <c r="AF377" s="437">
        <v>377</v>
      </c>
    </row>
    <row r="378" spans="1:32" ht="25.5" x14ac:dyDescent="0.25">
      <c r="A378" s="437">
        <v>341</v>
      </c>
      <c r="B378" s="152" t="s">
        <v>982</v>
      </c>
      <c r="C378" s="249" t="s">
        <v>1467</v>
      </c>
      <c r="D378" s="263" t="s">
        <v>2327</v>
      </c>
      <c r="E378" s="64" t="s">
        <v>841</v>
      </c>
      <c r="F378" s="15" t="s">
        <v>841</v>
      </c>
      <c r="G378" s="15" t="s">
        <v>841</v>
      </c>
      <c r="H378" s="13" t="s">
        <v>841</v>
      </c>
      <c r="I378" s="9" t="s">
        <v>841</v>
      </c>
      <c r="J378" s="9" t="s">
        <v>841</v>
      </c>
      <c r="K378" s="10"/>
      <c r="L378" s="10"/>
      <c r="M378" s="11"/>
      <c r="N378" s="6"/>
      <c r="O378" s="232"/>
      <c r="P378" s="6"/>
      <c r="Q378" s="6"/>
      <c r="R378" s="311"/>
      <c r="S378" s="6"/>
      <c r="T378" s="7"/>
      <c r="U378" s="308">
        <f t="shared" si="5"/>
        <v>1</v>
      </c>
      <c r="V378" s="231" t="s">
        <v>1894</v>
      </c>
      <c r="W378" s="435"/>
      <c r="X378" s="436"/>
      <c r="AC378" s="229">
        <f t="array" ref="AC378">IF(OR(AND(E378:P378=""),AND(E378:M378="-"),OR(NOT(ISERROR(SEARCH("-*",N378:P378))))),0,1)</f>
        <v>1</v>
      </c>
      <c r="AE378" s="437">
        <f t="array" ref="AE378">IF(AND(E378:M378="-"),0,IF(OR(NOT(ISERROR(SEARCH("+*",N378:Q378)))),2,IF(OR(NOT(ISERROR(SEARCH("--*",E378:Q378)))),-1,IF(Q378="Tailored Out",-2,IF(OR(NOT(E378:M378="")),1,0)))))</f>
        <v>1</v>
      </c>
      <c r="AF378" s="437">
        <v>378</v>
      </c>
    </row>
    <row r="379" spans="1:32" ht="41.25" customHeight="1" x14ac:dyDescent="0.25">
      <c r="A379" s="437">
        <v>342</v>
      </c>
      <c r="B379" s="152" t="s">
        <v>983</v>
      </c>
      <c r="C379" s="249" t="s">
        <v>1468</v>
      </c>
      <c r="D379" s="263" t="s">
        <v>2328</v>
      </c>
      <c r="E379" s="64" t="s">
        <v>841</v>
      </c>
      <c r="F379" s="15" t="s">
        <v>841</v>
      </c>
      <c r="G379" s="15" t="s">
        <v>841</v>
      </c>
      <c r="H379" s="13" t="s">
        <v>841</v>
      </c>
      <c r="I379" s="9" t="s">
        <v>841</v>
      </c>
      <c r="J379" s="9" t="s">
        <v>841</v>
      </c>
      <c r="K379" s="10"/>
      <c r="L379" s="10"/>
      <c r="M379" s="11"/>
      <c r="N379" s="6"/>
      <c r="O379" s="232"/>
      <c r="P379" s="6"/>
      <c r="Q379" s="6"/>
      <c r="R379" s="311"/>
      <c r="S379" s="6"/>
      <c r="T379" s="7"/>
      <c r="U379" s="308">
        <f t="shared" si="5"/>
        <v>1</v>
      </c>
      <c r="V379" s="231"/>
      <c r="W379" s="435"/>
      <c r="X379" s="436"/>
      <c r="AC379" s="229">
        <f t="array" ref="AC379">IF(OR(AND(E379:P379=""),AND(E379:M379="-"),OR(NOT(ISERROR(SEARCH("-*",N379:P379))))),0,1)</f>
        <v>1</v>
      </c>
      <c r="AE379" s="437">
        <f t="array" ref="AE379">IF(AND(E379:M379="-"),0,IF(OR(NOT(ISERROR(SEARCH("+*",N379:Q379)))),2,IF(OR(NOT(ISERROR(SEARCH("--*",E379:Q379)))),-1,IF(Q379="Tailored Out",-2,IF(OR(NOT(E379:M379="")),1,0)))))</f>
        <v>1</v>
      </c>
      <c r="AF379" s="437">
        <v>379</v>
      </c>
    </row>
    <row r="380" spans="1:32" ht="25.5" x14ac:dyDescent="0.25">
      <c r="A380" s="437">
        <v>343</v>
      </c>
      <c r="B380" s="152" t="s">
        <v>984</v>
      </c>
      <c r="C380" s="249" t="s">
        <v>1469</v>
      </c>
      <c r="D380" s="263" t="s">
        <v>2329</v>
      </c>
      <c r="E380" s="64"/>
      <c r="F380" s="15"/>
      <c r="G380" s="15"/>
      <c r="H380" s="13"/>
      <c r="I380" s="9"/>
      <c r="J380" s="9"/>
      <c r="K380" s="10"/>
      <c r="L380" s="10"/>
      <c r="M380" s="11"/>
      <c r="N380" s="6"/>
      <c r="O380" s="231"/>
      <c r="P380" s="6"/>
      <c r="Q380" s="6"/>
      <c r="R380" s="311"/>
      <c r="S380" s="6"/>
      <c r="T380" s="7"/>
      <c r="U380" s="308">
        <f t="shared" si="5"/>
        <v>0</v>
      </c>
      <c r="V380" s="231"/>
      <c r="W380" s="435"/>
      <c r="X380" s="436"/>
      <c r="AC380" s="229">
        <f t="array" ref="AC380">IF(OR(AND(E380:P380=""),AND(E380:M380="-"),OR(NOT(ISERROR(SEARCH("-*",N380:P380))))),0,1)</f>
        <v>0</v>
      </c>
      <c r="AE380" s="437">
        <f t="array" ref="AE380">IF(AND(E380:M380="-"),0,IF(OR(NOT(ISERROR(SEARCH("+*",N380:Q380)))),2,IF(OR(NOT(ISERROR(SEARCH("--*",E380:Q380)))),-1,IF(Q380="Tailored Out",-2,IF(OR(NOT(E380:M380="")),1,0)))))</f>
        <v>0</v>
      </c>
      <c r="AF380" s="437">
        <v>380</v>
      </c>
    </row>
    <row r="381" spans="1:32" ht="38.25" x14ac:dyDescent="0.25">
      <c r="A381" s="437">
        <v>344</v>
      </c>
      <c r="B381" s="152" t="s">
        <v>257</v>
      </c>
      <c r="C381" s="249" t="s">
        <v>258</v>
      </c>
      <c r="D381" s="263" t="s">
        <v>2330</v>
      </c>
      <c r="E381" s="64" t="s">
        <v>1185</v>
      </c>
      <c r="F381" s="15" t="s">
        <v>1185</v>
      </c>
      <c r="G381" s="15" t="s">
        <v>1185</v>
      </c>
      <c r="H381" s="13"/>
      <c r="I381" s="13"/>
      <c r="J381" s="13"/>
      <c r="K381" s="10"/>
      <c r="L381" s="10"/>
      <c r="M381" s="11"/>
      <c r="N381" s="6"/>
      <c r="O381" s="232"/>
      <c r="P381" s="6"/>
      <c r="Q381" s="6"/>
      <c r="R381" s="311"/>
      <c r="S381" s="6"/>
      <c r="T381" s="7"/>
      <c r="U381" s="308">
        <f t="shared" si="5"/>
        <v>1</v>
      </c>
      <c r="V381" s="231"/>
      <c r="W381" s="435" t="s">
        <v>2904</v>
      </c>
      <c r="X381" s="436" t="s">
        <v>3052</v>
      </c>
      <c r="AC381" s="229">
        <f t="array" ref="AC381">IF(OR(AND(E381:P381=""),AND(E381:M381="-"),OR(NOT(ISERROR(SEARCH("-*",N381:P381))))),0,1)</f>
        <v>1</v>
      </c>
      <c r="AE381" s="437">
        <f t="array" ref="AE381">IF(AND(E381:M381="-"),0,IF(OR(NOT(ISERROR(SEARCH("+*",N381:Q381)))),2,IF(OR(NOT(ISERROR(SEARCH("--*",E381:Q381)))),-1,IF(Q381="Tailored Out",-2,IF(OR(NOT(E381:M381="")),1,0)))))</f>
        <v>1</v>
      </c>
      <c r="AF381" s="437">
        <v>381</v>
      </c>
    </row>
    <row r="382" spans="1:32" ht="51" x14ac:dyDescent="0.25">
      <c r="A382" s="437">
        <v>345</v>
      </c>
      <c r="B382" s="152" t="s">
        <v>259</v>
      </c>
      <c r="C382" s="249" t="s">
        <v>260</v>
      </c>
      <c r="D382" s="263" t="s">
        <v>2331</v>
      </c>
      <c r="E382" s="64" t="s">
        <v>1185</v>
      </c>
      <c r="F382" s="15" t="s">
        <v>1185</v>
      </c>
      <c r="G382" s="15" t="s">
        <v>1185</v>
      </c>
      <c r="H382" s="9" t="s">
        <v>1185</v>
      </c>
      <c r="I382" s="9" t="s">
        <v>1185</v>
      </c>
      <c r="J382" s="9" t="s">
        <v>1185</v>
      </c>
      <c r="K382" s="10"/>
      <c r="L382" s="10"/>
      <c r="M382" s="11"/>
      <c r="N382" s="6"/>
      <c r="O382" s="232"/>
      <c r="P382" s="6"/>
      <c r="Q382" s="6"/>
      <c r="R382" s="311"/>
      <c r="S382" s="6"/>
      <c r="T382" s="7"/>
      <c r="U382" s="308">
        <f t="shared" si="5"/>
        <v>1</v>
      </c>
      <c r="V382" s="231" t="s">
        <v>1887</v>
      </c>
      <c r="W382" s="435"/>
      <c r="X382" s="436"/>
      <c r="AC382" s="229">
        <f t="array" ref="AC382">IF(OR(AND(E382:P382=""),AND(E382:M382="-"),OR(NOT(ISERROR(SEARCH("-*",N382:P382))))),0,1)</f>
        <v>1</v>
      </c>
      <c r="AE382" s="437">
        <f t="array" ref="AE382">IF(AND(E382:M382="-"),0,IF(OR(NOT(ISERROR(SEARCH("+*",N382:Q382)))),2,IF(OR(NOT(ISERROR(SEARCH("--*",E382:Q382)))),-1,IF(Q382="Tailored Out",-2,IF(OR(NOT(E382:M382="")),1,0)))))</f>
        <v>1</v>
      </c>
      <c r="AF382" s="437">
        <v>382</v>
      </c>
    </row>
    <row r="383" spans="1:32" ht="28.5" customHeight="1" x14ac:dyDescent="0.25">
      <c r="A383" s="437">
        <v>346</v>
      </c>
      <c r="B383" s="138" t="s">
        <v>261</v>
      </c>
      <c r="C383" s="251" t="s">
        <v>262</v>
      </c>
      <c r="D383" s="267" t="s">
        <v>2332</v>
      </c>
      <c r="E383" s="293" t="s">
        <v>1185</v>
      </c>
      <c r="F383" s="51" t="s">
        <v>1185</v>
      </c>
      <c r="G383" s="51" t="s">
        <v>1185</v>
      </c>
      <c r="H383" s="49" t="s">
        <v>1185</v>
      </c>
      <c r="I383" s="49" t="s">
        <v>1185</v>
      </c>
      <c r="J383" s="49" t="s">
        <v>1185</v>
      </c>
      <c r="K383" s="134"/>
      <c r="L383" s="134"/>
      <c r="M383" s="135"/>
      <c r="N383" s="6"/>
      <c r="O383" s="232"/>
      <c r="P383" s="6"/>
      <c r="Q383" s="6"/>
      <c r="R383" s="311"/>
      <c r="S383" s="6"/>
      <c r="T383" s="7"/>
      <c r="U383" s="308">
        <f t="shared" si="5"/>
        <v>1</v>
      </c>
      <c r="V383" s="231"/>
      <c r="W383" s="435"/>
      <c r="X383" s="436"/>
      <c r="AC383" s="229">
        <f t="array" ref="AC383">IF(OR(AND(E383:P383=""),AND(E383:M383="-"),OR(NOT(ISERROR(SEARCH("-*",N383:P383))))),0,1)</f>
        <v>1</v>
      </c>
      <c r="AE383" s="437">
        <f t="array" ref="AE383">IF(AND(E383:M383="-"),0,IF(OR(NOT(ISERROR(SEARCH("+*",N383:Q383)))),2,IF(OR(NOT(ISERROR(SEARCH("--*",E383:Q383)))),-1,IF(Q383="Tailored Out",-2,IF(OR(NOT(E383:M383="")),1,0)))))</f>
        <v>1</v>
      </c>
      <c r="AF383" s="437">
        <v>383</v>
      </c>
    </row>
    <row r="384" spans="1:32" ht="25.5" x14ac:dyDescent="0.25">
      <c r="A384" s="437">
        <v>347</v>
      </c>
      <c r="B384" s="138" t="s">
        <v>985</v>
      </c>
      <c r="C384" s="251" t="s">
        <v>1470</v>
      </c>
      <c r="D384" s="267" t="s">
        <v>2333</v>
      </c>
      <c r="E384" s="293" t="s">
        <v>1185</v>
      </c>
      <c r="F384" s="51" t="s">
        <v>1185</v>
      </c>
      <c r="G384" s="51" t="s">
        <v>1185</v>
      </c>
      <c r="H384" s="49" t="s">
        <v>1185</v>
      </c>
      <c r="I384" s="49" t="s">
        <v>1185</v>
      </c>
      <c r="J384" s="49" t="s">
        <v>1185</v>
      </c>
      <c r="K384" s="134"/>
      <c r="L384" s="134"/>
      <c r="M384" s="135"/>
      <c r="N384" s="6"/>
      <c r="O384" s="232"/>
      <c r="P384" s="6"/>
      <c r="Q384" s="6"/>
      <c r="R384" s="311"/>
      <c r="S384" s="6"/>
      <c r="T384" s="7"/>
      <c r="U384" s="308">
        <f t="shared" si="5"/>
        <v>1</v>
      </c>
      <c r="V384" s="231"/>
      <c r="W384" s="435"/>
      <c r="X384" s="436"/>
      <c r="AC384" s="229">
        <f t="array" ref="AC384">IF(OR(AND(E384:P384=""),AND(E384:M384="-"),OR(NOT(ISERROR(SEARCH("-*",N384:P384))))),0,1)</f>
        <v>1</v>
      </c>
      <c r="AE384" s="437">
        <f t="array" ref="AE384">IF(AND(E384:M384="-"),0,IF(OR(NOT(ISERROR(SEARCH("+*",N384:Q384)))),2,IF(OR(NOT(ISERROR(SEARCH("--*",E384:Q384)))),-1,IF(Q384="Tailored Out",-2,IF(OR(NOT(E384:M384="")),1,0)))))</f>
        <v>1</v>
      </c>
      <c r="AF384" s="437">
        <v>384</v>
      </c>
    </row>
    <row r="385" spans="1:32" x14ac:dyDescent="0.25">
      <c r="A385" s="437">
        <v>348</v>
      </c>
      <c r="B385" s="138" t="s">
        <v>986</v>
      </c>
      <c r="C385" s="251" t="s">
        <v>1471</v>
      </c>
      <c r="D385" s="267" t="s">
        <v>2334</v>
      </c>
      <c r="E385" s="293"/>
      <c r="F385" s="51"/>
      <c r="G385" s="51"/>
      <c r="H385" s="49" t="s">
        <v>1185</v>
      </c>
      <c r="I385" s="49" t="s">
        <v>1185</v>
      </c>
      <c r="J385" s="49" t="s">
        <v>1185</v>
      </c>
      <c r="K385" s="134"/>
      <c r="L385" s="134"/>
      <c r="M385" s="135"/>
      <c r="N385" s="6"/>
      <c r="O385" s="232"/>
      <c r="P385" s="6"/>
      <c r="Q385" s="6"/>
      <c r="R385" s="311"/>
      <c r="S385" s="6"/>
      <c r="T385" s="7"/>
      <c r="U385" s="308">
        <f t="shared" si="5"/>
        <v>1</v>
      </c>
      <c r="V385" s="231"/>
      <c r="W385" s="435"/>
      <c r="X385" s="436"/>
      <c r="AC385" s="229">
        <f t="array" ref="AC385">IF(OR(AND(E385:P385=""),AND(E385:M385="-"),OR(NOT(ISERROR(SEARCH("-*",N385:P385))))),0,1)</f>
        <v>1</v>
      </c>
      <c r="AE385" s="437">
        <f t="array" ref="AE385">IF(AND(E385:M385="-"),0,IF(OR(NOT(ISERROR(SEARCH("+*",N385:Q385)))),2,IF(OR(NOT(ISERROR(SEARCH("--*",E385:Q385)))),-1,IF(Q385="Tailored Out",-2,IF(OR(NOT(E385:M385="")),1,0)))))</f>
        <v>1</v>
      </c>
      <c r="AF385" s="437">
        <v>385</v>
      </c>
    </row>
    <row r="386" spans="1:32" ht="38.25" x14ac:dyDescent="0.25">
      <c r="A386" s="437">
        <v>349</v>
      </c>
      <c r="B386" s="138" t="s">
        <v>987</v>
      </c>
      <c r="C386" s="251" t="s">
        <v>1472</v>
      </c>
      <c r="D386" s="267" t="s">
        <v>2335</v>
      </c>
      <c r="E386" s="293"/>
      <c r="F386" s="51"/>
      <c r="G386" s="51"/>
      <c r="H386" s="49" t="s">
        <v>1185</v>
      </c>
      <c r="I386" s="49" t="s">
        <v>1185</v>
      </c>
      <c r="J386" s="49" t="s">
        <v>1185</v>
      </c>
      <c r="K386" s="134"/>
      <c r="L386" s="134"/>
      <c r="M386" s="135"/>
      <c r="N386" s="6"/>
      <c r="O386" s="232"/>
      <c r="P386" s="6"/>
      <c r="Q386" s="6"/>
      <c r="R386" s="311"/>
      <c r="S386" s="6"/>
      <c r="T386" s="7"/>
      <c r="U386" s="308">
        <f t="shared" si="5"/>
        <v>1</v>
      </c>
      <c r="V386" s="231" t="s">
        <v>1887</v>
      </c>
      <c r="W386" s="435"/>
      <c r="X386" s="436"/>
      <c r="AC386" s="229">
        <f t="array" ref="AC386">IF(OR(AND(E386:P386=""),AND(E386:M386="-"),OR(NOT(ISERROR(SEARCH("-*",N386:P386))))),0,1)</f>
        <v>1</v>
      </c>
      <c r="AE386" s="437">
        <f t="array" ref="AE386">IF(AND(E386:M386="-"),0,IF(OR(NOT(ISERROR(SEARCH("+*",N386:Q386)))),2,IF(OR(NOT(ISERROR(SEARCH("--*",E386:Q386)))),-1,IF(Q386="Tailored Out",-2,IF(OR(NOT(E386:M386="")),1,0)))))</f>
        <v>1</v>
      </c>
      <c r="AF386" s="437">
        <v>386</v>
      </c>
    </row>
    <row r="387" spans="1:32" x14ac:dyDescent="0.25">
      <c r="A387" s="437">
        <v>350</v>
      </c>
      <c r="B387" s="138" t="s">
        <v>988</v>
      </c>
      <c r="C387" s="251" t="s">
        <v>1473</v>
      </c>
      <c r="D387" s="267" t="s">
        <v>2336</v>
      </c>
      <c r="E387" s="293"/>
      <c r="F387" s="51"/>
      <c r="G387" s="51"/>
      <c r="H387" s="49" t="s">
        <v>1185</v>
      </c>
      <c r="I387" s="49" t="s">
        <v>1185</v>
      </c>
      <c r="J387" s="49" t="s">
        <v>1185</v>
      </c>
      <c r="K387" s="134"/>
      <c r="L387" s="134"/>
      <c r="M387" s="135"/>
      <c r="N387" s="6"/>
      <c r="O387" s="232"/>
      <c r="P387" s="6"/>
      <c r="Q387" s="6"/>
      <c r="R387" s="311"/>
      <c r="S387" s="6"/>
      <c r="T387" s="7"/>
      <c r="U387" s="308">
        <f t="shared" si="5"/>
        <v>1</v>
      </c>
      <c r="V387" s="231" t="s">
        <v>1887</v>
      </c>
      <c r="W387" s="435"/>
      <c r="X387" s="436"/>
      <c r="AC387" s="229">
        <f t="array" ref="AC387">IF(OR(AND(E387:P387=""),AND(E387:M387="-"),OR(NOT(ISERROR(SEARCH("-*",N387:P387))))),0,1)</f>
        <v>1</v>
      </c>
      <c r="AE387" s="437">
        <f t="array" ref="AE387">IF(AND(E387:M387="-"),0,IF(OR(NOT(ISERROR(SEARCH("+*",N387:Q387)))),2,IF(OR(NOT(ISERROR(SEARCH("--*",E387:Q387)))),-1,IF(Q387="Tailored Out",-2,IF(OR(NOT(E387:M387="")),1,0)))))</f>
        <v>1</v>
      </c>
      <c r="AF387" s="437">
        <v>387</v>
      </c>
    </row>
    <row r="388" spans="1:32" ht="25.5" x14ac:dyDescent="0.25">
      <c r="A388" s="437">
        <v>351</v>
      </c>
      <c r="B388" s="138" t="s">
        <v>989</v>
      </c>
      <c r="C388" s="251" t="s">
        <v>1474</v>
      </c>
      <c r="D388" s="267" t="s">
        <v>2337</v>
      </c>
      <c r="E388" s="293"/>
      <c r="F388" s="51"/>
      <c r="G388" s="51"/>
      <c r="H388" s="49"/>
      <c r="I388" s="49"/>
      <c r="J388" s="49"/>
      <c r="K388" s="134"/>
      <c r="L388" s="134"/>
      <c r="M388" s="135"/>
      <c r="N388" s="6"/>
      <c r="O388" s="231"/>
      <c r="P388" s="6"/>
      <c r="Q388" s="6"/>
      <c r="R388" s="311"/>
      <c r="S388" s="6"/>
      <c r="T388" s="7"/>
      <c r="U388" s="308">
        <f t="shared" ref="U388:U451" si="6">IF($Z$2=1,AE388,AC388)</f>
        <v>0</v>
      </c>
      <c r="V388" s="231"/>
      <c r="W388" s="435"/>
      <c r="X388" s="436"/>
      <c r="AC388" s="229">
        <f t="array" ref="AC388">IF(OR(AND(E388:P388=""),AND(E388:M388="-"),OR(NOT(ISERROR(SEARCH("-*",N388:P388))))),0,1)</f>
        <v>0</v>
      </c>
      <c r="AE388" s="437">
        <f t="array" ref="AE388">IF(AND(E388:M388="-"),0,IF(OR(NOT(ISERROR(SEARCH("+*",N388:Q388)))),2,IF(OR(NOT(ISERROR(SEARCH("--*",E388:Q388)))),-1,IF(Q388="Tailored Out",-2,IF(OR(NOT(E388:M388="")),1,0)))))</f>
        <v>0</v>
      </c>
      <c r="AF388" s="437">
        <v>388</v>
      </c>
    </row>
    <row r="389" spans="1:32" ht="38.25" x14ac:dyDescent="0.25">
      <c r="A389" s="437">
        <v>352</v>
      </c>
      <c r="B389" s="138" t="s">
        <v>990</v>
      </c>
      <c r="C389" s="251" t="s">
        <v>1475</v>
      </c>
      <c r="D389" s="267" t="s">
        <v>2338</v>
      </c>
      <c r="E389" s="293"/>
      <c r="F389" s="51"/>
      <c r="G389" s="51"/>
      <c r="H389" s="49"/>
      <c r="I389" s="49"/>
      <c r="J389" s="49"/>
      <c r="K389" s="134"/>
      <c r="L389" s="134"/>
      <c r="M389" s="135"/>
      <c r="N389" s="6"/>
      <c r="O389" s="231"/>
      <c r="P389" s="6"/>
      <c r="Q389" s="6"/>
      <c r="R389" s="311"/>
      <c r="S389" s="6"/>
      <c r="T389" s="7"/>
      <c r="U389" s="308">
        <f t="shared" si="6"/>
        <v>0</v>
      </c>
      <c r="V389" s="231"/>
      <c r="W389" s="435"/>
      <c r="X389" s="436"/>
      <c r="AC389" s="229">
        <f t="array" ref="AC389">IF(OR(AND(E389:P389=""),AND(E389:M389="-"),OR(NOT(ISERROR(SEARCH("-*",N389:P389))))),0,1)</f>
        <v>0</v>
      </c>
      <c r="AE389" s="437">
        <f t="array" ref="AE389">IF(AND(E389:M389="-"),0,IF(OR(NOT(ISERROR(SEARCH("+*",N389:Q389)))),2,IF(OR(NOT(ISERROR(SEARCH("--*",E389:Q389)))),-1,IF(Q389="Tailored Out",-2,IF(OR(NOT(E389:M389="")),1,0)))))</f>
        <v>0</v>
      </c>
      <c r="AF389" s="437">
        <v>389</v>
      </c>
    </row>
    <row r="390" spans="1:32" ht="25.5" x14ac:dyDescent="0.25">
      <c r="A390" s="437">
        <v>353</v>
      </c>
      <c r="B390" s="138" t="s">
        <v>991</v>
      </c>
      <c r="C390" s="251" t="s">
        <v>1964</v>
      </c>
      <c r="D390" s="267" t="s">
        <v>2339</v>
      </c>
      <c r="E390" s="293"/>
      <c r="F390" s="51"/>
      <c r="G390" s="51"/>
      <c r="H390" s="49"/>
      <c r="I390" s="49"/>
      <c r="J390" s="49"/>
      <c r="K390" s="134"/>
      <c r="L390" s="134"/>
      <c r="M390" s="135"/>
      <c r="N390" s="6"/>
      <c r="O390" s="231"/>
      <c r="P390" s="6"/>
      <c r="Q390" s="6"/>
      <c r="R390" s="311"/>
      <c r="S390" s="6"/>
      <c r="T390" s="7"/>
      <c r="U390" s="308">
        <f t="shared" si="6"/>
        <v>0</v>
      </c>
      <c r="V390" s="231"/>
      <c r="W390" s="435"/>
      <c r="X390" s="436"/>
      <c r="AC390" s="229">
        <f t="array" ref="AC390">IF(OR(AND(E390:P390=""),AND(E390:M390="-"),OR(NOT(ISERROR(SEARCH("-*",N390:P390))))),0,1)</f>
        <v>0</v>
      </c>
      <c r="AE390" s="437">
        <f t="array" ref="AE390">IF(AND(E390:M390="-"),0,IF(OR(NOT(ISERROR(SEARCH("+*",N390:Q390)))),2,IF(OR(NOT(ISERROR(SEARCH("--*",E390:Q390)))),-1,IF(Q390="Tailored Out",-2,IF(OR(NOT(E390:M390="")),1,0)))))</f>
        <v>0</v>
      </c>
      <c r="AF390" s="437">
        <v>390</v>
      </c>
    </row>
    <row r="391" spans="1:32" ht="38.25" x14ac:dyDescent="0.25">
      <c r="A391" s="437">
        <v>354</v>
      </c>
      <c r="B391" s="138" t="s">
        <v>992</v>
      </c>
      <c r="C391" s="251" t="s">
        <v>1965</v>
      </c>
      <c r="D391" s="267" t="s">
        <v>2340</v>
      </c>
      <c r="E391" s="293"/>
      <c r="F391" s="51"/>
      <c r="G391" s="51"/>
      <c r="H391" s="49"/>
      <c r="I391" s="49"/>
      <c r="J391" s="49"/>
      <c r="K391" s="134"/>
      <c r="L391" s="134"/>
      <c r="M391" s="135"/>
      <c r="N391" s="6"/>
      <c r="O391" s="231"/>
      <c r="P391" s="6"/>
      <c r="Q391" s="6"/>
      <c r="R391" s="311"/>
      <c r="S391" s="6"/>
      <c r="T391" s="7"/>
      <c r="U391" s="308">
        <f t="shared" si="6"/>
        <v>0</v>
      </c>
      <c r="V391" s="231"/>
      <c r="W391" s="435"/>
      <c r="X391" s="436"/>
      <c r="AC391" s="229">
        <f t="array" ref="AC391">IF(OR(AND(E391:P391=""),AND(E391:M391="-"),OR(NOT(ISERROR(SEARCH("-*",N391:P391))))),0,1)</f>
        <v>0</v>
      </c>
      <c r="AE391" s="437">
        <f t="array" ref="AE391">IF(AND(E391:M391="-"),0,IF(OR(NOT(ISERROR(SEARCH("+*",N391:Q391)))),2,IF(OR(NOT(ISERROR(SEARCH("--*",E391:Q391)))),-1,IF(Q391="Tailored Out",-2,IF(OR(NOT(E391:M391="")),1,0)))))</f>
        <v>0</v>
      </c>
      <c r="AF391" s="437">
        <v>391</v>
      </c>
    </row>
    <row r="392" spans="1:32" ht="51" x14ac:dyDescent="0.25">
      <c r="A392" s="437">
        <v>355</v>
      </c>
      <c r="B392" s="138" t="s">
        <v>993</v>
      </c>
      <c r="C392" s="251" t="s">
        <v>1476</v>
      </c>
      <c r="D392" s="267" t="s">
        <v>2341</v>
      </c>
      <c r="E392" s="293"/>
      <c r="F392" s="51"/>
      <c r="G392" s="51" t="s">
        <v>841</v>
      </c>
      <c r="H392" s="49"/>
      <c r="I392" s="49"/>
      <c r="J392" s="49" t="s">
        <v>841</v>
      </c>
      <c r="K392" s="134"/>
      <c r="L392" s="134"/>
      <c r="M392" s="135"/>
      <c r="N392" s="6"/>
      <c r="O392" s="232"/>
      <c r="P392" s="6"/>
      <c r="Q392" s="6"/>
      <c r="R392" s="311"/>
      <c r="S392" s="6"/>
      <c r="T392" s="7"/>
      <c r="U392" s="308">
        <f t="shared" si="6"/>
        <v>1</v>
      </c>
      <c r="V392" s="231"/>
      <c r="W392" s="435"/>
      <c r="X392" s="436"/>
      <c r="AC392" s="229">
        <f t="array" ref="AC392">IF(OR(AND(E392:P392=""),AND(E392:M392="-"),OR(NOT(ISERROR(SEARCH("-*",N392:P392))))),0,1)</f>
        <v>1</v>
      </c>
      <c r="AE392" s="437">
        <f t="array" ref="AE392">IF(AND(E392:M392="-"),0,IF(OR(NOT(ISERROR(SEARCH("+*",N392:Q392)))),2,IF(OR(NOT(ISERROR(SEARCH("--*",E392:Q392)))),-1,IF(Q392="Tailored Out",-2,IF(OR(NOT(E392:M392="")),1,0)))))</f>
        <v>1</v>
      </c>
      <c r="AF392" s="437">
        <v>392</v>
      </c>
    </row>
    <row r="393" spans="1:32" ht="26.25" customHeight="1" thickBot="1" x14ac:dyDescent="0.3">
      <c r="A393" s="437">
        <v>356</v>
      </c>
      <c r="B393" s="161" t="s">
        <v>994</v>
      </c>
      <c r="C393" s="257" t="s">
        <v>1477</v>
      </c>
      <c r="D393" s="271" t="s">
        <v>2342</v>
      </c>
      <c r="E393" s="65"/>
      <c r="F393" s="25"/>
      <c r="G393" s="25" t="s">
        <v>841</v>
      </c>
      <c r="H393" s="26"/>
      <c r="I393" s="26"/>
      <c r="J393" s="26" t="s">
        <v>841</v>
      </c>
      <c r="K393" s="18"/>
      <c r="L393" s="18"/>
      <c r="M393" s="19"/>
      <c r="N393" s="285"/>
      <c r="O393" s="238"/>
      <c r="P393" s="285"/>
      <c r="Q393" s="6"/>
      <c r="R393" s="312"/>
      <c r="S393" s="285"/>
      <c r="T393" s="287"/>
      <c r="U393" s="308">
        <f t="shared" si="6"/>
        <v>1</v>
      </c>
      <c r="V393" s="236"/>
      <c r="W393" s="435"/>
      <c r="X393" s="436"/>
      <c r="AC393" s="229">
        <f t="array" ref="AC393">IF(OR(AND(E393:P393=""),AND(E393:M393="-"),OR(NOT(ISERROR(SEARCH("-*",N393:P393))))),0,1)</f>
        <v>1</v>
      </c>
      <c r="AE393" s="437">
        <f t="array" ref="AE393">IF(AND(E393:M393="-"),0,IF(OR(NOT(ISERROR(SEARCH("+*",N393:Q393)))),2,IF(OR(NOT(ISERROR(SEARCH("--*",E393:Q393)))),-1,IF(Q393="Tailored Out",-2,IF(OR(NOT(E393:M393="")),1,0)))))</f>
        <v>1</v>
      </c>
      <c r="AF393" s="437">
        <v>393</v>
      </c>
    </row>
    <row r="394" spans="1:32" ht="140.25" x14ac:dyDescent="0.25">
      <c r="A394" s="437">
        <v>357</v>
      </c>
      <c r="B394" s="151" t="s">
        <v>263</v>
      </c>
      <c r="C394" s="250" t="s">
        <v>264</v>
      </c>
      <c r="D394" s="269" t="s">
        <v>2343</v>
      </c>
      <c r="E394" s="294" t="s">
        <v>1185</v>
      </c>
      <c r="F394" s="27" t="s">
        <v>1185</v>
      </c>
      <c r="G394" s="27" t="s">
        <v>1185</v>
      </c>
      <c r="H394" s="4" t="s">
        <v>1185</v>
      </c>
      <c r="I394" s="4" t="s">
        <v>1185</v>
      </c>
      <c r="J394" s="4" t="s">
        <v>1185</v>
      </c>
      <c r="K394" s="5" t="s">
        <v>1185</v>
      </c>
      <c r="L394" s="5" t="s">
        <v>1185</v>
      </c>
      <c r="M394" s="5" t="s">
        <v>1185</v>
      </c>
      <c r="N394" s="6"/>
      <c r="O394" s="239"/>
      <c r="P394" s="6"/>
      <c r="Q394" s="6"/>
      <c r="R394" s="311"/>
      <c r="S394" s="6"/>
      <c r="T394" s="7"/>
      <c r="U394" s="308">
        <f t="shared" si="6"/>
        <v>1</v>
      </c>
      <c r="V394" s="237" t="s">
        <v>1893</v>
      </c>
      <c r="W394" s="435" t="s">
        <v>2903</v>
      </c>
      <c r="X394" s="436" t="s">
        <v>3053</v>
      </c>
      <c r="AC394" s="229">
        <f t="array" ref="AC394">IF(OR(AND(E394:P394=""),AND(E394:M394="-"),OR(NOT(ISERROR(SEARCH("-*",N394:P394))))),0,1)</f>
        <v>1</v>
      </c>
      <c r="AE394" s="437">
        <f t="array" ref="AE394">IF(AND(E394:M394="-"),0,IF(OR(NOT(ISERROR(SEARCH("+*",N394:Q394)))),2,IF(OR(NOT(ISERROR(SEARCH("--*",E394:Q394)))),-1,IF(Q394="Tailored Out",-2,IF(OR(NOT(E394:M394="")),1,0)))))</f>
        <v>1</v>
      </c>
      <c r="AF394" s="437">
        <v>394</v>
      </c>
    </row>
    <row r="395" spans="1:32" ht="89.25" x14ac:dyDescent="0.25">
      <c r="A395" s="437">
        <v>358</v>
      </c>
      <c r="B395" s="152" t="s">
        <v>265</v>
      </c>
      <c r="C395" s="249" t="s">
        <v>266</v>
      </c>
      <c r="D395" s="269" t="s">
        <v>2344</v>
      </c>
      <c r="E395" s="294" t="s">
        <v>1185</v>
      </c>
      <c r="F395" s="27" t="s">
        <v>1185</v>
      </c>
      <c r="G395" s="27" t="s">
        <v>1185</v>
      </c>
      <c r="H395" s="4" t="s">
        <v>1185</v>
      </c>
      <c r="I395" s="4" t="s">
        <v>1185</v>
      </c>
      <c r="J395" s="4" t="s">
        <v>1185</v>
      </c>
      <c r="K395" s="5" t="s">
        <v>1185</v>
      </c>
      <c r="L395" s="5" t="s">
        <v>1185</v>
      </c>
      <c r="M395" s="5" t="s">
        <v>1185</v>
      </c>
      <c r="N395" s="6"/>
      <c r="O395" s="232"/>
      <c r="P395" s="6"/>
      <c r="Q395" s="6"/>
      <c r="R395" s="311"/>
      <c r="S395" s="6"/>
      <c r="T395" s="7"/>
      <c r="U395" s="308">
        <f t="shared" si="6"/>
        <v>1</v>
      </c>
      <c r="V395" s="231" t="s">
        <v>1893</v>
      </c>
      <c r="W395" s="435" t="s">
        <v>2903</v>
      </c>
      <c r="X395" s="436" t="s">
        <v>3054</v>
      </c>
      <c r="AC395" s="229">
        <f t="array" ref="AC395">IF(OR(AND(E395:P395=""),AND(E395:M395="-"),OR(NOT(ISERROR(SEARCH("-*",N395:P395))))),0,1)</f>
        <v>1</v>
      </c>
      <c r="AE395" s="437">
        <f t="array" ref="AE395">IF(AND(E395:M395="-"),0,IF(OR(NOT(ISERROR(SEARCH("+*",N395:Q395)))),2,IF(OR(NOT(ISERROR(SEARCH("--*",E395:Q395)))),-1,IF(Q395="Tailored Out",-2,IF(OR(NOT(E395:M395="")),1,0)))))</f>
        <v>1</v>
      </c>
      <c r="AF395" s="437">
        <v>395</v>
      </c>
    </row>
    <row r="396" spans="1:32" ht="25.5" x14ac:dyDescent="0.25">
      <c r="A396" s="437">
        <v>359</v>
      </c>
      <c r="B396" s="152" t="s">
        <v>267</v>
      </c>
      <c r="C396" s="249" t="s">
        <v>1403</v>
      </c>
      <c r="D396" s="263" t="s">
        <v>2345</v>
      </c>
      <c r="E396" s="64"/>
      <c r="F396" s="24"/>
      <c r="G396" s="15" t="s">
        <v>1185</v>
      </c>
      <c r="H396" s="13"/>
      <c r="I396" s="13"/>
      <c r="J396" s="9" t="s">
        <v>1185</v>
      </c>
      <c r="K396" s="10"/>
      <c r="L396" s="10"/>
      <c r="M396" s="14" t="s">
        <v>1185</v>
      </c>
      <c r="N396" s="6"/>
      <c r="O396" s="232"/>
      <c r="P396" s="6"/>
      <c r="Q396" s="6"/>
      <c r="R396" s="311"/>
      <c r="S396" s="6"/>
      <c r="T396" s="7"/>
      <c r="U396" s="308">
        <f t="shared" si="6"/>
        <v>1</v>
      </c>
      <c r="V396" s="231" t="s">
        <v>1887</v>
      </c>
      <c r="W396" s="435"/>
      <c r="X396" s="436"/>
      <c r="AC396" s="229">
        <f t="array" ref="AC396">IF(OR(AND(E396:P396=""),AND(E396:M396="-"),OR(NOT(ISERROR(SEARCH("-*",N396:P396))))),0,1)</f>
        <v>1</v>
      </c>
      <c r="AE396" s="437">
        <f t="array" ref="AE396">IF(AND(E396:M396="-"),0,IF(OR(NOT(ISERROR(SEARCH("+*",N396:Q396)))),2,IF(OR(NOT(ISERROR(SEARCH("--*",E396:Q396)))),-1,IF(Q396="Tailored Out",-2,IF(OR(NOT(E396:M396="")),1,0)))))</f>
        <v>1</v>
      </c>
      <c r="AF396" s="437">
        <v>396</v>
      </c>
    </row>
    <row r="397" spans="1:32" ht="25.5" x14ac:dyDescent="0.25">
      <c r="A397" s="437">
        <v>360</v>
      </c>
      <c r="B397" s="152" t="s">
        <v>268</v>
      </c>
      <c r="C397" s="249" t="s">
        <v>1404</v>
      </c>
      <c r="D397" s="263" t="s">
        <v>2346</v>
      </c>
      <c r="E397" s="64"/>
      <c r="F397" s="24"/>
      <c r="G397" s="24"/>
      <c r="H397" s="13"/>
      <c r="I397" s="13"/>
      <c r="J397" s="9" t="s">
        <v>1185</v>
      </c>
      <c r="K397" s="10"/>
      <c r="L397" s="10"/>
      <c r="M397" s="14" t="s">
        <v>1185</v>
      </c>
      <c r="N397" s="6"/>
      <c r="O397" s="232"/>
      <c r="P397" s="6"/>
      <c r="Q397" s="6"/>
      <c r="R397" s="311"/>
      <c r="S397" s="6"/>
      <c r="T397" s="7"/>
      <c r="U397" s="308">
        <f t="shared" si="6"/>
        <v>1</v>
      </c>
      <c r="V397" s="231"/>
      <c r="W397" s="435"/>
      <c r="X397" s="436"/>
      <c r="AC397" s="229">
        <f t="array" ref="AC397">IF(OR(AND(E397:P397=""),AND(E397:M397="-"),OR(NOT(ISERROR(SEARCH("-*",N397:P397))))),0,1)</f>
        <v>1</v>
      </c>
      <c r="AE397" s="437">
        <f t="array" ref="AE397">IF(AND(E397:M397="-"),0,IF(OR(NOT(ISERROR(SEARCH("+*",N397:Q397)))),2,IF(OR(NOT(ISERROR(SEARCH("--*",E397:Q397)))),-1,IF(Q397="Tailored Out",-2,IF(OR(NOT(E397:M397="")),1,0)))))</f>
        <v>1</v>
      </c>
      <c r="AF397" s="437">
        <v>397</v>
      </c>
    </row>
    <row r="398" spans="1:32" ht="63.75" x14ac:dyDescent="0.25">
      <c r="A398" s="437">
        <v>361</v>
      </c>
      <c r="B398" s="152" t="s">
        <v>269</v>
      </c>
      <c r="C398" s="249" t="s">
        <v>1966</v>
      </c>
      <c r="D398" s="263" t="s">
        <v>2347</v>
      </c>
      <c r="E398" s="64" t="s">
        <v>841</v>
      </c>
      <c r="F398" s="15" t="s">
        <v>1185</v>
      </c>
      <c r="G398" s="15" t="s">
        <v>1185</v>
      </c>
      <c r="H398" s="9" t="s">
        <v>841</v>
      </c>
      <c r="I398" s="9" t="s">
        <v>1185</v>
      </c>
      <c r="J398" s="9" t="s">
        <v>1185</v>
      </c>
      <c r="K398" s="14" t="s">
        <v>841</v>
      </c>
      <c r="L398" s="14" t="s">
        <v>1185</v>
      </c>
      <c r="M398" s="14" t="s">
        <v>1185</v>
      </c>
      <c r="N398" s="6"/>
      <c r="O398" s="232"/>
      <c r="P398" s="6"/>
      <c r="Q398" s="6"/>
      <c r="R398" s="311"/>
      <c r="S398" s="6"/>
      <c r="T398" s="7"/>
      <c r="U398" s="308">
        <f t="shared" si="6"/>
        <v>1</v>
      </c>
      <c r="V398" s="231" t="s">
        <v>1887</v>
      </c>
      <c r="W398" s="435" t="s">
        <v>2904</v>
      </c>
      <c r="X398" s="436" t="s">
        <v>3055</v>
      </c>
      <c r="AC398" s="229">
        <f t="array" ref="AC398">IF(OR(AND(E398:P398=""),AND(E398:M398="-"),OR(NOT(ISERROR(SEARCH("-*",N398:P398))))),0,1)</f>
        <v>1</v>
      </c>
      <c r="AE398" s="437">
        <f t="array" ref="AE398">IF(AND(E398:M398="-"),0,IF(OR(NOT(ISERROR(SEARCH("+*",N398:Q398)))),2,IF(OR(NOT(ISERROR(SEARCH("--*",E398:Q398)))),-1,IF(Q398="Tailored Out",-2,IF(OR(NOT(E398:M398="")),1,0)))))</f>
        <v>1</v>
      </c>
      <c r="AF398" s="437">
        <v>398</v>
      </c>
    </row>
    <row r="399" spans="1:32" ht="25.5" x14ac:dyDescent="0.25">
      <c r="A399" s="437">
        <v>362</v>
      </c>
      <c r="B399" s="152" t="s">
        <v>721</v>
      </c>
      <c r="C399" s="249" t="s">
        <v>1406</v>
      </c>
      <c r="D399" s="263" t="s">
        <v>2348</v>
      </c>
      <c r="E399" s="64"/>
      <c r="F399" s="24"/>
      <c r="G399" s="24"/>
      <c r="H399" s="13"/>
      <c r="I399" s="13"/>
      <c r="J399" s="13"/>
      <c r="K399" s="10"/>
      <c r="L399" s="10"/>
      <c r="M399" s="11"/>
      <c r="N399" s="6"/>
      <c r="O399" s="231"/>
      <c r="P399" s="6"/>
      <c r="Q399" s="6"/>
      <c r="R399" s="311"/>
      <c r="S399" s="6"/>
      <c r="T399" s="7"/>
      <c r="U399" s="308">
        <f t="shared" si="6"/>
        <v>0</v>
      </c>
      <c r="V399" s="231"/>
      <c r="W399" s="435"/>
      <c r="X399" s="436"/>
      <c r="AC399" s="229">
        <f t="array" ref="AC399">IF(OR(AND(E399:P399=""),AND(E399:M399="-"),OR(NOT(ISERROR(SEARCH("-*",N399:P399))))),0,1)</f>
        <v>0</v>
      </c>
      <c r="AE399" s="437">
        <f t="array" ref="AE399">IF(AND(E399:M399="-"),0,IF(OR(NOT(ISERROR(SEARCH("+*",N399:Q399)))),2,IF(OR(NOT(ISERROR(SEARCH("--*",E399:Q399)))),-1,IF(Q399="Tailored Out",-2,IF(OR(NOT(E399:M399="")),1,0)))))</f>
        <v>0</v>
      </c>
      <c r="AF399" s="437">
        <v>399</v>
      </c>
    </row>
    <row r="400" spans="1:32" ht="25.5" x14ac:dyDescent="0.25">
      <c r="A400" s="437">
        <v>363</v>
      </c>
      <c r="B400" s="152" t="s">
        <v>995</v>
      </c>
      <c r="C400" s="249" t="s">
        <v>1478</v>
      </c>
      <c r="D400" s="263" t="s">
        <v>2349</v>
      </c>
      <c r="E400" s="64"/>
      <c r="F400" s="15" t="s">
        <v>1185</v>
      </c>
      <c r="G400" s="15" t="s">
        <v>1185</v>
      </c>
      <c r="H400" s="9"/>
      <c r="I400" s="9" t="s">
        <v>1185</v>
      </c>
      <c r="J400" s="9" t="s">
        <v>1185</v>
      </c>
      <c r="K400" s="14"/>
      <c r="L400" s="14" t="s">
        <v>1185</v>
      </c>
      <c r="M400" s="129" t="s">
        <v>1185</v>
      </c>
      <c r="N400" s="6"/>
      <c r="O400" s="232"/>
      <c r="P400" s="6"/>
      <c r="Q400" s="6"/>
      <c r="R400" s="311"/>
      <c r="S400" s="6"/>
      <c r="T400" s="7"/>
      <c r="U400" s="308">
        <f t="shared" si="6"/>
        <v>1</v>
      </c>
      <c r="V400" s="231"/>
      <c r="W400" s="435"/>
      <c r="X400" s="436"/>
      <c r="AC400" s="229">
        <f t="array" ref="AC400">IF(OR(AND(E400:P400=""),AND(E400:M400="-"),OR(NOT(ISERROR(SEARCH("-*",N400:P400))))),0,1)</f>
        <v>1</v>
      </c>
      <c r="AE400" s="437">
        <f t="array" ref="AE400">IF(AND(E400:M400="-"),0,IF(OR(NOT(ISERROR(SEARCH("+*",N400:Q400)))),2,IF(OR(NOT(ISERROR(SEARCH("--*",E400:Q400)))),-1,IF(Q400="Tailored Out",-2,IF(OR(NOT(E400:M400="")),1,0)))))</f>
        <v>1</v>
      </c>
      <c r="AF400" s="437">
        <v>400</v>
      </c>
    </row>
    <row r="401" spans="1:32" ht="103.5" customHeight="1" x14ac:dyDescent="0.25">
      <c r="A401" s="437">
        <v>364</v>
      </c>
      <c r="B401" s="152" t="s">
        <v>270</v>
      </c>
      <c r="C401" s="249" t="s">
        <v>271</v>
      </c>
      <c r="D401" s="263" t="s">
        <v>2350</v>
      </c>
      <c r="E401" s="64" t="s">
        <v>1185</v>
      </c>
      <c r="F401" s="15" t="s">
        <v>1185</v>
      </c>
      <c r="G401" s="15" t="s">
        <v>1185</v>
      </c>
      <c r="H401" s="9" t="s">
        <v>1185</v>
      </c>
      <c r="I401" s="9" t="s">
        <v>1185</v>
      </c>
      <c r="J401" s="9" t="s">
        <v>1185</v>
      </c>
      <c r="K401" s="14" t="s">
        <v>1185</v>
      </c>
      <c r="L401" s="14" t="s">
        <v>1185</v>
      </c>
      <c r="M401" s="14" t="s">
        <v>1185</v>
      </c>
      <c r="N401" s="6"/>
      <c r="O401" s="232"/>
      <c r="P401" s="6"/>
      <c r="Q401" s="6"/>
      <c r="R401" s="347"/>
      <c r="S401" s="6"/>
      <c r="T401" s="7"/>
      <c r="U401" s="308">
        <f t="shared" si="6"/>
        <v>1</v>
      </c>
      <c r="V401" s="231" t="s">
        <v>1887</v>
      </c>
      <c r="W401" s="435" t="s">
        <v>2903</v>
      </c>
      <c r="X401" s="436" t="s">
        <v>3056</v>
      </c>
      <c r="AC401" s="229">
        <f t="array" ref="AC401">IF(OR(AND(E401:P401=""),AND(E401:M401="-"),OR(NOT(ISERROR(SEARCH("-*",N401:P401))))),0,1)</f>
        <v>1</v>
      </c>
      <c r="AE401" s="437">
        <f t="array" ref="AE401">IF(AND(E401:M401="-"),0,IF(OR(NOT(ISERROR(SEARCH("+*",N401:Q401)))),2,IF(OR(NOT(ISERROR(SEARCH("--*",E401:Q401)))),-1,IF(Q401="Tailored Out",-2,IF(OR(NOT(E401:M401="")),1,0)))))</f>
        <v>1</v>
      </c>
      <c r="AF401" s="437">
        <v>401</v>
      </c>
    </row>
    <row r="402" spans="1:32" ht="25.5" x14ac:dyDescent="0.25">
      <c r="A402" s="437">
        <v>365</v>
      </c>
      <c r="B402" s="152" t="s">
        <v>272</v>
      </c>
      <c r="C402" s="249" t="s">
        <v>1479</v>
      </c>
      <c r="D402" s="263" t="s">
        <v>2351</v>
      </c>
      <c r="E402" s="292"/>
      <c r="F402" s="15" t="s">
        <v>1185</v>
      </c>
      <c r="G402" s="15" t="s">
        <v>1185</v>
      </c>
      <c r="H402" s="154"/>
      <c r="I402" s="9" t="s">
        <v>1185</v>
      </c>
      <c r="J402" s="9" t="s">
        <v>1185</v>
      </c>
      <c r="K402" s="166"/>
      <c r="L402" s="14" t="s">
        <v>1185</v>
      </c>
      <c r="M402" s="14" t="s">
        <v>1185</v>
      </c>
      <c r="N402" s="6"/>
      <c r="O402" s="232"/>
      <c r="P402" s="6"/>
      <c r="Q402" s="6"/>
      <c r="R402" s="347"/>
      <c r="S402" s="6"/>
      <c r="T402" s="7"/>
      <c r="U402" s="308">
        <f t="shared" si="6"/>
        <v>1</v>
      </c>
      <c r="V402" s="232"/>
      <c r="W402" s="435"/>
      <c r="X402" s="436"/>
      <c r="AC402" s="229">
        <f t="array" ref="AC402">IF(OR(AND(E402:P402=""),AND(E402:M402="-"),OR(NOT(ISERROR(SEARCH("-*",N402:P402))))),0,1)</f>
        <v>1</v>
      </c>
      <c r="AE402" s="437">
        <f t="array" ref="AE402">IF(AND(E402:M402="-"),0,IF(OR(NOT(ISERROR(SEARCH("+*",N402:Q402)))),2,IF(OR(NOT(ISERROR(SEARCH("--*",E402:Q402)))),-1,IF(Q402="Tailored Out",-2,IF(OR(NOT(E402:M402="")),1,0)))))</f>
        <v>1</v>
      </c>
      <c r="AF402" s="437">
        <v>402</v>
      </c>
    </row>
    <row r="403" spans="1:32" ht="38.25" x14ac:dyDescent="0.25">
      <c r="A403" s="437">
        <v>366</v>
      </c>
      <c r="B403" s="152" t="s">
        <v>722</v>
      </c>
      <c r="C403" s="249" t="s">
        <v>1480</v>
      </c>
      <c r="D403" s="263" t="s">
        <v>2352</v>
      </c>
      <c r="E403" s="64"/>
      <c r="F403" s="24"/>
      <c r="G403" s="24"/>
      <c r="H403" s="13"/>
      <c r="I403" s="13"/>
      <c r="J403" s="13"/>
      <c r="K403" s="10"/>
      <c r="L403" s="10"/>
      <c r="M403" s="11"/>
      <c r="N403" s="6"/>
      <c r="O403" s="231"/>
      <c r="P403" s="6"/>
      <c r="Q403" s="6"/>
      <c r="R403" s="347"/>
      <c r="S403" s="6"/>
      <c r="T403" s="7"/>
      <c r="U403" s="308">
        <f t="shared" si="6"/>
        <v>0</v>
      </c>
      <c r="V403" s="231"/>
      <c r="W403" s="435"/>
      <c r="X403" s="436"/>
      <c r="AC403" s="229">
        <f t="array" ref="AC403">IF(OR(AND(E403:P403=""),AND(E403:M403="-"),OR(NOT(ISERROR(SEARCH("-*",N403:P403))))),0,1)</f>
        <v>0</v>
      </c>
      <c r="AE403" s="437">
        <f t="array" ref="AE403">IF(AND(E403:M403="-"),0,IF(OR(NOT(ISERROR(SEARCH("+*",N403:Q403)))),2,IF(OR(NOT(ISERROR(SEARCH("--*",E403:Q403)))),-1,IF(Q403="Tailored Out",-2,IF(OR(NOT(E403:M403="")),1,0)))))</f>
        <v>0</v>
      </c>
      <c r="AF403" s="437">
        <v>403</v>
      </c>
    </row>
    <row r="404" spans="1:32" ht="51" x14ac:dyDescent="0.25">
      <c r="A404" s="437">
        <v>367</v>
      </c>
      <c r="B404" s="152" t="s">
        <v>273</v>
      </c>
      <c r="C404" s="249" t="s">
        <v>1481</v>
      </c>
      <c r="D404" s="263" t="s">
        <v>3239</v>
      </c>
      <c r="E404" s="292"/>
      <c r="F404" s="15" t="s">
        <v>841</v>
      </c>
      <c r="G404" s="15" t="s">
        <v>841</v>
      </c>
      <c r="H404" s="154"/>
      <c r="I404" s="9" t="s">
        <v>841</v>
      </c>
      <c r="J404" s="9" t="s">
        <v>841</v>
      </c>
      <c r="K404" s="166"/>
      <c r="L404" s="14" t="s">
        <v>841</v>
      </c>
      <c r="M404" s="14" t="s">
        <v>841</v>
      </c>
      <c r="N404" s="6"/>
      <c r="O404" s="232"/>
      <c r="P404" s="6"/>
      <c r="Q404" s="6"/>
      <c r="R404" s="347"/>
      <c r="S404" s="6"/>
      <c r="T404" s="7"/>
      <c r="U404" s="308">
        <f t="shared" si="6"/>
        <v>1</v>
      </c>
      <c r="V404" s="231" t="s">
        <v>1893</v>
      </c>
      <c r="W404" s="435"/>
      <c r="X404" s="436"/>
      <c r="AC404" s="229">
        <f t="array" ref="AC404">IF(OR(AND(E404:P404=""),AND(E404:M404="-"),OR(NOT(ISERROR(SEARCH("-*",N404:P404))))),0,1)</f>
        <v>1</v>
      </c>
      <c r="AE404" s="437">
        <f t="array" ref="AE404">IF(AND(E404:M404="-"),0,IF(OR(NOT(ISERROR(SEARCH("+*",N404:Q404)))),2,IF(OR(NOT(ISERROR(SEARCH("--*",E404:Q404)))),-1,IF(Q404="Tailored Out",-2,IF(OR(NOT(E404:M404="")),1,0)))))</f>
        <v>1</v>
      </c>
      <c r="AF404" s="437">
        <v>404</v>
      </c>
    </row>
    <row r="405" spans="1:32" ht="27.75" customHeight="1" x14ac:dyDescent="0.25">
      <c r="A405" s="437">
        <v>368</v>
      </c>
      <c r="B405" s="152" t="s">
        <v>274</v>
      </c>
      <c r="C405" s="249" t="s">
        <v>1482</v>
      </c>
      <c r="D405" s="263" t="s">
        <v>2353</v>
      </c>
      <c r="E405" s="64" t="s">
        <v>841</v>
      </c>
      <c r="F405" s="15" t="s">
        <v>841</v>
      </c>
      <c r="G405" s="15" t="s">
        <v>1185</v>
      </c>
      <c r="H405" s="9" t="s">
        <v>841</v>
      </c>
      <c r="I405" s="9" t="s">
        <v>841</v>
      </c>
      <c r="J405" s="9" t="s">
        <v>1185</v>
      </c>
      <c r="K405" s="14" t="s">
        <v>841</v>
      </c>
      <c r="L405" s="14" t="s">
        <v>841</v>
      </c>
      <c r="M405" s="14" t="s">
        <v>1185</v>
      </c>
      <c r="N405" s="6"/>
      <c r="O405" s="232"/>
      <c r="P405" s="6"/>
      <c r="Q405" s="6"/>
      <c r="R405" s="347"/>
      <c r="S405" s="6"/>
      <c r="T405" s="7"/>
      <c r="U405" s="308">
        <f t="shared" si="6"/>
        <v>1</v>
      </c>
      <c r="V405" s="231" t="s">
        <v>1887</v>
      </c>
      <c r="W405" s="435" t="s">
        <v>2903</v>
      </c>
      <c r="X405" s="436" t="s">
        <v>3057</v>
      </c>
      <c r="AC405" s="229">
        <f t="array" ref="AC405">IF(OR(AND(E405:P405=""),AND(E405:M405="-"),OR(NOT(ISERROR(SEARCH("-*",N405:P405))))),0,1)</f>
        <v>1</v>
      </c>
      <c r="AE405" s="437">
        <f t="array" ref="AE405">IF(AND(E405:M405="-"),0,IF(OR(NOT(ISERROR(SEARCH("+*",N405:Q405)))),2,IF(OR(NOT(ISERROR(SEARCH("--*",E405:Q405)))),-1,IF(Q405="Tailored Out",-2,IF(OR(NOT(E405:M405="")),1,0)))))</f>
        <v>1</v>
      </c>
      <c r="AF405" s="437">
        <v>405</v>
      </c>
    </row>
    <row r="406" spans="1:32" ht="38.25" x14ac:dyDescent="0.25">
      <c r="A406" s="437">
        <v>369</v>
      </c>
      <c r="B406" s="152" t="s">
        <v>723</v>
      </c>
      <c r="C406" s="249" t="s">
        <v>1483</v>
      </c>
      <c r="D406" s="263" t="s">
        <v>2354</v>
      </c>
      <c r="E406" s="64"/>
      <c r="F406" s="24"/>
      <c r="G406" s="24"/>
      <c r="H406" s="13"/>
      <c r="I406" s="13"/>
      <c r="J406" s="13"/>
      <c r="K406" s="10"/>
      <c r="L406" s="10"/>
      <c r="M406" s="11"/>
      <c r="N406" s="6"/>
      <c r="O406" s="231"/>
      <c r="P406" s="6"/>
      <c r="Q406" s="6"/>
      <c r="R406" s="347"/>
      <c r="S406" s="6"/>
      <c r="T406" s="7"/>
      <c r="U406" s="308">
        <f t="shared" si="6"/>
        <v>0</v>
      </c>
      <c r="V406" s="231"/>
      <c r="W406" s="435"/>
      <c r="X406" s="436"/>
      <c r="AC406" s="229">
        <f t="array" ref="AC406">IF(OR(AND(E406:P406=""),AND(E406:M406="-"),OR(NOT(ISERROR(SEARCH("-*",N406:P406))))),0,1)</f>
        <v>0</v>
      </c>
      <c r="AE406" s="437">
        <f t="array" ref="AE406">IF(AND(E406:M406="-"),0,IF(OR(NOT(ISERROR(SEARCH("+*",N406:Q406)))),2,IF(OR(NOT(ISERROR(SEARCH("--*",E406:Q406)))),-1,IF(Q406="Tailored Out",-2,IF(OR(NOT(E406:M406="")),1,0)))))</f>
        <v>0</v>
      </c>
      <c r="AF406" s="437">
        <v>406</v>
      </c>
    </row>
    <row r="407" spans="1:32" ht="63.75" x14ac:dyDescent="0.25">
      <c r="A407" s="437">
        <v>370</v>
      </c>
      <c r="B407" s="152" t="s">
        <v>996</v>
      </c>
      <c r="C407" s="249" t="s">
        <v>1484</v>
      </c>
      <c r="D407" s="263" t="s">
        <v>2355</v>
      </c>
      <c r="E407" s="64" t="s">
        <v>841</v>
      </c>
      <c r="F407" s="15" t="s">
        <v>841</v>
      </c>
      <c r="G407" s="15" t="s">
        <v>841</v>
      </c>
      <c r="H407" s="9" t="s">
        <v>841</v>
      </c>
      <c r="I407" s="9" t="s">
        <v>841</v>
      </c>
      <c r="J407" s="9" t="s">
        <v>841</v>
      </c>
      <c r="K407" s="14" t="s">
        <v>841</v>
      </c>
      <c r="L407" s="14" t="s">
        <v>841</v>
      </c>
      <c r="M407" s="129" t="s">
        <v>841</v>
      </c>
      <c r="N407" s="6"/>
      <c r="O407" s="232"/>
      <c r="P407" s="6"/>
      <c r="Q407" s="6"/>
      <c r="R407" s="347"/>
      <c r="S407" s="6"/>
      <c r="T407" s="7"/>
      <c r="U407" s="308">
        <f t="shared" si="6"/>
        <v>1</v>
      </c>
      <c r="V407" s="231"/>
      <c r="W407" s="435" t="s">
        <v>2903</v>
      </c>
      <c r="X407" s="436" t="s">
        <v>3058</v>
      </c>
      <c r="AC407" s="229">
        <f t="array" ref="AC407">IF(OR(AND(E407:P407=""),AND(E407:M407="-"),OR(NOT(ISERROR(SEARCH("-*",N407:P407))))),0,1)</f>
        <v>1</v>
      </c>
      <c r="AE407" s="437">
        <f t="array" ref="AE407">IF(AND(E407:M407="-"),0,IF(OR(NOT(ISERROR(SEARCH("+*",N407:Q407)))),2,IF(OR(NOT(ISERROR(SEARCH("--*",E407:Q407)))),-1,IF(Q407="Tailored Out",-2,IF(OR(NOT(E407:M407="")),1,0)))))</f>
        <v>1</v>
      </c>
      <c r="AF407" s="437">
        <v>407</v>
      </c>
    </row>
    <row r="408" spans="1:32" ht="38.25" x14ac:dyDescent="0.25">
      <c r="A408" s="437">
        <v>371</v>
      </c>
      <c r="B408" s="152" t="s">
        <v>997</v>
      </c>
      <c r="C408" s="249" t="s">
        <v>1485</v>
      </c>
      <c r="D408" s="263" t="s">
        <v>2356</v>
      </c>
      <c r="E408" s="64" t="s">
        <v>841</v>
      </c>
      <c r="F408" s="15" t="s">
        <v>841</v>
      </c>
      <c r="G408" s="15" t="s">
        <v>841</v>
      </c>
      <c r="H408" s="9" t="s">
        <v>841</v>
      </c>
      <c r="I408" s="9" t="s">
        <v>841</v>
      </c>
      <c r="J408" s="9" t="s">
        <v>841</v>
      </c>
      <c r="K408" s="14" t="s">
        <v>841</v>
      </c>
      <c r="L408" s="14" t="s">
        <v>841</v>
      </c>
      <c r="M408" s="129" t="s">
        <v>841</v>
      </c>
      <c r="N408" s="6"/>
      <c r="O408" s="232"/>
      <c r="P408" s="6"/>
      <c r="Q408" s="6"/>
      <c r="R408" s="347"/>
      <c r="S408" s="6"/>
      <c r="T408" s="7"/>
      <c r="U408" s="308">
        <f t="shared" si="6"/>
        <v>1</v>
      </c>
      <c r="V408" s="231"/>
      <c r="W408" s="435" t="s">
        <v>2903</v>
      </c>
      <c r="X408" s="436" t="s">
        <v>3059</v>
      </c>
      <c r="AC408" s="229">
        <f t="array" ref="AC408">IF(OR(AND(E408:P408=""),AND(E408:M408="-"),OR(NOT(ISERROR(SEARCH("-*",N408:P408))))),0,1)</f>
        <v>1</v>
      </c>
      <c r="AE408" s="437">
        <f t="array" ref="AE408">IF(AND(E408:M408="-"),0,IF(OR(NOT(ISERROR(SEARCH("+*",N408:Q408)))),2,IF(OR(NOT(ISERROR(SEARCH("--*",E408:Q408)))),-1,IF(Q408="Tailored Out",-2,IF(OR(NOT(E408:M408="")),1,0)))))</f>
        <v>1</v>
      </c>
      <c r="AF408" s="437">
        <v>408</v>
      </c>
    </row>
    <row r="409" spans="1:32" ht="51" x14ac:dyDescent="0.25">
      <c r="A409" s="437">
        <v>372</v>
      </c>
      <c r="B409" s="152" t="s">
        <v>998</v>
      </c>
      <c r="C409" s="249" t="s">
        <v>1486</v>
      </c>
      <c r="D409" s="263" t="s">
        <v>2357</v>
      </c>
      <c r="E409" s="64" t="s">
        <v>841</v>
      </c>
      <c r="F409" s="15" t="s">
        <v>841</v>
      </c>
      <c r="G409" s="15" t="s">
        <v>841</v>
      </c>
      <c r="H409" s="9" t="s">
        <v>841</v>
      </c>
      <c r="I409" s="9" t="s">
        <v>841</v>
      </c>
      <c r="J409" s="9" t="s">
        <v>841</v>
      </c>
      <c r="K409" s="14" t="s">
        <v>841</v>
      </c>
      <c r="L409" s="14" t="s">
        <v>841</v>
      </c>
      <c r="M409" s="129" t="s">
        <v>841</v>
      </c>
      <c r="N409" s="6"/>
      <c r="O409" s="232"/>
      <c r="P409" s="6"/>
      <c r="Q409" s="6"/>
      <c r="R409" s="347"/>
      <c r="S409" s="6"/>
      <c r="T409" s="7"/>
      <c r="U409" s="308">
        <f t="shared" si="6"/>
        <v>1</v>
      </c>
      <c r="V409" s="231" t="s">
        <v>1887</v>
      </c>
      <c r="W409" s="435" t="s">
        <v>2903</v>
      </c>
      <c r="X409" s="436" t="s">
        <v>3060</v>
      </c>
      <c r="AC409" s="229">
        <f t="array" ref="AC409">IF(OR(AND(E409:P409=""),AND(E409:M409="-"),OR(NOT(ISERROR(SEARCH("-*",N409:P409))))),0,1)</f>
        <v>1</v>
      </c>
      <c r="AE409" s="437">
        <f t="array" ref="AE409">IF(AND(E409:M409="-"),0,IF(OR(NOT(ISERROR(SEARCH("+*",N409:Q409)))),2,IF(OR(NOT(ISERROR(SEARCH("--*",E409:Q409)))),-1,IF(Q409="Tailored Out",-2,IF(OR(NOT(E409:M409="")),1,0)))))</f>
        <v>1</v>
      </c>
      <c r="AF409" s="437">
        <v>409</v>
      </c>
    </row>
    <row r="410" spans="1:32" ht="25.5" x14ac:dyDescent="0.25">
      <c r="A410" s="437">
        <v>373</v>
      </c>
      <c r="B410" s="152" t="s">
        <v>999</v>
      </c>
      <c r="C410" s="249" t="s">
        <v>1487</v>
      </c>
      <c r="D410" s="263" t="s">
        <v>2358</v>
      </c>
      <c r="E410" s="64"/>
      <c r="F410" s="15"/>
      <c r="G410" s="15"/>
      <c r="H410" s="9"/>
      <c r="I410" s="9"/>
      <c r="J410" s="9"/>
      <c r="K410" s="14"/>
      <c r="L410" s="14"/>
      <c r="M410" s="129"/>
      <c r="N410" s="6"/>
      <c r="O410" s="231"/>
      <c r="P410" s="6"/>
      <c r="Q410" s="6"/>
      <c r="R410" s="348"/>
      <c r="S410" s="6"/>
      <c r="T410" s="7"/>
      <c r="U410" s="308">
        <f t="shared" si="6"/>
        <v>0</v>
      </c>
      <c r="V410" s="231"/>
      <c r="W410" s="435"/>
      <c r="X410" s="436"/>
      <c r="AC410" s="229">
        <f t="array" ref="AC410">IF(OR(AND(E410:P410=""),AND(E410:M410="-"),OR(NOT(ISERROR(SEARCH("-*",N410:P410))))),0,1)</f>
        <v>0</v>
      </c>
      <c r="AE410" s="437">
        <f t="array" ref="AE410">IF(AND(E410:M410="-"),0,IF(OR(NOT(ISERROR(SEARCH("+*",N410:Q410)))),2,IF(OR(NOT(ISERROR(SEARCH("--*",E410:Q410)))),-1,IF(Q410="Tailored Out",-2,IF(OR(NOT(E410:M410="")),1,0)))))</f>
        <v>0</v>
      </c>
      <c r="AF410" s="437">
        <v>410</v>
      </c>
    </row>
    <row r="411" spans="1:32" ht="25.5" x14ac:dyDescent="0.25">
      <c r="A411" s="437">
        <v>374</v>
      </c>
      <c r="B411" s="152" t="s">
        <v>1000</v>
      </c>
      <c r="C411" s="249" t="s">
        <v>1488</v>
      </c>
      <c r="D411" s="263" t="s">
        <v>2359</v>
      </c>
      <c r="E411" s="64"/>
      <c r="F411" s="15"/>
      <c r="G411" s="15"/>
      <c r="H411" s="9"/>
      <c r="I411" s="9"/>
      <c r="J411" s="9"/>
      <c r="K411" s="14"/>
      <c r="L411" s="14"/>
      <c r="M411" s="129"/>
      <c r="N411" s="6"/>
      <c r="O411" s="231"/>
      <c r="P411" s="6"/>
      <c r="Q411" s="6"/>
      <c r="R411" s="311"/>
      <c r="S411" s="6"/>
      <c r="T411" s="7"/>
      <c r="U411" s="308">
        <f t="shared" si="6"/>
        <v>0</v>
      </c>
      <c r="V411" s="231"/>
      <c r="W411" s="435"/>
      <c r="X411" s="436"/>
      <c r="AC411" s="229">
        <f t="array" ref="AC411">IF(OR(AND(E411:P411=""),AND(E411:M411="-"),OR(NOT(ISERROR(SEARCH("-*",N411:P411))))),0,1)</f>
        <v>0</v>
      </c>
      <c r="AE411" s="437">
        <f t="array" ref="AE411">IF(AND(E411:M411="-"),0,IF(OR(NOT(ISERROR(SEARCH("+*",N411:Q411)))),2,IF(OR(NOT(ISERROR(SEARCH("--*",E411:Q411)))),-1,IF(Q411="Tailored Out",-2,IF(OR(NOT(E411:M411="")),1,0)))))</f>
        <v>0</v>
      </c>
      <c r="AF411" s="437">
        <v>411</v>
      </c>
    </row>
    <row r="412" spans="1:32" ht="63.75" x14ac:dyDescent="0.25">
      <c r="A412" s="437">
        <v>375</v>
      </c>
      <c r="B412" s="152" t="s">
        <v>275</v>
      </c>
      <c r="C412" s="249" t="s">
        <v>276</v>
      </c>
      <c r="D412" s="263" t="s">
        <v>2360</v>
      </c>
      <c r="E412" s="64" t="s">
        <v>1185</v>
      </c>
      <c r="F412" s="15" t="s">
        <v>1185</v>
      </c>
      <c r="G412" s="15" t="s">
        <v>1185</v>
      </c>
      <c r="H412" s="9" t="s">
        <v>1185</v>
      </c>
      <c r="I412" s="9" t="s">
        <v>1185</v>
      </c>
      <c r="J412" s="9" t="s">
        <v>1185</v>
      </c>
      <c r="K412" s="14" t="s">
        <v>1185</v>
      </c>
      <c r="L412" s="14" t="s">
        <v>1185</v>
      </c>
      <c r="M412" s="14" t="s">
        <v>1185</v>
      </c>
      <c r="N412" s="6"/>
      <c r="O412" s="232"/>
      <c r="P412" s="6"/>
      <c r="Q412" s="6"/>
      <c r="R412" s="311"/>
      <c r="S412" s="6"/>
      <c r="T412" s="7"/>
      <c r="U412" s="308">
        <f t="shared" si="6"/>
        <v>1</v>
      </c>
      <c r="V412" s="231" t="s">
        <v>1887</v>
      </c>
      <c r="W412" s="435" t="s">
        <v>2905</v>
      </c>
      <c r="X412" s="436" t="s">
        <v>2910</v>
      </c>
      <c r="AC412" s="229">
        <f t="array" ref="AC412">IF(OR(AND(E412:P412=""),AND(E412:M412="-"),OR(NOT(ISERROR(SEARCH("-*",N412:P412))))),0,1)</f>
        <v>1</v>
      </c>
      <c r="AE412" s="437">
        <f t="array" ref="AE412">IF(AND(E412:M412="-"),0,IF(OR(NOT(ISERROR(SEARCH("+*",N412:Q412)))),2,IF(OR(NOT(ISERROR(SEARCH("--*",E412:Q412)))),-1,IF(Q412="Tailored Out",-2,IF(OR(NOT(E412:M412="")),1,0)))))</f>
        <v>1</v>
      </c>
      <c r="AF412" s="437">
        <v>412</v>
      </c>
    </row>
    <row r="413" spans="1:32" ht="25.5" x14ac:dyDescent="0.25">
      <c r="A413" s="437">
        <v>376</v>
      </c>
      <c r="B413" s="152" t="s">
        <v>277</v>
      </c>
      <c r="C413" s="249" t="s">
        <v>1489</v>
      </c>
      <c r="D413" s="263" t="s">
        <v>2361</v>
      </c>
      <c r="E413" s="64"/>
      <c r="F413" s="24"/>
      <c r="G413" s="24" t="s">
        <v>1185</v>
      </c>
      <c r="H413" s="13"/>
      <c r="I413" s="13"/>
      <c r="J413" s="9" t="s">
        <v>1185</v>
      </c>
      <c r="K413" s="10"/>
      <c r="L413" s="10"/>
      <c r="M413" s="14" t="s">
        <v>1185</v>
      </c>
      <c r="N413" s="6"/>
      <c r="O413" s="232"/>
      <c r="P413" s="6"/>
      <c r="Q413" s="6"/>
      <c r="R413" s="311"/>
      <c r="S413" s="6"/>
      <c r="T413" s="7"/>
      <c r="U413" s="308">
        <f t="shared" si="6"/>
        <v>1</v>
      </c>
      <c r="V413" s="231"/>
      <c r="W413" s="435"/>
      <c r="X413" s="436"/>
      <c r="AC413" s="229">
        <f t="array" ref="AC413">IF(OR(AND(E413:P413=""),AND(E413:M413="-"),OR(NOT(ISERROR(SEARCH("-*",N413:P413))))),0,1)</f>
        <v>1</v>
      </c>
      <c r="AE413" s="437">
        <f t="array" ref="AE413">IF(AND(E413:M413="-"),0,IF(OR(NOT(ISERROR(SEARCH("+*",N413:Q413)))),2,IF(OR(NOT(ISERROR(SEARCH("--*",E413:Q413)))),-1,IF(Q413="Tailored Out",-2,IF(OR(NOT(E413:M413="")),1,0)))))</f>
        <v>1</v>
      </c>
      <c r="AF413" s="437">
        <v>413</v>
      </c>
    </row>
    <row r="414" spans="1:32" ht="76.5" x14ac:dyDescent="0.25">
      <c r="A414" s="437">
        <v>377</v>
      </c>
      <c r="B414" s="152" t="s">
        <v>278</v>
      </c>
      <c r="C414" s="249" t="s">
        <v>279</v>
      </c>
      <c r="D414" s="263" t="s">
        <v>2887</v>
      </c>
      <c r="E414" s="64" t="s">
        <v>1185</v>
      </c>
      <c r="F414" s="15" t="s">
        <v>1185</v>
      </c>
      <c r="G414" s="15" t="s">
        <v>1185</v>
      </c>
      <c r="H414" s="9" t="s">
        <v>1185</v>
      </c>
      <c r="I414" s="9" t="s">
        <v>1185</v>
      </c>
      <c r="J414" s="9" t="s">
        <v>1185</v>
      </c>
      <c r="K414" s="14" t="s">
        <v>1185</v>
      </c>
      <c r="L414" s="14" t="s">
        <v>1185</v>
      </c>
      <c r="M414" s="14" t="s">
        <v>1185</v>
      </c>
      <c r="N414" s="6"/>
      <c r="O414" s="232"/>
      <c r="P414" s="6"/>
      <c r="Q414" s="6"/>
      <c r="R414" s="311"/>
      <c r="S414" s="6"/>
      <c r="T414" s="7"/>
      <c r="U414" s="308">
        <f t="shared" si="6"/>
        <v>1</v>
      </c>
      <c r="V414" s="231" t="s">
        <v>1893</v>
      </c>
      <c r="W414" s="435" t="s">
        <v>2905</v>
      </c>
      <c r="X414" s="436" t="s">
        <v>2911</v>
      </c>
      <c r="AC414" s="229">
        <f t="array" ref="AC414">IF(OR(AND(E414:P414=""),AND(E414:M414="-"),OR(NOT(ISERROR(SEARCH("-*",N414:P414))))),0,1)</f>
        <v>1</v>
      </c>
      <c r="AE414" s="437">
        <f t="array" ref="AE414">IF(AND(E414:M414="-"),0,IF(OR(NOT(ISERROR(SEARCH("+*",N414:Q414)))),2,IF(OR(NOT(ISERROR(SEARCH("--*",E414:Q414)))),-1,IF(Q414="Tailored Out",-2,IF(OR(NOT(E414:M414="")),1,0)))))</f>
        <v>1</v>
      </c>
      <c r="AF414" s="437">
        <v>414</v>
      </c>
    </row>
    <row r="415" spans="1:32" ht="25.5" x14ac:dyDescent="0.25">
      <c r="A415" s="437">
        <v>378</v>
      </c>
      <c r="B415" s="152" t="s">
        <v>280</v>
      </c>
      <c r="C415" s="249" t="s">
        <v>1490</v>
      </c>
      <c r="D415" s="263" t="s">
        <v>2362</v>
      </c>
      <c r="E415" s="292"/>
      <c r="F415" s="15" t="s">
        <v>1185</v>
      </c>
      <c r="G415" s="15" t="s">
        <v>1185</v>
      </c>
      <c r="H415" s="154"/>
      <c r="I415" s="9" t="s">
        <v>1185</v>
      </c>
      <c r="J415" s="9" t="s">
        <v>1185</v>
      </c>
      <c r="K415" s="166"/>
      <c r="L415" s="14" t="s">
        <v>1185</v>
      </c>
      <c r="M415" s="14" t="s">
        <v>1185</v>
      </c>
      <c r="N415" s="6"/>
      <c r="O415" s="232"/>
      <c r="P415" s="6"/>
      <c r="Q415" s="6"/>
      <c r="R415" s="311"/>
      <c r="S415" s="6"/>
      <c r="T415" s="7"/>
      <c r="U415" s="308">
        <f t="shared" si="6"/>
        <v>1</v>
      </c>
      <c r="V415" s="231" t="s">
        <v>1887</v>
      </c>
      <c r="W415" s="435"/>
      <c r="X415" s="436"/>
      <c r="AC415" s="229">
        <f t="array" ref="AC415">IF(OR(AND(E415:P415=""),AND(E415:M415="-"),OR(NOT(ISERROR(SEARCH("-*",N415:P415))))),0,1)</f>
        <v>1</v>
      </c>
      <c r="AE415" s="437">
        <f t="array" ref="AE415">IF(AND(E415:M415="-"),0,IF(OR(NOT(ISERROR(SEARCH("+*",N415:Q415)))),2,IF(OR(NOT(ISERROR(SEARCH("--*",E415:Q415)))),-1,IF(Q415="Tailored Out",-2,IF(OR(NOT(E415:M415="")),1,0)))))</f>
        <v>1</v>
      </c>
      <c r="AF415" s="437">
        <v>415</v>
      </c>
    </row>
    <row r="416" spans="1:32" ht="38.25" x14ac:dyDescent="0.25">
      <c r="A416" s="437">
        <v>379</v>
      </c>
      <c r="B416" s="152" t="s">
        <v>281</v>
      </c>
      <c r="C416" s="249" t="s">
        <v>1491</v>
      </c>
      <c r="D416" s="263" t="s">
        <v>2363</v>
      </c>
      <c r="E416" s="64" t="s">
        <v>841</v>
      </c>
      <c r="F416" s="15" t="s">
        <v>841</v>
      </c>
      <c r="G416" s="15" t="s">
        <v>841</v>
      </c>
      <c r="H416" s="9" t="s">
        <v>841</v>
      </c>
      <c r="I416" s="9" t="s">
        <v>841</v>
      </c>
      <c r="J416" s="9" t="s">
        <v>841</v>
      </c>
      <c r="K416" s="14" t="s">
        <v>841</v>
      </c>
      <c r="L416" s="14" t="s">
        <v>841</v>
      </c>
      <c r="M416" s="14" t="s">
        <v>841</v>
      </c>
      <c r="N416" s="6"/>
      <c r="O416" s="232"/>
      <c r="P416" s="6"/>
      <c r="Q416" s="6"/>
      <c r="R416" s="311"/>
      <c r="S416" s="6"/>
      <c r="T416" s="7"/>
      <c r="U416" s="308">
        <f t="shared" si="6"/>
        <v>1</v>
      </c>
      <c r="V416" s="231" t="s">
        <v>1887</v>
      </c>
      <c r="W416" s="435" t="s">
        <v>2903</v>
      </c>
      <c r="X416" s="436" t="s">
        <v>3061</v>
      </c>
      <c r="AC416" s="229">
        <f t="array" ref="AC416">IF(OR(AND(E416:P416=""),AND(E416:M416="-"),OR(NOT(ISERROR(SEARCH("-*",N416:P416))))),0,1)</f>
        <v>1</v>
      </c>
      <c r="AE416" s="437">
        <f t="array" ref="AE416">IF(AND(E416:M416="-"),0,IF(OR(NOT(ISERROR(SEARCH("+*",N416:Q416)))),2,IF(OR(NOT(ISERROR(SEARCH("--*",E416:Q416)))),-1,IF(Q416="Tailored Out",-2,IF(OR(NOT(E416:M416="")),1,0)))))</f>
        <v>1</v>
      </c>
      <c r="AF416" s="437">
        <v>416</v>
      </c>
    </row>
    <row r="417" spans="1:32" ht="38.25" x14ac:dyDescent="0.25">
      <c r="A417" s="437">
        <v>380</v>
      </c>
      <c r="B417" s="152" t="s">
        <v>1001</v>
      </c>
      <c r="C417" s="249" t="s">
        <v>1492</v>
      </c>
      <c r="D417" s="263" t="s">
        <v>2364</v>
      </c>
      <c r="E417" s="64"/>
      <c r="F417" s="15"/>
      <c r="G417" s="15"/>
      <c r="H417" s="9"/>
      <c r="I417" s="9"/>
      <c r="J417" s="9"/>
      <c r="K417" s="14"/>
      <c r="L417" s="14"/>
      <c r="M417" s="14"/>
      <c r="N417" s="6"/>
      <c r="O417" s="231"/>
      <c r="P417" s="6"/>
      <c r="Q417" s="6"/>
      <c r="R417" s="311"/>
      <c r="S417" s="6"/>
      <c r="T417" s="7"/>
      <c r="U417" s="308">
        <f t="shared" si="6"/>
        <v>0</v>
      </c>
      <c r="V417" s="231"/>
      <c r="W417" s="435"/>
      <c r="X417" s="436"/>
      <c r="AC417" s="229">
        <f t="array" ref="AC417">IF(OR(AND(E417:P417=""),AND(E417:M417="-"),OR(NOT(ISERROR(SEARCH("-*",N417:P417))))),0,1)</f>
        <v>0</v>
      </c>
      <c r="AE417" s="437">
        <f t="array" ref="AE417">IF(AND(E417:M417="-"),0,IF(OR(NOT(ISERROR(SEARCH("+*",N417:Q417)))),2,IF(OR(NOT(ISERROR(SEARCH("--*",E417:Q417)))),-1,IF(Q417="Tailored Out",-2,IF(OR(NOT(E417:M417="")),1,0)))))</f>
        <v>0</v>
      </c>
      <c r="AF417" s="437">
        <v>417</v>
      </c>
    </row>
    <row r="418" spans="1:32" ht="51" x14ac:dyDescent="0.25">
      <c r="A418" s="437">
        <v>381</v>
      </c>
      <c r="B418" s="152" t="s">
        <v>282</v>
      </c>
      <c r="C418" s="249" t="s">
        <v>283</v>
      </c>
      <c r="D418" s="263" t="s">
        <v>2365</v>
      </c>
      <c r="E418" s="64" t="s">
        <v>1185</v>
      </c>
      <c r="F418" s="15" t="s">
        <v>1185</v>
      </c>
      <c r="G418" s="15" t="s">
        <v>1185</v>
      </c>
      <c r="H418" s="9" t="s">
        <v>1185</v>
      </c>
      <c r="I418" s="9" t="s">
        <v>1185</v>
      </c>
      <c r="J418" s="9" t="s">
        <v>1185</v>
      </c>
      <c r="K418" s="14" t="s">
        <v>1185</v>
      </c>
      <c r="L418" s="14" t="s">
        <v>1185</v>
      </c>
      <c r="M418" s="14" t="s">
        <v>1185</v>
      </c>
      <c r="N418" s="6"/>
      <c r="O418" s="232"/>
      <c r="P418" s="6"/>
      <c r="Q418" s="6"/>
      <c r="R418" s="311"/>
      <c r="S418" s="6"/>
      <c r="T418" s="7"/>
      <c r="U418" s="308">
        <f t="shared" si="6"/>
        <v>1</v>
      </c>
      <c r="V418" s="231" t="s">
        <v>1887</v>
      </c>
      <c r="W418" s="435" t="s">
        <v>2904</v>
      </c>
      <c r="X418" s="436" t="s">
        <v>3062</v>
      </c>
      <c r="AC418" s="229">
        <f t="array" ref="AC418">IF(OR(AND(E418:P418=""),AND(E418:M418="-"),OR(NOT(ISERROR(SEARCH("-*",N418:P418))))),0,1)</f>
        <v>1</v>
      </c>
      <c r="AE418" s="437">
        <f t="array" ref="AE418">IF(AND(E418:M418="-"),0,IF(OR(NOT(ISERROR(SEARCH("+*",N418:Q418)))),2,IF(OR(NOT(ISERROR(SEARCH("--*",E418:Q418)))),-1,IF(Q418="Tailored Out",-2,IF(OR(NOT(E418:M418="")),1,0)))))</f>
        <v>1</v>
      </c>
      <c r="AF418" s="437">
        <v>418</v>
      </c>
    </row>
    <row r="419" spans="1:32" ht="25.5" x14ac:dyDescent="0.25">
      <c r="A419" s="437">
        <v>382</v>
      </c>
      <c r="B419" s="152" t="s">
        <v>284</v>
      </c>
      <c r="C419" s="249" t="s">
        <v>1493</v>
      </c>
      <c r="D419" s="263" t="s">
        <v>2366</v>
      </c>
      <c r="E419" s="292"/>
      <c r="F419" s="15" t="s">
        <v>1185</v>
      </c>
      <c r="G419" s="15" t="s">
        <v>1185</v>
      </c>
      <c r="H419" s="154"/>
      <c r="I419" s="9" t="s">
        <v>1185</v>
      </c>
      <c r="J419" s="9" t="s">
        <v>1185</v>
      </c>
      <c r="K419" s="166"/>
      <c r="L419" s="14" t="s">
        <v>1185</v>
      </c>
      <c r="M419" s="14" t="s">
        <v>1185</v>
      </c>
      <c r="N419" s="6"/>
      <c r="O419" s="232"/>
      <c r="P419" s="6"/>
      <c r="Q419" s="6"/>
      <c r="R419" s="311"/>
      <c r="S419" s="6"/>
      <c r="T419" s="7"/>
      <c r="U419" s="308">
        <f t="shared" si="6"/>
        <v>1</v>
      </c>
      <c r="V419" s="231" t="s">
        <v>1887</v>
      </c>
      <c r="W419" s="435"/>
      <c r="X419" s="436"/>
      <c r="AC419" s="229">
        <f t="array" ref="AC419">IF(OR(AND(E419:P419=""),AND(E419:M419="-"),OR(NOT(ISERROR(SEARCH("-*",N419:P419))))),0,1)</f>
        <v>1</v>
      </c>
      <c r="AE419" s="437">
        <f t="array" ref="AE419">IF(AND(E419:M419="-"),0,IF(OR(NOT(ISERROR(SEARCH("+*",N419:Q419)))),2,IF(OR(NOT(ISERROR(SEARCH("--*",E419:Q419)))),-1,IF(Q419="Tailored Out",-2,IF(OR(NOT(E419:M419="")),1,0)))))</f>
        <v>1</v>
      </c>
      <c r="AF419" s="437">
        <v>419</v>
      </c>
    </row>
    <row r="420" spans="1:32" ht="65.25" customHeight="1" x14ac:dyDescent="0.25">
      <c r="A420" s="437">
        <v>383</v>
      </c>
      <c r="B420" s="152" t="s">
        <v>285</v>
      </c>
      <c r="C420" s="249" t="s">
        <v>1494</v>
      </c>
      <c r="D420" s="263" t="s">
        <v>2367</v>
      </c>
      <c r="E420" s="64" t="s">
        <v>841</v>
      </c>
      <c r="F420" s="15" t="s">
        <v>841</v>
      </c>
      <c r="G420" s="15" t="s">
        <v>841</v>
      </c>
      <c r="H420" s="9" t="s">
        <v>841</v>
      </c>
      <c r="I420" s="9" t="s">
        <v>841</v>
      </c>
      <c r="J420" s="9" t="s">
        <v>841</v>
      </c>
      <c r="K420" s="14" t="s">
        <v>841</v>
      </c>
      <c r="L420" s="14" t="s">
        <v>841</v>
      </c>
      <c r="M420" s="14" t="s">
        <v>841</v>
      </c>
      <c r="N420" s="6"/>
      <c r="O420" s="232"/>
      <c r="P420" s="6"/>
      <c r="Q420" s="6"/>
      <c r="R420" s="311"/>
      <c r="S420" s="6"/>
      <c r="T420" s="7"/>
      <c r="U420" s="308">
        <f t="shared" si="6"/>
        <v>1</v>
      </c>
      <c r="V420" s="231" t="s">
        <v>1887</v>
      </c>
      <c r="W420" s="435"/>
      <c r="X420" s="436"/>
      <c r="AC420" s="229">
        <f t="array" ref="AC420">IF(OR(AND(E420:P420=""),AND(E420:M420="-"),OR(NOT(ISERROR(SEARCH("-*",N420:P420))))),0,1)</f>
        <v>1</v>
      </c>
      <c r="AE420" s="437">
        <f t="array" ref="AE420">IF(AND(E420:M420="-"),0,IF(OR(NOT(ISERROR(SEARCH("+*",N420:Q420)))),2,IF(OR(NOT(ISERROR(SEARCH("--*",E420:Q420)))),-1,IF(Q420="Tailored Out",-2,IF(OR(NOT(E420:M420="")),1,0)))))</f>
        <v>1</v>
      </c>
      <c r="AF420" s="437">
        <v>420</v>
      </c>
    </row>
    <row r="421" spans="1:32" ht="331.5" customHeight="1" x14ac:dyDescent="0.25">
      <c r="A421" s="437">
        <v>384</v>
      </c>
      <c r="B421" s="138" t="s">
        <v>286</v>
      </c>
      <c r="C421" s="251" t="s">
        <v>287</v>
      </c>
      <c r="D421" s="267" t="s">
        <v>2888</v>
      </c>
      <c r="E421" s="64" t="s">
        <v>1185</v>
      </c>
      <c r="F421" s="15" t="s">
        <v>1185</v>
      </c>
      <c r="G421" s="15" t="s">
        <v>1185</v>
      </c>
      <c r="H421" s="9" t="s">
        <v>1185</v>
      </c>
      <c r="I421" s="9" t="s">
        <v>1185</v>
      </c>
      <c r="J421" s="9" t="s">
        <v>1185</v>
      </c>
      <c r="K421" s="14" t="s">
        <v>1185</v>
      </c>
      <c r="L421" s="14" t="s">
        <v>1185</v>
      </c>
      <c r="M421" s="14" t="s">
        <v>1185</v>
      </c>
      <c r="N421" s="6"/>
      <c r="O421" s="232"/>
      <c r="P421" s="6"/>
      <c r="Q421" s="6"/>
      <c r="R421" s="311"/>
      <c r="S421" s="6"/>
      <c r="T421" s="7"/>
      <c r="U421" s="308">
        <f t="shared" si="6"/>
        <v>1</v>
      </c>
      <c r="V421" s="231" t="s">
        <v>1893</v>
      </c>
      <c r="W421" s="435" t="s">
        <v>2903</v>
      </c>
      <c r="X421" s="436" t="s">
        <v>3063</v>
      </c>
      <c r="AC421" s="229">
        <f t="array" ref="AC421">IF(OR(AND(E421:P421=""),AND(E421:M421="-"),OR(NOT(ISERROR(SEARCH("-*",N421:P421))))),0,1)</f>
        <v>1</v>
      </c>
      <c r="AE421" s="437">
        <f t="array" ref="AE421">IF(AND(E421:M421="-"),0,IF(OR(NOT(ISERROR(SEARCH("+*",N421:Q421)))),2,IF(OR(NOT(ISERROR(SEARCH("--*",E421:Q421)))),-1,IF(Q421="Tailored Out",-2,IF(OR(NOT(E421:M421="")),1,0)))))</f>
        <v>1</v>
      </c>
      <c r="AF421" s="437">
        <v>421</v>
      </c>
    </row>
    <row r="422" spans="1:32" ht="140.25" x14ac:dyDescent="0.25">
      <c r="A422" s="437">
        <v>385</v>
      </c>
      <c r="B422" s="138" t="s">
        <v>1002</v>
      </c>
      <c r="C422" s="251" t="s">
        <v>1967</v>
      </c>
      <c r="D422" s="267" t="s">
        <v>2368</v>
      </c>
      <c r="E422" s="64" t="s">
        <v>841</v>
      </c>
      <c r="F422" s="15" t="s">
        <v>841</v>
      </c>
      <c r="G422" s="15" t="s">
        <v>841</v>
      </c>
      <c r="H422" s="9"/>
      <c r="I422" s="9"/>
      <c r="J422" s="9"/>
      <c r="K422" s="14"/>
      <c r="L422" s="14"/>
      <c r="M422" s="14"/>
      <c r="N422" s="6"/>
      <c r="O422" s="321" t="s">
        <v>2936</v>
      </c>
      <c r="P422" s="6"/>
      <c r="Q422" s="6"/>
      <c r="R422" s="311"/>
      <c r="S422" s="6"/>
      <c r="T422" s="7"/>
      <c r="U422" s="308">
        <f t="shared" si="6"/>
        <v>2</v>
      </c>
      <c r="V422" s="231"/>
      <c r="W422" s="435" t="s">
        <v>2903</v>
      </c>
      <c r="X422" s="436" t="s">
        <v>3064</v>
      </c>
      <c r="AC422" s="229">
        <f t="array" ref="AC422">IF(OR(AND(E422:P422=""),AND(E422:M422="-"),OR(NOT(ISERROR(SEARCH("-*",N422:P422))))),0,1)</f>
        <v>1</v>
      </c>
      <c r="AE422" s="437">
        <f t="array" ref="AE422">IF(AND(E422:M422="-"),0,IF(OR(NOT(ISERROR(SEARCH("+*",N422:Q422)))),2,IF(OR(NOT(ISERROR(SEARCH("--*",E422:Q422)))),-1,IF(Q422="Tailored Out",-2,IF(OR(NOT(E422:M422="")),1,0)))))</f>
        <v>2</v>
      </c>
      <c r="AF422" s="437">
        <v>422</v>
      </c>
    </row>
    <row r="423" spans="1:32" ht="51" x14ac:dyDescent="0.25">
      <c r="A423" s="437">
        <v>386</v>
      </c>
      <c r="B423" s="138" t="s">
        <v>1003</v>
      </c>
      <c r="C423" s="251" t="s">
        <v>1495</v>
      </c>
      <c r="D423" s="267" t="s">
        <v>2369</v>
      </c>
      <c r="E423" s="64" t="s">
        <v>841</v>
      </c>
      <c r="F423" s="15" t="s">
        <v>841</v>
      </c>
      <c r="G423" s="15" t="s">
        <v>841</v>
      </c>
      <c r="H423" s="9"/>
      <c r="I423" s="9"/>
      <c r="J423" s="9"/>
      <c r="K423" s="14"/>
      <c r="L423" s="14"/>
      <c r="M423" s="14"/>
      <c r="N423" s="6"/>
      <c r="O423" s="321" t="s">
        <v>2936</v>
      </c>
      <c r="P423" s="6"/>
      <c r="Q423" s="6"/>
      <c r="R423" s="311"/>
      <c r="S423" s="6"/>
      <c r="T423" s="7"/>
      <c r="U423" s="308">
        <f t="shared" si="6"/>
        <v>2</v>
      </c>
      <c r="V423" s="231"/>
      <c r="W423" s="435" t="s">
        <v>2903</v>
      </c>
      <c r="X423" s="436" t="s">
        <v>3065</v>
      </c>
      <c r="AC423" s="229">
        <f t="array" ref="AC423">IF(OR(AND(E423:P423=""),AND(E423:M423="-"),OR(NOT(ISERROR(SEARCH("-*",N423:P423))))),0,1)</f>
        <v>1</v>
      </c>
      <c r="AE423" s="437">
        <f t="array" ref="AE423">IF(AND(E423:M423="-"),0,IF(OR(NOT(ISERROR(SEARCH("+*",N423:Q423)))),2,IF(OR(NOT(ISERROR(SEARCH("--*",E423:Q423)))),-1,IF(Q423="Tailored Out",-2,IF(OR(NOT(E423:M423="")),1,0)))))</f>
        <v>2</v>
      </c>
      <c r="AF423" s="437">
        <v>423</v>
      </c>
    </row>
    <row r="424" spans="1:32" ht="51" x14ac:dyDescent="0.25">
      <c r="A424" s="437">
        <v>387</v>
      </c>
      <c r="B424" s="138" t="s">
        <v>1004</v>
      </c>
      <c r="C424" s="251" t="s">
        <v>1496</v>
      </c>
      <c r="D424" s="267" t="s">
        <v>2370</v>
      </c>
      <c r="E424" s="64" t="s">
        <v>841</v>
      </c>
      <c r="F424" s="15" t="s">
        <v>841</v>
      </c>
      <c r="G424" s="15" t="s">
        <v>841</v>
      </c>
      <c r="H424" s="9"/>
      <c r="I424" s="9"/>
      <c r="J424" s="9"/>
      <c r="K424" s="14"/>
      <c r="L424" s="14"/>
      <c r="M424" s="14"/>
      <c r="N424" s="6"/>
      <c r="O424" s="321" t="s">
        <v>2936</v>
      </c>
      <c r="P424" s="6"/>
      <c r="Q424" s="6"/>
      <c r="R424" s="311"/>
      <c r="S424" s="6"/>
      <c r="T424" s="7"/>
      <c r="U424" s="308">
        <f t="shared" si="6"/>
        <v>2</v>
      </c>
      <c r="V424" s="231" t="s">
        <v>1894</v>
      </c>
      <c r="W424" s="435" t="s">
        <v>2903</v>
      </c>
      <c r="X424" s="436" t="s">
        <v>3066</v>
      </c>
      <c r="AC424" s="229">
        <f t="array" ref="AC424">IF(OR(AND(E424:P424=""),AND(E424:M424="-"),OR(NOT(ISERROR(SEARCH("-*",N424:P424))))),0,1)</f>
        <v>1</v>
      </c>
      <c r="AE424" s="437">
        <f t="array" ref="AE424">IF(AND(E424:M424="-"),0,IF(OR(NOT(ISERROR(SEARCH("+*",N424:Q424)))),2,IF(OR(NOT(ISERROR(SEARCH("--*",E424:Q424)))),-1,IF(Q424="Tailored Out",-2,IF(OR(NOT(E424:M424="")),1,0)))))</f>
        <v>2</v>
      </c>
      <c r="AF424" s="437">
        <v>424</v>
      </c>
    </row>
    <row r="425" spans="1:32" ht="51" x14ac:dyDescent="0.25">
      <c r="A425" s="437">
        <v>388</v>
      </c>
      <c r="B425" s="138" t="s">
        <v>1005</v>
      </c>
      <c r="C425" s="251" t="s">
        <v>1497</v>
      </c>
      <c r="D425" s="267" t="s">
        <v>2371</v>
      </c>
      <c r="E425" s="64"/>
      <c r="F425" s="15"/>
      <c r="G425" s="15"/>
      <c r="H425" s="9"/>
      <c r="I425" s="9"/>
      <c r="J425" s="9"/>
      <c r="K425" s="14"/>
      <c r="L425" s="14" t="s">
        <v>841</v>
      </c>
      <c r="M425" s="14" t="s">
        <v>841</v>
      </c>
      <c r="N425" s="6"/>
      <c r="O425" s="232"/>
      <c r="P425" s="6"/>
      <c r="Q425" s="6"/>
      <c r="R425" s="311"/>
      <c r="S425" s="6"/>
      <c r="T425" s="7"/>
      <c r="U425" s="308">
        <f t="shared" si="6"/>
        <v>1</v>
      </c>
      <c r="V425" s="231"/>
      <c r="W425" s="435" t="s">
        <v>2903</v>
      </c>
      <c r="X425" s="436" t="s">
        <v>3067</v>
      </c>
      <c r="AC425" s="229">
        <f t="array" ref="AC425">IF(OR(AND(E425:P425=""),AND(E425:M425="-"),OR(NOT(ISERROR(SEARCH("-*",N425:P425))))),0,1)</f>
        <v>1</v>
      </c>
      <c r="AE425" s="437">
        <f t="array" ref="AE425">IF(AND(E425:M425="-"),0,IF(OR(NOT(ISERROR(SEARCH("+*",N425:Q425)))),2,IF(OR(NOT(ISERROR(SEARCH("--*",E425:Q425)))),-1,IF(Q425="Tailored Out",-2,IF(OR(NOT(E425:M425="")),1,0)))))</f>
        <v>1</v>
      </c>
      <c r="AF425" s="437">
        <v>425</v>
      </c>
    </row>
    <row r="426" spans="1:32" ht="27.75" customHeight="1" x14ac:dyDescent="0.25">
      <c r="A426" s="437">
        <v>389</v>
      </c>
      <c r="B426" s="138" t="s">
        <v>1006</v>
      </c>
      <c r="C426" s="251" t="s">
        <v>1498</v>
      </c>
      <c r="D426" s="267" t="s">
        <v>2372</v>
      </c>
      <c r="E426" s="64" t="s">
        <v>841</v>
      </c>
      <c r="F426" s="15" t="s">
        <v>841</v>
      </c>
      <c r="G426" s="15" t="s">
        <v>841</v>
      </c>
      <c r="H426" s="9"/>
      <c r="I426" s="9"/>
      <c r="J426" s="9"/>
      <c r="K426" s="14"/>
      <c r="L426" s="14"/>
      <c r="M426" s="14"/>
      <c r="N426" s="6"/>
      <c r="O426" s="321" t="s">
        <v>2936</v>
      </c>
      <c r="P426" s="6"/>
      <c r="Q426" s="6"/>
      <c r="R426" s="311"/>
      <c r="S426" s="6"/>
      <c r="T426" s="7"/>
      <c r="U426" s="308">
        <f t="shared" si="6"/>
        <v>2</v>
      </c>
      <c r="V426" s="231"/>
      <c r="W426" s="435" t="s">
        <v>2905</v>
      </c>
      <c r="X426" s="436" t="s">
        <v>2912</v>
      </c>
      <c r="AC426" s="229">
        <f t="array" ref="AC426">IF(OR(AND(E426:P426=""),AND(E426:M426="-"),OR(NOT(ISERROR(SEARCH("-*",N426:P426))))),0,1)</f>
        <v>1</v>
      </c>
      <c r="AE426" s="437">
        <f t="array" ref="AE426">IF(AND(E426:M426="-"),0,IF(OR(NOT(ISERROR(SEARCH("+*",N426:Q426)))),2,IF(OR(NOT(ISERROR(SEARCH("--*",E426:Q426)))),-1,IF(Q426="Tailored Out",-2,IF(OR(NOT(E426:M426="")),1,0)))))</f>
        <v>2</v>
      </c>
      <c r="AF426" s="437">
        <v>426</v>
      </c>
    </row>
    <row r="427" spans="1:32" ht="39" thickBot="1" x14ac:dyDescent="0.3">
      <c r="A427" s="437">
        <v>390</v>
      </c>
      <c r="B427" s="161" t="s">
        <v>1968</v>
      </c>
      <c r="C427" s="257" t="s">
        <v>1969</v>
      </c>
      <c r="D427" s="271" t="s">
        <v>2373</v>
      </c>
      <c r="E427" s="65"/>
      <c r="F427" s="25" t="s">
        <v>841</v>
      </c>
      <c r="G427" s="25" t="s">
        <v>841</v>
      </c>
      <c r="H427" s="26"/>
      <c r="I427" s="26" t="s">
        <v>841</v>
      </c>
      <c r="J427" s="26" t="s">
        <v>841</v>
      </c>
      <c r="K427" s="29"/>
      <c r="L427" s="29" t="s">
        <v>841</v>
      </c>
      <c r="M427" s="29" t="s">
        <v>841</v>
      </c>
      <c r="N427" s="285"/>
      <c r="O427" s="238"/>
      <c r="P427" s="285"/>
      <c r="Q427" s="6"/>
      <c r="R427" s="312"/>
      <c r="S427" s="285"/>
      <c r="T427" s="287"/>
      <c r="U427" s="308">
        <f t="shared" si="6"/>
        <v>1</v>
      </c>
      <c r="V427" s="233"/>
      <c r="W427" s="435" t="s">
        <v>2904</v>
      </c>
      <c r="X427" s="436" t="s">
        <v>3068</v>
      </c>
      <c r="AC427" s="229">
        <f t="array" ref="AC427">IF(OR(AND(E427:P427=""),AND(E427:M427="-"),OR(NOT(ISERROR(SEARCH("-*",N427:P427))))),0,1)</f>
        <v>1</v>
      </c>
      <c r="AE427" s="437">
        <f t="array" ref="AE427">IF(AND(E427:M427="-"),0,IF(OR(NOT(ISERROR(SEARCH("+*",N427:Q427)))),2,IF(OR(NOT(ISERROR(SEARCH("--*",E427:Q427)))),-1,IF(Q427="Tailored Out",-2,IF(OR(NOT(E427:M427="")),1,0)))))</f>
        <v>1</v>
      </c>
      <c r="AF427" s="437">
        <v>427</v>
      </c>
    </row>
    <row r="428" spans="1:32" ht="140.25" x14ac:dyDescent="0.25">
      <c r="A428" s="437">
        <v>391</v>
      </c>
      <c r="B428" s="151" t="s">
        <v>288</v>
      </c>
      <c r="C428" s="250" t="s">
        <v>289</v>
      </c>
      <c r="D428" s="269" t="s">
        <v>2952</v>
      </c>
      <c r="E428" s="294" t="s">
        <v>1185</v>
      </c>
      <c r="F428" s="27" t="s">
        <v>1185</v>
      </c>
      <c r="G428" s="27" t="s">
        <v>1185</v>
      </c>
      <c r="H428" s="4" t="s">
        <v>1185</v>
      </c>
      <c r="I428" s="4" t="s">
        <v>1185</v>
      </c>
      <c r="J428" s="4" t="s">
        <v>1185</v>
      </c>
      <c r="K428" s="5" t="s">
        <v>1185</v>
      </c>
      <c r="L428" s="5" t="s">
        <v>1185</v>
      </c>
      <c r="M428" s="5" t="s">
        <v>1185</v>
      </c>
      <c r="N428" s="6"/>
      <c r="O428" s="239"/>
      <c r="P428" s="6"/>
      <c r="Q428" s="6"/>
      <c r="R428" s="311"/>
      <c r="S428" s="6"/>
      <c r="T428" s="7"/>
      <c r="U428" s="308">
        <f t="shared" si="6"/>
        <v>1</v>
      </c>
      <c r="V428" s="235" t="s">
        <v>1893</v>
      </c>
      <c r="W428" s="435" t="s">
        <v>2903</v>
      </c>
      <c r="X428" s="436" t="s">
        <v>3069</v>
      </c>
      <c r="AC428" s="229">
        <f t="array" ref="AC428">IF(OR(AND(E428:P428=""),AND(E428:M428="-"),OR(NOT(ISERROR(SEARCH("-*",N428:P428))))),0,1)</f>
        <v>1</v>
      </c>
      <c r="AE428" s="437">
        <f t="array" ref="AE428">IF(AND(E428:M428="-"),0,IF(OR(NOT(ISERROR(SEARCH("+*",N428:Q428)))),2,IF(OR(NOT(ISERROR(SEARCH("--*",E428:Q428)))),-1,IF(Q428="Tailored Out",-2,IF(OR(NOT(E428:M428="")),1,0)))))</f>
        <v>1</v>
      </c>
      <c r="AF428" s="437">
        <v>428</v>
      </c>
    </row>
    <row r="429" spans="1:32" ht="229.5" x14ac:dyDescent="0.25">
      <c r="A429" s="437">
        <v>392</v>
      </c>
      <c r="B429" s="152" t="s">
        <v>290</v>
      </c>
      <c r="C429" s="249" t="s">
        <v>291</v>
      </c>
      <c r="D429" s="263" t="s">
        <v>2374</v>
      </c>
      <c r="E429" s="64" t="s">
        <v>1185</v>
      </c>
      <c r="F429" s="15" t="s">
        <v>1185</v>
      </c>
      <c r="G429" s="15" t="s">
        <v>1185</v>
      </c>
      <c r="H429" s="9" t="s">
        <v>1185</v>
      </c>
      <c r="I429" s="9" t="s">
        <v>1185</v>
      </c>
      <c r="J429" s="9" t="s">
        <v>1185</v>
      </c>
      <c r="K429" s="14" t="s">
        <v>1185</v>
      </c>
      <c r="L429" s="14" t="s">
        <v>1185</v>
      </c>
      <c r="M429" s="14" t="s">
        <v>1185</v>
      </c>
      <c r="N429" s="6"/>
      <c r="O429" s="232"/>
      <c r="P429" s="6"/>
      <c r="Q429" s="6"/>
      <c r="R429" s="311"/>
      <c r="S429" s="6"/>
      <c r="T429" s="7"/>
      <c r="U429" s="308">
        <f t="shared" si="6"/>
        <v>1</v>
      </c>
      <c r="V429" s="231" t="s">
        <v>1893</v>
      </c>
      <c r="W429" s="435" t="s">
        <v>2903</v>
      </c>
      <c r="X429" s="436" t="s">
        <v>3070</v>
      </c>
      <c r="AC429" s="229">
        <f t="array" ref="AC429">IF(OR(AND(E429:P429=""),AND(E429:M429="-"),OR(NOT(ISERROR(SEARCH("-*",N429:P429))))),0,1)</f>
        <v>1</v>
      </c>
      <c r="AE429" s="437">
        <f t="array" ref="AE429">IF(AND(E429:M429="-"),0,IF(OR(NOT(ISERROR(SEARCH("+*",N429:Q429)))),2,IF(OR(NOT(ISERROR(SEARCH("--*",E429:Q429)))),-1,IF(Q429="Tailored Out",-2,IF(OR(NOT(E429:M429="")),1,0)))))</f>
        <v>1</v>
      </c>
      <c r="AF429" s="437">
        <v>429</v>
      </c>
    </row>
    <row r="430" spans="1:32" x14ac:dyDescent="0.25">
      <c r="A430" s="437"/>
      <c r="B430" s="127" t="s">
        <v>292</v>
      </c>
      <c r="C430" s="252" t="s">
        <v>1499</v>
      </c>
      <c r="D430" s="264" t="s">
        <v>2375</v>
      </c>
      <c r="E430" s="33" t="s">
        <v>625</v>
      </c>
      <c r="F430" s="12" t="s">
        <v>625</v>
      </c>
      <c r="G430" s="12" t="s">
        <v>625</v>
      </c>
      <c r="H430" s="13" t="s">
        <v>625</v>
      </c>
      <c r="I430" s="13" t="s">
        <v>625</v>
      </c>
      <c r="J430" s="13" t="s">
        <v>625</v>
      </c>
      <c r="K430" s="10" t="s">
        <v>625</v>
      </c>
      <c r="L430" s="10" t="s">
        <v>625</v>
      </c>
      <c r="M430" s="11" t="s">
        <v>625</v>
      </c>
      <c r="N430" s="6"/>
      <c r="O430" s="231"/>
      <c r="P430" s="6"/>
      <c r="Q430" s="6"/>
      <c r="R430" s="311"/>
      <c r="S430" s="6"/>
      <c r="T430" s="7"/>
      <c r="U430" s="308">
        <f t="shared" si="6"/>
        <v>0</v>
      </c>
      <c r="V430" s="231"/>
      <c r="W430" s="435"/>
      <c r="X430" s="436"/>
      <c r="AC430" s="229">
        <f t="array" ref="AC430">IF(OR(AND(E430:P430=""),AND(E430:M430="-"),OR(NOT(ISERROR(SEARCH("-*",N430:P430))))),0,1)</f>
        <v>0</v>
      </c>
      <c r="AE430" s="437">
        <f t="array" ref="AE430">IF(AND(E430:M430="-"),0,IF(OR(NOT(ISERROR(SEARCH("+*",N430:Q430)))),2,IF(OR(NOT(ISERROR(SEARCH("--*",E430:Q430)))),-1,IF(Q430="Tailored Out",-2,IF(OR(NOT(E430:M430="")),1,0)))))</f>
        <v>0</v>
      </c>
      <c r="AF430" s="437">
        <v>430</v>
      </c>
    </row>
    <row r="431" spans="1:32" ht="63.75" x14ac:dyDescent="0.25">
      <c r="A431" s="437">
        <v>393</v>
      </c>
      <c r="B431" s="152" t="s">
        <v>293</v>
      </c>
      <c r="C431" s="249" t="s">
        <v>1500</v>
      </c>
      <c r="D431" s="263" t="s">
        <v>2376</v>
      </c>
      <c r="E431" s="64"/>
      <c r="F431" s="15"/>
      <c r="G431" s="15" t="s">
        <v>1185</v>
      </c>
      <c r="H431" s="9"/>
      <c r="I431" s="9"/>
      <c r="J431" s="9" t="s">
        <v>1185</v>
      </c>
      <c r="K431" s="14"/>
      <c r="L431" s="14"/>
      <c r="M431" s="14" t="s">
        <v>1185</v>
      </c>
      <c r="N431" s="6"/>
      <c r="O431" s="232"/>
      <c r="P431" s="6"/>
      <c r="Q431" s="6"/>
      <c r="R431" s="311"/>
      <c r="S431" s="6"/>
      <c r="T431" s="7"/>
      <c r="U431" s="308">
        <f t="shared" si="6"/>
        <v>1</v>
      </c>
      <c r="V431" s="231"/>
      <c r="W431" s="435"/>
      <c r="X431" s="436"/>
      <c r="AC431" s="229">
        <f t="array" ref="AC431">IF(OR(AND(E431:P431=""),AND(E431:M431="-"),OR(NOT(ISERROR(SEARCH("-*",N431:P431))))),0,1)</f>
        <v>1</v>
      </c>
      <c r="AE431" s="437">
        <f t="array" ref="AE431">IF(AND(E431:M431="-"),0,IF(OR(NOT(ISERROR(SEARCH("+*",N431:Q431)))),2,IF(OR(NOT(ISERROR(SEARCH("--*",E431:Q431)))),-1,IF(Q431="Tailored Out",-2,IF(OR(NOT(E431:M431="")),1,0)))))</f>
        <v>1</v>
      </c>
      <c r="AF431" s="437">
        <v>431</v>
      </c>
    </row>
    <row r="432" spans="1:32" ht="63.75" x14ac:dyDescent="0.25">
      <c r="A432" s="437">
        <v>394</v>
      </c>
      <c r="B432" s="152" t="s">
        <v>294</v>
      </c>
      <c r="C432" s="249" t="s">
        <v>295</v>
      </c>
      <c r="D432" s="263" t="s">
        <v>2377</v>
      </c>
      <c r="E432" s="64"/>
      <c r="F432" s="15"/>
      <c r="G432" s="15"/>
      <c r="H432" s="9" t="s">
        <v>841</v>
      </c>
      <c r="I432" s="9" t="s">
        <v>1185</v>
      </c>
      <c r="J432" s="9" t="s">
        <v>1185</v>
      </c>
      <c r="K432" s="166"/>
      <c r="L432" s="166"/>
      <c r="M432" s="166"/>
      <c r="N432" s="6"/>
      <c r="O432" s="232"/>
      <c r="P432" s="6"/>
      <c r="Q432" s="6"/>
      <c r="R432" s="311"/>
      <c r="S432" s="6"/>
      <c r="T432" s="7"/>
      <c r="U432" s="308">
        <f t="shared" si="6"/>
        <v>1</v>
      </c>
      <c r="V432" s="232" t="s">
        <v>1887</v>
      </c>
      <c r="W432" s="435" t="s">
        <v>2903</v>
      </c>
      <c r="X432" s="436" t="s">
        <v>3071</v>
      </c>
      <c r="AC432" s="229">
        <f t="array" ref="AC432">IF(OR(AND(E432:P432=""),AND(E432:M432="-"),OR(NOT(ISERROR(SEARCH("-*",N432:P432))))),0,1)</f>
        <v>1</v>
      </c>
      <c r="AE432" s="437">
        <f t="array" ref="AE432">IF(AND(E432:M432="-"),0,IF(OR(NOT(ISERROR(SEARCH("+*",N432:Q432)))),2,IF(OR(NOT(ISERROR(SEARCH("--*",E432:Q432)))),-1,IF(Q432="Tailored Out",-2,IF(OR(NOT(E432:M432="")),1,0)))))</f>
        <v>1</v>
      </c>
      <c r="AF432" s="437">
        <v>432</v>
      </c>
    </row>
    <row r="433" spans="1:32" ht="38.25" x14ac:dyDescent="0.25">
      <c r="A433" s="437">
        <v>395</v>
      </c>
      <c r="B433" s="152" t="s">
        <v>296</v>
      </c>
      <c r="C433" s="254" t="s">
        <v>1501</v>
      </c>
      <c r="D433" s="266" t="s">
        <v>2378</v>
      </c>
      <c r="E433" s="64"/>
      <c r="F433" s="15"/>
      <c r="G433" s="15"/>
      <c r="H433" s="9"/>
      <c r="I433" s="9" t="s">
        <v>1185</v>
      </c>
      <c r="J433" s="9" t="s">
        <v>1185</v>
      </c>
      <c r="K433" s="166"/>
      <c r="L433" s="166"/>
      <c r="M433" s="166"/>
      <c r="N433" s="6"/>
      <c r="O433" s="232"/>
      <c r="P433" s="6"/>
      <c r="Q433" s="6"/>
      <c r="R433" s="311"/>
      <c r="S433" s="6"/>
      <c r="T433" s="7"/>
      <c r="U433" s="308">
        <f t="shared" si="6"/>
        <v>1</v>
      </c>
      <c r="V433" s="231"/>
      <c r="W433" s="435" t="s">
        <v>2905</v>
      </c>
      <c r="X433" s="436" t="s">
        <v>2913</v>
      </c>
      <c r="AC433" s="229">
        <f t="array" ref="AC433">IF(OR(AND(E433:P433=""),AND(E433:M433="-"),OR(NOT(ISERROR(SEARCH("-*",N433:P433))))),0,1)</f>
        <v>1</v>
      </c>
      <c r="AE433" s="437">
        <f t="array" ref="AE433">IF(AND(E433:M433="-"),0,IF(OR(NOT(ISERROR(SEARCH("+*",N433:Q433)))),2,IF(OR(NOT(ISERROR(SEARCH("--*",E433:Q433)))),-1,IF(Q433="Tailored Out",-2,IF(OR(NOT(E433:M433="")),1,0)))))</f>
        <v>1</v>
      </c>
      <c r="AF433" s="437">
        <v>433</v>
      </c>
    </row>
    <row r="434" spans="1:32" ht="51" x14ac:dyDescent="0.25">
      <c r="A434" s="437">
        <v>396</v>
      </c>
      <c r="B434" s="152" t="s">
        <v>297</v>
      </c>
      <c r="C434" s="249" t="s">
        <v>1502</v>
      </c>
      <c r="D434" s="266" t="s">
        <v>2381</v>
      </c>
      <c r="E434" s="64"/>
      <c r="F434" s="15"/>
      <c r="G434" s="15"/>
      <c r="H434" s="9" t="s">
        <v>841</v>
      </c>
      <c r="I434" s="9" t="s">
        <v>1185</v>
      </c>
      <c r="J434" s="9" t="s">
        <v>1185</v>
      </c>
      <c r="K434" s="166"/>
      <c r="L434" s="166"/>
      <c r="M434" s="166"/>
      <c r="N434" s="6"/>
      <c r="O434" s="232"/>
      <c r="P434" s="6"/>
      <c r="Q434" s="6"/>
      <c r="R434" s="311"/>
      <c r="S434" s="6"/>
      <c r="T434" s="7"/>
      <c r="U434" s="308">
        <f t="shared" si="6"/>
        <v>1</v>
      </c>
      <c r="V434" s="231" t="s">
        <v>1894</v>
      </c>
      <c r="W434" s="435" t="s">
        <v>2903</v>
      </c>
      <c r="X434" s="436" t="s">
        <v>3072</v>
      </c>
      <c r="AC434" s="229">
        <f t="array" ref="AC434">IF(OR(AND(E434:P434=""),AND(E434:M434="-"),OR(NOT(ISERROR(SEARCH("-*",N434:P434))))),0,1)</f>
        <v>1</v>
      </c>
      <c r="AE434" s="437">
        <f t="array" ref="AE434">IF(AND(E434:M434="-"),0,IF(OR(NOT(ISERROR(SEARCH("+*",N434:Q434)))),2,IF(OR(NOT(ISERROR(SEARCH("--*",E434:Q434)))),-1,IF(Q434="Tailored Out",-2,IF(OR(NOT(E434:M434="")),1,0)))))</f>
        <v>1</v>
      </c>
      <c r="AF434" s="437">
        <v>434</v>
      </c>
    </row>
    <row r="435" spans="1:32" ht="102" x14ac:dyDescent="0.25">
      <c r="A435" s="437">
        <v>397</v>
      </c>
      <c r="B435" s="152" t="s">
        <v>298</v>
      </c>
      <c r="C435" s="249" t="s">
        <v>1503</v>
      </c>
      <c r="D435" s="263" t="s">
        <v>2379</v>
      </c>
      <c r="E435" s="64" t="s">
        <v>841</v>
      </c>
      <c r="F435" s="15" t="s">
        <v>841</v>
      </c>
      <c r="G435" s="15" t="s">
        <v>1185</v>
      </c>
      <c r="H435" s="9"/>
      <c r="I435" s="9"/>
      <c r="J435" s="9"/>
      <c r="K435" s="14"/>
      <c r="L435" s="14"/>
      <c r="M435" s="14"/>
      <c r="N435" s="6"/>
      <c r="O435" s="321" t="s">
        <v>2936</v>
      </c>
      <c r="P435" s="6"/>
      <c r="Q435" s="6"/>
      <c r="R435" s="311"/>
      <c r="S435" s="6"/>
      <c r="T435" s="7"/>
      <c r="U435" s="308">
        <f t="shared" si="6"/>
        <v>2</v>
      </c>
      <c r="V435" s="231" t="s">
        <v>1893</v>
      </c>
      <c r="W435" s="435" t="s">
        <v>2905</v>
      </c>
      <c r="X435" s="436" t="s">
        <v>2914</v>
      </c>
      <c r="AC435" s="229">
        <f t="array" ref="AC435">IF(OR(AND(E435:P435=""),AND(E435:M435="-"),OR(NOT(ISERROR(SEARCH("-*",N435:P435))))),0,1)</f>
        <v>1</v>
      </c>
      <c r="AE435" s="437">
        <f t="array" ref="AE435">IF(AND(E435:M435="-"),0,IF(OR(NOT(ISERROR(SEARCH("+*",N435:Q435)))),2,IF(OR(NOT(ISERROR(SEARCH("--*",E435:Q435)))),-1,IF(Q435="Tailored Out",-2,IF(OR(NOT(E435:M435="")),1,0)))))</f>
        <v>2</v>
      </c>
      <c r="AF435" s="437">
        <v>435</v>
      </c>
    </row>
    <row r="436" spans="1:32" ht="25.5" x14ac:dyDescent="0.25">
      <c r="A436" s="437">
        <v>398</v>
      </c>
      <c r="B436" s="152" t="s">
        <v>724</v>
      </c>
      <c r="C436" s="249" t="s">
        <v>1504</v>
      </c>
      <c r="D436" s="263" t="s">
        <v>2380</v>
      </c>
      <c r="E436" s="64"/>
      <c r="F436" s="15"/>
      <c r="G436" s="15"/>
      <c r="H436" s="9"/>
      <c r="I436" s="9"/>
      <c r="J436" s="9"/>
      <c r="K436" s="14"/>
      <c r="L436" s="14"/>
      <c r="M436" s="14"/>
      <c r="N436" s="6"/>
      <c r="O436" s="231"/>
      <c r="P436" s="6"/>
      <c r="Q436" s="6"/>
      <c r="R436" s="311"/>
      <c r="S436" s="6"/>
      <c r="T436" s="7"/>
      <c r="U436" s="308">
        <f t="shared" si="6"/>
        <v>0</v>
      </c>
      <c r="V436" s="231"/>
      <c r="W436" s="435" t="s">
        <v>2904</v>
      </c>
      <c r="X436" s="436" t="s">
        <v>3073</v>
      </c>
      <c r="AC436" s="229">
        <f t="array" ref="AC436">IF(OR(AND(E436:P436=""),AND(E436:M436="-"),OR(NOT(ISERROR(SEARCH("-*",N436:P436))))),0,1)</f>
        <v>0</v>
      </c>
      <c r="AE436" s="437">
        <f t="array" ref="AE436">IF(AND(E436:M436="-"),0,IF(OR(NOT(ISERROR(SEARCH("+*",N436:Q436)))),2,IF(OR(NOT(ISERROR(SEARCH("--*",E436:Q436)))),-1,IF(Q436="Tailored Out",-2,IF(OR(NOT(E436:M436="")),1,0)))))</f>
        <v>0</v>
      </c>
      <c r="AF436" s="437">
        <v>436</v>
      </c>
    </row>
    <row r="437" spans="1:32" ht="127.5" x14ac:dyDescent="0.25">
      <c r="A437" s="437">
        <v>399</v>
      </c>
      <c r="B437" s="152" t="s">
        <v>299</v>
      </c>
      <c r="C437" s="249" t="s">
        <v>1970</v>
      </c>
      <c r="D437" s="263" t="s">
        <v>2382</v>
      </c>
      <c r="E437" s="64"/>
      <c r="F437" s="15"/>
      <c r="G437" s="15"/>
      <c r="H437" s="9" t="s">
        <v>1185</v>
      </c>
      <c r="I437" s="9" t="s">
        <v>1185</v>
      </c>
      <c r="J437" s="9" t="s">
        <v>1185</v>
      </c>
      <c r="K437" s="14"/>
      <c r="L437" s="14"/>
      <c r="M437" s="14"/>
      <c r="N437" s="6"/>
      <c r="O437" s="232"/>
      <c r="P437" s="6"/>
      <c r="Q437" s="6"/>
      <c r="R437" s="311"/>
      <c r="S437" s="6"/>
      <c r="T437" s="7"/>
      <c r="U437" s="308">
        <f t="shared" si="6"/>
        <v>1</v>
      </c>
      <c r="V437" s="231" t="s">
        <v>1887</v>
      </c>
      <c r="W437" s="435" t="s">
        <v>2903</v>
      </c>
      <c r="X437" s="436" t="s">
        <v>3074</v>
      </c>
      <c r="AC437" s="229">
        <f t="array" ref="AC437">IF(OR(AND(E437:P437=""),AND(E437:M437="-"),OR(NOT(ISERROR(SEARCH("-*",N437:P437))))),0,1)</f>
        <v>1</v>
      </c>
      <c r="AE437" s="437">
        <f t="array" ref="AE437">IF(AND(E437:M437="-"),0,IF(OR(NOT(ISERROR(SEARCH("+*",N437:Q437)))),2,IF(OR(NOT(ISERROR(SEARCH("--*",E437:Q437)))),-1,IF(Q437="Tailored Out",-2,IF(OR(NOT(E437:M437="")),1,0)))))</f>
        <v>1</v>
      </c>
      <c r="AF437" s="437">
        <v>437</v>
      </c>
    </row>
    <row r="438" spans="1:32" ht="51" x14ac:dyDescent="0.25">
      <c r="A438" s="437">
        <v>400</v>
      </c>
      <c r="B438" s="152" t="s">
        <v>725</v>
      </c>
      <c r="C438" s="249" t="s">
        <v>1505</v>
      </c>
      <c r="D438" s="263" t="s">
        <v>2383</v>
      </c>
      <c r="E438" s="64"/>
      <c r="F438" s="15"/>
      <c r="G438" s="15"/>
      <c r="H438" s="9"/>
      <c r="I438" s="9" t="s">
        <v>841</v>
      </c>
      <c r="J438" s="9" t="s">
        <v>841</v>
      </c>
      <c r="K438" s="14"/>
      <c r="L438" s="14"/>
      <c r="M438" s="14"/>
      <c r="N438" s="6"/>
      <c r="O438" s="232"/>
      <c r="P438" s="6"/>
      <c r="Q438" s="6"/>
      <c r="R438" s="311"/>
      <c r="S438" s="6"/>
      <c r="T438" s="7"/>
      <c r="U438" s="308">
        <f t="shared" si="6"/>
        <v>1</v>
      </c>
      <c r="V438" s="231" t="s">
        <v>1894</v>
      </c>
      <c r="W438" s="435" t="s">
        <v>2904</v>
      </c>
      <c r="X438" s="436" t="s">
        <v>3075</v>
      </c>
      <c r="AC438" s="229">
        <f t="array" ref="AC438">IF(OR(AND(E438:P438=""),AND(E438:M438="-"),OR(NOT(ISERROR(SEARCH("-*",N438:P438))))),0,1)</f>
        <v>1</v>
      </c>
      <c r="AE438" s="437">
        <f t="array" ref="AE438">IF(AND(E438:M438="-"),0,IF(OR(NOT(ISERROR(SEARCH("+*",N438:Q438)))),2,IF(OR(NOT(ISERROR(SEARCH("--*",E438:Q438)))),-1,IF(Q438="Tailored Out",-2,IF(OR(NOT(E438:M438="")),1,0)))))</f>
        <v>1</v>
      </c>
      <c r="AF438" s="437">
        <v>438</v>
      </c>
    </row>
    <row r="439" spans="1:32" ht="38.25" x14ac:dyDescent="0.25">
      <c r="A439" s="437">
        <v>401</v>
      </c>
      <c r="B439" s="152" t="s">
        <v>300</v>
      </c>
      <c r="C439" s="249" t="s">
        <v>1506</v>
      </c>
      <c r="D439" s="263" t="s">
        <v>2384</v>
      </c>
      <c r="E439" s="64"/>
      <c r="F439" s="24"/>
      <c r="G439" s="24"/>
      <c r="H439" s="160"/>
      <c r="I439" s="13" t="s">
        <v>1185</v>
      </c>
      <c r="J439" s="13" t="s">
        <v>1185</v>
      </c>
      <c r="K439" s="10"/>
      <c r="L439" s="10"/>
      <c r="M439" s="11"/>
      <c r="N439" s="6"/>
      <c r="O439" s="232"/>
      <c r="P439" s="6"/>
      <c r="Q439" s="6"/>
      <c r="R439" s="311"/>
      <c r="S439" s="6"/>
      <c r="T439" s="7"/>
      <c r="U439" s="308">
        <f t="shared" si="6"/>
        <v>1</v>
      </c>
      <c r="V439" s="231"/>
      <c r="W439" s="435" t="s">
        <v>2904</v>
      </c>
      <c r="X439" s="436" t="s">
        <v>3076</v>
      </c>
      <c r="AC439" s="229">
        <f t="array" ref="AC439">IF(OR(AND(E439:P439=""),AND(E439:M439="-"),OR(NOT(ISERROR(SEARCH("-*",N439:P439))))),0,1)</f>
        <v>1</v>
      </c>
      <c r="AE439" s="437">
        <f t="array" ref="AE439">IF(AND(E439:M439="-"),0,IF(OR(NOT(ISERROR(SEARCH("+*",N439:Q439)))),2,IF(OR(NOT(ISERROR(SEARCH("--*",E439:Q439)))),-1,IF(Q439="Tailored Out",-2,IF(OR(NOT(E439:M439="")),1,0)))))</f>
        <v>1</v>
      </c>
      <c r="AF439" s="437">
        <v>439</v>
      </c>
    </row>
    <row r="440" spans="1:32" ht="127.5" x14ac:dyDescent="0.25">
      <c r="A440" s="437">
        <v>402</v>
      </c>
      <c r="B440" s="152" t="s">
        <v>301</v>
      </c>
      <c r="C440" s="249" t="s">
        <v>1507</v>
      </c>
      <c r="D440" s="263" t="s">
        <v>2385</v>
      </c>
      <c r="E440" s="64" t="s">
        <v>841</v>
      </c>
      <c r="F440" s="15" t="s">
        <v>841</v>
      </c>
      <c r="G440" s="15" t="s">
        <v>1185</v>
      </c>
      <c r="H440" s="9" t="s">
        <v>841</v>
      </c>
      <c r="I440" s="9" t="s">
        <v>841</v>
      </c>
      <c r="J440" s="9" t="s">
        <v>1185</v>
      </c>
      <c r="K440" s="166"/>
      <c r="L440" s="166"/>
      <c r="M440" s="166"/>
      <c r="N440" s="6"/>
      <c r="O440" s="232"/>
      <c r="P440" s="6"/>
      <c r="Q440" s="6"/>
      <c r="R440" s="311"/>
      <c r="S440" s="6"/>
      <c r="T440" s="7"/>
      <c r="U440" s="308">
        <f t="shared" si="6"/>
        <v>1</v>
      </c>
      <c r="V440" s="231" t="s">
        <v>1887</v>
      </c>
      <c r="W440" s="435" t="s">
        <v>2903</v>
      </c>
      <c r="X440" s="436" t="s">
        <v>3077</v>
      </c>
      <c r="AC440" s="229">
        <f t="array" ref="AC440">IF(OR(AND(E440:P440=""),AND(E440:M440="-"),OR(NOT(ISERROR(SEARCH("-*",N440:P440))))),0,1)</f>
        <v>1</v>
      </c>
      <c r="AE440" s="437">
        <f t="array" ref="AE440">IF(AND(E440:M440="-"),0,IF(OR(NOT(ISERROR(SEARCH("+*",N440:Q440)))),2,IF(OR(NOT(ISERROR(SEARCH("--*",E440:Q440)))),-1,IF(Q440="Tailored Out",-2,IF(OR(NOT(E440:M440="")),1,0)))))</f>
        <v>1</v>
      </c>
      <c r="AF440" s="437">
        <v>440</v>
      </c>
    </row>
    <row r="441" spans="1:32" ht="89.25" x14ac:dyDescent="0.25">
      <c r="A441" s="437">
        <v>403</v>
      </c>
      <c r="B441" s="152" t="s">
        <v>726</v>
      </c>
      <c r="C441" s="249" t="s">
        <v>1508</v>
      </c>
      <c r="D441" s="263" t="s">
        <v>2386</v>
      </c>
      <c r="E441" s="64"/>
      <c r="F441" s="24"/>
      <c r="G441" s="24"/>
      <c r="H441" s="13"/>
      <c r="I441" s="13"/>
      <c r="J441" s="13"/>
      <c r="K441" s="10"/>
      <c r="L441" s="10"/>
      <c r="M441" s="11"/>
      <c r="N441" s="6"/>
      <c r="O441" s="231"/>
      <c r="P441" s="6"/>
      <c r="Q441" s="6"/>
      <c r="R441" s="311"/>
      <c r="S441" s="6"/>
      <c r="T441" s="7"/>
      <c r="U441" s="308">
        <f t="shared" si="6"/>
        <v>0</v>
      </c>
      <c r="V441" s="231"/>
      <c r="W441" s="435"/>
      <c r="X441" s="436"/>
      <c r="AC441" s="229">
        <f t="array" ref="AC441">IF(OR(AND(E441:P441=""),AND(E441:M441="-"),OR(NOT(ISERROR(SEARCH("-*",N441:P441))))),0,1)</f>
        <v>0</v>
      </c>
      <c r="AE441" s="437">
        <f t="array" ref="AE441">IF(AND(E441:M441="-"),0,IF(OR(NOT(ISERROR(SEARCH("+*",N441:Q441)))),2,IF(OR(NOT(ISERROR(SEARCH("--*",E441:Q441)))),-1,IF(Q441="Tailored Out",-2,IF(OR(NOT(E441:M441="")),1,0)))))</f>
        <v>0</v>
      </c>
      <c r="AF441" s="437">
        <v>441</v>
      </c>
    </row>
    <row r="442" spans="1:32" ht="63.75" x14ac:dyDescent="0.25">
      <c r="A442" s="437">
        <v>404</v>
      </c>
      <c r="B442" s="152" t="s">
        <v>302</v>
      </c>
      <c r="C442" s="249" t="s">
        <v>1509</v>
      </c>
      <c r="D442" s="263" t="s">
        <v>2387</v>
      </c>
      <c r="E442" s="64"/>
      <c r="F442" s="24"/>
      <c r="G442" s="24"/>
      <c r="H442" s="160"/>
      <c r="I442" s="160"/>
      <c r="J442" s="160"/>
      <c r="K442" s="10"/>
      <c r="L442" s="10"/>
      <c r="M442" s="11"/>
      <c r="N442" s="6"/>
      <c r="O442" s="231"/>
      <c r="P442" s="6"/>
      <c r="Q442" s="6"/>
      <c r="R442" s="311"/>
      <c r="S442" s="6"/>
      <c r="T442" s="7"/>
      <c r="U442" s="308">
        <f t="shared" si="6"/>
        <v>0</v>
      </c>
      <c r="V442" s="231"/>
      <c r="W442" s="435" t="s">
        <v>2903</v>
      </c>
      <c r="X442" s="436" t="s">
        <v>3078</v>
      </c>
      <c r="AC442" s="229">
        <f t="array" ref="AC442">IF(OR(AND(E442:P442=""),AND(E442:M442="-"),OR(NOT(ISERROR(SEARCH("-*",N442:P442))))),0,1)</f>
        <v>0</v>
      </c>
      <c r="AE442" s="437">
        <f t="array" ref="AE442">IF(AND(E442:M442="-"),0,IF(OR(NOT(ISERROR(SEARCH("+*",N442:Q442)))),2,IF(OR(NOT(ISERROR(SEARCH("--*",E442:Q442)))),-1,IF(Q442="Tailored Out",-2,IF(OR(NOT(E442:M442="")),1,0)))))</f>
        <v>0</v>
      </c>
      <c r="AF442" s="437">
        <v>442</v>
      </c>
    </row>
    <row r="443" spans="1:32" ht="38.25" x14ac:dyDescent="0.25">
      <c r="A443" s="437">
        <v>405</v>
      </c>
      <c r="B443" s="152" t="s">
        <v>303</v>
      </c>
      <c r="C443" s="249" t="s">
        <v>1320</v>
      </c>
      <c r="D443" s="263" t="s">
        <v>2388</v>
      </c>
      <c r="E443" s="64" t="s">
        <v>841</v>
      </c>
      <c r="F443" s="15" t="s">
        <v>841</v>
      </c>
      <c r="G443" s="15" t="s">
        <v>841</v>
      </c>
      <c r="H443" s="128" t="s">
        <v>841</v>
      </c>
      <c r="I443" s="128" t="s">
        <v>841</v>
      </c>
      <c r="J443" s="9" t="s">
        <v>841</v>
      </c>
      <c r="K443" s="10"/>
      <c r="L443" s="10"/>
      <c r="M443" s="11"/>
      <c r="N443" s="6"/>
      <c r="O443" s="232"/>
      <c r="P443" s="6"/>
      <c r="Q443" s="6"/>
      <c r="R443" s="311"/>
      <c r="S443" s="6"/>
      <c r="T443" s="7"/>
      <c r="U443" s="308">
        <f t="shared" si="6"/>
        <v>1</v>
      </c>
      <c r="V443" s="231"/>
      <c r="W443" s="435"/>
      <c r="X443" s="436"/>
      <c r="AC443" s="229">
        <f t="array" ref="AC443">IF(OR(AND(E443:P443=""),AND(E443:M443="-"),OR(NOT(ISERROR(SEARCH("-*",N443:P443))))),0,1)</f>
        <v>1</v>
      </c>
      <c r="AE443" s="437">
        <f t="array" ref="AE443">IF(AND(E443:M443="-"),0,IF(OR(NOT(ISERROR(SEARCH("+*",N443:Q443)))),2,IF(OR(NOT(ISERROR(SEARCH("--*",E443:Q443)))),-1,IF(Q443="Tailored Out",-2,IF(OR(NOT(E443:M443="")),1,0)))))</f>
        <v>1</v>
      </c>
      <c r="AF443" s="437">
        <v>443</v>
      </c>
    </row>
    <row r="444" spans="1:32" ht="25.5" x14ac:dyDescent="0.25">
      <c r="A444" s="437">
        <v>406</v>
      </c>
      <c r="B444" s="152" t="s">
        <v>304</v>
      </c>
      <c r="C444" s="249" t="s">
        <v>1510</v>
      </c>
      <c r="D444" s="263" t="s">
        <v>2389</v>
      </c>
      <c r="E444" s="64"/>
      <c r="F444" s="24"/>
      <c r="G444" s="24"/>
      <c r="H444" s="9" t="s">
        <v>841</v>
      </c>
      <c r="I444" s="9" t="s">
        <v>841</v>
      </c>
      <c r="J444" s="9" t="s">
        <v>841</v>
      </c>
      <c r="K444" s="10"/>
      <c r="L444" s="10"/>
      <c r="M444" s="11"/>
      <c r="N444" s="6"/>
      <c r="O444" s="232"/>
      <c r="P444" s="6"/>
      <c r="Q444" s="6"/>
      <c r="R444" s="311"/>
      <c r="S444" s="6"/>
      <c r="T444" s="7"/>
      <c r="U444" s="308">
        <f t="shared" si="6"/>
        <v>1</v>
      </c>
      <c r="V444" s="231"/>
      <c r="W444" s="435" t="s">
        <v>2904</v>
      </c>
      <c r="X444" s="436" t="s">
        <v>3079</v>
      </c>
      <c r="AC444" s="229">
        <f t="array" ref="AC444">IF(OR(AND(E444:P444=""),AND(E444:M444="-"),OR(NOT(ISERROR(SEARCH("-*",N444:P444))))),0,1)</f>
        <v>1</v>
      </c>
      <c r="AE444" s="437">
        <f t="array" ref="AE444">IF(AND(E444:M444="-"),0,IF(OR(NOT(ISERROR(SEARCH("+*",N444:Q444)))),2,IF(OR(NOT(ISERROR(SEARCH("--*",E444:Q444)))),-1,IF(Q444="Tailored Out",-2,IF(OR(NOT(E444:M444="")),1,0)))))</f>
        <v>1</v>
      </c>
      <c r="AF444" s="437">
        <v>444</v>
      </c>
    </row>
    <row r="445" spans="1:32" ht="102" x14ac:dyDescent="0.25">
      <c r="A445" s="437">
        <v>407</v>
      </c>
      <c r="B445" s="152" t="s">
        <v>305</v>
      </c>
      <c r="C445" s="249" t="s">
        <v>306</v>
      </c>
      <c r="D445" s="263" t="s">
        <v>2390</v>
      </c>
      <c r="E445" s="64" t="s">
        <v>1185</v>
      </c>
      <c r="F445" s="15" t="s">
        <v>1185</v>
      </c>
      <c r="G445" s="15" t="s">
        <v>1185</v>
      </c>
      <c r="H445" s="9" t="s">
        <v>1185</v>
      </c>
      <c r="I445" s="9" t="s">
        <v>1185</v>
      </c>
      <c r="J445" s="9" t="s">
        <v>1185</v>
      </c>
      <c r="K445" s="14" t="s">
        <v>1185</v>
      </c>
      <c r="L445" s="14" t="s">
        <v>1185</v>
      </c>
      <c r="M445" s="14" t="s">
        <v>1185</v>
      </c>
      <c r="N445" s="6"/>
      <c r="O445" s="232"/>
      <c r="P445" s="6"/>
      <c r="Q445" s="6"/>
      <c r="R445" s="311"/>
      <c r="S445" s="6"/>
      <c r="T445" s="7"/>
      <c r="U445" s="308">
        <f t="shared" si="6"/>
        <v>1</v>
      </c>
      <c r="V445" s="231"/>
      <c r="W445" s="435" t="s">
        <v>2903</v>
      </c>
      <c r="X445" s="436" t="s">
        <v>3080</v>
      </c>
      <c r="AC445" s="229">
        <f t="array" ref="AC445">IF(OR(AND(E445:P445=""),AND(E445:M445="-"),OR(NOT(ISERROR(SEARCH("-*",N445:P445))))),0,1)</f>
        <v>1</v>
      </c>
      <c r="AE445" s="437">
        <f t="array" ref="AE445">IF(AND(E445:M445="-"),0,IF(OR(NOT(ISERROR(SEARCH("+*",N445:Q445)))),2,IF(OR(NOT(ISERROR(SEARCH("--*",E445:Q445)))),-1,IF(Q445="Tailored Out",-2,IF(OR(NOT(E445:M445="")),1,0)))))</f>
        <v>1</v>
      </c>
      <c r="AF445" s="437">
        <v>445</v>
      </c>
    </row>
    <row r="446" spans="1:32" ht="216.75" x14ac:dyDescent="0.25">
      <c r="A446" s="437">
        <v>408</v>
      </c>
      <c r="B446" s="152" t="s">
        <v>307</v>
      </c>
      <c r="C446" s="249" t="s">
        <v>1511</v>
      </c>
      <c r="D446" s="263" t="s">
        <v>2391</v>
      </c>
      <c r="E446" s="292"/>
      <c r="F446" s="169"/>
      <c r="G446" s="15" t="s">
        <v>1185</v>
      </c>
      <c r="H446" s="154"/>
      <c r="I446" s="154"/>
      <c r="J446" s="9" t="s">
        <v>1185</v>
      </c>
      <c r="K446" s="166"/>
      <c r="L446" s="166"/>
      <c r="M446" s="14" t="s">
        <v>1185</v>
      </c>
      <c r="N446" s="6"/>
      <c r="O446" s="321" t="s">
        <v>2936</v>
      </c>
      <c r="P446" s="6"/>
      <c r="Q446" s="6"/>
      <c r="R446" s="311"/>
      <c r="S446" s="6"/>
      <c r="T446" s="7"/>
      <c r="U446" s="308">
        <f t="shared" si="6"/>
        <v>2</v>
      </c>
      <c r="V446" s="231" t="s">
        <v>1887</v>
      </c>
      <c r="W446" s="435" t="s">
        <v>2903</v>
      </c>
      <c r="X446" s="436" t="s">
        <v>3081</v>
      </c>
      <c r="AC446" s="229">
        <f t="array" ref="AC446">IF(OR(AND(E446:P446=""),AND(E446:M446="-"),OR(NOT(ISERROR(SEARCH("-*",N446:P446))))),0,1)</f>
        <v>1</v>
      </c>
      <c r="AE446" s="437">
        <f t="array" ref="AE446">IF(AND(E446:M446="-"),0,IF(OR(NOT(ISERROR(SEARCH("+*",N446:Q446)))),2,IF(OR(NOT(ISERROR(SEARCH("--*",E446:Q446)))),-1,IF(Q446="Tailored Out",-2,IF(OR(NOT(E446:M446="")),1,0)))))</f>
        <v>2</v>
      </c>
      <c r="AF446" s="437">
        <v>446</v>
      </c>
    </row>
    <row r="447" spans="1:32" ht="63.75" x14ac:dyDescent="0.25">
      <c r="A447" s="437">
        <v>409</v>
      </c>
      <c r="B447" s="152" t="s">
        <v>727</v>
      </c>
      <c r="C447" s="254" t="s">
        <v>1512</v>
      </c>
      <c r="D447" s="266" t="s">
        <v>2392</v>
      </c>
      <c r="E447" s="64"/>
      <c r="F447" s="15"/>
      <c r="G447" s="15"/>
      <c r="H447" s="9"/>
      <c r="I447" s="9"/>
      <c r="J447" s="9"/>
      <c r="K447" s="10"/>
      <c r="L447" s="10"/>
      <c r="M447" s="11"/>
      <c r="N447" s="6"/>
      <c r="O447" s="231"/>
      <c r="P447" s="6"/>
      <c r="Q447" s="6"/>
      <c r="R447" s="311"/>
      <c r="S447" s="6"/>
      <c r="T447" s="7"/>
      <c r="U447" s="308">
        <f t="shared" si="6"/>
        <v>0</v>
      </c>
      <c r="V447" s="231" t="s">
        <v>1887</v>
      </c>
      <c r="W447" s="435" t="s">
        <v>2905</v>
      </c>
      <c r="X447" s="436" t="s">
        <v>2985</v>
      </c>
      <c r="AC447" s="229">
        <f t="array" ref="AC447">IF(OR(AND(E447:P447=""),AND(E447:M447="-"),OR(NOT(ISERROR(SEARCH("-*",N447:P447))))),0,1)</f>
        <v>0</v>
      </c>
      <c r="AE447" s="437">
        <f t="array" ref="AE447">IF(AND(E447:M447="-"),0,IF(OR(NOT(ISERROR(SEARCH("+*",N447:Q447)))),2,IF(OR(NOT(ISERROR(SEARCH("--*",E447:Q447)))),-1,IF(Q447="Tailored Out",-2,IF(OR(NOT(E447:M447="")),1,0)))))</f>
        <v>0</v>
      </c>
      <c r="AF447" s="437">
        <v>447</v>
      </c>
    </row>
    <row r="448" spans="1:32" ht="76.5" x14ac:dyDescent="0.25">
      <c r="A448" s="437">
        <v>410</v>
      </c>
      <c r="B448" s="152" t="s">
        <v>728</v>
      </c>
      <c r="C448" s="254" t="s">
        <v>1513</v>
      </c>
      <c r="D448" s="266" t="s">
        <v>2393</v>
      </c>
      <c r="E448" s="64"/>
      <c r="F448" s="24"/>
      <c r="G448" s="24"/>
      <c r="H448" s="13"/>
      <c r="I448" s="13"/>
      <c r="J448" s="13"/>
      <c r="K448" s="10"/>
      <c r="L448" s="10"/>
      <c r="M448" s="11"/>
      <c r="N448" s="6"/>
      <c r="O448" s="231"/>
      <c r="P448" s="6"/>
      <c r="Q448" s="6"/>
      <c r="R448" s="311"/>
      <c r="S448" s="6"/>
      <c r="T448" s="7"/>
      <c r="U448" s="308">
        <f t="shared" si="6"/>
        <v>0</v>
      </c>
      <c r="V448" s="231" t="s">
        <v>1887</v>
      </c>
      <c r="W448" s="435" t="s">
        <v>2903</v>
      </c>
      <c r="X448" s="436" t="s">
        <v>3082</v>
      </c>
      <c r="AC448" s="229">
        <f t="array" ref="AC448">IF(OR(AND(E448:P448=""),AND(E448:M448="-"),OR(NOT(ISERROR(SEARCH("-*",N448:P448))))),0,1)</f>
        <v>0</v>
      </c>
      <c r="AE448" s="437">
        <f t="array" ref="AE448">IF(AND(E448:M448="-"),0,IF(OR(NOT(ISERROR(SEARCH("+*",N448:Q448)))),2,IF(OR(NOT(ISERROR(SEARCH("--*",E448:Q448)))),-1,IF(Q448="Tailored Out",-2,IF(OR(NOT(E448:M448="")),1,0)))))</f>
        <v>0</v>
      </c>
      <c r="AF448" s="437">
        <v>448</v>
      </c>
    </row>
    <row r="449" spans="1:32" ht="114.75" customHeight="1" x14ac:dyDescent="0.25">
      <c r="A449" s="437">
        <v>411</v>
      </c>
      <c r="B449" s="152" t="s">
        <v>729</v>
      </c>
      <c r="C449" s="254" t="s">
        <v>1514</v>
      </c>
      <c r="D449" s="266" t="s">
        <v>2394</v>
      </c>
      <c r="E449" s="64"/>
      <c r="F449" s="15"/>
      <c r="G449" s="15"/>
      <c r="H449" s="9"/>
      <c r="I449" s="9"/>
      <c r="J449" s="9"/>
      <c r="K449" s="10"/>
      <c r="L449" s="10"/>
      <c r="M449" s="11"/>
      <c r="N449" s="6"/>
      <c r="O449" s="231"/>
      <c r="P449" s="6"/>
      <c r="Q449" s="6"/>
      <c r="R449" s="311"/>
      <c r="S449" s="6"/>
      <c r="T449" s="7"/>
      <c r="U449" s="308">
        <f t="shared" si="6"/>
        <v>0</v>
      </c>
      <c r="V449" s="231"/>
      <c r="W449" s="435" t="s">
        <v>2905</v>
      </c>
      <c r="X449" s="436" t="s">
        <v>2986</v>
      </c>
      <c r="AC449" s="229">
        <f t="array" ref="AC449">IF(OR(AND(E449:P449=""),AND(E449:M449="-"),OR(NOT(ISERROR(SEARCH("-*",N449:P449))))),0,1)</f>
        <v>0</v>
      </c>
      <c r="AE449" s="437">
        <f t="array" ref="AE449">IF(AND(E449:M449="-"),0,IF(OR(NOT(ISERROR(SEARCH("+*",N449:Q449)))),2,IF(OR(NOT(ISERROR(SEARCH("--*",E449:Q449)))),-1,IF(Q449="Tailored Out",-2,IF(OR(NOT(E449:M449="")),1,0)))))</f>
        <v>0</v>
      </c>
      <c r="AF449" s="437">
        <v>449</v>
      </c>
    </row>
    <row r="450" spans="1:32" ht="89.25" x14ac:dyDescent="0.25">
      <c r="A450" s="437">
        <v>412</v>
      </c>
      <c r="B450" s="152" t="s">
        <v>1008</v>
      </c>
      <c r="C450" s="254" t="s">
        <v>1515</v>
      </c>
      <c r="D450" s="266" t="s">
        <v>2395</v>
      </c>
      <c r="E450" s="64"/>
      <c r="F450" s="15"/>
      <c r="G450" s="15"/>
      <c r="H450" s="9"/>
      <c r="I450" s="9"/>
      <c r="J450" s="9"/>
      <c r="K450" s="10"/>
      <c r="L450" s="10"/>
      <c r="M450" s="11"/>
      <c r="N450" s="6"/>
      <c r="O450" s="231"/>
      <c r="P450" s="6"/>
      <c r="Q450" s="6"/>
      <c r="R450" s="311"/>
      <c r="S450" s="6"/>
      <c r="T450" s="7"/>
      <c r="U450" s="308">
        <f t="shared" si="6"/>
        <v>0</v>
      </c>
      <c r="V450" s="231"/>
      <c r="W450" s="435" t="s">
        <v>2903</v>
      </c>
      <c r="X450" s="436" t="s">
        <v>3083</v>
      </c>
      <c r="AC450" s="229">
        <f t="array" ref="AC450">IF(OR(AND(E450:P450=""),AND(E450:M450="-"),OR(NOT(ISERROR(SEARCH("-*",N450:P450))))),0,1)</f>
        <v>0</v>
      </c>
      <c r="AE450" s="437">
        <f t="array" ref="AE450">IF(AND(E450:M450="-"),0,IF(OR(NOT(ISERROR(SEARCH("+*",N450:Q450)))),2,IF(OR(NOT(ISERROR(SEARCH("--*",E450:Q450)))),-1,IF(Q450="Tailored Out",-2,IF(OR(NOT(E450:M450="")),1,0)))))</f>
        <v>0</v>
      </c>
      <c r="AF450" s="437">
        <v>450</v>
      </c>
    </row>
    <row r="451" spans="1:32" ht="38.25" x14ac:dyDescent="0.25">
      <c r="A451" s="437">
        <v>413</v>
      </c>
      <c r="B451" s="138" t="s">
        <v>308</v>
      </c>
      <c r="C451" s="111" t="s">
        <v>309</v>
      </c>
      <c r="D451" s="273" t="s">
        <v>2396</v>
      </c>
      <c r="E451" s="293"/>
      <c r="F451" s="51"/>
      <c r="G451" s="51"/>
      <c r="H451" s="49"/>
      <c r="I451" s="49"/>
      <c r="J451" s="49"/>
      <c r="K451" s="134"/>
      <c r="L451" s="134" t="s">
        <v>1185</v>
      </c>
      <c r="M451" s="135" t="s">
        <v>1185</v>
      </c>
      <c r="N451" s="6"/>
      <c r="O451" s="232"/>
      <c r="P451" s="6"/>
      <c r="Q451" s="6"/>
      <c r="R451" s="311"/>
      <c r="S451" s="6"/>
      <c r="T451" s="7"/>
      <c r="U451" s="308">
        <f t="shared" si="6"/>
        <v>1</v>
      </c>
      <c r="V451" s="231"/>
      <c r="W451" s="435"/>
      <c r="X451" s="436"/>
      <c r="AC451" s="229">
        <f t="array" ref="AC451">IF(OR(AND(E451:P451=""),AND(E451:M451="-"),OR(NOT(ISERROR(SEARCH("-*",N451:P451))))),0,1)</f>
        <v>1</v>
      </c>
      <c r="AE451" s="437">
        <f t="array" ref="AE451">IF(AND(E451:M451="-"),0,IF(OR(NOT(ISERROR(SEARCH("+*",N451:Q451)))),2,IF(OR(NOT(ISERROR(SEARCH("--*",E451:Q451)))),-1,IF(Q451="Tailored Out",-2,IF(OR(NOT(E451:M451="")),1,0)))))</f>
        <v>1</v>
      </c>
      <c r="AF451" s="437">
        <v>451</v>
      </c>
    </row>
    <row r="452" spans="1:32" ht="38.25" x14ac:dyDescent="0.25">
      <c r="A452" s="437">
        <v>414</v>
      </c>
      <c r="B452" s="138" t="s">
        <v>1009</v>
      </c>
      <c r="C452" s="111" t="s">
        <v>1516</v>
      </c>
      <c r="D452" s="273" t="s">
        <v>2397</v>
      </c>
      <c r="E452" s="293"/>
      <c r="F452" s="51"/>
      <c r="G452" s="51"/>
      <c r="H452" s="49"/>
      <c r="I452" s="49"/>
      <c r="J452" s="49"/>
      <c r="K452" s="134"/>
      <c r="L452" s="134"/>
      <c r="M452" s="135"/>
      <c r="N452" s="6"/>
      <c r="O452" s="231"/>
      <c r="P452" s="6"/>
      <c r="Q452" s="6"/>
      <c r="R452" s="311"/>
      <c r="S452" s="6"/>
      <c r="T452" s="7"/>
      <c r="U452" s="308">
        <f t="shared" ref="U452:U515" si="7">IF($Z$2=1,AE452,AC452)</f>
        <v>0</v>
      </c>
      <c r="V452" s="231"/>
      <c r="W452" s="435"/>
      <c r="X452" s="436"/>
      <c r="AC452" s="229">
        <f t="array" ref="AC452">IF(OR(AND(E452:P452=""),AND(E452:M452="-"),OR(NOT(ISERROR(SEARCH("-*",N452:P452))))),0,1)</f>
        <v>0</v>
      </c>
      <c r="AE452" s="437">
        <f t="array" ref="AE452">IF(AND(E452:M452="-"),0,IF(OR(NOT(ISERROR(SEARCH("+*",N452:Q452)))),2,IF(OR(NOT(ISERROR(SEARCH("--*",E452:Q452)))),-1,IF(Q452="Tailored Out",-2,IF(OR(NOT(E452:M452="")),1,0)))))</f>
        <v>0</v>
      </c>
      <c r="AF452" s="437">
        <v>452</v>
      </c>
    </row>
    <row r="453" spans="1:32" ht="38.25" x14ac:dyDescent="0.25">
      <c r="A453" s="437">
        <v>415</v>
      </c>
      <c r="B453" s="138" t="s">
        <v>1010</v>
      </c>
      <c r="C453" s="111" t="s">
        <v>1517</v>
      </c>
      <c r="D453" s="273" t="s">
        <v>2398</v>
      </c>
      <c r="E453" s="293"/>
      <c r="F453" s="51"/>
      <c r="G453" s="51"/>
      <c r="H453" s="49"/>
      <c r="I453" s="49"/>
      <c r="J453" s="49"/>
      <c r="K453" s="134"/>
      <c r="L453" s="134"/>
      <c r="M453" s="135"/>
      <c r="N453" s="6"/>
      <c r="O453" s="231"/>
      <c r="P453" s="6"/>
      <c r="Q453" s="6"/>
      <c r="R453" s="311"/>
      <c r="S453" s="6"/>
      <c r="T453" s="7"/>
      <c r="U453" s="308">
        <f t="shared" si="7"/>
        <v>0</v>
      </c>
      <c r="V453" s="231"/>
      <c r="W453" s="435"/>
      <c r="X453" s="436"/>
      <c r="AC453" s="229">
        <f t="array" ref="AC453">IF(OR(AND(E453:P453=""),AND(E453:M453="-"),OR(NOT(ISERROR(SEARCH("-*",N453:P453))))),0,1)</f>
        <v>0</v>
      </c>
      <c r="AE453" s="437">
        <f t="array" ref="AE453">IF(AND(E453:M453="-"),0,IF(OR(NOT(ISERROR(SEARCH("+*",N453:Q453)))),2,IF(OR(NOT(ISERROR(SEARCH("--*",E453:Q453)))),-1,IF(Q453="Tailored Out",-2,IF(OR(NOT(E453:M453="")),1,0)))))</f>
        <v>0</v>
      </c>
      <c r="AF453" s="437">
        <v>453</v>
      </c>
    </row>
    <row r="454" spans="1:32" ht="26.25" thickBot="1" x14ac:dyDescent="0.3">
      <c r="A454" s="437">
        <v>416</v>
      </c>
      <c r="B454" s="161" t="s">
        <v>1011</v>
      </c>
      <c r="C454" s="257" t="s">
        <v>1518</v>
      </c>
      <c r="D454" s="271" t="s">
        <v>2399</v>
      </c>
      <c r="E454" s="65"/>
      <c r="F454" s="28"/>
      <c r="G454" s="28"/>
      <c r="H454" s="17"/>
      <c r="I454" s="17"/>
      <c r="J454" s="17"/>
      <c r="K454" s="18"/>
      <c r="L454" s="18"/>
      <c r="M454" s="19"/>
      <c r="N454" s="285"/>
      <c r="O454" s="238"/>
      <c r="P454" s="285"/>
      <c r="Q454" s="6"/>
      <c r="R454" s="312"/>
      <c r="S454" s="285"/>
      <c r="T454" s="287"/>
      <c r="U454" s="308">
        <f t="shared" si="7"/>
        <v>0</v>
      </c>
      <c r="V454" s="238"/>
      <c r="W454" s="435"/>
      <c r="X454" s="436"/>
      <c r="AC454" s="229">
        <f t="array" ref="AC454">IF(OR(AND(E454:P454=""),AND(E454:M454="-"),OR(NOT(ISERROR(SEARCH("-*",N454:P454))))),0,1)</f>
        <v>0</v>
      </c>
      <c r="AE454" s="437">
        <f t="array" ref="AE454">IF(AND(E454:M454="-"),0,IF(OR(NOT(ISERROR(SEARCH("+*",N454:Q454)))),2,IF(OR(NOT(ISERROR(SEARCH("--*",E454:Q454)))),-1,IF(Q454="Tailored Out",-2,IF(OR(NOT(E454:M454="")),1,0)))))</f>
        <v>0</v>
      </c>
      <c r="AF454" s="437">
        <v>454</v>
      </c>
    </row>
    <row r="455" spans="1:32" ht="127.5" x14ac:dyDescent="0.25">
      <c r="A455" s="437">
        <v>417</v>
      </c>
      <c r="B455" s="329" t="s">
        <v>310</v>
      </c>
      <c r="C455" s="340" t="s">
        <v>311</v>
      </c>
      <c r="D455" s="262" t="s">
        <v>2400</v>
      </c>
      <c r="E455" s="52" t="s">
        <v>1185</v>
      </c>
      <c r="F455" s="139" t="s">
        <v>1185</v>
      </c>
      <c r="G455" s="139" t="s">
        <v>1185</v>
      </c>
      <c r="H455" s="140" t="s">
        <v>1185</v>
      </c>
      <c r="I455" s="140" t="s">
        <v>1185</v>
      </c>
      <c r="J455" s="140" t="s">
        <v>1185</v>
      </c>
      <c r="K455" s="341"/>
      <c r="L455" s="341"/>
      <c r="M455" s="341"/>
      <c r="N455" s="286"/>
      <c r="O455" s="324" t="s">
        <v>2941</v>
      </c>
      <c r="P455" s="6"/>
      <c r="Q455" s="6"/>
      <c r="R455" s="311"/>
      <c r="S455" s="6"/>
      <c r="T455" s="7"/>
      <c r="U455" s="308">
        <f t="shared" si="7"/>
        <v>2</v>
      </c>
      <c r="V455" s="237" t="s">
        <v>1893</v>
      </c>
      <c r="W455" s="435" t="s">
        <v>2905</v>
      </c>
      <c r="X455" s="436" t="s">
        <v>2915</v>
      </c>
      <c r="AC455" s="229">
        <f t="array" ref="AC455">IF(OR(AND(E455:P455=""),AND(E455:M455="-"),OR(NOT(ISERROR(SEARCH("-*",N455:P455))))),0,1)</f>
        <v>1</v>
      </c>
      <c r="AE455" s="437">
        <f t="array" ref="AE455">IF(AND(E455:M455="-"),0,IF(OR(NOT(ISERROR(SEARCH("+*",N455:Q455)))),2,IF(OR(NOT(ISERROR(SEARCH("--*",E455:Q455)))),-1,IF(Q455="Tailored Out",-2,IF(OR(NOT(E455:M455="")),1,0)))))</f>
        <v>2</v>
      </c>
      <c r="AF455" s="437">
        <v>455</v>
      </c>
    </row>
    <row r="456" spans="1:32" ht="89.25" x14ac:dyDescent="0.25">
      <c r="A456" s="437">
        <v>418</v>
      </c>
      <c r="B456" s="152" t="s">
        <v>312</v>
      </c>
      <c r="C456" s="249" t="s">
        <v>313</v>
      </c>
      <c r="D456" s="269" t="s">
        <v>2401</v>
      </c>
      <c r="E456" s="294" t="s">
        <v>1185</v>
      </c>
      <c r="F456" s="27" t="s">
        <v>1185</v>
      </c>
      <c r="G456" s="27" t="s">
        <v>1185</v>
      </c>
      <c r="H456" s="13" t="s">
        <v>1185</v>
      </c>
      <c r="I456" s="13" t="s">
        <v>1185</v>
      </c>
      <c r="J456" s="13" t="s">
        <v>1185</v>
      </c>
      <c r="K456" s="10"/>
      <c r="L456" s="10"/>
      <c r="M456" s="11"/>
      <c r="N456" s="6"/>
      <c r="O456" s="321" t="s">
        <v>2936</v>
      </c>
      <c r="P456" s="6"/>
      <c r="Q456" s="6"/>
      <c r="R456" s="311"/>
      <c r="S456" s="6"/>
      <c r="T456" s="7"/>
      <c r="U456" s="308">
        <f t="shared" si="7"/>
        <v>2</v>
      </c>
      <c r="V456" s="231" t="s">
        <v>1893</v>
      </c>
      <c r="W456" s="435" t="s">
        <v>2905</v>
      </c>
      <c r="X456" s="436" t="s">
        <v>2916</v>
      </c>
      <c r="AC456" s="229">
        <f t="array" ref="AC456">IF(OR(AND(E456:P456=""),AND(E456:M456="-"),OR(NOT(ISERROR(SEARCH("-*",N456:P456))))),0,1)</f>
        <v>1</v>
      </c>
      <c r="AE456" s="437">
        <f t="array" ref="AE456">IF(AND(E456:M456="-"),0,IF(OR(NOT(ISERROR(SEARCH("+*",N456:Q456)))),2,IF(OR(NOT(ISERROR(SEARCH("--*",E456:Q456)))),-1,IF(Q456="Tailored Out",-2,IF(OR(NOT(E456:M456="")),1,0)))))</f>
        <v>2</v>
      </c>
      <c r="AF456" s="437">
        <v>456</v>
      </c>
    </row>
    <row r="457" spans="1:32" x14ac:dyDescent="0.25">
      <c r="A457" s="437"/>
      <c r="B457" s="127" t="s">
        <v>730</v>
      </c>
      <c r="C457" s="253" t="s">
        <v>1519</v>
      </c>
      <c r="D457" s="265" t="s">
        <v>2402</v>
      </c>
      <c r="E457" s="64" t="s">
        <v>625</v>
      </c>
      <c r="F457" s="24" t="s">
        <v>625</v>
      </c>
      <c r="G457" s="24" t="s">
        <v>625</v>
      </c>
      <c r="H457" s="13" t="s">
        <v>625</v>
      </c>
      <c r="I457" s="9" t="s">
        <v>625</v>
      </c>
      <c r="J457" s="9" t="s">
        <v>625</v>
      </c>
      <c r="K457" s="10" t="s">
        <v>625</v>
      </c>
      <c r="L457" s="10" t="s">
        <v>625</v>
      </c>
      <c r="M457" s="11" t="s">
        <v>625</v>
      </c>
      <c r="N457" s="6"/>
      <c r="O457" s="231"/>
      <c r="P457" s="6"/>
      <c r="Q457" s="6"/>
      <c r="R457" s="311"/>
      <c r="S457" s="6"/>
      <c r="T457" s="7"/>
      <c r="U457" s="308">
        <f t="shared" si="7"/>
        <v>0</v>
      </c>
      <c r="V457" s="231"/>
      <c r="W457" s="435"/>
      <c r="X457" s="436"/>
      <c r="AC457" s="229">
        <f t="array" ref="AC457">IF(OR(AND(E457:P457=""),AND(E457:M457="-"),OR(NOT(ISERROR(SEARCH("-*",N457:P457))))),0,1)</f>
        <v>0</v>
      </c>
      <c r="AE457" s="437">
        <f t="array" ref="AE457">IF(AND(E457:M457="-"),0,IF(OR(NOT(ISERROR(SEARCH("+*",N457:Q457)))),2,IF(OR(NOT(ISERROR(SEARCH("--*",E457:Q457)))),-1,IF(Q457="Tailored Out",-2,IF(OR(NOT(E457:M457="")),1,0)))))</f>
        <v>0</v>
      </c>
      <c r="AF457" s="437">
        <v>457</v>
      </c>
    </row>
    <row r="458" spans="1:32" x14ac:dyDescent="0.25">
      <c r="A458" s="437"/>
      <c r="B458" s="127" t="s">
        <v>314</v>
      </c>
      <c r="C458" s="253" t="s">
        <v>1320</v>
      </c>
      <c r="D458" s="265" t="s">
        <v>2403</v>
      </c>
      <c r="E458" s="64" t="s">
        <v>625</v>
      </c>
      <c r="F458" s="24" t="s">
        <v>625</v>
      </c>
      <c r="G458" s="24" t="s">
        <v>625</v>
      </c>
      <c r="H458" s="13" t="s">
        <v>625</v>
      </c>
      <c r="I458" s="9" t="s">
        <v>625</v>
      </c>
      <c r="J458" s="9" t="s">
        <v>625</v>
      </c>
      <c r="K458" s="10" t="s">
        <v>625</v>
      </c>
      <c r="L458" s="10" t="s">
        <v>625</v>
      </c>
      <c r="M458" s="11" t="s">
        <v>625</v>
      </c>
      <c r="N458" s="6"/>
      <c r="O458" s="231"/>
      <c r="P458" s="6"/>
      <c r="Q458" s="6"/>
      <c r="R458" s="311"/>
      <c r="S458" s="6"/>
      <c r="T458" s="7"/>
      <c r="U458" s="308">
        <f t="shared" si="7"/>
        <v>0</v>
      </c>
      <c r="V458" s="231"/>
      <c r="W458" s="435"/>
      <c r="X458" s="436"/>
      <c r="AC458" s="229">
        <f t="array" ref="AC458">IF(OR(AND(E458:P458=""),AND(E458:M458="-"),OR(NOT(ISERROR(SEARCH("-*",N458:P458))))),0,1)</f>
        <v>0</v>
      </c>
      <c r="AE458" s="437">
        <f t="array" ref="AE458">IF(AND(E458:M458="-"),0,IF(OR(NOT(ISERROR(SEARCH("+*",N458:Q458)))),2,IF(OR(NOT(ISERROR(SEARCH("--*",E458:Q458)))),-1,IF(Q458="Tailored Out",-2,IF(OR(NOT(E458:M458="")),1,0)))))</f>
        <v>0</v>
      </c>
      <c r="AF458" s="437">
        <v>458</v>
      </c>
    </row>
    <row r="459" spans="1:32" ht="67.5" customHeight="1" x14ac:dyDescent="0.25">
      <c r="A459" s="437">
        <v>419</v>
      </c>
      <c r="B459" s="152" t="s">
        <v>315</v>
      </c>
      <c r="C459" s="249" t="s">
        <v>316</v>
      </c>
      <c r="D459" s="263" t="s">
        <v>2404</v>
      </c>
      <c r="E459" s="292"/>
      <c r="F459" s="15" t="s">
        <v>1185</v>
      </c>
      <c r="G459" s="15" t="s">
        <v>1185</v>
      </c>
      <c r="H459" s="13"/>
      <c r="I459" s="13"/>
      <c r="J459" s="13"/>
      <c r="K459" s="10"/>
      <c r="L459" s="10"/>
      <c r="M459" s="11"/>
      <c r="N459" s="6"/>
      <c r="O459" s="321" t="s">
        <v>2936</v>
      </c>
      <c r="P459" s="6"/>
      <c r="Q459" s="6"/>
      <c r="R459" s="311"/>
      <c r="S459" s="6"/>
      <c r="T459" s="7"/>
      <c r="U459" s="308">
        <f t="shared" si="7"/>
        <v>2</v>
      </c>
      <c r="V459" s="231" t="s">
        <v>1893</v>
      </c>
      <c r="W459" s="435" t="s">
        <v>2905</v>
      </c>
      <c r="X459" s="436" t="s">
        <v>2917</v>
      </c>
      <c r="AC459" s="229">
        <f t="array" ref="AC459">IF(OR(AND(E459:P459=""),AND(E459:M459="-"),OR(NOT(ISERROR(SEARCH("-*",N459:P459))))),0,1)</f>
        <v>1</v>
      </c>
      <c r="AE459" s="437">
        <f t="array" ref="AE459">IF(AND(E459:M459="-"),0,IF(OR(NOT(ISERROR(SEARCH("+*",N459:Q459)))),2,IF(OR(NOT(ISERROR(SEARCH("--*",E459:Q459)))),-1,IF(Q459="Tailored Out",-2,IF(OR(NOT(E459:M459="")),1,0)))))</f>
        <v>2</v>
      </c>
      <c r="AF459" s="437">
        <v>459</v>
      </c>
    </row>
    <row r="460" spans="1:32" ht="114.75" x14ac:dyDescent="0.25">
      <c r="A460" s="437">
        <v>420</v>
      </c>
      <c r="B460" s="152" t="s">
        <v>317</v>
      </c>
      <c r="C460" s="249" t="s">
        <v>318</v>
      </c>
      <c r="D460" s="263" t="s">
        <v>2405</v>
      </c>
      <c r="E460" s="292"/>
      <c r="F460" s="15" t="s">
        <v>1185</v>
      </c>
      <c r="G460" s="15" t="s">
        <v>1185</v>
      </c>
      <c r="H460" s="13"/>
      <c r="I460" s="13" t="s">
        <v>1185</v>
      </c>
      <c r="J460" s="13" t="s">
        <v>1185</v>
      </c>
      <c r="K460" s="10"/>
      <c r="L460" s="10"/>
      <c r="M460" s="11"/>
      <c r="N460" s="6"/>
      <c r="O460" s="321" t="s">
        <v>2937</v>
      </c>
      <c r="P460" s="6"/>
      <c r="Q460" s="6"/>
      <c r="R460" s="311"/>
      <c r="S460" s="6"/>
      <c r="T460" s="7"/>
      <c r="U460" s="308">
        <f t="shared" si="7"/>
        <v>2</v>
      </c>
      <c r="V460" s="231" t="s">
        <v>3226</v>
      </c>
      <c r="W460" s="435" t="s">
        <v>2905</v>
      </c>
      <c r="X460" s="436" t="s">
        <v>2987</v>
      </c>
      <c r="AC460" s="229">
        <f t="array" ref="AC460">IF(OR(AND(E460:P460=""),AND(E460:M460="-"),OR(NOT(ISERROR(SEARCH("-*",N460:P460))))),0,1)</f>
        <v>1</v>
      </c>
      <c r="AE460" s="437">
        <f t="array" ref="AE460">IF(AND(E460:M460="-"),0,IF(OR(NOT(ISERROR(SEARCH("+*",N460:Q460)))),2,IF(OR(NOT(ISERROR(SEARCH("--*",E460:Q460)))),-1,IF(Q460="Tailored Out",-2,IF(OR(NOT(E460:M460="")),1,0)))))</f>
        <v>2</v>
      </c>
      <c r="AF460" s="437">
        <v>460</v>
      </c>
    </row>
    <row r="461" spans="1:32" x14ac:dyDescent="0.25">
      <c r="A461" s="437"/>
      <c r="B461" s="127" t="s">
        <v>319</v>
      </c>
      <c r="C461" s="253" t="s">
        <v>1320</v>
      </c>
      <c r="D461" s="265" t="s">
        <v>2403</v>
      </c>
      <c r="E461" s="64" t="s">
        <v>625</v>
      </c>
      <c r="F461" s="24" t="s">
        <v>625</v>
      </c>
      <c r="G461" s="24" t="s">
        <v>625</v>
      </c>
      <c r="H461" s="13" t="s">
        <v>625</v>
      </c>
      <c r="I461" s="9" t="s">
        <v>625</v>
      </c>
      <c r="J461" s="9" t="s">
        <v>625</v>
      </c>
      <c r="K461" s="10" t="s">
        <v>625</v>
      </c>
      <c r="L461" s="10" t="s">
        <v>625</v>
      </c>
      <c r="M461" s="11" t="s">
        <v>625</v>
      </c>
      <c r="N461" s="6"/>
      <c r="O461" s="231"/>
      <c r="P461" s="6"/>
      <c r="Q461" s="6"/>
      <c r="R461" s="311"/>
      <c r="S461" s="6"/>
      <c r="T461" s="7"/>
      <c r="U461" s="308">
        <f t="shared" si="7"/>
        <v>0</v>
      </c>
      <c r="V461" s="231"/>
      <c r="W461" s="435"/>
      <c r="X461" s="436"/>
      <c r="AC461" s="229">
        <f t="array" ref="AC461">IF(OR(AND(E461:P461=""),AND(E461:M461="-"),OR(NOT(ISERROR(SEARCH("-*",N461:P461))))),0,1)</f>
        <v>0</v>
      </c>
      <c r="AE461" s="437">
        <f t="array" ref="AE461">IF(AND(E461:M461="-"),0,IF(OR(NOT(ISERROR(SEARCH("+*",N461:Q461)))),2,IF(OR(NOT(ISERROR(SEARCH("--*",E461:Q461)))),-1,IF(Q461="Tailored Out",-2,IF(OR(NOT(E461:M461="")),1,0)))))</f>
        <v>0</v>
      </c>
      <c r="AF461" s="437">
        <v>461</v>
      </c>
    </row>
    <row r="462" spans="1:32" ht="25.5" x14ac:dyDescent="0.25">
      <c r="A462" s="437">
        <v>421</v>
      </c>
      <c r="B462" s="152" t="s">
        <v>1012</v>
      </c>
      <c r="C462" s="254" t="s">
        <v>1519</v>
      </c>
      <c r="D462" s="266" t="s">
        <v>2406</v>
      </c>
      <c r="E462" s="64"/>
      <c r="F462" s="15"/>
      <c r="G462" s="15"/>
      <c r="H462" s="9"/>
      <c r="I462" s="9"/>
      <c r="J462" s="9"/>
      <c r="K462" s="10"/>
      <c r="L462" s="10"/>
      <c r="M462" s="11"/>
      <c r="N462" s="6"/>
      <c r="O462" s="231"/>
      <c r="P462" s="6"/>
      <c r="Q462" s="6"/>
      <c r="R462" s="311"/>
      <c r="S462" s="6"/>
      <c r="T462" s="7"/>
      <c r="U462" s="308">
        <f t="shared" si="7"/>
        <v>0</v>
      </c>
      <c r="V462" s="231"/>
      <c r="W462" s="435"/>
      <c r="X462" s="436"/>
      <c r="AC462" s="229">
        <f t="array" ref="AC462">IF(OR(AND(E462:P462=""),AND(E462:M462="-"),OR(NOT(ISERROR(SEARCH("-*",N462:P462))))),0,1)</f>
        <v>0</v>
      </c>
      <c r="AE462" s="437">
        <f t="array" ref="AE462">IF(AND(E462:M462="-"),0,IF(OR(NOT(ISERROR(SEARCH("+*",N462:Q462)))),2,IF(OR(NOT(ISERROR(SEARCH("--*",E462:Q462)))),-1,IF(Q462="Tailored Out",-2,IF(OR(NOT(E462:M462="")),1,0)))))</f>
        <v>0</v>
      </c>
      <c r="AF462" s="437">
        <v>462</v>
      </c>
    </row>
    <row r="463" spans="1:32" ht="127.5" x14ac:dyDescent="0.25">
      <c r="A463" s="437">
        <v>422</v>
      </c>
      <c r="B463" s="152" t="s">
        <v>320</v>
      </c>
      <c r="C463" s="254" t="s">
        <v>321</v>
      </c>
      <c r="D463" s="266" t="s">
        <v>3229</v>
      </c>
      <c r="E463" s="292"/>
      <c r="F463" s="15" t="s">
        <v>1185</v>
      </c>
      <c r="G463" s="15" t="s">
        <v>1185</v>
      </c>
      <c r="H463" s="154"/>
      <c r="I463" s="9" t="s">
        <v>1185</v>
      </c>
      <c r="J463" s="9" t="s">
        <v>1185</v>
      </c>
      <c r="K463" s="10"/>
      <c r="L463" s="10"/>
      <c r="M463" s="11"/>
      <c r="N463" s="6"/>
      <c r="O463" s="321" t="s">
        <v>2939</v>
      </c>
      <c r="P463" s="6"/>
      <c r="Q463" s="6"/>
      <c r="R463" s="311"/>
      <c r="S463" s="6"/>
      <c r="T463" s="7"/>
      <c r="U463" s="308">
        <f t="shared" si="7"/>
        <v>2</v>
      </c>
      <c r="V463" s="231" t="s">
        <v>3226</v>
      </c>
      <c r="W463" s="435" t="s">
        <v>2905</v>
      </c>
      <c r="X463" s="436" t="s">
        <v>2918</v>
      </c>
      <c r="AC463" s="229">
        <f t="array" ref="AC463">IF(OR(AND(E463:P463=""),AND(E463:M463="-"),OR(NOT(ISERROR(SEARCH("-*",N463:P463))))),0,1)</f>
        <v>1</v>
      </c>
      <c r="AE463" s="437">
        <f t="array" ref="AE463">IF(AND(E463:M463="-"),0,IF(OR(NOT(ISERROR(SEARCH("+*",N463:Q463)))),2,IF(OR(NOT(ISERROR(SEARCH("--*",E463:Q463)))),-1,IF(Q463="Tailored Out",-2,IF(OR(NOT(E463:M463="")),1,0)))))</f>
        <v>2</v>
      </c>
      <c r="AF463" s="437">
        <v>463</v>
      </c>
    </row>
    <row r="464" spans="1:32" x14ac:dyDescent="0.25">
      <c r="A464" s="437"/>
      <c r="B464" s="127" t="s">
        <v>731</v>
      </c>
      <c r="C464" s="253" t="s">
        <v>1520</v>
      </c>
      <c r="D464" s="265" t="s">
        <v>2407</v>
      </c>
      <c r="E464" s="64" t="s">
        <v>625</v>
      </c>
      <c r="F464" s="24" t="s">
        <v>625</v>
      </c>
      <c r="G464" s="24" t="s">
        <v>625</v>
      </c>
      <c r="H464" s="13" t="s">
        <v>625</v>
      </c>
      <c r="I464" s="13" t="s">
        <v>625</v>
      </c>
      <c r="J464" s="13" t="s">
        <v>625</v>
      </c>
      <c r="K464" s="10" t="s">
        <v>625</v>
      </c>
      <c r="L464" s="10" t="s">
        <v>625</v>
      </c>
      <c r="M464" s="11" t="s">
        <v>625</v>
      </c>
      <c r="N464" s="6"/>
      <c r="O464" s="231"/>
      <c r="P464" s="6"/>
      <c r="Q464" s="6"/>
      <c r="R464" s="311"/>
      <c r="S464" s="6"/>
      <c r="T464" s="7"/>
      <c r="U464" s="308">
        <f t="shared" si="7"/>
        <v>0</v>
      </c>
      <c r="V464" s="231"/>
      <c r="W464" s="435"/>
      <c r="X464" s="436"/>
      <c r="AC464" s="229">
        <f t="array" ref="AC464">IF(OR(AND(E464:P464=""),AND(E464:M464="-"),OR(NOT(ISERROR(SEARCH("-*",N464:P464))))),0,1)</f>
        <v>0</v>
      </c>
      <c r="AE464" s="437">
        <f t="array" ref="AE464">IF(AND(E464:M464="-"),0,IF(OR(NOT(ISERROR(SEARCH("+*",N464:Q464)))),2,IF(OR(NOT(ISERROR(SEARCH("--*",E464:Q464)))),-1,IF(Q464="Tailored Out",-2,IF(OR(NOT(E464:M464="")),1,0)))))</f>
        <v>0</v>
      </c>
      <c r="AF464" s="437">
        <v>464</v>
      </c>
    </row>
    <row r="465" spans="1:32" x14ac:dyDescent="0.25">
      <c r="A465" s="437"/>
      <c r="B465" s="127" t="s">
        <v>322</v>
      </c>
      <c r="C465" s="253" t="s">
        <v>1521</v>
      </c>
      <c r="D465" s="265" t="s">
        <v>2407</v>
      </c>
      <c r="E465" s="64" t="s">
        <v>625</v>
      </c>
      <c r="F465" s="24" t="s">
        <v>625</v>
      </c>
      <c r="G465" s="24" t="s">
        <v>625</v>
      </c>
      <c r="H465" s="13" t="s">
        <v>625</v>
      </c>
      <c r="I465" s="9" t="s">
        <v>625</v>
      </c>
      <c r="J465" s="9" t="s">
        <v>625</v>
      </c>
      <c r="K465" s="10" t="s">
        <v>625</v>
      </c>
      <c r="L465" s="10" t="s">
        <v>625</v>
      </c>
      <c r="M465" s="11" t="s">
        <v>625</v>
      </c>
      <c r="N465" s="6"/>
      <c r="O465" s="231"/>
      <c r="P465" s="6"/>
      <c r="Q465" s="6"/>
      <c r="R465" s="311"/>
      <c r="S465" s="6"/>
      <c r="T465" s="7"/>
      <c r="U465" s="308">
        <f t="shared" si="7"/>
        <v>0</v>
      </c>
      <c r="V465" s="231"/>
      <c r="W465" s="435"/>
      <c r="X465" s="436"/>
      <c r="AC465" s="229">
        <f t="array" ref="AC465">IF(OR(AND(E465:P465=""),AND(E465:M465="-"),OR(NOT(ISERROR(SEARCH("-*",N465:P465))))),0,1)</f>
        <v>0</v>
      </c>
      <c r="AE465" s="437">
        <f t="array" ref="AE465">IF(AND(E465:M465="-"),0,IF(OR(NOT(ISERROR(SEARCH("+*",N465:Q465)))),2,IF(OR(NOT(ISERROR(SEARCH("--*",E465:Q465)))),-1,IF(Q465="Tailored Out",-2,IF(OR(NOT(E465:M465="")),1,0)))))</f>
        <v>0</v>
      </c>
      <c r="AF465" s="437">
        <v>465</v>
      </c>
    </row>
    <row r="466" spans="1:32" ht="89.25" x14ac:dyDescent="0.25">
      <c r="A466" s="437">
        <v>423</v>
      </c>
      <c r="B466" s="152" t="s">
        <v>732</v>
      </c>
      <c r="C466" s="254" t="s">
        <v>1522</v>
      </c>
      <c r="D466" s="266" t="s">
        <v>2408</v>
      </c>
      <c r="E466" s="64"/>
      <c r="F466" s="24"/>
      <c r="G466" s="24"/>
      <c r="H466" s="13"/>
      <c r="I466" s="13"/>
      <c r="J466" s="13"/>
      <c r="K466" s="10"/>
      <c r="L466" s="10"/>
      <c r="M466" s="11"/>
      <c r="N466" s="6"/>
      <c r="O466" s="321" t="s">
        <v>2941</v>
      </c>
      <c r="P466" s="6"/>
      <c r="Q466" s="6"/>
      <c r="R466" s="311"/>
      <c r="S466" s="6"/>
      <c r="T466" s="7"/>
      <c r="U466" s="308">
        <f t="shared" si="7"/>
        <v>2</v>
      </c>
      <c r="V466" s="231" t="s">
        <v>1887</v>
      </c>
      <c r="W466" s="435" t="s">
        <v>2905</v>
      </c>
      <c r="X466" s="436" t="s">
        <v>2988</v>
      </c>
      <c r="AC466" s="229">
        <f t="array" ref="AC466">IF(OR(AND(E466:P466=""),AND(E466:M466="-"),OR(NOT(ISERROR(SEARCH("-*",N466:P466))))),0,1)</f>
        <v>1</v>
      </c>
      <c r="AE466" s="437">
        <f t="array" ref="AE466">IF(AND(E466:M466="-"),0,IF(OR(NOT(ISERROR(SEARCH("+*",N466:Q466)))),2,IF(OR(NOT(ISERROR(SEARCH("--*",E466:Q466)))),-1,IF(Q466="Tailored Out",-2,IF(OR(NOT(E466:M466="")),1,0)))))</f>
        <v>2</v>
      </c>
      <c r="AF466" s="437">
        <v>466</v>
      </c>
    </row>
    <row r="467" spans="1:32" ht="38.25" x14ac:dyDescent="0.25">
      <c r="A467" s="437">
        <v>424</v>
      </c>
      <c r="B467" s="152" t="s">
        <v>323</v>
      </c>
      <c r="C467" s="254" t="s">
        <v>1320</v>
      </c>
      <c r="D467" s="266" t="s">
        <v>2409</v>
      </c>
      <c r="E467" s="64"/>
      <c r="F467" s="24" t="s">
        <v>1185</v>
      </c>
      <c r="G467" s="24" t="s">
        <v>1185</v>
      </c>
      <c r="H467" s="13"/>
      <c r="I467" s="13" t="s">
        <v>1185</v>
      </c>
      <c r="J467" s="13" t="s">
        <v>1185</v>
      </c>
      <c r="K467" s="10"/>
      <c r="L467" s="10"/>
      <c r="M467" s="11"/>
      <c r="N467" s="6"/>
      <c r="O467" s="321" t="s">
        <v>2941</v>
      </c>
      <c r="P467" s="6"/>
      <c r="Q467" s="6"/>
      <c r="R467" s="311"/>
      <c r="S467" s="6"/>
      <c r="T467" s="7"/>
      <c r="U467" s="308">
        <f t="shared" si="7"/>
        <v>2</v>
      </c>
      <c r="V467" s="231" t="s">
        <v>1887</v>
      </c>
      <c r="W467" s="435" t="s">
        <v>2904</v>
      </c>
      <c r="X467" s="436" t="s">
        <v>3084</v>
      </c>
      <c r="AC467" s="229">
        <f t="array" ref="AC467">IF(OR(AND(E467:P467=""),AND(E467:M467="-"),OR(NOT(ISERROR(SEARCH("-*",N467:P467))))),0,1)</f>
        <v>1</v>
      </c>
      <c r="AE467" s="437">
        <f t="array" ref="AE467">IF(AND(E467:M467="-"),0,IF(OR(NOT(ISERROR(SEARCH("+*",N467:Q467)))),2,IF(OR(NOT(ISERROR(SEARCH("--*",E467:Q467)))),-1,IF(Q467="Tailored Out",-2,IF(OR(NOT(E467:M467="")),1,0)))))</f>
        <v>2</v>
      </c>
      <c r="AF467" s="437">
        <v>467</v>
      </c>
    </row>
    <row r="468" spans="1:32" ht="77.25" customHeight="1" x14ac:dyDescent="0.25">
      <c r="A468" s="437">
        <v>425</v>
      </c>
      <c r="B468" s="152" t="s">
        <v>324</v>
      </c>
      <c r="C468" s="254" t="s">
        <v>325</v>
      </c>
      <c r="D468" s="266" t="s">
        <v>2410</v>
      </c>
      <c r="E468" s="64" t="s">
        <v>1185</v>
      </c>
      <c r="F468" s="15" t="s">
        <v>1185</v>
      </c>
      <c r="G468" s="15" t="s">
        <v>1185</v>
      </c>
      <c r="H468" s="13"/>
      <c r="I468" s="13"/>
      <c r="J468" s="13"/>
      <c r="K468" s="10"/>
      <c r="L468" s="10"/>
      <c r="M468" s="11"/>
      <c r="N468" s="6"/>
      <c r="O468" s="321" t="s">
        <v>2937</v>
      </c>
      <c r="P468" s="6"/>
      <c r="Q468" s="6"/>
      <c r="R468" s="311"/>
      <c r="S468" s="6"/>
      <c r="T468" s="7"/>
      <c r="U468" s="308">
        <f t="shared" si="7"/>
        <v>2</v>
      </c>
      <c r="V468" s="231" t="s">
        <v>3226</v>
      </c>
      <c r="W468" s="435" t="s">
        <v>2903</v>
      </c>
      <c r="X468" s="436" t="s">
        <v>3085</v>
      </c>
      <c r="AC468" s="229">
        <f t="array" ref="AC468">IF(OR(AND(E468:P468=""),AND(E468:M468="-"),OR(NOT(ISERROR(SEARCH("-*",N468:P468))))),0,1)</f>
        <v>1</v>
      </c>
      <c r="AE468" s="437">
        <f t="array" ref="AE468">IF(AND(E468:M468="-"),0,IF(OR(NOT(ISERROR(SEARCH("+*",N468:Q468)))),2,IF(OR(NOT(ISERROR(SEARCH("--*",E468:Q468)))),-1,IF(Q468="Tailored Out",-2,IF(OR(NOT(E468:M468="")),1,0)))))</f>
        <v>2</v>
      </c>
      <c r="AF468" s="437">
        <v>468</v>
      </c>
    </row>
    <row r="469" spans="1:32" ht="38.25" x14ac:dyDescent="0.25">
      <c r="A469" s="437">
        <v>426</v>
      </c>
      <c r="B469" s="152" t="s">
        <v>326</v>
      </c>
      <c r="C469" s="254" t="s">
        <v>1523</v>
      </c>
      <c r="D469" s="266" t="s">
        <v>2411</v>
      </c>
      <c r="E469" s="292"/>
      <c r="F469" s="169"/>
      <c r="G469" s="15" t="s">
        <v>1185</v>
      </c>
      <c r="H469" s="13"/>
      <c r="I469" s="13"/>
      <c r="J469" s="13"/>
      <c r="K469" s="10"/>
      <c r="L469" s="10"/>
      <c r="M469" s="11"/>
      <c r="N469" s="6"/>
      <c r="O469" s="321" t="s">
        <v>2936</v>
      </c>
      <c r="P469" s="6"/>
      <c r="Q469" s="6"/>
      <c r="R469" s="311"/>
      <c r="S469" s="6"/>
      <c r="T469" s="7"/>
      <c r="U469" s="308">
        <f t="shared" si="7"/>
        <v>2</v>
      </c>
      <c r="V469" s="231"/>
      <c r="W469" s="435" t="s">
        <v>2903</v>
      </c>
      <c r="X469" s="436" t="s">
        <v>3086</v>
      </c>
      <c r="AC469" s="229">
        <f t="array" ref="AC469">IF(OR(AND(E469:P469=""),AND(E469:M469="-"),OR(NOT(ISERROR(SEARCH("-*",N469:P469))))),0,1)</f>
        <v>1</v>
      </c>
      <c r="AE469" s="437">
        <f t="array" ref="AE469">IF(AND(E469:M469="-"),0,IF(OR(NOT(ISERROR(SEARCH("+*",N469:Q469)))),2,IF(OR(NOT(ISERROR(SEARCH("--*",E469:Q469)))),-1,IF(Q469="Tailored Out",-2,IF(OR(NOT(E469:M469="")),1,0)))))</f>
        <v>2</v>
      </c>
      <c r="AF469" s="437">
        <v>469</v>
      </c>
    </row>
    <row r="470" spans="1:32" ht="63.75" x14ac:dyDescent="0.25">
      <c r="A470" s="437">
        <v>427</v>
      </c>
      <c r="B470" s="152" t="s">
        <v>327</v>
      </c>
      <c r="C470" s="249" t="s">
        <v>1524</v>
      </c>
      <c r="D470" s="263" t="s">
        <v>2412</v>
      </c>
      <c r="E470" s="292"/>
      <c r="F470" s="169"/>
      <c r="G470" s="15" t="s">
        <v>1185</v>
      </c>
      <c r="H470" s="13"/>
      <c r="I470" s="13"/>
      <c r="J470" s="13"/>
      <c r="K470" s="10"/>
      <c r="L470" s="10"/>
      <c r="M470" s="11"/>
      <c r="N470" s="6"/>
      <c r="O470" s="321" t="s">
        <v>2936</v>
      </c>
      <c r="P470" s="6"/>
      <c r="Q470" s="6"/>
      <c r="R470" s="311"/>
      <c r="S470" s="6"/>
      <c r="T470" s="7"/>
      <c r="U470" s="308">
        <f t="shared" si="7"/>
        <v>2</v>
      </c>
      <c r="V470" s="231" t="s">
        <v>1893</v>
      </c>
      <c r="W470" s="435" t="s">
        <v>2903</v>
      </c>
      <c r="X470" s="436" t="s">
        <v>3087</v>
      </c>
      <c r="AC470" s="229">
        <f t="array" ref="AC470">IF(OR(AND(E470:P470=""),AND(E470:M470="-"),OR(NOT(ISERROR(SEARCH("-*",N470:P470))))),0,1)</f>
        <v>1</v>
      </c>
      <c r="AE470" s="437">
        <f t="array" ref="AE470">IF(AND(E470:M470="-"),0,IF(OR(NOT(ISERROR(SEARCH("+*",N470:Q470)))),2,IF(OR(NOT(ISERROR(SEARCH("--*",E470:Q470)))),-1,IF(Q470="Tailored Out",-2,IF(OR(NOT(E470:M470="")),1,0)))))</f>
        <v>2</v>
      </c>
      <c r="AF470" s="437">
        <v>470</v>
      </c>
    </row>
    <row r="471" spans="1:32" ht="51" x14ac:dyDescent="0.25">
      <c r="A471" s="437">
        <v>428</v>
      </c>
      <c r="B471" s="152" t="s">
        <v>328</v>
      </c>
      <c r="C471" s="249" t="s">
        <v>1525</v>
      </c>
      <c r="D471" s="263" t="s">
        <v>2413</v>
      </c>
      <c r="E471" s="292"/>
      <c r="F471" s="169"/>
      <c r="G471" s="15" t="s">
        <v>1185</v>
      </c>
      <c r="H471" s="13"/>
      <c r="I471" s="13"/>
      <c r="J471" s="13"/>
      <c r="K471" s="10"/>
      <c r="L471" s="10"/>
      <c r="M471" s="11"/>
      <c r="N471" s="6"/>
      <c r="O471" s="321" t="s">
        <v>2936</v>
      </c>
      <c r="P471" s="6"/>
      <c r="Q471" s="6"/>
      <c r="R471" s="311"/>
      <c r="S471" s="6"/>
      <c r="T471" s="7"/>
      <c r="U471" s="308">
        <f t="shared" si="7"/>
        <v>2</v>
      </c>
      <c r="V471" s="231" t="s">
        <v>1887</v>
      </c>
      <c r="W471" s="435" t="s">
        <v>2904</v>
      </c>
      <c r="X471" s="436" t="s">
        <v>3088</v>
      </c>
      <c r="AC471" s="229">
        <f t="array" ref="AC471">IF(OR(AND(E471:P471=""),AND(E471:M471="-"),OR(NOT(ISERROR(SEARCH("-*",N471:P471))))),0,1)</f>
        <v>1</v>
      </c>
      <c r="AE471" s="437">
        <f t="array" ref="AE471">IF(AND(E471:M471="-"),0,IF(OR(NOT(ISERROR(SEARCH("+*",N471:Q471)))),2,IF(OR(NOT(ISERROR(SEARCH("--*",E471:Q471)))),-1,IF(Q471="Tailored Out",-2,IF(OR(NOT(E471:M471="")),1,0)))))</f>
        <v>2</v>
      </c>
      <c r="AF471" s="437">
        <v>471</v>
      </c>
    </row>
    <row r="472" spans="1:32" x14ac:dyDescent="0.25">
      <c r="A472" s="437"/>
      <c r="B472" s="127" t="s">
        <v>329</v>
      </c>
      <c r="C472" s="252" t="s">
        <v>1526</v>
      </c>
      <c r="D472" s="264" t="s">
        <v>2414</v>
      </c>
      <c r="E472" s="64" t="s">
        <v>625</v>
      </c>
      <c r="F472" s="24" t="s">
        <v>625</v>
      </c>
      <c r="G472" s="24" t="s">
        <v>625</v>
      </c>
      <c r="H472" s="13" t="s">
        <v>625</v>
      </c>
      <c r="I472" s="9" t="s">
        <v>625</v>
      </c>
      <c r="J472" s="9" t="s">
        <v>625</v>
      </c>
      <c r="K472" s="10" t="s">
        <v>625</v>
      </c>
      <c r="L472" s="10" t="s">
        <v>625</v>
      </c>
      <c r="M472" s="11" t="s">
        <v>625</v>
      </c>
      <c r="N472" s="6"/>
      <c r="O472" s="231"/>
      <c r="P472" s="6"/>
      <c r="Q472" s="6"/>
      <c r="R472" s="311"/>
      <c r="S472" s="6"/>
      <c r="T472" s="7"/>
      <c r="U472" s="308">
        <f t="shared" si="7"/>
        <v>0</v>
      </c>
      <c r="V472" s="231"/>
      <c r="W472" s="435"/>
      <c r="X472" s="436"/>
      <c r="AC472" s="229">
        <f t="array" ref="AC472">IF(OR(AND(E472:P472=""),AND(E472:M472="-"),OR(NOT(ISERROR(SEARCH("-*",N472:P472))))),0,1)</f>
        <v>0</v>
      </c>
      <c r="AE472" s="437">
        <f t="array" ref="AE472">IF(AND(E472:M472="-"),0,IF(OR(NOT(ISERROR(SEARCH("+*",N472:Q472)))),2,IF(OR(NOT(ISERROR(SEARCH("--*",E472:Q472)))),-1,IF(Q472="Tailored Out",-2,IF(OR(NOT(E472:M472="")),1,0)))))</f>
        <v>0</v>
      </c>
      <c r="AF472" s="437">
        <v>472</v>
      </c>
    </row>
    <row r="473" spans="1:32" x14ac:dyDescent="0.25">
      <c r="A473" s="437"/>
      <c r="B473" s="127" t="s">
        <v>330</v>
      </c>
      <c r="C473" s="252" t="s">
        <v>1527</v>
      </c>
      <c r="D473" s="264" t="s">
        <v>2414</v>
      </c>
      <c r="E473" s="64" t="s">
        <v>625</v>
      </c>
      <c r="F473" s="24" t="s">
        <v>625</v>
      </c>
      <c r="G473" s="24" t="s">
        <v>625</v>
      </c>
      <c r="H473" s="13" t="s">
        <v>625</v>
      </c>
      <c r="I473" s="9" t="s">
        <v>625</v>
      </c>
      <c r="J473" s="9" t="s">
        <v>625</v>
      </c>
      <c r="K473" s="10" t="s">
        <v>625</v>
      </c>
      <c r="L473" s="10" t="s">
        <v>625</v>
      </c>
      <c r="M473" s="11" t="s">
        <v>625</v>
      </c>
      <c r="N473" s="6"/>
      <c r="O473" s="232"/>
      <c r="P473" s="6"/>
      <c r="Q473" s="6"/>
      <c r="R473" s="311"/>
      <c r="S473" s="6"/>
      <c r="T473" s="7"/>
      <c r="U473" s="308">
        <f t="shared" si="7"/>
        <v>0</v>
      </c>
      <c r="V473" s="232"/>
      <c r="W473" s="435"/>
      <c r="X473" s="436"/>
      <c r="AC473" s="229">
        <f t="array" ref="AC473">IF(OR(AND(E473:P473=""),AND(E473:M473="-"),OR(NOT(ISERROR(SEARCH("-*",N473:P473))))),0,1)</f>
        <v>0</v>
      </c>
      <c r="AE473" s="437">
        <f t="array" ref="AE473">IF(AND(E473:M473="-"),0,IF(OR(NOT(ISERROR(SEARCH("+*",N473:Q473)))),2,IF(OR(NOT(ISERROR(SEARCH("--*",E473:Q473)))),-1,IF(Q473="Tailored Out",-2,IF(OR(NOT(E473:M473="")),1,0)))))</f>
        <v>0</v>
      </c>
      <c r="AF473" s="437">
        <v>473</v>
      </c>
    </row>
    <row r="474" spans="1:32" x14ac:dyDescent="0.25">
      <c r="A474" s="437"/>
      <c r="B474" s="167" t="s">
        <v>331</v>
      </c>
      <c r="C474" s="261" t="s">
        <v>1528</v>
      </c>
      <c r="D474" s="270" t="s">
        <v>2414</v>
      </c>
      <c r="E474" s="64" t="s">
        <v>625</v>
      </c>
      <c r="F474" s="24" t="s">
        <v>625</v>
      </c>
      <c r="G474" s="24" t="s">
        <v>625</v>
      </c>
      <c r="H474" s="13" t="s">
        <v>625</v>
      </c>
      <c r="I474" s="9" t="s">
        <v>625</v>
      </c>
      <c r="J474" s="9" t="s">
        <v>625</v>
      </c>
      <c r="K474" s="10" t="s">
        <v>625</v>
      </c>
      <c r="L474" s="10" t="s">
        <v>625</v>
      </c>
      <c r="M474" s="11" t="s">
        <v>625</v>
      </c>
      <c r="N474" s="6"/>
      <c r="O474" s="232"/>
      <c r="P474" s="6"/>
      <c r="Q474" s="6"/>
      <c r="R474" s="311"/>
      <c r="S474" s="6"/>
      <c r="T474" s="7"/>
      <c r="U474" s="308">
        <f t="shared" si="7"/>
        <v>0</v>
      </c>
      <c r="V474" s="232"/>
      <c r="W474" s="435"/>
      <c r="X474" s="436"/>
      <c r="AC474" s="229">
        <f t="array" ref="AC474">IF(OR(AND(E474:P474=""),AND(E474:M474="-"),OR(NOT(ISERROR(SEARCH("-*",N474:P474))))),0,1)</f>
        <v>0</v>
      </c>
      <c r="AE474" s="437">
        <f t="array" ref="AE474">IF(AND(E474:M474="-"),0,IF(OR(NOT(ISERROR(SEARCH("+*",N474:Q474)))),2,IF(OR(NOT(ISERROR(SEARCH("--*",E474:Q474)))),-1,IF(Q474="Tailored Out",-2,IF(OR(NOT(E474:M474="")),1,0)))))</f>
        <v>0</v>
      </c>
      <c r="AF474" s="437">
        <v>474</v>
      </c>
    </row>
    <row r="475" spans="1:32" ht="51" x14ac:dyDescent="0.25">
      <c r="A475" s="437">
        <v>429</v>
      </c>
      <c r="B475" s="138" t="s">
        <v>1013</v>
      </c>
      <c r="C475" s="251" t="s">
        <v>1200</v>
      </c>
      <c r="D475" s="267" t="s">
        <v>2416</v>
      </c>
      <c r="E475" s="293"/>
      <c r="F475" s="51"/>
      <c r="G475" s="51"/>
      <c r="H475" s="133"/>
      <c r="I475" s="133"/>
      <c r="J475" s="133"/>
      <c r="K475" s="134"/>
      <c r="L475" s="134"/>
      <c r="M475" s="135"/>
      <c r="N475" s="6"/>
      <c r="O475" s="232"/>
      <c r="P475" s="6"/>
      <c r="Q475" s="6"/>
      <c r="R475" s="311"/>
      <c r="S475" s="6"/>
      <c r="T475" s="7"/>
      <c r="U475" s="308">
        <f t="shared" si="7"/>
        <v>0</v>
      </c>
      <c r="V475" s="232"/>
      <c r="W475" s="435" t="s">
        <v>2904</v>
      </c>
      <c r="X475" s="436" t="s">
        <v>3089</v>
      </c>
      <c r="AC475" s="229">
        <f t="array" ref="AC475">IF(OR(AND(E475:P475=""),AND(E475:M475="-"),OR(NOT(ISERROR(SEARCH("-*",N475:P475))))),0,1)</f>
        <v>0</v>
      </c>
      <c r="AE475" s="437">
        <f t="array" ref="AE475">IF(AND(E475:M475="-"),0,IF(OR(NOT(ISERROR(SEARCH("+*",N475:Q475)))),2,IF(OR(NOT(ISERROR(SEARCH("--*",E475:Q475)))),-1,IF(Q475="Tailored Out",-2,IF(OR(NOT(E475:M475="")),1,0)))))</f>
        <v>0</v>
      </c>
      <c r="AF475" s="437">
        <v>475</v>
      </c>
    </row>
    <row r="476" spans="1:32" ht="51" x14ac:dyDescent="0.25">
      <c r="A476" s="437">
        <v>430</v>
      </c>
      <c r="B476" s="138" t="s">
        <v>1014</v>
      </c>
      <c r="C476" s="251" t="s">
        <v>1529</v>
      </c>
      <c r="D476" s="267" t="s">
        <v>2417</v>
      </c>
      <c r="E476" s="293"/>
      <c r="F476" s="51"/>
      <c r="G476" s="51"/>
      <c r="H476" s="133"/>
      <c r="I476" s="133"/>
      <c r="J476" s="133"/>
      <c r="K476" s="134"/>
      <c r="L476" s="134"/>
      <c r="M476" s="135"/>
      <c r="N476" s="6"/>
      <c r="O476" s="232"/>
      <c r="P476" s="6"/>
      <c r="Q476" s="6"/>
      <c r="R476" s="311"/>
      <c r="S476" s="6"/>
      <c r="T476" s="7"/>
      <c r="U476" s="308">
        <f t="shared" si="7"/>
        <v>0</v>
      </c>
      <c r="V476" s="232"/>
      <c r="W476" s="435" t="s">
        <v>2904</v>
      </c>
      <c r="X476" s="436" t="s">
        <v>3090</v>
      </c>
      <c r="AC476" s="229">
        <f t="array" ref="AC476">IF(OR(AND(E476:P476=""),AND(E476:M476="-"),OR(NOT(ISERROR(SEARCH("-*",N476:P476))))),0,1)</f>
        <v>0</v>
      </c>
      <c r="AE476" s="437">
        <f t="array" ref="AE476">IF(AND(E476:M476="-"),0,IF(OR(NOT(ISERROR(SEARCH("+*",N476:Q476)))),2,IF(OR(NOT(ISERROR(SEARCH("--*",E476:Q476)))),-1,IF(Q476="Tailored Out",-2,IF(OR(NOT(E476:M476="")),1,0)))))</f>
        <v>0</v>
      </c>
      <c r="AF476" s="437">
        <v>476</v>
      </c>
    </row>
    <row r="477" spans="1:32" ht="63.75" x14ac:dyDescent="0.25">
      <c r="A477" s="437">
        <v>431</v>
      </c>
      <c r="B477" s="138" t="s">
        <v>1015</v>
      </c>
      <c r="C477" s="251" t="s">
        <v>1971</v>
      </c>
      <c r="D477" s="267" t="s">
        <v>2418</v>
      </c>
      <c r="E477" s="293" t="s">
        <v>1185</v>
      </c>
      <c r="F477" s="51" t="s">
        <v>1185</v>
      </c>
      <c r="G477" s="51" t="s">
        <v>1185</v>
      </c>
      <c r="H477" s="133" t="s">
        <v>1185</v>
      </c>
      <c r="I477" s="133" t="s">
        <v>1185</v>
      </c>
      <c r="J477" s="133" t="s">
        <v>1185</v>
      </c>
      <c r="K477" s="134"/>
      <c r="L477" s="134"/>
      <c r="M477" s="135"/>
      <c r="N477" s="6"/>
      <c r="O477" s="321" t="s">
        <v>2936</v>
      </c>
      <c r="P477" s="6"/>
      <c r="Q477" s="6"/>
      <c r="R477" s="311"/>
      <c r="S477" s="6"/>
      <c r="T477" s="7"/>
      <c r="U477" s="308">
        <f t="shared" si="7"/>
        <v>2</v>
      </c>
      <c r="V477" s="232" t="s">
        <v>1887</v>
      </c>
      <c r="W477" s="435" t="s">
        <v>2903</v>
      </c>
      <c r="X477" s="436" t="s">
        <v>3091</v>
      </c>
      <c r="AC477" s="229">
        <f t="array" ref="AC477">IF(OR(AND(E477:P477=""),AND(E477:M477="-"),OR(NOT(ISERROR(SEARCH("-*",N477:P477))))),0,1)</f>
        <v>1</v>
      </c>
      <c r="AE477" s="437">
        <f t="array" ref="AE477">IF(AND(E477:M477="-"),0,IF(OR(NOT(ISERROR(SEARCH("+*",N477:Q477)))),2,IF(OR(NOT(ISERROR(SEARCH("--*",E477:Q477)))),-1,IF(Q477="Tailored Out",-2,IF(OR(NOT(E477:M477="")),1,0)))))</f>
        <v>2</v>
      </c>
      <c r="AF477" s="437">
        <v>477</v>
      </c>
    </row>
    <row r="478" spans="1:32" ht="102" x14ac:dyDescent="0.25">
      <c r="A478" s="437">
        <v>432</v>
      </c>
      <c r="B478" s="138" t="s">
        <v>1016</v>
      </c>
      <c r="C478" s="251" t="s">
        <v>1530</v>
      </c>
      <c r="D478" s="267" t="s">
        <v>2419</v>
      </c>
      <c r="E478" s="293"/>
      <c r="F478" s="51"/>
      <c r="G478" s="51"/>
      <c r="H478" s="133" t="s">
        <v>841</v>
      </c>
      <c r="I478" s="133" t="s">
        <v>1185</v>
      </c>
      <c r="J478" s="133" t="s">
        <v>1185</v>
      </c>
      <c r="K478" s="134"/>
      <c r="L478" s="134"/>
      <c r="M478" s="135"/>
      <c r="N478" s="6"/>
      <c r="O478" s="232"/>
      <c r="P478" s="6"/>
      <c r="Q478" s="6"/>
      <c r="R478" s="311"/>
      <c r="S478" s="6"/>
      <c r="T478" s="7"/>
      <c r="U478" s="308">
        <f t="shared" si="7"/>
        <v>1</v>
      </c>
      <c r="V478" s="232"/>
      <c r="W478" s="435" t="s">
        <v>2905</v>
      </c>
      <c r="X478" s="436" t="s">
        <v>2919</v>
      </c>
      <c r="AC478" s="229">
        <f t="array" ref="AC478">IF(OR(AND(E478:P478=""),AND(E478:M478="-"),OR(NOT(ISERROR(SEARCH("-*",N478:P478))))),0,1)</f>
        <v>1</v>
      </c>
      <c r="AE478" s="437">
        <f t="array" ref="AE478">IF(AND(E478:M478="-"),0,IF(OR(NOT(ISERROR(SEARCH("+*",N478:Q478)))),2,IF(OR(NOT(ISERROR(SEARCH("--*",E478:Q478)))),-1,IF(Q478="Tailored Out",-2,IF(OR(NOT(E478:M478="")),1,0)))))</f>
        <v>1</v>
      </c>
      <c r="AF478" s="437">
        <v>478</v>
      </c>
    </row>
    <row r="479" spans="1:32" ht="25.5" x14ac:dyDescent="0.25">
      <c r="A479" s="437">
        <v>433</v>
      </c>
      <c r="B479" s="138" t="s">
        <v>1017</v>
      </c>
      <c r="C479" s="251" t="s">
        <v>1531</v>
      </c>
      <c r="D479" s="267" t="s">
        <v>2420</v>
      </c>
      <c r="E479" s="293"/>
      <c r="F479" s="51"/>
      <c r="G479" s="51"/>
      <c r="H479" s="133"/>
      <c r="I479" s="133"/>
      <c r="J479" s="133"/>
      <c r="K479" s="134"/>
      <c r="L479" s="134"/>
      <c r="M479" s="135"/>
      <c r="N479" s="6"/>
      <c r="O479" s="232"/>
      <c r="P479" s="6"/>
      <c r="Q479" s="6"/>
      <c r="R479" s="311"/>
      <c r="S479" s="6"/>
      <c r="T479" s="7"/>
      <c r="U479" s="308">
        <f t="shared" si="7"/>
        <v>0</v>
      </c>
      <c r="V479" s="232"/>
      <c r="W479" s="435"/>
      <c r="X479" s="436"/>
      <c r="AC479" s="229">
        <f t="array" ref="AC479">IF(OR(AND(E479:P479=""),AND(E479:M479="-"),OR(NOT(ISERROR(SEARCH("-*",N479:P479))))),0,1)</f>
        <v>0</v>
      </c>
      <c r="AE479" s="437">
        <f t="array" ref="AE479">IF(AND(E479:M479="-"),0,IF(OR(NOT(ISERROR(SEARCH("+*",N479:Q479)))),2,IF(OR(NOT(ISERROR(SEARCH("--*",E479:Q479)))),-1,IF(Q479="Tailored Out",-2,IF(OR(NOT(E479:M479="")),1,0)))))</f>
        <v>0</v>
      </c>
      <c r="AF479" s="437">
        <v>479</v>
      </c>
    </row>
    <row r="480" spans="1:32" ht="153" x14ac:dyDescent="0.25">
      <c r="A480" s="437">
        <v>434</v>
      </c>
      <c r="B480" s="138" t="s">
        <v>1018</v>
      </c>
      <c r="C480" s="251" t="s">
        <v>1972</v>
      </c>
      <c r="D480" s="267" t="s">
        <v>2421</v>
      </c>
      <c r="E480" s="293"/>
      <c r="F480" s="51"/>
      <c r="G480" s="51"/>
      <c r="H480" s="133"/>
      <c r="I480" s="133"/>
      <c r="J480" s="133"/>
      <c r="K480" s="134"/>
      <c r="L480" s="134"/>
      <c r="M480" s="135"/>
      <c r="N480" s="6"/>
      <c r="O480" s="321" t="s">
        <v>2938</v>
      </c>
      <c r="P480" s="6"/>
      <c r="Q480" s="6"/>
      <c r="R480" s="311"/>
      <c r="S480" s="6"/>
      <c r="T480" s="7"/>
      <c r="U480" s="308">
        <f t="shared" si="7"/>
        <v>2</v>
      </c>
      <c r="V480" s="232"/>
      <c r="W480" s="435" t="s">
        <v>2903</v>
      </c>
      <c r="X480" s="436" t="s">
        <v>3092</v>
      </c>
      <c r="AC480" s="229">
        <f t="array" ref="AC480">IF(OR(AND(E480:P480=""),AND(E480:M480="-"),OR(NOT(ISERROR(SEARCH("-*",N480:P480))))),0,1)</f>
        <v>1</v>
      </c>
      <c r="AE480" s="437">
        <f t="array" ref="AE480">IF(AND(E480:M480="-"),0,IF(OR(NOT(ISERROR(SEARCH("+*",N480:Q480)))),2,IF(OR(NOT(ISERROR(SEARCH("--*",E480:Q480)))),-1,IF(Q480="Tailored Out",-2,IF(OR(NOT(E480:M480="")),1,0)))))</f>
        <v>2</v>
      </c>
      <c r="AF480" s="437">
        <v>480</v>
      </c>
    </row>
    <row r="481" spans="1:32" ht="25.5" x14ac:dyDescent="0.25">
      <c r="A481" s="437">
        <v>435</v>
      </c>
      <c r="B481" s="138" t="s">
        <v>1019</v>
      </c>
      <c r="C481" s="251" t="s">
        <v>1532</v>
      </c>
      <c r="D481" s="267" t="s">
        <v>2422</v>
      </c>
      <c r="E481" s="293"/>
      <c r="F481" s="51"/>
      <c r="G481" s="51"/>
      <c r="H481" s="133"/>
      <c r="I481" s="133"/>
      <c r="J481" s="133"/>
      <c r="K481" s="134"/>
      <c r="L481" s="134"/>
      <c r="M481" s="135"/>
      <c r="N481" s="6"/>
      <c r="O481" s="321" t="s">
        <v>2938</v>
      </c>
      <c r="P481" s="6"/>
      <c r="Q481" s="6"/>
      <c r="R481" s="311"/>
      <c r="S481" s="6"/>
      <c r="T481" s="7"/>
      <c r="U481" s="308">
        <f t="shared" si="7"/>
        <v>2</v>
      </c>
      <c r="V481" s="232"/>
      <c r="W481" s="435" t="s">
        <v>2903</v>
      </c>
      <c r="X481" s="436" t="s">
        <v>3093</v>
      </c>
      <c r="AC481" s="229">
        <f t="array" ref="AC481">IF(OR(AND(E481:P481=""),AND(E481:M481="-"),OR(NOT(ISERROR(SEARCH("-*",N481:P481))))),0,1)</f>
        <v>1</v>
      </c>
      <c r="AE481" s="437">
        <f t="array" ref="AE481">IF(AND(E481:M481="-"),0,IF(OR(NOT(ISERROR(SEARCH("+*",N481:Q481)))),2,IF(OR(NOT(ISERROR(SEARCH("--*",E481:Q481)))),-1,IF(Q481="Tailored Out",-2,IF(OR(NOT(E481:M481="")),1,0)))))</f>
        <v>2</v>
      </c>
      <c r="AF481" s="437">
        <v>481</v>
      </c>
    </row>
    <row r="482" spans="1:32" ht="63.75" x14ac:dyDescent="0.25">
      <c r="A482" s="437">
        <v>436</v>
      </c>
      <c r="B482" s="138" t="s">
        <v>1020</v>
      </c>
      <c r="C482" s="251" t="s">
        <v>1524</v>
      </c>
      <c r="D482" s="267" t="s">
        <v>2423</v>
      </c>
      <c r="E482" s="293"/>
      <c r="F482" s="51"/>
      <c r="G482" s="51"/>
      <c r="H482" s="133"/>
      <c r="I482" s="133"/>
      <c r="J482" s="133"/>
      <c r="K482" s="134"/>
      <c r="L482" s="134"/>
      <c r="M482" s="135"/>
      <c r="N482" s="6"/>
      <c r="O482" s="321" t="s">
        <v>2938</v>
      </c>
      <c r="P482" s="6"/>
      <c r="Q482" s="6"/>
      <c r="R482" s="311"/>
      <c r="S482" s="6"/>
      <c r="T482" s="7"/>
      <c r="U482" s="308">
        <f t="shared" si="7"/>
        <v>2</v>
      </c>
      <c r="V482" s="232"/>
      <c r="W482" s="435" t="s">
        <v>2904</v>
      </c>
      <c r="X482" s="436" t="s">
        <v>3094</v>
      </c>
      <c r="AC482" s="229">
        <f t="array" ref="AC482">IF(OR(AND(E482:P482=""),AND(E482:M482="-"),OR(NOT(ISERROR(SEARCH("-*",N482:P482))))),0,1)</f>
        <v>1</v>
      </c>
      <c r="AE482" s="437">
        <f t="array" ref="AE482">IF(AND(E482:M482="-"),0,IF(OR(NOT(ISERROR(SEARCH("+*",N482:Q482)))),2,IF(OR(NOT(ISERROR(SEARCH("--*",E482:Q482)))),-1,IF(Q482="Tailored Out",-2,IF(OR(NOT(E482:M482="")),1,0)))))</f>
        <v>2</v>
      </c>
      <c r="AF482" s="437">
        <v>482</v>
      </c>
    </row>
    <row r="483" spans="1:32" ht="76.5" x14ac:dyDescent="0.25">
      <c r="A483" s="437">
        <v>437</v>
      </c>
      <c r="B483" s="138" t="s">
        <v>1021</v>
      </c>
      <c r="C483" s="251" t="s">
        <v>1526</v>
      </c>
      <c r="D483" s="267" t="s">
        <v>2424</v>
      </c>
      <c r="E483" s="293"/>
      <c r="F483" s="51"/>
      <c r="G483" s="51"/>
      <c r="H483" s="133"/>
      <c r="I483" s="133"/>
      <c r="J483" s="133"/>
      <c r="K483" s="134"/>
      <c r="L483" s="134"/>
      <c r="M483" s="135"/>
      <c r="N483" s="6"/>
      <c r="O483" s="232"/>
      <c r="P483" s="6"/>
      <c r="Q483" s="6"/>
      <c r="R483" s="311"/>
      <c r="S483" s="6"/>
      <c r="T483" s="7"/>
      <c r="U483" s="308">
        <f t="shared" si="7"/>
        <v>0</v>
      </c>
      <c r="V483" s="232"/>
      <c r="W483" s="435" t="s">
        <v>2903</v>
      </c>
      <c r="X483" s="436" t="s">
        <v>3095</v>
      </c>
      <c r="AC483" s="229">
        <f t="array" ref="AC483">IF(OR(AND(E483:P483=""),AND(E483:M483="-"),OR(NOT(ISERROR(SEARCH("-*",N483:P483))))),0,1)</f>
        <v>0</v>
      </c>
      <c r="AE483" s="437">
        <f t="array" ref="AE483">IF(AND(E483:M483="-"),0,IF(OR(NOT(ISERROR(SEARCH("+*",N483:Q483)))),2,IF(OR(NOT(ISERROR(SEARCH("--*",E483:Q483)))),-1,IF(Q483="Tailored Out",-2,IF(OR(NOT(E483:M483="")),1,0)))))</f>
        <v>0</v>
      </c>
      <c r="AF483" s="437">
        <v>483</v>
      </c>
    </row>
    <row r="484" spans="1:32" ht="51.75" thickBot="1" x14ac:dyDescent="0.3">
      <c r="A484" s="437">
        <v>438</v>
      </c>
      <c r="B484" s="161" t="s">
        <v>1022</v>
      </c>
      <c r="C484" s="257" t="s">
        <v>1527</v>
      </c>
      <c r="D484" s="271" t="s">
        <v>2425</v>
      </c>
      <c r="E484" s="65"/>
      <c r="F484" s="25"/>
      <c r="G484" s="25"/>
      <c r="H484" s="17"/>
      <c r="I484" s="17"/>
      <c r="J484" s="17"/>
      <c r="K484" s="18"/>
      <c r="L484" s="18"/>
      <c r="M484" s="19"/>
      <c r="N484" s="285"/>
      <c r="O484" s="326" t="s">
        <v>2938</v>
      </c>
      <c r="P484" s="285"/>
      <c r="Q484" s="6"/>
      <c r="R484" s="312"/>
      <c r="S484" s="285"/>
      <c r="T484" s="287"/>
      <c r="U484" s="308">
        <f t="shared" si="7"/>
        <v>2</v>
      </c>
      <c r="V484" s="233"/>
      <c r="W484" s="435" t="s">
        <v>2903</v>
      </c>
      <c r="X484" s="436" t="s">
        <v>3096</v>
      </c>
      <c r="AC484" s="229">
        <f t="array" ref="AC484">IF(OR(AND(E484:P484=""),AND(E484:M484="-"),OR(NOT(ISERROR(SEARCH("-*",N484:P484))))),0,1)</f>
        <v>1</v>
      </c>
      <c r="AE484" s="437">
        <f t="array" ref="AE484">IF(AND(E484:M484="-"),0,IF(OR(NOT(ISERROR(SEARCH("+*",N484:Q484)))),2,IF(OR(NOT(ISERROR(SEARCH("--*",E484:Q484)))),-1,IF(Q484="Tailored Out",-2,IF(OR(NOT(E484:M484="")),1,0)))))</f>
        <v>2</v>
      </c>
      <c r="AF484" s="437">
        <v>484</v>
      </c>
    </row>
    <row r="485" spans="1:32" ht="140.25" x14ac:dyDescent="0.25">
      <c r="A485" s="437">
        <v>439</v>
      </c>
      <c r="B485" s="151" t="s">
        <v>332</v>
      </c>
      <c r="C485" s="250" t="s">
        <v>333</v>
      </c>
      <c r="D485" s="269" t="s">
        <v>2426</v>
      </c>
      <c r="E485" s="52" t="s">
        <v>1185</v>
      </c>
      <c r="F485" s="139" t="s">
        <v>1185</v>
      </c>
      <c r="G485" s="139" t="s">
        <v>1185</v>
      </c>
      <c r="H485" s="140" t="s">
        <v>1185</v>
      </c>
      <c r="I485" s="140" t="s">
        <v>1185</v>
      </c>
      <c r="J485" s="140" t="s">
        <v>1185</v>
      </c>
      <c r="K485" s="141" t="s">
        <v>1185</v>
      </c>
      <c r="L485" s="141" t="s">
        <v>1185</v>
      </c>
      <c r="M485" s="142" t="s">
        <v>1185</v>
      </c>
      <c r="N485" s="6"/>
      <c r="O485" s="239"/>
      <c r="P485" s="6"/>
      <c r="Q485" s="6"/>
      <c r="R485" s="311"/>
      <c r="S485" s="6"/>
      <c r="T485" s="7"/>
      <c r="U485" s="308">
        <f t="shared" si="7"/>
        <v>1</v>
      </c>
      <c r="V485" s="235" t="s">
        <v>1893</v>
      </c>
      <c r="W485" s="435" t="s">
        <v>2903</v>
      </c>
      <c r="X485" s="436" t="s">
        <v>3097</v>
      </c>
      <c r="AC485" s="229">
        <f t="array" ref="AC485">IF(OR(AND(E485:P485=""),AND(E485:M485="-"),OR(NOT(ISERROR(SEARCH("-*",N485:P485))))),0,1)</f>
        <v>1</v>
      </c>
      <c r="AE485" s="437">
        <f t="array" ref="AE485">IF(AND(E485:M485="-"),0,IF(OR(NOT(ISERROR(SEARCH("+*",N485:Q485)))),2,IF(OR(NOT(ISERROR(SEARCH("--*",E485:Q485)))),-1,IF(Q485="Tailored Out",-2,IF(OR(NOT(E485:M485="")),1,0)))))</f>
        <v>1</v>
      </c>
      <c r="AF485" s="437">
        <v>485</v>
      </c>
    </row>
    <row r="486" spans="1:32" ht="114.75" x14ac:dyDescent="0.25">
      <c r="A486" s="437">
        <v>440</v>
      </c>
      <c r="B486" s="152" t="s">
        <v>334</v>
      </c>
      <c r="C486" s="249" t="s">
        <v>335</v>
      </c>
      <c r="D486" s="269" t="s">
        <v>2427</v>
      </c>
      <c r="E486" s="294" t="s">
        <v>1185</v>
      </c>
      <c r="F486" s="27" t="s">
        <v>1185</v>
      </c>
      <c r="G486" s="27" t="s">
        <v>1185</v>
      </c>
      <c r="H486" s="4" t="s">
        <v>1185</v>
      </c>
      <c r="I486" s="4" t="s">
        <v>1185</v>
      </c>
      <c r="J486" s="4" t="s">
        <v>1185</v>
      </c>
      <c r="K486" s="5" t="s">
        <v>1185</v>
      </c>
      <c r="L486" s="5" t="s">
        <v>1185</v>
      </c>
      <c r="M486" s="288" t="s">
        <v>1185</v>
      </c>
      <c r="N486" s="6"/>
      <c r="O486" s="232"/>
      <c r="P486" s="6"/>
      <c r="Q486" s="6"/>
      <c r="R486" s="311"/>
      <c r="S486" s="6"/>
      <c r="T486" s="7"/>
      <c r="U486" s="308">
        <f t="shared" si="7"/>
        <v>1</v>
      </c>
      <c r="V486" s="231" t="s">
        <v>1893</v>
      </c>
      <c r="W486" s="435" t="s">
        <v>2905</v>
      </c>
      <c r="X486" s="436" t="s">
        <v>2989</v>
      </c>
      <c r="AC486" s="229">
        <f t="array" ref="AC486">IF(OR(AND(E486:P486=""),AND(E486:M486="-"),OR(NOT(ISERROR(SEARCH("-*",N486:P486))))),0,1)</f>
        <v>1</v>
      </c>
      <c r="AE486" s="437">
        <f t="array" ref="AE486">IF(AND(E486:M486="-"),0,IF(OR(NOT(ISERROR(SEARCH("+*",N486:Q486)))),2,IF(OR(NOT(ISERROR(SEARCH("--*",E486:Q486)))),-1,IF(Q486="Tailored Out",-2,IF(OR(NOT(E486:M486="")),1,0)))))</f>
        <v>1</v>
      </c>
      <c r="AF486" s="437">
        <v>486</v>
      </c>
    </row>
    <row r="487" spans="1:32" ht="63.75" x14ac:dyDescent="0.25">
      <c r="A487" s="437">
        <v>441</v>
      </c>
      <c r="B487" s="152" t="s">
        <v>336</v>
      </c>
      <c r="C487" s="249" t="s">
        <v>1533</v>
      </c>
      <c r="D487" s="263" t="s">
        <v>2428</v>
      </c>
      <c r="E487" s="292"/>
      <c r="F487" s="169"/>
      <c r="G487" s="169"/>
      <c r="H487" s="154"/>
      <c r="I487" s="154"/>
      <c r="J487" s="154"/>
      <c r="K487" s="166"/>
      <c r="L487" s="166"/>
      <c r="M487" s="166"/>
      <c r="N487" s="6"/>
      <c r="O487" s="231"/>
      <c r="P487" s="6"/>
      <c r="Q487" s="6"/>
      <c r="R487" s="311"/>
      <c r="S487" s="6"/>
      <c r="T487" s="7"/>
      <c r="U487" s="308">
        <f t="shared" si="7"/>
        <v>0</v>
      </c>
      <c r="V487" s="231"/>
      <c r="W487" s="435" t="s">
        <v>2903</v>
      </c>
      <c r="X487" s="436" t="s">
        <v>3098</v>
      </c>
      <c r="AC487" s="229">
        <f t="array" ref="AC487">IF(OR(AND(E487:P487=""),AND(E487:M487="-"),OR(NOT(ISERROR(SEARCH("-*",N487:P487))))),0,1)</f>
        <v>0</v>
      </c>
      <c r="AE487" s="437">
        <f t="array" ref="AE487">IF(AND(E487:M487="-"),0,IF(OR(NOT(ISERROR(SEARCH("+*",N487:Q487)))),2,IF(OR(NOT(ISERROR(SEARCH("--*",E487:Q487)))),-1,IF(Q487="Tailored Out",-2,IF(OR(NOT(E487:M487="")),1,0)))))</f>
        <v>0</v>
      </c>
      <c r="AF487" s="437">
        <v>487</v>
      </c>
    </row>
    <row r="488" spans="1:32" ht="38.25" x14ac:dyDescent="0.25">
      <c r="A488" s="437">
        <v>442</v>
      </c>
      <c r="B488" s="152" t="s">
        <v>733</v>
      </c>
      <c r="C488" s="249" t="s">
        <v>1534</v>
      </c>
      <c r="D488" s="263" t="s">
        <v>2429</v>
      </c>
      <c r="E488" s="64"/>
      <c r="F488" s="24"/>
      <c r="G488" s="24"/>
      <c r="H488" s="13"/>
      <c r="I488" s="13"/>
      <c r="J488" s="13"/>
      <c r="K488" s="10"/>
      <c r="L488" s="10"/>
      <c r="M488" s="11"/>
      <c r="N488" s="6"/>
      <c r="O488" s="231"/>
      <c r="P488" s="6"/>
      <c r="Q488" s="6"/>
      <c r="R488" s="311"/>
      <c r="S488" s="6"/>
      <c r="T488" s="7"/>
      <c r="U488" s="308">
        <f t="shared" si="7"/>
        <v>0</v>
      </c>
      <c r="V488" s="231"/>
      <c r="W488" s="435" t="s">
        <v>2905</v>
      </c>
      <c r="X488" s="436" t="s">
        <v>2990</v>
      </c>
      <c r="AC488" s="229">
        <f t="array" ref="AC488">IF(OR(AND(E488:P488=""),AND(E488:M488="-"),OR(NOT(ISERROR(SEARCH("-*",N488:P488))))),0,1)</f>
        <v>0</v>
      </c>
      <c r="AE488" s="437">
        <f t="array" ref="AE488">IF(AND(E488:M488="-"),0,IF(OR(NOT(ISERROR(SEARCH("+*",N488:Q488)))),2,IF(OR(NOT(ISERROR(SEARCH("--*",E488:Q488)))),-1,IF(Q488="Tailored Out",-2,IF(OR(NOT(E488:M488="")),1,0)))))</f>
        <v>0</v>
      </c>
      <c r="AF488" s="437">
        <v>488</v>
      </c>
    </row>
    <row r="489" spans="1:32" ht="63.75" x14ac:dyDescent="0.25">
      <c r="A489" s="437">
        <v>443</v>
      </c>
      <c r="B489" s="152" t="s">
        <v>337</v>
      </c>
      <c r="C489" s="254" t="s">
        <v>1535</v>
      </c>
      <c r="D489" s="266" t="s">
        <v>2430</v>
      </c>
      <c r="E489" s="292"/>
      <c r="F489" s="169"/>
      <c r="G489" s="169"/>
      <c r="H489" s="13"/>
      <c r="I489" s="13"/>
      <c r="J489" s="13"/>
      <c r="K489" s="10"/>
      <c r="L489" s="10"/>
      <c r="M489" s="11"/>
      <c r="N489" s="6"/>
      <c r="O489" s="321" t="s">
        <v>2942</v>
      </c>
      <c r="P489" s="6"/>
      <c r="Q489" s="6"/>
      <c r="R489" s="311"/>
      <c r="S489" s="6"/>
      <c r="T489" s="7"/>
      <c r="U489" s="308">
        <f t="shared" si="7"/>
        <v>2</v>
      </c>
      <c r="V489" s="231" t="s">
        <v>1893</v>
      </c>
      <c r="W489" s="435" t="s">
        <v>2905</v>
      </c>
      <c r="X489" s="436" t="s">
        <v>2991</v>
      </c>
      <c r="AC489" s="229">
        <f t="array" ref="AC489">IF(OR(AND(E489:P489=""),AND(E489:M489="-"),OR(NOT(ISERROR(SEARCH("-*",N489:P489))))),0,1)</f>
        <v>1</v>
      </c>
      <c r="AE489" s="437">
        <f t="array" ref="AE489">IF(AND(E489:M489="-"),0,IF(OR(NOT(ISERROR(SEARCH("+*",N489:Q489)))),2,IF(OR(NOT(ISERROR(SEARCH("--*",E489:Q489)))),-1,IF(Q489="Tailored Out",-2,IF(OR(NOT(E489:M489="")),1,0)))))</f>
        <v>2</v>
      </c>
      <c r="AF489" s="437">
        <v>489</v>
      </c>
    </row>
    <row r="490" spans="1:32" ht="255" x14ac:dyDescent="0.25">
      <c r="A490" s="437">
        <v>444</v>
      </c>
      <c r="B490" s="152" t="s">
        <v>338</v>
      </c>
      <c r="C490" s="249" t="s">
        <v>339</v>
      </c>
      <c r="D490" s="263" t="s">
        <v>2431</v>
      </c>
      <c r="E490" s="64" t="s">
        <v>1185</v>
      </c>
      <c r="F490" s="15" t="s">
        <v>1185</v>
      </c>
      <c r="G490" s="15" t="s">
        <v>1185</v>
      </c>
      <c r="H490" s="9" t="s">
        <v>1185</v>
      </c>
      <c r="I490" s="9" t="s">
        <v>1185</v>
      </c>
      <c r="J490" s="9" t="s">
        <v>1185</v>
      </c>
      <c r="K490" s="14" t="s">
        <v>1185</v>
      </c>
      <c r="L490" s="14" t="s">
        <v>1185</v>
      </c>
      <c r="M490" s="14" t="s">
        <v>1185</v>
      </c>
      <c r="N490" s="6"/>
      <c r="O490" s="232"/>
      <c r="P490" s="6"/>
      <c r="Q490" s="6"/>
      <c r="R490" s="311"/>
      <c r="S490" s="6"/>
      <c r="T490" s="7"/>
      <c r="U490" s="308">
        <f t="shared" si="7"/>
        <v>1</v>
      </c>
      <c r="V490" s="231" t="s">
        <v>1893</v>
      </c>
      <c r="W490" s="435" t="s">
        <v>2905</v>
      </c>
      <c r="X490" s="436" t="s">
        <v>2992</v>
      </c>
      <c r="AC490" s="229">
        <f t="array" ref="AC490">IF(OR(AND(E490:P490=""),AND(E490:M490="-"),OR(NOT(ISERROR(SEARCH("-*",N490:P490))))),0,1)</f>
        <v>1</v>
      </c>
      <c r="AE490" s="437">
        <f t="array" ref="AE490">IF(AND(E490:M490="-"),0,IF(OR(NOT(ISERROR(SEARCH("+*",N490:Q490)))),2,IF(OR(NOT(ISERROR(SEARCH("--*",E490:Q490)))),-1,IF(Q490="Tailored Out",-2,IF(OR(NOT(E490:M490="")),1,0)))))</f>
        <v>1</v>
      </c>
      <c r="AF490" s="437">
        <v>490</v>
      </c>
    </row>
    <row r="491" spans="1:32" ht="63.75" x14ac:dyDescent="0.25">
      <c r="A491" s="437">
        <v>445</v>
      </c>
      <c r="B491" s="152" t="s">
        <v>340</v>
      </c>
      <c r="C491" s="249" t="s">
        <v>1536</v>
      </c>
      <c r="D491" s="263" t="s">
        <v>2432</v>
      </c>
      <c r="E491" s="64" t="s">
        <v>841</v>
      </c>
      <c r="F491" s="24" t="s">
        <v>841</v>
      </c>
      <c r="G491" s="15" t="s">
        <v>1185</v>
      </c>
      <c r="H491" s="13" t="s">
        <v>841</v>
      </c>
      <c r="I491" s="13" t="s">
        <v>841</v>
      </c>
      <c r="J491" s="9" t="s">
        <v>1185</v>
      </c>
      <c r="K491" s="10"/>
      <c r="L491" s="10"/>
      <c r="M491" s="11"/>
      <c r="N491" s="6"/>
      <c r="O491" s="232"/>
      <c r="P491" s="6"/>
      <c r="Q491" s="6"/>
      <c r="R491" s="311"/>
      <c r="S491" s="6"/>
      <c r="T491" s="7"/>
      <c r="U491" s="308">
        <f t="shared" si="7"/>
        <v>1</v>
      </c>
      <c r="V491" s="231"/>
      <c r="W491" s="435" t="s">
        <v>2903</v>
      </c>
      <c r="X491" s="436" t="s">
        <v>3099</v>
      </c>
      <c r="AC491" s="229">
        <f t="array" ref="AC491">IF(OR(AND(E491:P491=""),AND(E491:M491="-"),OR(NOT(ISERROR(SEARCH("-*",N491:P491))))),0,1)</f>
        <v>1</v>
      </c>
      <c r="AE491" s="437">
        <f t="array" ref="AE491">IF(AND(E491:M491="-"),0,IF(OR(NOT(ISERROR(SEARCH("+*",N491:Q491)))),2,IF(OR(NOT(ISERROR(SEARCH("--*",E491:Q491)))),-1,IF(Q491="Tailored Out",-2,IF(OR(NOT(E491:M491="")),1,0)))))</f>
        <v>1</v>
      </c>
      <c r="AF491" s="437">
        <v>491</v>
      </c>
    </row>
    <row r="492" spans="1:32" ht="89.25" x14ac:dyDescent="0.25">
      <c r="A492" s="437">
        <v>446</v>
      </c>
      <c r="B492" s="152" t="s">
        <v>341</v>
      </c>
      <c r="C492" s="249" t="s">
        <v>1537</v>
      </c>
      <c r="D492" s="263" t="s">
        <v>2433</v>
      </c>
      <c r="E492" s="292"/>
      <c r="F492" s="169"/>
      <c r="G492" s="169"/>
      <c r="H492" s="160"/>
      <c r="I492" s="160"/>
      <c r="J492" s="160"/>
      <c r="K492" s="10"/>
      <c r="L492" s="10"/>
      <c r="M492" s="11"/>
      <c r="N492" s="6"/>
      <c r="O492" s="321" t="s">
        <v>2941</v>
      </c>
      <c r="P492" s="6"/>
      <c r="Q492" s="6"/>
      <c r="R492" s="311"/>
      <c r="S492" s="6"/>
      <c r="T492" s="7"/>
      <c r="U492" s="308">
        <f t="shared" si="7"/>
        <v>2</v>
      </c>
      <c r="V492" s="231"/>
      <c r="W492" s="435" t="s">
        <v>2903</v>
      </c>
      <c r="X492" s="436" t="s">
        <v>3100</v>
      </c>
      <c r="AC492" s="229">
        <f t="array" ref="AC492">IF(OR(AND(E492:P492=""),AND(E492:M492="-"),OR(NOT(ISERROR(SEARCH("-*",N492:P492))))),0,1)</f>
        <v>1</v>
      </c>
      <c r="AE492" s="437">
        <f t="array" ref="AE492">IF(AND(E492:M492="-"),0,IF(OR(NOT(ISERROR(SEARCH("+*",N492:Q492)))),2,IF(OR(NOT(ISERROR(SEARCH("--*",E492:Q492)))),-1,IF(Q492="Tailored Out",-2,IF(OR(NOT(E492:M492="")),1,0)))))</f>
        <v>2</v>
      </c>
      <c r="AF492" s="437">
        <v>492</v>
      </c>
    </row>
    <row r="493" spans="1:32" ht="51" x14ac:dyDescent="0.25">
      <c r="A493" s="437">
        <v>447</v>
      </c>
      <c r="B493" s="152" t="s">
        <v>342</v>
      </c>
      <c r="C493" s="249" t="s">
        <v>1538</v>
      </c>
      <c r="D493" s="263" t="s">
        <v>2434</v>
      </c>
      <c r="E493" s="292"/>
      <c r="F493" s="169"/>
      <c r="G493" s="169"/>
      <c r="H493" s="154"/>
      <c r="I493" s="154"/>
      <c r="J493" s="154"/>
      <c r="K493" s="10"/>
      <c r="L493" s="10"/>
      <c r="M493" s="11"/>
      <c r="N493" s="6"/>
      <c r="O493" s="321" t="s">
        <v>2936</v>
      </c>
      <c r="P493" s="6"/>
      <c r="Q493" s="6"/>
      <c r="R493" s="311"/>
      <c r="S493" s="6"/>
      <c r="T493" s="7"/>
      <c r="U493" s="308">
        <f t="shared" si="7"/>
        <v>2</v>
      </c>
      <c r="V493" s="231"/>
      <c r="W493" s="435" t="s">
        <v>2905</v>
      </c>
      <c r="X493" s="436" t="s">
        <v>2920</v>
      </c>
      <c r="AC493" s="229">
        <f t="array" ref="AC493">IF(OR(AND(E493:P493=""),AND(E493:M493="-"),OR(NOT(ISERROR(SEARCH("-*",N493:P493))))),0,1)</f>
        <v>1</v>
      </c>
      <c r="AE493" s="437">
        <f t="array" ref="AE493">IF(AND(E493:M493="-"),0,IF(OR(NOT(ISERROR(SEARCH("+*",N493:Q493)))),2,IF(OR(NOT(ISERROR(SEARCH("--*",E493:Q493)))),-1,IF(Q493="Tailored Out",-2,IF(OR(NOT(E493:M493="")),1,0)))))</f>
        <v>2</v>
      </c>
      <c r="AF493" s="437">
        <v>493</v>
      </c>
    </row>
    <row r="494" spans="1:32" ht="51" x14ac:dyDescent="0.25">
      <c r="A494" s="437">
        <v>448</v>
      </c>
      <c r="B494" s="152" t="s">
        <v>343</v>
      </c>
      <c r="C494" s="249" t="s">
        <v>1539</v>
      </c>
      <c r="D494" s="263" t="s">
        <v>2435</v>
      </c>
      <c r="E494" s="292"/>
      <c r="F494" s="170"/>
      <c r="G494" s="170"/>
      <c r="H494" s="160"/>
      <c r="I494" s="160"/>
      <c r="J494" s="160"/>
      <c r="K494" s="10"/>
      <c r="L494" s="10"/>
      <c r="M494" s="11"/>
      <c r="N494" s="6"/>
      <c r="O494" s="231"/>
      <c r="P494" s="6"/>
      <c r="Q494" s="6"/>
      <c r="R494" s="311"/>
      <c r="S494" s="6"/>
      <c r="T494" s="7"/>
      <c r="U494" s="308">
        <f t="shared" si="7"/>
        <v>0</v>
      </c>
      <c r="V494" s="231"/>
      <c r="W494" s="435" t="s">
        <v>2903</v>
      </c>
      <c r="X494" s="436" t="s">
        <v>3101</v>
      </c>
      <c r="AC494" s="229">
        <f t="array" ref="AC494">IF(OR(AND(E494:P494=""),AND(E494:M494="-"),OR(NOT(ISERROR(SEARCH("-*",N494:P494))))),0,1)</f>
        <v>0</v>
      </c>
      <c r="AE494" s="437">
        <f t="array" ref="AE494">IF(AND(E494:M494="-"),0,IF(OR(NOT(ISERROR(SEARCH("+*",N494:Q494)))),2,IF(OR(NOT(ISERROR(SEARCH("--*",E494:Q494)))),-1,IF(Q494="Tailored Out",-2,IF(OR(NOT(E494:M494="")),1,0)))))</f>
        <v>0</v>
      </c>
      <c r="AF494" s="437">
        <v>494</v>
      </c>
    </row>
    <row r="495" spans="1:32" ht="89.25" x14ac:dyDescent="0.25">
      <c r="A495" s="437">
        <v>449</v>
      </c>
      <c r="B495" s="152" t="s">
        <v>734</v>
      </c>
      <c r="C495" s="249" t="s">
        <v>1540</v>
      </c>
      <c r="D495" s="263" t="s">
        <v>2436</v>
      </c>
      <c r="E495" s="292"/>
      <c r="F495" s="170"/>
      <c r="G495" s="170"/>
      <c r="H495" s="160"/>
      <c r="I495" s="160"/>
      <c r="J495" s="160"/>
      <c r="K495" s="10"/>
      <c r="L495" s="10"/>
      <c r="M495" s="11"/>
      <c r="N495" s="6"/>
      <c r="O495" s="231"/>
      <c r="P495" s="6"/>
      <c r="Q495" s="6"/>
      <c r="R495" s="311"/>
      <c r="S495" s="6"/>
      <c r="T495" s="7"/>
      <c r="U495" s="308">
        <f t="shared" si="7"/>
        <v>0</v>
      </c>
      <c r="V495" s="231"/>
      <c r="W495" s="435" t="s">
        <v>2903</v>
      </c>
      <c r="X495" s="436" t="s">
        <v>3102</v>
      </c>
      <c r="AC495" s="229">
        <f t="array" ref="AC495">IF(OR(AND(E495:P495=""),AND(E495:M495="-"),OR(NOT(ISERROR(SEARCH("-*",N495:P495))))),0,1)</f>
        <v>0</v>
      </c>
      <c r="AE495" s="437">
        <f t="array" ref="AE495">IF(AND(E495:M495="-"),0,IF(OR(NOT(ISERROR(SEARCH("+*",N495:Q495)))),2,IF(OR(NOT(ISERROR(SEARCH("--*",E495:Q495)))),-1,IF(Q495="Tailored Out",-2,IF(OR(NOT(E495:M495="")),1,0)))))</f>
        <v>0</v>
      </c>
      <c r="AF495" s="437">
        <v>495</v>
      </c>
    </row>
    <row r="496" spans="1:32" ht="51" x14ac:dyDescent="0.25">
      <c r="A496" s="437">
        <v>450</v>
      </c>
      <c r="B496" s="152" t="s">
        <v>344</v>
      </c>
      <c r="C496" s="249" t="s">
        <v>1541</v>
      </c>
      <c r="D496" s="263" t="s">
        <v>2437</v>
      </c>
      <c r="E496" s="292"/>
      <c r="F496" s="170"/>
      <c r="G496" s="170"/>
      <c r="H496" s="160"/>
      <c r="I496" s="160"/>
      <c r="J496" s="160"/>
      <c r="K496" s="10"/>
      <c r="L496" s="10"/>
      <c r="M496" s="11"/>
      <c r="N496" s="6"/>
      <c r="O496" s="231"/>
      <c r="P496" s="6"/>
      <c r="Q496" s="6"/>
      <c r="R496" s="311"/>
      <c r="S496" s="6"/>
      <c r="T496" s="7"/>
      <c r="U496" s="308">
        <f t="shared" si="7"/>
        <v>0</v>
      </c>
      <c r="V496" s="231"/>
      <c r="W496" s="435" t="s">
        <v>2905</v>
      </c>
      <c r="X496" s="436" t="s">
        <v>2993</v>
      </c>
      <c r="AC496" s="229">
        <f t="array" ref="AC496">IF(OR(AND(E496:P496=""),AND(E496:M496="-"),OR(NOT(ISERROR(SEARCH("-*",N496:P496))))),0,1)</f>
        <v>0</v>
      </c>
      <c r="AE496" s="437">
        <f t="array" ref="AE496">IF(AND(E496:M496="-"),0,IF(OR(NOT(ISERROR(SEARCH("+*",N496:Q496)))),2,IF(OR(NOT(ISERROR(SEARCH("--*",E496:Q496)))),-1,IF(Q496="Tailored Out",-2,IF(OR(NOT(E496:M496="")),1,0)))))</f>
        <v>0</v>
      </c>
      <c r="AF496" s="437">
        <v>496</v>
      </c>
    </row>
    <row r="497" spans="1:32" ht="127.5" x14ac:dyDescent="0.25">
      <c r="A497" s="437">
        <v>451</v>
      </c>
      <c r="B497" s="152" t="s">
        <v>345</v>
      </c>
      <c r="C497" s="254" t="s">
        <v>346</v>
      </c>
      <c r="D497" s="266" t="s">
        <v>2438</v>
      </c>
      <c r="E497" s="64"/>
      <c r="F497" s="24" t="s">
        <v>1185</v>
      </c>
      <c r="G497" s="24" t="s">
        <v>1185</v>
      </c>
      <c r="H497" s="13"/>
      <c r="I497" s="13" t="s">
        <v>1185</v>
      </c>
      <c r="J497" s="13" t="s">
        <v>1185</v>
      </c>
      <c r="K497" s="10"/>
      <c r="L497" s="10"/>
      <c r="M497" s="11"/>
      <c r="N497" s="6"/>
      <c r="O497" s="321" t="s">
        <v>2936</v>
      </c>
      <c r="P497" s="6"/>
      <c r="Q497" s="6"/>
      <c r="R497" s="311"/>
      <c r="S497" s="6"/>
      <c r="T497" s="7"/>
      <c r="U497" s="308">
        <f t="shared" si="7"/>
        <v>2</v>
      </c>
      <c r="V497" s="231"/>
      <c r="W497" s="435" t="s">
        <v>2903</v>
      </c>
      <c r="X497" s="436" t="s">
        <v>3103</v>
      </c>
      <c r="AC497" s="229">
        <f t="array" ref="AC497">IF(OR(AND(E497:P497=""),AND(E497:M497="-"),OR(NOT(ISERROR(SEARCH("-*",N497:P497))))),0,1)</f>
        <v>1</v>
      </c>
      <c r="AE497" s="437">
        <f t="array" ref="AE497">IF(AND(E497:M497="-"),0,IF(OR(NOT(ISERROR(SEARCH("+*",N497:Q497)))),2,IF(OR(NOT(ISERROR(SEARCH("--*",E497:Q497)))),-1,IF(Q497="Tailored Out",-2,IF(OR(NOT(E497:M497="")),1,0)))))</f>
        <v>2</v>
      </c>
      <c r="AF497" s="437">
        <v>497</v>
      </c>
    </row>
    <row r="498" spans="1:32" ht="102" x14ac:dyDescent="0.25">
      <c r="A498" s="437">
        <v>452</v>
      </c>
      <c r="B498" s="152" t="s">
        <v>347</v>
      </c>
      <c r="C498" s="254" t="s">
        <v>348</v>
      </c>
      <c r="D498" s="266" t="s">
        <v>2439</v>
      </c>
      <c r="E498" s="292"/>
      <c r="F498" s="15" t="s">
        <v>1185</v>
      </c>
      <c r="G498" s="15" t="s">
        <v>1185</v>
      </c>
      <c r="H498" s="13"/>
      <c r="I498" s="13"/>
      <c r="J498" s="13"/>
      <c r="K498" s="10"/>
      <c r="L498" s="10"/>
      <c r="M498" s="11"/>
      <c r="N498" s="6"/>
      <c r="O498" s="232"/>
      <c r="P498" s="6"/>
      <c r="Q498" s="6"/>
      <c r="R498" s="311"/>
      <c r="S498" s="6"/>
      <c r="T498" s="7"/>
      <c r="U498" s="308">
        <f t="shared" si="7"/>
        <v>1</v>
      </c>
      <c r="V498" s="231" t="s">
        <v>1887</v>
      </c>
      <c r="W498" s="435" t="s">
        <v>2903</v>
      </c>
      <c r="X498" s="436" t="s">
        <v>3104</v>
      </c>
      <c r="AC498" s="229">
        <f t="array" ref="AC498">IF(OR(AND(E498:P498=""),AND(E498:M498="-"),OR(NOT(ISERROR(SEARCH("-*",N498:P498))))),0,1)</f>
        <v>1</v>
      </c>
      <c r="AE498" s="437">
        <f t="array" ref="AE498">IF(AND(E498:M498="-"),0,IF(OR(NOT(ISERROR(SEARCH("+*",N498:Q498)))),2,IF(OR(NOT(ISERROR(SEARCH("--*",E498:Q498)))),-1,IF(Q498="Tailored Out",-2,IF(OR(NOT(E498:M498="")),1,0)))))</f>
        <v>1</v>
      </c>
      <c r="AF498" s="437">
        <v>498</v>
      </c>
    </row>
    <row r="499" spans="1:32" ht="89.25" x14ac:dyDescent="0.25">
      <c r="A499" s="437">
        <v>453</v>
      </c>
      <c r="B499" s="152" t="s">
        <v>1023</v>
      </c>
      <c r="C499" s="254" t="s">
        <v>1542</v>
      </c>
      <c r="D499" s="266" t="s">
        <v>2440</v>
      </c>
      <c r="E499" s="64"/>
      <c r="F499" s="15"/>
      <c r="G499" s="15"/>
      <c r="H499" s="9"/>
      <c r="I499" s="9"/>
      <c r="J499" s="9"/>
      <c r="K499" s="14"/>
      <c r="L499" s="14"/>
      <c r="M499" s="129"/>
      <c r="N499" s="6"/>
      <c r="O499" s="231"/>
      <c r="P499" s="6"/>
      <c r="Q499" s="6"/>
      <c r="R499" s="311"/>
      <c r="S499" s="6"/>
      <c r="T499" s="7"/>
      <c r="U499" s="308">
        <f t="shared" si="7"/>
        <v>0</v>
      </c>
      <c r="V499" s="231"/>
      <c r="W499" s="435" t="s">
        <v>2903</v>
      </c>
      <c r="X499" s="436" t="s">
        <v>3105</v>
      </c>
      <c r="AC499" s="229">
        <f t="array" ref="AC499">IF(OR(AND(E499:P499=""),AND(E499:M499="-"),OR(NOT(ISERROR(SEARCH("-*",N499:P499))))),0,1)</f>
        <v>0</v>
      </c>
      <c r="AE499" s="437">
        <f t="array" ref="AE499">IF(AND(E499:M499="-"),0,IF(OR(NOT(ISERROR(SEARCH("+*",N499:Q499)))),2,IF(OR(NOT(ISERROR(SEARCH("--*",E499:Q499)))),-1,IF(Q499="Tailored Out",-2,IF(OR(NOT(E499:M499="")),1,0)))))</f>
        <v>0</v>
      </c>
      <c r="AF499" s="437">
        <v>499</v>
      </c>
    </row>
    <row r="500" spans="1:32" ht="89.25" x14ac:dyDescent="0.25">
      <c r="A500" s="437">
        <v>454</v>
      </c>
      <c r="B500" s="152" t="s">
        <v>1024</v>
      </c>
      <c r="C500" s="254" t="s">
        <v>1543</v>
      </c>
      <c r="D500" s="266" t="s">
        <v>2441</v>
      </c>
      <c r="E500" s="64"/>
      <c r="F500" s="15"/>
      <c r="G500" s="15"/>
      <c r="H500" s="9"/>
      <c r="I500" s="9"/>
      <c r="J500" s="9"/>
      <c r="K500" s="14"/>
      <c r="L500" s="14"/>
      <c r="M500" s="129"/>
      <c r="N500" s="6"/>
      <c r="O500" s="231"/>
      <c r="P500" s="6"/>
      <c r="Q500" s="6"/>
      <c r="R500" s="311"/>
      <c r="S500" s="6"/>
      <c r="T500" s="7"/>
      <c r="U500" s="308">
        <f t="shared" si="7"/>
        <v>0</v>
      </c>
      <c r="V500" s="231" t="s">
        <v>1893</v>
      </c>
      <c r="W500" s="435" t="s">
        <v>2903</v>
      </c>
      <c r="X500" s="436" t="s">
        <v>3106</v>
      </c>
      <c r="AC500" s="229">
        <f t="array" ref="AC500">IF(OR(AND(E500:P500=""),AND(E500:M500="-"),OR(NOT(ISERROR(SEARCH("-*",N500:P500))))),0,1)</f>
        <v>0</v>
      </c>
      <c r="AE500" s="437">
        <f t="array" ref="AE500">IF(AND(E500:M500="-"),0,IF(OR(NOT(ISERROR(SEARCH("+*",N500:Q500)))),2,IF(OR(NOT(ISERROR(SEARCH("--*",E500:Q500)))),-1,IF(Q500="Tailored Out",-2,IF(OR(NOT(E500:M500="")),1,0)))))</f>
        <v>0</v>
      </c>
      <c r="AF500" s="437">
        <v>500</v>
      </c>
    </row>
    <row r="501" spans="1:32" ht="63.75" x14ac:dyDescent="0.25">
      <c r="A501" s="437">
        <v>455</v>
      </c>
      <c r="B501" s="152" t="s">
        <v>1025</v>
      </c>
      <c r="C501" s="254" t="s">
        <v>1544</v>
      </c>
      <c r="D501" s="266" t="s">
        <v>2442</v>
      </c>
      <c r="E501" s="64"/>
      <c r="F501" s="15"/>
      <c r="G501" s="15"/>
      <c r="H501" s="9"/>
      <c r="I501" s="9"/>
      <c r="J501" s="9"/>
      <c r="K501" s="14"/>
      <c r="L501" s="14"/>
      <c r="M501" s="129"/>
      <c r="N501" s="6"/>
      <c r="O501" s="321" t="s">
        <v>2937</v>
      </c>
      <c r="P501" s="6"/>
      <c r="Q501" s="6"/>
      <c r="R501" s="311"/>
      <c r="S501" s="6"/>
      <c r="T501" s="7"/>
      <c r="U501" s="308">
        <f t="shared" si="7"/>
        <v>2</v>
      </c>
      <c r="V501" s="231" t="s">
        <v>1893</v>
      </c>
      <c r="W501" s="435" t="s">
        <v>2903</v>
      </c>
      <c r="X501" s="436" t="s">
        <v>3107</v>
      </c>
      <c r="AC501" s="229">
        <f t="array" ref="AC501">IF(OR(AND(E501:P501=""),AND(E501:M501="-"),OR(NOT(ISERROR(SEARCH("-*",N501:P501))))),0,1)</f>
        <v>1</v>
      </c>
      <c r="AE501" s="437">
        <f t="array" ref="AE501">IF(AND(E501:M501="-"),0,IF(OR(NOT(ISERROR(SEARCH("+*",N501:Q501)))),2,IF(OR(NOT(ISERROR(SEARCH("--*",E501:Q501)))),-1,IF(Q501="Tailored Out",-2,IF(OR(NOT(E501:M501="")),1,0)))))</f>
        <v>2</v>
      </c>
      <c r="AF501" s="437">
        <v>501</v>
      </c>
    </row>
    <row r="502" spans="1:32" ht="90" customHeight="1" x14ac:dyDescent="0.25">
      <c r="A502" s="437">
        <v>456</v>
      </c>
      <c r="B502" s="152" t="s">
        <v>349</v>
      </c>
      <c r="C502" s="254" t="s">
        <v>350</v>
      </c>
      <c r="D502" s="266" t="s">
        <v>3230</v>
      </c>
      <c r="E502" s="64" t="s">
        <v>1185</v>
      </c>
      <c r="F502" s="15" t="s">
        <v>1185</v>
      </c>
      <c r="G502" s="15" t="s">
        <v>1185</v>
      </c>
      <c r="H502" s="9" t="s">
        <v>1185</v>
      </c>
      <c r="I502" s="9" t="s">
        <v>1185</v>
      </c>
      <c r="J502" s="9" t="s">
        <v>1185</v>
      </c>
      <c r="K502" s="14" t="s">
        <v>1185</v>
      </c>
      <c r="L502" s="14" t="s">
        <v>1185</v>
      </c>
      <c r="M502" s="14" t="s">
        <v>1185</v>
      </c>
      <c r="N502" s="6"/>
      <c r="O502" s="232"/>
      <c r="P502" s="6"/>
      <c r="Q502" s="6"/>
      <c r="R502" s="311"/>
      <c r="S502" s="6"/>
      <c r="T502" s="7"/>
      <c r="U502" s="308">
        <f t="shared" si="7"/>
        <v>1</v>
      </c>
      <c r="V502" s="231" t="s">
        <v>3227</v>
      </c>
      <c r="W502" s="435" t="s">
        <v>2905</v>
      </c>
      <c r="X502" s="436" t="s">
        <v>2994</v>
      </c>
      <c r="AC502" s="229">
        <f t="array" ref="AC502">IF(OR(AND(E502:P502=""),AND(E502:M502="-"),OR(NOT(ISERROR(SEARCH("-*",N502:P502))))),0,1)</f>
        <v>1</v>
      </c>
      <c r="AE502" s="437">
        <f t="array" ref="AE502">IF(AND(E502:M502="-"),0,IF(OR(NOT(ISERROR(SEARCH("+*",N502:Q502)))),2,IF(OR(NOT(ISERROR(SEARCH("--*",E502:Q502)))),-1,IF(Q502="Tailored Out",-2,IF(OR(NOT(E502:M502="")),1,0)))))</f>
        <v>1</v>
      </c>
      <c r="AF502" s="437">
        <v>502</v>
      </c>
    </row>
    <row r="503" spans="1:32" ht="15" customHeight="1" x14ac:dyDescent="0.25">
      <c r="A503" s="437">
        <v>457</v>
      </c>
      <c r="B503" s="152" t="s">
        <v>351</v>
      </c>
      <c r="C503" s="254" t="s">
        <v>1545</v>
      </c>
      <c r="D503" s="266" t="s">
        <v>2443</v>
      </c>
      <c r="E503" s="64"/>
      <c r="F503" s="24" t="s">
        <v>1185</v>
      </c>
      <c r="G503" s="24" t="s">
        <v>1185</v>
      </c>
      <c r="H503" s="13"/>
      <c r="I503" s="13" t="s">
        <v>1185</v>
      </c>
      <c r="J503" s="13" t="s">
        <v>1185</v>
      </c>
      <c r="K503" s="10"/>
      <c r="L503" s="14" t="s">
        <v>1185</v>
      </c>
      <c r="M503" s="14" t="s">
        <v>1185</v>
      </c>
      <c r="N503" s="6"/>
      <c r="O503" s="232"/>
      <c r="P503" s="6"/>
      <c r="Q503" s="6"/>
      <c r="R503" s="311"/>
      <c r="S503" s="6"/>
      <c r="T503" s="7"/>
      <c r="U503" s="308">
        <f t="shared" si="7"/>
        <v>1</v>
      </c>
      <c r="V503" s="231"/>
      <c r="W503" s="435" t="s">
        <v>2905</v>
      </c>
      <c r="X503" s="436" t="s">
        <v>2995</v>
      </c>
      <c r="AC503" s="229">
        <f t="array" ref="AC503">IF(OR(AND(E503:P503=""),AND(E503:M503="-"),OR(NOT(ISERROR(SEARCH("-*",N503:P503))))),0,1)</f>
        <v>1</v>
      </c>
      <c r="AE503" s="437">
        <f t="array" ref="AE503">IF(AND(E503:M503="-"),0,IF(OR(NOT(ISERROR(SEARCH("+*",N503:Q503)))),2,IF(OR(NOT(ISERROR(SEARCH("--*",E503:Q503)))),-1,IF(Q503="Tailored Out",-2,IF(OR(NOT(E503:M503="")),1,0)))))</f>
        <v>1</v>
      </c>
      <c r="AF503" s="437">
        <v>503</v>
      </c>
    </row>
    <row r="504" spans="1:32" ht="38.25" x14ac:dyDescent="0.25">
      <c r="A504" s="437">
        <v>458</v>
      </c>
      <c r="B504" s="152" t="s">
        <v>735</v>
      </c>
      <c r="C504" s="254" t="s">
        <v>1546</v>
      </c>
      <c r="D504" s="266" t="s">
        <v>2444</v>
      </c>
      <c r="E504" s="64"/>
      <c r="F504" s="24"/>
      <c r="G504" s="24"/>
      <c r="H504" s="13"/>
      <c r="I504" s="13"/>
      <c r="J504" s="13"/>
      <c r="K504" s="10"/>
      <c r="L504" s="10"/>
      <c r="M504" s="11"/>
      <c r="N504" s="6"/>
      <c r="O504" s="232"/>
      <c r="P504" s="6"/>
      <c r="Q504" s="6"/>
      <c r="R504" s="311"/>
      <c r="S504" s="6"/>
      <c r="T504" s="7"/>
      <c r="U504" s="308">
        <f t="shared" si="7"/>
        <v>0</v>
      </c>
      <c r="V504" s="232"/>
      <c r="W504" s="435" t="s">
        <v>2905</v>
      </c>
      <c r="X504" s="436" t="s">
        <v>2921</v>
      </c>
      <c r="AC504" s="229">
        <f t="array" ref="AC504">IF(OR(AND(E504:P504=""),AND(E504:M504="-"),OR(NOT(ISERROR(SEARCH("-*",N504:P504))))),0,1)</f>
        <v>0</v>
      </c>
      <c r="AE504" s="437">
        <f t="array" ref="AE504">IF(AND(E504:M504="-"),0,IF(OR(NOT(ISERROR(SEARCH("+*",N504:Q504)))),2,IF(OR(NOT(ISERROR(SEARCH("--*",E504:Q504)))),-1,IF(Q504="Tailored Out",-2,IF(OR(NOT(E504:M504="")),1,0)))))</f>
        <v>0</v>
      </c>
      <c r="AF504" s="437">
        <v>504</v>
      </c>
    </row>
    <row r="505" spans="1:32" ht="102" x14ac:dyDescent="0.25">
      <c r="A505" s="437">
        <v>459</v>
      </c>
      <c r="B505" s="152" t="s">
        <v>1026</v>
      </c>
      <c r="C505" s="254" t="s">
        <v>1547</v>
      </c>
      <c r="D505" s="266" t="s">
        <v>2445</v>
      </c>
      <c r="E505" s="64"/>
      <c r="F505" s="15"/>
      <c r="G505" s="15"/>
      <c r="H505" s="9"/>
      <c r="I505" s="9"/>
      <c r="J505" s="9"/>
      <c r="K505" s="10"/>
      <c r="L505" s="10"/>
      <c r="M505" s="11"/>
      <c r="N505" s="6"/>
      <c r="O505" s="232"/>
      <c r="P505" s="6"/>
      <c r="Q505" s="6"/>
      <c r="R505" s="311"/>
      <c r="S505" s="6"/>
      <c r="T505" s="7"/>
      <c r="U505" s="308">
        <f t="shared" si="7"/>
        <v>0</v>
      </c>
      <c r="V505" s="232" t="s">
        <v>1894</v>
      </c>
      <c r="W505" s="435" t="s">
        <v>2905</v>
      </c>
      <c r="X505" s="436" t="s">
        <v>2996</v>
      </c>
      <c r="AC505" s="229">
        <f t="array" ref="AC505">IF(OR(AND(E505:P505=""),AND(E505:M505="-"),OR(NOT(ISERROR(SEARCH("-*",N505:P505))))),0,1)</f>
        <v>0</v>
      </c>
      <c r="AE505" s="437">
        <f t="array" ref="AE505">IF(AND(E505:M505="-"),0,IF(OR(NOT(ISERROR(SEARCH("+*",N505:Q505)))),2,IF(OR(NOT(ISERROR(SEARCH("--*",E505:Q505)))),-1,IF(Q505="Tailored Out",-2,IF(OR(NOT(E505:M505="")),1,0)))))</f>
        <v>0</v>
      </c>
      <c r="AF505" s="437">
        <v>505</v>
      </c>
    </row>
    <row r="506" spans="1:32" ht="39.75" customHeight="1" x14ac:dyDescent="0.25">
      <c r="A506" s="437">
        <v>460</v>
      </c>
      <c r="B506" s="152" t="s">
        <v>1027</v>
      </c>
      <c r="C506" s="254" t="s">
        <v>1548</v>
      </c>
      <c r="D506" s="266" t="s">
        <v>2446</v>
      </c>
      <c r="E506" s="64"/>
      <c r="F506" s="15"/>
      <c r="G506" s="15" t="s">
        <v>1185</v>
      </c>
      <c r="H506" s="9"/>
      <c r="I506" s="9"/>
      <c r="J506" s="9" t="s">
        <v>1185</v>
      </c>
      <c r="K506" s="10"/>
      <c r="L506" s="10"/>
      <c r="M506" s="11" t="s">
        <v>1185</v>
      </c>
      <c r="N506" s="6"/>
      <c r="O506" s="232"/>
      <c r="P506" s="6"/>
      <c r="Q506" s="6"/>
      <c r="R506" s="311"/>
      <c r="S506" s="6"/>
      <c r="T506" s="7"/>
      <c r="U506" s="308">
        <f t="shared" si="7"/>
        <v>1</v>
      </c>
      <c r="V506" s="232" t="s">
        <v>1887</v>
      </c>
      <c r="W506" s="435" t="s">
        <v>2903</v>
      </c>
      <c r="X506" s="436" t="s">
        <v>3108</v>
      </c>
      <c r="AC506" s="229">
        <f t="array" ref="AC506">IF(OR(AND(E506:P506=""),AND(E506:M506="-"),OR(NOT(ISERROR(SEARCH("-*",N506:P506))))),0,1)</f>
        <v>1</v>
      </c>
      <c r="AE506" s="437">
        <f t="array" ref="AE506">IF(AND(E506:M506="-"),0,IF(OR(NOT(ISERROR(SEARCH("+*",N506:Q506)))),2,IF(OR(NOT(ISERROR(SEARCH("--*",E506:Q506)))),-1,IF(Q506="Tailored Out",-2,IF(OR(NOT(E506:M506="")),1,0)))))</f>
        <v>1</v>
      </c>
      <c r="AF506" s="437">
        <v>506</v>
      </c>
    </row>
    <row r="507" spans="1:32" x14ac:dyDescent="0.25">
      <c r="A507" s="437"/>
      <c r="B507" s="127" t="s">
        <v>352</v>
      </c>
      <c r="C507" s="253" t="s">
        <v>353</v>
      </c>
      <c r="D507" s="265" t="s">
        <v>2447</v>
      </c>
      <c r="E507" s="64" t="s">
        <v>625</v>
      </c>
      <c r="F507" s="24" t="s">
        <v>625</v>
      </c>
      <c r="G507" s="24" t="s">
        <v>625</v>
      </c>
      <c r="H507" s="13" t="s">
        <v>625</v>
      </c>
      <c r="I507" s="9" t="s">
        <v>625</v>
      </c>
      <c r="J507" s="9" t="s">
        <v>625</v>
      </c>
      <c r="K507" s="10" t="s">
        <v>625</v>
      </c>
      <c r="L507" s="10" t="s">
        <v>625</v>
      </c>
      <c r="M507" s="11" t="s">
        <v>625</v>
      </c>
      <c r="N507" s="6"/>
      <c r="O507" s="231"/>
      <c r="P507" s="6"/>
      <c r="Q507" s="6"/>
      <c r="R507" s="311"/>
      <c r="S507" s="6"/>
      <c r="T507" s="7"/>
      <c r="U507" s="308">
        <f t="shared" si="7"/>
        <v>0</v>
      </c>
      <c r="V507" s="231"/>
      <c r="W507" s="435"/>
      <c r="X507" s="436"/>
      <c r="AC507" s="229">
        <f t="array" ref="AC507">IF(OR(AND(E507:P507=""),AND(E507:M507="-"),OR(NOT(ISERROR(SEARCH("-*",N507:P507))))),0,1)</f>
        <v>0</v>
      </c>
      <c r="AE507" s="437">
        <f t="array" ref="AE507">IF(AND(E507:M507="-"),0,IF(OR(NOT(ISERROR(SEARCH("+*",N507:Q507)))),2,IF(OR(NOT(ISERROR(SEARCH("--*",E507:Q507)))),-1,IF(Q507="Tailored Out",-2,IF(OR(NOT(E507:M507="")),1,0)))))</f>
        <v>0</v>
      </c>
      <c r="AF507" s="437">
        <v>507</v>
      </c>
    </row>
    <row r="508" spans="1:32" x14ac:dyDescent="0.25">
      <c r="A508" s="437"/>
      <c r="B508" s="127" t="s">
        <v>354</v>
      </c>
      <c r="C508" s="253" t="s">
        <v>353</v>
      </c>
      <c r="D508" s="265" t="s">
        <v>2447</v>
      </c>
      <c r="E508" s="64" t="s">
        <v>625</v>
      </c>
      <c r="F508" s="24" t="s">
        <v>625</v>
      </c>
      <c r="G508" s="24" t="s">
        <v>625</v>
      </c>
      <c r="H508" s="13" t="s">
        <v>625</v>
      </c>
      <c r="I508" s="9" t="s">
        <v>625</v>
      </c>
      <c r="J508" s="9" t="s">
        <v>625</v>
      </c>
      <c r="K508" s="10" t="s">
        <v>625</v>
      </c>
      <c r="L508" s="10" t="s">
        <v>625</v>
      </c>
      <c r="M508" s="11" t="s">
        <v>625</v>
      </c>
      <c r="N508" s="6"/>
      <c r="O508" s="231"/>
      <c r="P508" s="6"/>
      <c r="Q508" s="6"/>
      <c r="R508" s="311"/>
      <c r="S508" s="6"/>
      <c r="T508" s="7"/>
      <c r="U508" s="308">
        <f t="shared" si="7"/>
        <v>0</v>
      </c>
      <c r="V508" s="231"/>
      <c r="W508" s="435"/>
      <c r="X508" s="436"/>
      <c r="AC508" s="229">
        <f t="array" ref="AC508">IF(OR(AND(E508:P508=""),AND(E508:M508="-"),OR(NOT(ISERROR(SEARCH("-*",N508:P508))))),0,1)</f>
        <v>0</v>
      </c>
      <c r="AE508" s="437">
        <f t="array" ref="AE508">IF(AND(E508:M508="-"),0,IF(OR(NOT(ISERROR(SEARCH("+*",N508:Q508)))),2,IF(OR(NOT(ISERROR(SEARCH("--*",E508:Q508)))),-1,IF(Q508="Tailored Out",-2,IF(OR(NOT(E508:M508="")),1,0)))))</f>
        <v>0</v>
      </c>
      <c r="AF508" s="437">
        <v>508</v>
      </c>
    </row>
    <row r="509" spans="1:32" x14ac:dyDescent="0.25">
      <c r="A509" s="437"/>
      <c r="B509" s="127" t="s">
        <v>736</v>
      </c>
      <c r="C509" s="253" t="s">
        <v>353</v>
      </c>
      <c r="D509" s="265" t="s">
        <v>2447</v>
      </c>
      <c r="E509" s="64" t="s">
        <v>625</v>
      </c>
      <c r="F509" s="24" t="s">
        <v>625</v>
      </c>
      <c r="G509" s="24" t="s">
        <v>625</v>
      </c>
      <c r="H509" s="13" t="s">
        <v>625</v>
      </c>
      <c r="I509" s="9" t="s">
        <v>625</v>
      </c>
      <c r="J509" s="9" t="s">
        <v>625</v>
      </c>
      <c r="K509" s="10" t="s">
        <v>625</v>
      </c>
      <c r="L509" s="10" t="s">
        <v>625</v>
      </c>
      <c r="M509" s="11" t="s">
        <v>625</v>
      </c>
      <c r="N509" s="6"/>
      <c r="O509" s="231"/>
      <c r="P509" s="6"/>
      <c r="Q509" s="6"/>
      <c r="R509" s="311"/>
      <c r="S509" s="6"/>
      <c r="T509" s="7"/>
      <c r="U509" s="308">
        <f t="shared" si="7"/>
        <v>0</v>
      </c>
      <c r="V509" s="231"/>
      <c r="W509" s="435"/>
      <c r="X509" s="436"/>
      <c r="AC509" s="229">
        <f t="array" ref="AC509">IF(OR(AND(E509:P509=""),AND(E509:M509="-"),OR(NOT(ISERROR(SEARCH("-*",N509:P509))))),0,1)</f>
        <v>0</v>
      </c>
      <c r="AE509" s="437">
        <f t="array" ref="AE509">IF(AND(E509:M509="-"),0,IF(OR(NOT(ISERROR(SEARCH("+*",N509:Q509)))),2,IF(OR(NOT(ISERROR(SEARCH("--*",E509:Q509)))),-1,IF(Q509="Tailored Out",-2,IF(OR(NOT(E509:M509="")),1,0)))))</f>
        <v>0</v>
      </c>
      <c r="AF509" s="437">
        <v>509</v>
      </c>
    </row>
    <row r="510" spans="1:32" ht="51" x14ac:dyDescent="0.25">
      <c r="A510" s="437">
        <v>461</v>
      </c>
      <c r="B510" s="152" t="s">
        <v>355</v>
      </c>
      <c r="C510" s="254" t="s">
        <v>1973</v>
      </c>
      <c r="D510" s="266" t="s">
        <v>2448</v>
      </c>
      <c r="E510" s="64" t="s">
        <v>1185</v>
      </c>
      <c r="F510" s="15" t="s">
        <v>1185</v>
      </c>
      <c r="G510" s="15" t="s">
        <v>1185</v>
      </c>
      <c r="H510" s="9" t="s">
        <v>1185</v>
      </c>
      <c r="I510" s="9" t="s">
        <v>1185</v>
      </c>
      <c r="J510" s="9" t="s">
        <v>1185</v>
      </c>
      <c r="K510" s="10" t="s">
        <v>1185</v>
      </c>
      <c r="L510" s="10" t="s">
        <v>1185</v>
      </c>
      <c r="M510" s="11" t="s">
        <v>1185</v>
      </c>
      <c r="N510" s="6"/>
      <c r="O510" s="232"/>
      <c r="P510" s="6"/>
      <c r="Q510" s="6"/>
      <c r="R510" s="311"/>
      <c r="S510" s="6"/>
      <c r="T510" s="7"/>
      <c r="U510" s="308">
        <f t="shared" si="7"/>
        <v>1</v>
      </c>
      <c r="V510" s="231" t="s">
        <v>1893</v>
      </c>
      <c r="W510" s="435" t="s">
        <v>2905</v>
      </c>
      <c r="X510" s="436" t="s">
        <v>2922</v>
      </c>
      <c r="AC510" s="229">
        <f t="array" ref="AC510">IF(OR(AND(E510:P510=""),AND(E510:M510="-"),OR(NOT(ISERROR(SEARCH("-*",N510:P510))))),0,1)</f>
        <v>1</v>
      </c>
      <c r="AE510" s="437">
        <f t="array" ref="AE510">IF(AND(E510:M510="-"),0,IF(OR(NOT(ISERROR(SEARCH("+*",N510:Q510)))),2,IF(OR(NOT(ISERROR(SEARCH("--*",E510:Q510)))),-1,IF(Q510="Tailored Out",-2,IF(OR(NOT(E510:M510="")),1,0)))))</f>
        <v>1</v>
      </c>
      <c r="AF510" s="437">
        <v>510</v>
      </c>
    </row>
    <row r="511" spans="1:32" ht="51" x14ac:dyDescent="0.25">
      <c r="A511" s="437">
        <v>462</v>
      </c>
      <c r="B511" s="152" t="s">
        <v>737</v>
      </c>
      <c r="C511" s="254" t="s">
        <v>1549</v>
      </c>
      <c r="D511" s="266" t="s">
        <v>2449</v>
      </c>
      <c r="E511" s="64"/>
      <c r="F511" s="24"/>
      <c r="G511" s="24" t="s">
        <v>1185</v>
      </c>
      <c r="H511" s="13"/>
      <c r="I511" s="13"/>
      <c r="J511" s="13" t="s">
        <v>1185</v>
      </c>
      <c r="K511" s="10"/>
      <c r="L511" s="10"/>
      <c r="M511" s="11"/>
      <c r="N511" s="6"/>
      <c r="O511" s="232"/>
      <c r="P511" s="6"/>
      <c r="Q511" s="6"/>
      <c r="R511" s="311"/>
      <c r="S511" s="6"/>
      <c r="T511" s="7"/>
      <c r="U511" s="308">
        <f t="shared" si="7"/>
        <v>1</v>
      </c>
      <c r="V511" s="231"/>
      <c r="W511" s="435" t="s">
        <v>2905</v>
      </c>
      <c r="X511" s="436" t="s">
        <v>2923</v>
      </c>
      <c r="AC511" s="229">
        <f t="array" ref="AC511">IF(OR(AND(E511:P511=""),AND(E511:M511="-"),OR(NOT(ISERROR(SEARCH("-*",N511:P511))))),0,1)</f>
        <v>1</v>
      </c>
      <c r="AE511" s="437">
        <f t="array" ref="AE511">IF(AND(E511:M511="-"),0,IF(OR(NOT(ISERROR(SEARCH("+*",N511:Q511)))),2,IF(OR(NOT(ISERROR(SEARCH("--*",E511:Q511)))),-1,IF(Q511="Tailored Out",-2,IF(OR(NOT(E511:M511="")),1,0)))))</f>
        <v>1</v>
      </c>
      <c r="AF511" s="437">
        <v>511</v>
      </c>
    </row>
    <row r="512" spans="1:32" x14ac:dyDescent="0.25">
      <c r="A512" s="437"/>
      <c r="B512" s="127" t="s">
        <v>356</v>
      </c>
      <c r="C512" s="253" t="s">
        <v>1550</v>
      </c>
      <c r="D512" s="265" t="s">
        <v>2450</v>
      </c>
      <c r="E512" s="64" t="s">
        <v>625</v>
      </c>
      <c r="F512" s="24" t="s">
        <v>625</v>
      </c>
      <c r="G512" s="24" t="s">
        <v>625</v>
      </c>
      <c r="H512" s="13" t="s">
        <v>625</v>
      </c>
      <c r="I512" s="9" t="s">
        <v>625</v>
      </c>
      <c r="J512" s="9" t="s">
        <v>625</v>
      </c>
      <c r="K512" s="10" t="s">
        <v>625</v>
      </c>
      <c r="L512" s="10" t="s">
        <v>625</v>
      </c>
      <c r="M512" s="11" t="s">
        <v>625</v>
      </c>
      <c r="N512" s="6"/>
      <c r="O512" s="231"/>
      <c r="P512" s="6"/>
      <c r="Q512" s="6"/>
      <c r="R512" s="311"/>
      <c r="S512" s="6"/>
      <c r="T512" s="7"/>
      <c r="U512" s="308">
        <f t="shared" si="7"/>
        <v>0</v>
      </c>
      <c r="V512" s="231"/>
      <c r="W512" s="435"/>
      <c r="X512" s="436"/>
      <c r="AC512" s="229">
        <f t="array" ref="AC512">IF(OR(AND(E512:P512=""),AND(E512:M512="-"),OR(NOT(ISERROR(SEARCH("-*",N512:P512))))),0,1)</f>
        <v>0</v>
      </c>
      <c r="AE512" s="437">
        <f t="array" ref="AE512">IF(AND(E512:M512="-"),0,IF(OR(NOT(ISERROR(SEARCH("+*",N512:Q512)))),2,IF(OR(NOT(ISERROR(SEARCH("--*",E512:Q512)))),-1,IF(Q512="Tailored Out",-2,IF(OR(NOT(E512:M512="")),1,0)))))</f>
        <v>0</v>
      </c>
      <c r="AF512" s="437">
        <v>512</v>
      </c>
    </row>
    <row r="513" spans="1:32" ht="25.5" x14ac:dyDescent="0.25">
      <c r="A513" s="437">
        <v>463</v>
      </c>
      <c r="B513" s="152" t="s">
        <v>357</v>
      </c>
      <c r="C513" s="249" t="s">
        <v>1974</v>
      </c>
      <c r="D513" s="263" t="s">
        <v>2451</v>
      </c>
      <c r="E513" s="64"/>
      <c r="F513" s="24"/>
      <c r="G513" s="24"/>
      <c r="H513" s="13"/>
      <c r="I513" s="13"/>
      <c r="J513" s="13"/>
      <c r="K513" s="163"/>
      <c r="L513" s="10" t="s">
        <v>1185</v>
      </c>
      <c r="M513" s="10" t="s">
        <v>1185</v>
      </c>
      <c r="N513" s="6"/>
      <c r="O513" s="232"/>
      <c r="P513" s="6"/>
      <c r="Q513" s="6"/>
      <c r="R513" s="311"/>
      <c r="S513" s="6"/>
      <c r="T513" s="7"/>
      <c r="U513" s="308">
        <f t="shared" si="7"/>
        <v>1</v>
      </c>
      <c r="V513" s="231"/>
      <c r="W513" s="435"/>
      <c r="X513" s="436"/>
      <c r="AC513" s="229">
        <f t="array" ref="AC513">IF(OR(AND(E513:P513=""),AND(E513:M513="-"),OR(NOT(ISERROR(SEARCH("-*",N513:P513))))),0,1)</f>
        <v>1</v>
      </c>
      <c r="AE513" s="437">
        <f t="array" ref="AE513">IF(AND(E513:M513="-"),0,IF(OR(NOT(ISERROR(SEARCH("+*",N513:Q513)))),2,IF(OR(NOT(ISERROR(SEARCH("--*",E513:Q513)))),-1,IF(Q513="Tailored Out",-2,IF(OR(NOT(E513:M513="")),1,0)))))</f>
        <v>1</v>
      </c>
      <c r="AF513" s="437">
        <v>513</v>
      </c>
    </row>
    <row r="514" spans="1:32" ht="25.5" x14ac:dyDescent="0.25">
      <c r="A514" s="437">
        <v>464</v>
      </c>
      <c r="B514" s="152" t="s">
        <v>738</v>
      </c>
      <c r="C514" s="249" t="s">
        <v>1551</v>
      </c>
      <c r="D514" s="263" t="s">
        <v>2452</v>
      </c>
      <c r="E514" s="64"/>
      <c r="F514" s="24"/>
      <c r="G514" s="24"/>
      <c r="H514" s="13"/>
      <c r="I514" s="13"/>
      <c r="J514" s="13"/>
      <c r="K514" s="10"/>
      <c r="L514" s="10"/>
      <c r="M514" s="11"/>
      <c r="N514" s="6"/>
      <c r="O514" s="231"/>
      <c r="P514" s="6"/>
      <c r="Q514" s="6"/>
      <c r="R514" s="311"/>
      <c r="S514" s="6"/>
      <c r="T514" s="7"/>
      <c r="U514" s="308">
        <f t="shared" si="7"/>
        <v>0</v>
      </c>
      <c r="V514" s="231"/>
      <c r="W514" s="435"/>
      <c r="X514" s="436"/>
      <c r="AC514" s="229">
        <f t="array" ref="AC514">IF(OR(AND(E514:P514=""),AND(E514:M514="-"),OR(NOT(ISERROR(SEARCH("-*",N514:P514))))),0,1)</f>
        <v>0</v>
      </c>
      <c r="AE514" s="437">
        <f t="array" ref="AE514">IF(AND(E514:M514="-"),0,IF(OR(NOT(ISERROR(SEARCH("+*",N514:Q514)))),2,IF(OR(NOT(ISERROR(SEARCH("--*",E514:Q514)))),-1,IF(Q514="Tailored Out",-2,IF(OR(NOT(E514:M514="")),1,0)))))</f>
        <v>0</v>
      </c>
      <c r="AF514" s="437">
        <v>514</v>
      </c>
    </row>
    <row r="515" spans="1:32" ht="25.5" x14ac:dyDescent="0.25">
      <c r="A515" s="437">
        <v>465</v>
      </c>
      <c r="B515" s="152" t="s">
        <v>358</v>
      </c>
      <c r="C515" s="249" t="s">
        <v>1552</v>
      </c>
      <c r="D515" s="263" t="s">
        <v>2453</v>
      </c>
      <c r="E515" s="64"/>
      <c r="F515" s="24"/>
      <c r="G515" s="24"/>
      <c r="H515" s="13"/>
      <c r="I515" s="13"/>
      <c r="J515" s="13"/>
      <c r="K515" s="10"/>
      <c r="L515" s="163"/>
      <c r="M515" s="163"/>
      <c r="N515" s="6"/>
      <c r="O515" s="231"/>
      <c r="P515" s="6"/>
      <c r="Q515" s="6"/>
      <c r="R515" s="311"/>
      <c r="S515" s="6"/>
      <c r="T515" s="7"/>
      <c r="U515" s="308">
        <f t="shared" si="7"/>
        <v>0</v>
      </c>
      <c r="V515" s="231"/>
      <c r="W515" s="435"/>
      <c r="X515" s="436"/>
      <c r="AC515" s="229">
        <f t="array" ref="AC515">IF(OR(AND(E515:P515=""),AND(E515:M515="-"),OR(NOT(ISERROR(SEARCH("-*",N515:P515))))),0,1)</f>
        <v>0</v>
      </c>
      <c r="AE515" s="437">
        <f t="array" ref="AE515">IF(AND(E515:M515="-"),0,IF(OR(NOT(ISERROR(SEARCH("+*",N515:Q515)))),2,IF(OR(NOT(ISERROR(SEARCH("--*",E515:Q515)))),-1,IF(Q515="Tailored Out",-2,IF(OR(NOT(E515:M515="")),1,0)))))</f>
        <v>0</v>
      </c>
      <c r="AF515" s="437">
        <v>515</v>
      </c>
    </row>
    <row r="516" spans="1:32" ht="89.25" x14ac:dyDescent="0.25">
      <c r="A516" s="437">
        <v>466</v>
      </c>
      <c r="B516" s="152" t="s">
        <v>359</v>
      </c>
      <c r="C516" s="249" t="s">
        <v>360</v>
      </c>
      <c r="D516" s="263" t="s">
        <v>2454</v>
      </c>
      <c r="E516" s="64"/>
      <c r="F516" s="24"/>
      <c r="G516" s="24"/>
      <c r="H516" s="13"/>
      <c r="I516" s="13"/>
      <c r="J516" s="13"/>
      <c r="K516" s="163"/>
      <c r="L516" s="10" t="s">
        <v>1185</v>
      </c>
      <c r="M516" s="10" t="s">
        <v>1185</v>
      </c>
      <c r="N516" s="6"/>
      <c r="O516" s="232"/>
      <c r="P516" s="6"/>
      <c r="Q516" s="6"/>
      <c r="R516" s="311"/>
      <c r="S516" s="6"/>
      <c r="T516" s="7"/>
      <c r="U516" s="308">
        <f t="shared" ref="U516:U579" si="8">IF($Z$2=1,AE516,AC516)</f>
        <v>1</v>
      </c>
      <c r="V516" s="231"/>
      <c r="W516" s="435"/>
      <c r="X516" s="436"/>
      <c r="AC516" s="229">
        <f t="array" ref="AC516">IF(OR(AND(E516:P516=""),AND(E516:M516="-"),OR(NOT(ISERROR(SEARCH("-*",N516:P516))))),0,1)</f>
        <v>1</v>
      </c>
      <c r="AE516" s="437">
        <f t="array" ref="AE516">IF(AND(E516:M516="-"),0,IF(OR(NOT(ISERROR(SEARCH("+*",N516:Q516)))),2,IF(OR(NOT(ISERROR(SEARCH("--*",E516:Q516)))),-1,IF(Q516="Tailored Out",-2,IF(OR(NOT(E516:M516="")),1,0)))))</f>
        <v>1</v>
      </c>
      <c r="AF516" s="437">
        <v>516</v>
      </c>
    </row>
    <row r="517" spans="1:32" x14ac:dyDescent="0.25">
      <c r="A517" s="437"/>
      <c r="B517" s="127" t="s">
        <v>739</v>
      </c>
      <c r="C517" s="252" t="s">
        <v>1553</v>
      </c>
      <c r="D517" s="264" t="s">
        <v>2455</v>
      </c>
      <c r="E517" s="64" t="s">
        <v>625</v>
      </c>
      <c r="F517" s="24" t="s">
        <v>625</v>
      </c>
      <c r="G517" s="24" t="s">
        <v>625</v>
      </c>
      <c r="H517" s="13" t="s">
        <v>625</v>
      </c>
      <c r="I517" s="13" t="s">
        <v>625</v>
      </c>
      <c r="J517" s="13" t="s">
        <v>625</v>
      </c>
      <c r="K517" s="10" t="s">
        <v>625</v>
      </c>
      <c r="L517" s="10" t="s">
        <v>625</v>
      </c>
      <c r="M517" s="11" t="s">
        <v>625</v>
      </c>
      <c r="N517" s="6"/>
      <c r="O517" s="231"/>
      <c r="P517" s="6"/>
      <c r="Q517" s="6"/>
      <c r="R517" s="311"/>
      <c r="S517" s="6"/>
      <c r="T517" s="7"/>
      <c r="U517" s="308">
        <f t="shared" si="8"/>
        <v>0</v>
      </c>
      <c r="V517" s="231"/>
      <c r="W517" s="435"/>
      <c r="X517" s="436"/>
      <c r="AC517" s="229">
        <f t="array" ref="AC517">IF(OR(AND(E517:P517=""),AND(E517:M517="-"),OR(NOT(ISERROR(SEARCH("-*",N517:P517))))),0,1)</f>
        <v>0</v>
      </c>
      <c r="AE517" s="437">
        <f t="array" ref="AE517">IF(AND(E517:M517="-"),0,IF(OR(NOT(ISERROR(SEARCH("+*",N517:Q517)))),2,IF(OR(NOT(ISERROR(SEARCH("--*",E517:Q517)))),-1,IF(Q517="Tailored Out",-2,IF(OR(NOT(E517:M517="")),1,0)))))</f>
        <v>0</v>
      </c>
      <c r="AF517" s="437">
        <v>517</v>
      </c>
    </row>
    <row r="518" spans="1:32" ht="51" x14ac:dyDescent="0.25">
      <c r="A518" s="437">
        <v>467</v>
      </c>
      <c r="B518" s="152" t="s">
        <v>361</v>
      </c>
      <c r="C518" s="249" t="s">
        <v>362</v>
      </c>
      <c r="D518" s="263" t="s">
        <v>2456</v>
      </c>
      <c r="E518" s="64"/>
      <c r="F518" s="24"/>
      <c r="G518" s="24"/>
      <c r="H518" s="13"/>
      <c r="I518" s="13"/>
      <c r="J518" s="13"/>
      <c r="K518" s="10"/>
      <c r="L518" s="10" t="s">
        <v>1185</v>
      </c>
      <c r="M518" s="10" t="s">
        <v>1185</v>
      </c>
      <c r="N518" s="6"/>
      <c r="O518" s="232"/>
      <c r="P518" s="6"/>
      <c r="Q518" s="6"/>
      <c r="R518" s="311"/>
      <c r="S518" s="6"/>
      <c r="T518" s="7"/>
      <c r="U518" s="308">
        <f t="shared" si="8"/>
        <v>1</v>
      </c>
      <c r="V518" s="231"/>
      <c r="W518" s="435"/>
      <c r="X518" s="436"/>
      <c r="AC518" s="229">
        <f t="array" ref="AC518">IF(OR(AND(E518:P518=""),AND(E518:M518="-"),OR(NOT(ISERROR(SEARCH("-*",N518:P518))))),0,1)</f>
        <v>1</v>
      </c>
      <c r="AE518" s="437">
        <f t="array" ref="AE518">IF(AND(E518:M518="-"),0,IF(OR(NOT(ISERROR(SEARCH("+*",N518:Q518)))),2,IF(OR(NOT(ISERROR(SEARCH("--*",E518:Q518)))),-1,IF(Q518="Tailored Out",-2,IF(OR(NOT(E518:M518="")),1,0)))))</f>
        <v>1</v>
      </c>
      <c r="AF518" s="437">
        <v>518</v>
      </c>
    </row>
    <row r="519" spans="1:32" ht="38.25" x14ac:dyDescent="0.25">
      <c r="A519" s="437">
        <v>468</v>
      </c>
      <c r="B519" s="152" t="s">
        <v>363</v>
      </c>
      <c r="C519" s="249" t="s">
        <v>1554</v>
      </c>
      <c r="D519" s="263" t="s">
        <v>875</v>
      </c>
      <c r="E519" s="64"/>
      <c r="F519" s="24"/>
      <c r="G519" s="24"/>
      <c r="H519" s="13"/>
      <c r="I519" s="13"/>
      <c r="J519" s="13"/>
      <c r="K519" s="10"/>
      <c r="L519" s="163"/>
      <c r="M519" s="11" t="s">
        <v>1185</v>
      </c>
      <c r="N519" s="6"/>
      <c r="O519" s="232"/>
      <c r="P519" s="6"/>
      <c r="Q519" s="6"/>
      <c r="R519" s="311"/>
      <c r="S519" s="6"/>
      <c r="T519" s="7"/>
      <c r="U519" s="308">
        <f t="shared" si="8"/>
        <v>1</v>
      </c>
      <c r="V519" s="231"/>
      <c r="W519" s="435"/>
      <c r="X519" s="436"/>
      <c r="AC519" s="229">
        <f t="array" ref="AC519">IF(OR(AND(E519:P519=""),AND(E519:M519="-"),OR(NOT(ISERROR(SEARCH("-*",N519:P519))))),0,1)</f>
        <v>1</v>
      </c>
      <c r="AE519" s="437">
        <f t="array" ref="AE519">IF(AND(E519:M519="-"),0,IF(OR(NOT(ISERROR(SEARCH("+*",N519:Q519)))),2,IF(OR(NOT(ISERROR(SEARCH("--*",E519:Q519)))),-1,IF(Q519="Tailored Out",-2,IF(OR(NOT(E519:M519="")),1,0)))))</f>
        <v>1</v>
      </c>
      <c r="AF519" s="437">
        <v>519</v>
      </c>
    </row>
    <row r="520" spans="1:32" ht="89.25" x14ac:dyDescent="0.25">
      <c r="A520" s="437">
        <v>469</v>
      </c>
      <c r="B520" s="152" t="s">
        <v>364</v>
      </c>
      <c r="C520" s="249" t="s">
        <v>1555</v>
      </c>
      <c r="D520" s="263" t="s">
        <v>2457</v>
      </c>
      <c r="E520" s="64"/>
      <c r="F520" s="24"/>
      <c r="G520" s="24"/>
      <c r="H520" s="13"/>
      <c r="I520" s="13"/>
      <c r="J520" s="13"/>
      <c r="K520" s="10"/>
      <c r="L520" s="10"/>
      <c r="M520" s="164"/>
      <c r="N520" s="6"/>
      <c r="O520" s="231"/>
      <c r="P520" s="6"/>
      <c r="Q520" s="6"/>
      <c r="R520" s="311"/>
      <c r="S520" s="6"/>
      <c r="T520" s="7"/>
      <c r="U520" s="308">
        <f t="shared" si="8"/>
        <v>0</v>
      </c>
      <c r="V520" s="231"/>
      <c r="W520" s="435"/>
      <c r="X520" s="436"/>
      <c r="AC520" s="229">
        <f t="array" ref="AC520">IF(OR(AND(E520:P520=""),AND(E520:M520="-"),OR(NOT(ISERROR(SEARCH("-*",N520:P520))))),0,1)</f>
        <v>0</v>
      </c>
      <c r="AE520" s="437">
        <f t="array" ref="AE520">IF(AND(E520:M520="-"),0,IF(OR(NOT(ISERROR(SEARCH("+*",N520:Q520)))),2,IF(OR(NOT(ISERROR(SEARCH("--*",E520:Q520)))),-1,IF(Q520="Tailored Out",-2,IF(OR(NOT(E520:M520="")),1,0)))))</f>
        <v>0</v>
      </c>
      <c r="AF520" s="437">
        <v>520</v>
      </c>
    </row>
    <row r="521" spans="1:32" ht="38.25" x14ac:dyDescent="0.25">
      <c r="A521" s="437">
        <v>470</v>
      </c>
      <c r="B521" s="152" t="s">
        <v>365</v>
      </c>
      <c r="C521" s="249" t="s">
        <v>366</v>
      </c>
      <c r="D521" s="263" t="s">
        <v>876</v>
      </c>
      <c r="E521" s="64"/>
      <c r="F521" s="24"/>
      <c r="G521" s="24"/>
      <c r="H521" s="13"/>
      <c r="I521" s="13"/>
      <c r="J521" s="13"/>
      <c r="K521" s="10" t="s">
        <v>1185</v>
      </c>
      <c r="L521" s="10" t="s">
        <v>1185</v>
      </c>
      <c r="M521" s="11" t="s">
        <v>1185</v>
      </c>
      <c r="N521" s="6"/>
      <c r="O521" s="232"/>
      <c r="P521" s="6"/>
      <c r="Q521" s="6"/>
      <c r="R521" s="311"/>
      <c r="S521" s="6"/>
      <c r="T521" s="7"/>
      <c r="U521" s="308">
        <f t="shared" si="8"/>
        <v>1</v>
      </c>
      <c r="V521" s="231"/>
      <c r="W521" s="435"/>
      <c r="X521" s="436"/>
      <c r="AC521" s="229">
        <f t="array" ref="AC521">IF(OR(AND(E521:P521=""),AND(E521:M521="-"),OR(NOT(ISERROR(SEARCH("-*",N521:P521))))),0,1)</f>
        <v>1</v>
      </c>
      <c r="AE521" s="437">
        <f t="array" ref="AE521">IF(AND(E521:M521="-"),0,IF(OR(NOT(ISERROR(SEARCH("+*",N521:Q521)))),2,IF(OR(NOT(ISERROR(SEARCH("--*",E521:Q521)))),-1,IF(Q521="Tailored Out",-2,IF(OR(NOT(E521:M521="")),1,0)))))</f>
        <v>1</v>
      </c>
      <c r="AF521" s="437">
        <v>521</v>
      </c>
    </row>
    <row r="522" spans="1:32" ht="25.5" x14ac:dyDescent="0.25">
      <c r="A522" s="437">
        <v>471</v>
      </c>
      <c r="B522" s="152" t="s">
        <v>367</v>
      </c>
      <c r="C522" s="249" t="s">
        <v>1556</v>
      </c>
      <c r="D522" s="263" t="s">
        <v>877</v>
      </c>
      <c r="E522" s="64"/>
      <c r="F522" s="24"/>
      <c r="G522" s="24"/>
      <c r="H522" s="13"/>
      <c r="I522" s="13"/>
      <c r="J522" s="13"/>
      <c r="K522" s="10"/>
      <c r="L522" s="163"/>
      <c r="M522" s="164"/>
      <c r="N522" s="6"/>
      <c r="O522" s="231"/>
      <c r="P522" s="6"/>
      <c r="Q522" s="6"/>
      <c r="R522" s="311"/>
      <c r="S522" s="6"/>
      <c r="T522" s="7"/>
      <c r="U522" s="308">
        <f t="shared" si="8"/>
        <v>0</v>
      </c>
      <c r="V522" s="231"/>
      <c r="W522" s="435"/>
      <c r="X522" s="436"/>
      <c r="AC522" s="229">
        <f t="array" ref="AC522">IF(OR(AND(E522:P522=""),AND(E522:M522="-"),OR(NOT(ISERROR(SEARCH("-*",N522:P522))))),0,1)</f>
        <v>0</v>
      </c>
      <c r="AE522" s="437">
        <f t="array" ref="AE522">IF(AND(E522:M522="-"),0,IF(OR(NOT(ISERROR(SEARCH("+*",N522:Q522)))),2,IF(OR(NOT(ISERROR(SEARCH("--*",E522:Q522)))),-1,IF(Q522="Tailored Out",-2,IF(OR(NOT(E522:M522="")),1,0)))))</f>
        <v>0</v>
      </c>
      <c r="AF522" s="437">
        <v>522</v>
      </c>
    </row>
    <row r="523" spans="1:32" ht="38.25" x14ac:dyDescent="0.25">
      <c r="A523" s="437">
        <v>472</v>
      </c>
      <c r="B523" s="152" t="s">
        <v>368</v>
      </c>
      <c r="C523" s="249" t="s">
        <v>369</v>
      </c>
      <c r="D523" s="263" t="s">
        <v>878</v>
      </c>
      <c r="E523" s="64"/>
      <c r="F523" s="24"/>
      <c r="G523" s="24"/>
      <c r="H523" s="13"/>
      <c r="I523" s="13"/>
      <c r="J523" s="13"/>
      <c r="K523" s="10" t="s">
        <v>1185</v>
      </c>
      <c r="L523" s="10" t="s">
        <v>1185</v>
      </c>
      <c r="M523" s="11" t="s">
        <v>1185</v>
      </c>
      <c r="N523" s="6"/>
      <c r="O523" s="232"/>
      <c r="P523" s="6"/>
      <c r="Q523" s="6"/>
      <c r="R523" s="311"/>
      <c r="S523" s="6"/>
      <c r="T523" s="7"/>
      <c r="U523" s="308">
        <f t="shared" si="8"/>
        <v>1</v>
      </c>
      <c r="V523" s="231" t="s">
        <v>1887</v>
      </c>
      <c r="W523" s="435"/>
      <c r="X523" s="436"/>
      <c r="AC523" s="229">
        <f t="array" ref="AC523">IF(OR(AND(E523:P523=""),AND(E523:M523="-"),OR(NOT(ISERROR(SEARCH("-*",N523:P523))))),0,1)</f>
        <v>1</v>
      </c>
      <c r="AE523" s="437">
        <f t="array" ref="AE523">IF(AND(E523:M523="-"),0,IF(OR(NOT(ISERROR(SEARCH("+*",N523:Q523)))),2,IF(OR(NOT(ISERROR(SEARCH("--*",E523:Q523)))),-1,IF(Q523="Tailored Out",-2,IF(OR(NOT(E523:M523="")),1,0)))))</f>
        <v>1</v>
      </c>
      <c r="AF523" s="437">
        <v>523</v>
      </c>
    </row>
    <row r="524" spans="1:32" ht="51" x14ac:dyDescent="0.25">
      <c r="A524" s="437">
        <v>473</v>
      </c>
      <c r="B524" s="152" t="s">
        <v>370</v>
      </c>
      <c r="C524" s="249" t="s">
        <v>1557</v>
      </c>
      <c r="D524" s="263" t="s">
        <v>2458</v>
      </c>
      <c r="E524" s="64"/>
      <c r="F524" s="24"/>
      <c r="G524" s="24"/>
      <c r="H524" s="13"/>
      <c r="I524" s="13"/>
      <c r="J524" s="13"/>
      <c r="K524" s="10"/>
      <c r="L524" s="10"/>
      <c r="M524" s="11" t="s">
        <v>1185</v>
      </c>
      <c r="N524" s="6"/>
      <c r="O524" s="232"/>
      <c r="P524" s="6"/>
      <c r="Q524" s="6"/>
      <c r="R524" s="311"/>
      <c r="S524" s="6"/>
      <c r="T524" s="7"/>
      <c r="U524" s="308">
        <f t="shared" si="8"/>
        <v>1</v>
      </c>
      <c r="V524" s="232"/>
      <c r="W524" s="435"/>
      <c r="X524" s="436"/>
      <c r="AC524" s="229">
        <f t="array" ref="AC524">IF(OR(AND(E524:P524=""),AND(E524:M524="-"),OR(NOT(ISERROR(SEARCH("-*",N524:P524))))),0,1)</f>
        <v>1</v>
      </c>
      <c r="AE524" s="437">
        <f t="array" ref="AE524">IF(AND(E524:M524="-"),0,IF(OR(NOT(ISERROR(SEARCH("+*",N524:Q524)))),2,IF(OR(NOT(ISERROR(SEARCH("--*",E524:Q524)))),-1,IF(Q524="Tailored Out",-2,IF(OR(NOT(E524:M524="")),1,0)))))</f>
        <v>1</v>
      </c>
      <c r="AF524" s="437">
        <v>524</v>
      </c>
    </row>
    <row r="525" spans="1:32" ht="51" x14ac:dyDescent="0.25">
      <c r="A525" s="437">
        <v>474</v>
      </c>
      <c r="B525" s="152" t="s">
        <v>371</v>
      </c>
      <c r="C525" s="249" t="s">
        <v>1558</v>
      </c>
      <c r="D525" s="263" t="s">
        <v>2459</v>
      </c>
      <c r="E525" s="64"/>
      <c r="F525" s="24"/>
      <c r="G525" s="24"/>
      <c r="H525" s="13"/>
      <c r="I525" s="13"/>
      <c r="J525" s="13"/>
      <c r="K525" s="10"/>
      <c r="L525" s="10"/>
      <c r="M525" s="11" t="s">
        <v>1185</v>
      </c>
      <c r="N525" s="6"/>
      <c r="O525" s="232"/>
      <c r="P525" s="6"/>
      <c r="Q525" s="6"/>
      <c r="R525" s="311"/>
      <c r="S525" s="6"/>
      <c r="T525" s="7"/>
      <c r="U525" s="308">
        <f t="shared" si="8"/>
        <v>1</v>
      </c>
      <c r="V525" s="231"/>
      <c r="W525" s="435"/>
      <c r="X525" s="436"/>
      <c r="AC525" s="229">
        <f t="array" ref="AC525">IF(OR(AND(E525:P525=""),AND(E525:M525="-"),OR(NOT(ISERROR(SEARCH("-*",N525:P525))))),0,1)</f>
        <v>1</v>
      </c>
      <c r="AE525" s="437">
        <f t="array" ref="AE525">IF(AND(E525:M525="-"),0,IF(OR(NOT(ISERROR(SEARCH("+*",N525:Q525)))),2,IF(OR(NOT(ISERROR(SEARCH("--*",E525:Q525)))),-1,IF(Q525="Tailored Out",-2,IF(OR(NOT(E525:M525="")),1,0)))))</f>
        <v>1</v>
      </c>
      <c r="AF525" s="437">
        <v>525</v>
      </c>
    </row>
    <row r="526" spans="1:32" ht="25.5" x14ac:dyDescent="0.25">
      <c r="A526" s="437">
        <v>475</v>
      </c>
      <c r="B526" s="152" t="s">
        <v>372</v>
      </c>
      <c r="C526" s="249" t="s">
        <v>1559</v>
      </c>
      <c r="D526" s="263" t="s">
        <v>2460</v>
      </c>
      <c r="E526" s="64"/>
      <c r="F526" s="24"/>
      <c r="G526" s="24"/>
      <c r="H526" s="13"/>
      <c r="I526" s="13"/>
      <c r="J526" s="13"/>
      <c r="K526" s="10"/>
      <c r="L526" s="10" t="s">
        <v>1185</v>
      </c>
      <c r="M526" s="11" t="s">
        <v>1185</v>
      </c>
      <c r="N526" s="6"/>
      <c r="O526" s="232"/>
      <c r="P526" s="6"/>
      <c r="Q526" s="6"/>
      <c r="R526" s="311"/>
      <c r="S526" s="6"/>
      <c r="T526" s="7"/>
      <c r="U526" s="308">
        <f t="shared" si="8"/>
        <v>1</v>
      </c>
      <c r="V526" s="231" t="s">
        <v>1894</v>
      </c>
      <c r="W526" s="435"/>
      <c r="X526" s="436"/>
      <c r="AC526" s="229">
        <f t="array" ref="AC526">IF(OR(AND(E526:P526=""),AND(E526:M526="-"),OR(NOT(ISERROR(SEARCH("-*",N526:P526))))),0,1)</f>
        <v>1</v>
      </c>
      <c r="AE526" s="437">
        <f t="array" ref="AE526">IF(AND(E526:M526="-"),0,IF(OR(NOT(ISERROR(SEARCH("+*",N526:Q526)))),2,IF(OR(NOT(ISERROR(SEARCH("--*",E526:Q526)))),-1,IF(Q526="Tailored Out",-2,IF(OR(NOT(E526:M526="")),1,0)))))</f>
        <v>1</v>
      </c>
      <c r="AF526" s="437">
        <v>526</v>
      </c>
    </row>
    <row r="527" spans="1:32" ht="38.25" x14ac:dyDescent="0.25">
      <c r="A527" s="437">
        <v>476</v>
      </c>
      <c r="B527" s="152" t="s">
        <v>373</v>
      </c>
      <c r="C527" s="249" t="s">
        <v>1560</v>
      </c>
      <c r="D527" s="263" t="s">
        <v>2461</v>
      </c>
      <c r="E527" s="64"/>
      <c r="F527" s="24"/>
      <c r="G527" s="24"/>
      <c r="H527" s="13"/>
      <c r="I527" s="13"/>
      <c r="J527" s="13"/>
      <c r="K527" s="10"/>
      <c r="L527" s="10"/>
      <c r="M527" s="11" t="s">
        <v>841</v>
      </c>
      <c r="N527" s="6"/>
      <c r="O527" s="232"/>
      <c r="P527" s="6"/>
      <c r="Q527" s="6"/>
      <c r="R527" s="311"/>
      <c r="S527" s="6"/>
      <c r="T527" s="7"/>
      <c r="U527" s="308">
        <f t="shared" si="8"/>
        <v>1</v>
      </c>
      <c r="V527" s="231" t="s">
        <v>1894</v>
      </c>
      <c r="W527" s="435" t="s">
        <v>2904</v>
      </c>
      <c r="X527" s="436" t="s">
        <v>3109</v>
      </c>
      <c r="AC527" s="229">
        <f t="array" ref="AC527">IF(OR(AND(E527:P527=""),AND(E527:M527="-"),OR(NOT(ISERROR(SEARCH("-*",N527:P527))))),0,1)</f>
        <v>1</v>
      </c>
      <c r="AE527" s="437">
        <f t="array" ref="AE527">IF(AND(E527:M527="-"),0,IF(OR(NOT(ISERROR(SEARCH("+*",N527:Q527)))),2,IF(OR(NOT(ISERROR(SEARCH("--*",E527:Q527)))),-1,IF(Q527="Tailored Out",-2,IF(OR(NOT(E527:M527="")),1,0)))))</f>
        <v>1</v>
      </c>
      <c r="AF527" s="437">
        <v>527</v>
      </c>
    </row>
    <row r="528" spans="1:32" ht="63.75" x14ac:dyDescent="0.25">
      <c r="A528" s="437">
        <v>477</v>
      </c>
      <c r="B528" s="152" t="s">
        <v>374</v>
      </c>
      <c r="C528" s="249" t="s">
        <v>375</v>
      </c>
      <c r="D528" s="263" t="s">
        <v>2462</v>
      </c>
      <c r="E528" s="64"/>
      <c r="F528" s="24"/>
      <c r="G528" s="24"/>
      <c r="H528" s="13"/>
      <c r="I528" s="13"/>
      <c r="J528" s="13"/>
      <c r="K528" s="10" t="s">
        <v>1185</v>
      </c>
      <c r="L528" s="10" t="s">
        <v>1185</v>
      </c>
      <c r="M528" s="11" t="s">
        <v>1185</v>
      </c>
      <c r="N528" s="6"/>
      <c r="O528" s="232"/>
      <c r="P528" s="6"/>
      <c r="Q528" s="6"/>
      <c r="R528" s="311"/>
      <c r="S528" s="6"/>
      <c r="T528" s="7"/>
      <c r="U528" s="308">
        <f t="shared" si="8"/>
        <v>1</v>
      </c>
      <c r="V528" s="231" t="s">
        <v>1893</v>
      </c>
      <c r="W528" s="435"/>
      <c r="X528" s="436"/>
      <c r="AC528" s="229">
        <f t="array" ref="AC528">IF(OR(AND(E528:P528=""),AND(E528:M528="-"),OR(NOT(ISERROR(SEARCH("-*",N528:P528))))),0,1)</f>
        <v>1</v>
      </c>
      <c r="AE528" s="437">
        <f t="array" ref="AE528">IF(AND(E528:M528="-"),0,IF(OR(NOT(ISERROR(SEARCH("+*",N528:Q528)))),2,IF(OR(NOT(ISERROR(SEARCH("--*",E528:Q528)))),-1,IF(Q528="Tailored Out",-2,IF(OR(NOT(E528:M528="")),1,0)))))</f>
        <v>1</v>
      </c>
      <c r="AF528" s="437">
        <v>528</v>
      </c>
    </row>
    <row r="529" spans="1:32" ht="25.5" x14ac:dyDescent="0.25">
      <c r="A529" s="437">
        <v>478</v>
      </c>
      <c r="B529" s="152" t="s">
        <v>376</v>
      </c>
      <c r="C529" s="249" t="s">
        <v>1561</v>
      </c>
      <c r="D529" s="263" t="s">
        <v>2463</v>
      </c>
      <c r="E529" s="64"/>
      <c r="F529" s="24"/>
      <c r="G529" s="24"/>
      <c r="H529" s="13"/>
      <c r="I529" s="13"/>
      <c r="J529" s="13"/>
      <c r="K529" s="10"/>
      <c r="L529" s="163"/>
      <c r="M529" s="164"/>
      <c r="N529" s="6"/>
      <c r="O529" s="231"/>
      <c r="P529" s="6"/>
      <c r="Q529" s="6"/>
      <c r="R529" s="311"/>
      <c r="S529" s="6"/>
      <c r="T529" s="7"/>
      <c r="U529" s="308">
        <f t="shared" si="8"/>
        <v>0</v>
      </c>
      <c r="V529" s="231"/>
      <c r="W529" s="435"/>
      <c r="X529" s="436"/>
      <c r="AC529" s="229">
        <f t="array" ref="AC529">IF(OR(AND(E529:P529=""),AND(E529:M529="-"),OR(NOT(ISERROR(SEARCH("-*",N529:P529))))),0,1)</f>
        <v>0</v>
      </c>
      <c r="AE529" s="437">
        <f t="array" ref="AE529">IF(AND(E529:M529="-"),0,IF(OR(NOT(ISERROR(SEARCH("+*",N529:Q529)))),2,IF(OR(NOT(ISERROR(SEARCH("--*",E529:Q529)))),-1,IF(Q529="Tailored Out",-2,IF(OR(NOT(E529:M529="")),1,0)))))</f>
        <v>0</v>
      </c>
      <c r="AF529" s="437">
        <v>529</v>
      </c>
    </row>
    <row r="530" spans="1:32" ht="27.75" customHeight="1" x14ac:dyDescent="0.25">
      <c r="A530" s="437">
        <v>479</v>
      </c>
      <c r="B530" s="152" t="s">
        <v>377</v>
      </c>
      <c r="C530" s="249" t="s">
        <v>1562</v>
      </c>
      <c r="D530" s="263" t="s">
        <v>2464</v>
      </c>
      <c r="E530" s="64"/>
      <c r="F530" s="24"/>
      <c r="G530" s="24"/>
      <c r="H530" s="13"/>
      <c r="I530" s="13"/>
      <c r="J530" s="13"/>
      <c r="K530" s="10"/>
      <c r="L530" s="163"/>
      <c r="M530" s="164"/>
      <c r="N530" s="6"/>
      <c r="O530" s="231"/>
      <c r="P530" s="6"/>
      <c r="Q530" s="6"/>
      <c r="R530" s="311"/>
      <c r="S530" s="6"/>
      <c r="T530" s="7"/>
      <c r="U530" s="308">
        <f t="shared" si="8"/>
        <v>0</v>
      </c>
      <c r="V530" s="231"/>
      <c r="W530" s="435"/>
      <c r="X530" s="436"/>
      <c r="AC530" s="229">
        <f t="array" ref="AC530">IF(OR(AND(E530:P530=""),AND(E530:M530="-"),OR(NOT(ISERROR(SEARCH("-*",N530:P530))))),0,1)</f>
        <v>0</v>
      </c>
      <c r="AE530" s="437">
        <f t="array" ref="AE530">IF(AND(E530:M530="-"),0,IF(OR(NOT(ISERROR(SEARCH("+*",N530:Q530)))),2,IF(OR(NOT(ISERROR(SEARCH("--*",E530:Q530)))),-1,IF(Q530="Tailored Out",-2,IF(OR(NOT(E530:M530="")),1,0)))))</f>
        <v>0</v>
      </c>
      <c r="AF530" s="437">
        <v>530</v>
      </c>
    </row>
    <row r="531" spans="1:32" ht="38.25" x14ac:dyDescent="0.25">
      <c r="A531" s="437">
        <v>480</v>
      </c>
      <c r="B531" s="152" t="s">
        <v>378</v>
      </c>
      <c r="C531" s="249" t="s">
        <v>379</v>
      </c>
      <c r="D531" s="263" t="s">
        <v>2465</v>
      </c>
      <c r="E531" s="64"/>
      <c r="F531" s="24"/>
      <c r="G531" s="24"/>
      <c r="H531" s="13"/>
      <c r="I531" s="13"/>
      <c r="J531" s="13"/>
      <c r="K531" s="10" t="s">
        <v>1185</v>
      </c>
      <c r="L531" s="10" t="s">
        <v>1185</v>
      </c>
      <c r="M531" s="11" t="s">
        <v>1185</v>
      </c>
      <c r="N531" s="6"/>
      <c r="O531" s="232"/>
      <c r="P531" s="6"/>
      <c r="Q531" s="6"/>
      <c r="R531" s="311"/>
      <c r="S531" s="6"/>
      <c r="T531" s="7"/>
      <c r="U531" s="308">
        <f t="shared" si="8"/>
        <v>1</v>
      </c>
      <c r="V531" s="231"/>
      <c r="W531" s="435"/>
      <c r="X531" s="436"/>
      <c r="AC531" s="229">
        <f t="array" ref="AC531">IF(OR(AND(E531:P531=""),AND(E531:M531="-"),OR(NOT(ISERROR(SEARCH("-*",N531:P531))))),0,1)</f>
        <v>1</v>
      </c>
      <c r="AE531" s="437">
        <f t="array" ref="AE531">IF(AND(E531:M531="-"),0,IF(OR(NOT(ISERROR(SEARCH("+*",N531:Q531)))),2,IF(OR(NOT(ISERROR(SEARCH("--*",E531:Q531)))),-1,IF(Q531="Tailored Out",-2,IF(OR(NOT(E531:M531="")),1,0)))))</f>
        <v>1</v>
      </c>
      <c r="AF531" s="437">
        <v>531</v>
      </c>
    </row>
    <row r="532" spans="1:32" ht="38.25" x14ac:dyDescent="0.25">
      <c r="A532" s="437">
        <v>481</v>
      </c>
      <c r="B532" s="152" t="s">
        <v>740</v>
      </c>
      <c r="C532" s="249" t="s">
        <v>1563</v>
      </c>
      <c r="D532" s="263" t="s">
        <v>2466</v>
      </c>
      <c r="E532" s="64"/>
      <c r="F532" s="24"/>
      <c r="G532" s="24"/>
      <c r="H532" s="13"/>
      <c r="I532" s="13"/>
      <c r="J532" s="13"/>
      <c r="K532" s="10"/>
      <c r="L532" s="10"/>
      <c r="M532" s="11" t="s">
        <v>1185</v>
      </c>
      <c r="N532" s="6"/>
      <c r="O532" s="232"/>
      <c r="P532" s="6"/>
      <c r="Q532" s="6"/>
      <c r="R532" s="311"/>
      <c r="S532" s="6"/>
      <c r="T532" s="7"/>
      <c r="U532" s="308">
        <f t="shared" si="8"/>
        <v>1</v>
      </c>
      <c r="V532" s="231"/>
      <c r="W532" s="435"/>
      <c r="X532" s="436"/>
      <c r="AC532" s="229">
        <f t="array" ref="AC532">IF(OR(AND(E532:P532=""),AND(E532:M532="-"),OR(NOT(ISERROR(SEARCH("-*",N532:P532))))),0,1)</f>
        <v>1</v>
      </c>
      <c r="AE532" s="437">
        <f t="array" ref="AE532">IF(AND(E532:M532="-"),0,IF(OR(NOT(ISERROR(SEARCH("+*",N532:Q532)))),2,IF(OR(NOT(ISERROR(SEARCH("--*",E532:Q532)))),-1,IF(Q532="Tailored Out",-2,IF(OR(NOT(E532:M532="")),1,0)))))</f>
        <v>1</v>
      </c>
      <c r="AF532" s="437">
        <v>532</v>
      </c>
    </row>
    <row r="533" spans="1:32" ht="26.25" customHeight="1" x14ac:dyDescent="0.25">
      <c r="A533" s="437">
        <v>482</v>
      </c>
      <c r="B533" s="152" t="s">
        <v>380</v>
      </c>
      <c r="C533" s="249" t="s">
        <v>381</v>
      </c>
      <c r="D533" s="263" t="s">
        <v>2467</v>
      </c>
      <c r="E533" s="64" t="s">
        <v>1185</v>
      </c>
      <c r="F533" s="24" t="s">
        <v>1185</v>
      </c>
      <c r="G533" s="24" t="s">
        <v>1185</v>
      </c>
      <c r="H533" s="13" t="s">
        <v>1185</v>
      </c>
      <c r="I533" s="13" t="s">
        <v>1185</v>
      </c>
      <c r="J533" s="13" t="s">
        <v>1185</v>
      </c>
      <c r="K533" s="10" t="s">
        <v>1185</v>
      </c>
      <c r="L533" s="10" t="s">
        <v>1185</v>
      </c>
      <c r="M533" s="11" t="s">
        <v>1185</v>
      </c>
      <c r="N533" s="6"/>
      <c r="O533" s="232"/>
      <c r="P533" s="6"/>
      <c r="Q533" s="6"/>
      <c r="R533" s="311"/>
      <c r="S533" s="6"/>
      <c r="T533" s="7"/>
      <c r="U533" s="308">
        <f t="shared" si="8"/>
        <v>1</v>
      </c>
      <c r="V533" s="231" t="s">
        <v>1894</v>
      </c>
      <c r="W533" s="435" t="s">
        <v>2903</v>
      </c>
      <c r="X533" s="436" t="s">
        <v>3110</v>
      </c>
      <c r="AC533" s="229">
        <f t="array" ref="AC533">IF(OR(AND(E533:P533=""),AND(E533:M533="-"),OR(NOT(ISERROR(SEARCH("-*",N533:P533))))),0,1)</f>
        <v>1</v>
      </c>
      <c r="AE533" s="437">
        <f t="array" ref="AE533">IF(AND(E533:M533="-"),0,IF(OR(NOT(ISERROR(SEARCH("+*",N533:Q533)))),2,IF(OR(NOT(ISERROR(SEARCH("--*",E533:Q533)))),-1,IF(Q533="Tailored Out",-2,IF(OR(NOT(E533:M533="")),1,0)))))</f>
        <v>1</v>
      </c>
      <c r="AF533" s="437">
        <v>533</v>
      </c>
    </row>
    <row r="534" spans="1:32" ht="89.25" x14ac:dyDescent="0.25">
      <c r="A534" s="437">
        <v>483</v>
      </c>
      <c r="B534" s="152" t="s">
        <v>382</v>
      </c>
      <c r="C534" s="249" t="s">
        <v>383</v>
      </c>
      <c r="D534" s="263" t="s">
        <v>2468</v>
      </c>
      <c r="E534" s="64"/>
      <c r="F534" s="24" t="s">
        <v>1185</v>
      </c>
      <c r="G534" s="24" t="s">
        <v>1185</v>
      </c>
      <c r="H534" s="13"/>
      <c r="I534" s="13" t="s">
        <v>1185</v>
      </c>
      <c r="J534" s="13" t="s">
        <v>1185</v>
      </c>
      <c r="K534" s="10"/>
      <c r="L534" s="10" t="s">
        <v>1185</v>
      </c>
      <c r="M534" s="11" t="s">
        <v>1185</v>
      </c>
      <c r="N534" s="6"/>
      <c r="O534" s="232"/>
      <c r="P534" s="6"/>
      <c r="Q534" s="6"/>
      <c r="R534" s="311"/>
      <c r="S534" s="6"/>
      <c r="T534" s="7"/>
      <c r="U534" s="308">
        <f t="shared" si="8"/>
        <v>1</v>
      </c>
      <c r="V534" s="231" t="s">
        <v>1887</v>
      </c>
      <c r="W534" s="435" t="s">
        <v>2905</v>
      </c>
      <c r="X534" s="436" t="s">
        <v>2924</v>
      </c>
      <c r="AC534" s="229">
        <f t="array" ref="AC534">IF(OR(AND(E534:P534=""),AND(E534:M534="-"),OR(NOT(ISERROR(SEARCH("-*",N534:P534))))),0,1)</f>
        <v>1</v>
      </c>
      <c r="AE534" s="437">
        <f t="array" ref="AE534">IF(AND(E534:M534="-"),0,IF(OR(NOT(ISERROR(SEARCH("+*",N534:Q534)))),2,IF(OR(NOT(ISERROR(SEARCH("--*",E534:Q534)))),-1,IF(Q534="Tailored Out",-2,IF(OR(NOT(E534:M534="")),1,0)))))</f>
        <v>1</v>
      </c>
      <c r="AF534" s="437">
        <v>534</v>
      </c>
    </row>
    <row r="535" spans="1:32" ht="39.75" customHeight="1" x14ac:dyDescent="0.25">
      <c r="A535" s="437">
        <v>484</v>
      </c>
      <c r="B535" s="152" t="s">
        <v>741</v>
      </c>
      <c r="C535" s="249" t="s">
        <v>742</v>
      </c>
      <c r="D535" s="263" t="s">
        <v>2469</v>
      </c>
      <c r="E535" s="64"/>
      <c r="F535" s="24"/>
      <c r="G535" s="24"/>
      <c r="H535" s="13"/>
      <c r="I535" s="13"/>
      <c r="J535" s="13"/>
      <c r="K535" s="10"/>
      <c r="L535" s="10"/>
      <c r="M535" s="11" t="s">
        <v>1185</v>
      </c>
      <c r="N535" s="6"/>
      <c r="O535" s="232"/>
      <c r="P535" s="6"/>
      <c r="Q535" s="6"/>
      <c r="R535" s="311"/>
      <c r="S535" s="6"/>
      <c r="T535" s="7"/>
      <c r="U535" s="308">
        <f t="shared" si="8"/>
        <v>1</v>
      </c>
      <c r="V535" s="231" t="s">
        <v>1887</v>
      </c>
      <c r="W535" s="435" t="s">
        <v>2903</v>
      </c>
      <c r="X535" s="436" t="s">
        <v>3111</v>
      </c>
      <c r="AC535" s="229">
        <f t="array" ref="AC535">IF(OR(AND(E535:P535=""),AND(E535:M535="-"),OR(NOT(ISERROR(SEARCH("-*",N535:P535))))),0,1)</f>
        <v>1</v>
      </c>
      <c r="AE535" s="437">
        <f t="array" ref="AE535">IF(AND(E535:M535="-"),0,IF(OR(NOT(ISERROR(SEARCH("+*",N535:Q535)))),2,IF(OR(NOT(ISERROR(SEARCH("--*",E535:Q535)))),-1,IF(Q535="Tailored Out",-2,IF(OR(NOT(E535:M535="")),1,0)))))</f>
        <v>1</v>
      </c>
      <c r="AF535" s="437">
        <v>535</v>
      </c>
    </row>
    <row r="536" spans="1:32" ht="51" x14ac:dyDescent="0.25">
      <c r="A536" s="437">
        <v>485</v>
      </c>
      <c r="B536" s="152" t="s">
        <v>743</v>
      </c>
      <c r="C536" s="249" t="s">
        <v>1564</v>
      </c>
      <c r="D536" s="263" t="s">
        <v>2470</v>
      </c>
      <c r="E536" s="64"/>
      <c r="F536" s="24"/>
      <c r="G536" s="24"/>
      <c r="H536" s="13"/>
      <c r="I536" s="13"/>
      <c r="J536" s="13"/>
      <c r="K536" s="10"/>
      <c r="L536" s="10"/>
      <c r="M536" s="11"/>
      <c r="N536" s="6"/>
      <c r="O536" s="231"/>
      <c r="P536" s="6"/>
      <c r="Q536" s="6"/>
      <c r="R536" s="311"/>
      <c r="S536" s="6"/>
      <c r="T536" s="7"/>
      <c r="U536" s="308">
        <f t="shared" si="8"/>
        <v>0</v>
      </c>
      <c r="V536" s="231"/>
      <c r="W536" s="435"/>
      <c r="X536" s="436"/>
      <c r="AC536" s="229">
        <f t="array" ref="AC536">IF(OR(AND(E536:P536=""),AND(E536:M536="-"),OR(NOT(ISERROR(SEARCH("-*",N536:P536))))),0,1)</f>
        <v>0</v>
      </c>
      <c r="AE536" s="437">
        <f t="array" ref="AE536">IF(AND(E536:M536="-"),0,IF(OR(NOT(ISERROR(SEARCH("+*",N536:Q536)))),2,IF(OR(NOT(ISERROR(SEARCH("--*",E536:Q536)))),-1,IF(Q536="Tailored Out",-2,IF(OR(NOT(E536:M536="")),1,0)))))</f>
        <v>0</v>
      </c>
      <c r="AF536" s="437">
        <v>536</v>
      </c>
    </row>
    <row r="537" spans="1:32" ht="102" x14ac:dyDescent="0.25">
      <c r="A537" s="437">
        <v>486</v>
      </c>
      <c r="B537" s="152" t="s">
        <v>384</v>
      </c>
      <c r="C537" s="249" t="s">
        <v>385</v>
      </c>
      <c r="D537" s="263" t="s">
        <v>2471</v>
      </c>
      <c r="E537" s="64"/>
      <c r="F537" s="170"/>
      <c r="G537" s="170"/>
      <c r="H537" s="160"/>
      <c r="I537" s="160"/>
      <c r="J537" s="160"/>
      <c r="K537" s="10"/>
      <c r="L537" s="10"/>
      <c r="M537" s="11"/>
      <c r="N537" s="6"/>
      <c r="O537" s="321" t="s">
        <v>2936</v>
      </c>
      <c r="P537" s="6"/>
      <c r="Q537" s="6"/>
      <c r="R537" s="311"/>
      <c r="S537" s="6"/>
      <c r="T537" s="7"/>
      <c r="U537" s="308">
        <f t="shared" si="8"/>
        <v>2</v>
      </c>
      <c r="V537" s="231" t="s">
        <v>3225</v>
      </c>
      <c r="W537" s="435" t="s">
        <v>2903</v>
      </c>
      <c r="X537" s="436" t="s">
        <v>3112</v>
      </c>
      <c r="AC537" s="229">
        <f t="array" ref="AC537">IF(OR(AND(E537:P537=""),AND(E537:M537="-"),OR(NOT(ISERROR(SEARCH("-*",N537:P537))))),0,1)</f>
        <v>1</v>
      </c>
      <c r="AE537" s="437">
        <f t="array" ref="AE537">IF(AND(E537:M537="-"),0,IF(OR(NOT(ISERROR(SEARCH("+*",N537:Q537)))),2,IF(OR(NOT(ISERROR(SEARCH("--*",E537:Q537)))),-1,IF(Q537="Tailored Out",-2,IF(OR(NOT(E537:M537="")),1,0)))))</f>
        <v>2</v>
      </c>
      <c r="AF537" s="437">
        <v>537</v>
      </c>
    </row>
    <row r="538" spans="1:32" ht="102" x14ac:dyDescent="0.25">
      <c r="A538" s="437">
        <v>487</v>
      </c>
      <c r="B538" s="138" t="s">
        <v>386</v>
      </c>
      <c r="C538" s="251" t="s">
        <v>1565</v>
      </c>
      <c r="D538" s="267" t="s">
        <v>2472</v>
      </c>
      <c r="E538" s="293"/>
      <c r="F538" s="170"/>
      <c r="G538" s="170"/>
      <c r="H538" s="171"/>
      <c r="I538" s="160"/>
      <c r="J538" s="160"/>
      <c r="K538" s="134"/>
      <c r="L538" s="134"/>
      <c r="M538" s="135"/>
      <c r="N538" s="6"/>
      <c r="O538" s="321" t="s">
        <v>2936</v>
      </c>
      <c r="P538" s="6"/>
      <c r="Q538" s="6"/>
      <c r="R538" s="311"/>
      <c r="S538" s="6"/>
      <c r="T538" s="7"/>
      <c r="U538" s="308">
        <f t="shared" si="8"/>
        <v>2</v>
      </c>
      <c r="V538" s="231"/>
      <c r="W538" s="435" t="s">
        <v>2903</v>
      </c>
      <c r="X538" s="436" t="s">
        <v>3113</v>
      </c>
      <c r="AC538" s="229">
        <f t="array" ref="AC538">IF(OR(AND(E538:P538=""),AND(E538:M538="-"),OR(NOT(ISERROR(SEARCH("-*",N538:P538))))),0,1)</f>
        <v>1</v>
      </c>
      <c r="AE538" s="437">
        <f t="array" ref="AE538">IF(AND(E538:M538="-"),0,IF(OR(NOT(ISERROR(SEARCH("+*",N538:Q538)))),2,IF(OR(NOT(ISERROR(SEARCH("--*",E538:Q538)))),-1,IF(Q538="Tailored Out",-2,IF(OR(NOT(E538:M538="")),1,0)))))</f>
        <v>2</v>
      </c>
      <c r="AF538" s="437">
        <v>538</v>
      </c>
    </row>
    <row r="539" spans="1:32" ht="90" thickBot="1" x14ac:dyDescent="0.3">
      <c r="A539" s="437">
        <v>488</v>
      </c>
      <c r="B539" s="161" t="s">
        <v>1028</v>
      </c>
      <c r="C539" s="255" t="s">
        <v>1566</v>
      </c>
      <c r="D539" s="268" t="s">
        <v>2473</v>
      </c>
      <c r="E539" s="65"/>
      <c r="F539" s="25"/>
      <c r="G539" s="25"/>
      <c r="H539" s="17"/>
      <c r="I539" s="17"/>
      <c r="J539" s="17"/>
      <c r="K539" s="18"/>
      <c r="L539" s="18"/>
      <c r="M539" s="19"/>
      <c r="N539" s="285"/>
      <c r="O539" s="236"/>
      <c r="P539" s="285"/>
      <c r="Q539" s="6"/>
      <c r="R539" s="312"/>
      <c r="S539" s="285"/>
      <c r="T539" s="287"/>
      <c r="U539" s="308">
        <f t="shared" si="8"/>
        <v>0</v>
      </c>
      <c r="V539" s="236"/>
      <c r="W539" s="435" t="s">
        <v>2903</v>
      </c>
      <c r="X539" s="436" t="s">
        <v>3114</v>
      </c>
      <c r="AC539" s="229">
        <f t="array" ref="AC539">IF(OR(AND(E539:P539=""),AND(E539:M539="-"),OR(NOT(ISERROR(SEARCH("-*",N539:P539))))),0,1)</f>
        <v>0</v>
      </c>
      <c r="AE539" s="437">
        <f t="array" ref="AE539">IF(AND(E539:M539="-"),0,IF(OR(NOT(ISERROR(SEARCH("+*",N539:Q539)))),2,IF(OR(NOT(ISERROR(SEARCH("--*",E539:Q539)))),-1,IF(Q539="Tailored Out",-2,IF(OR(NOT(E539:M539="")),1,0)))))</f>
        <v>0</v>
      </c>
      <c r="AF539" s="437">
        <v>539</v>
      </c>
    </row>
    <row r="540" spans="1:32" ht="127.5" x14ac:dyDescent="0.25">
      <c r="A540" s="437">
        <v>489</v>
      </c>
      <c r="B540" s="151" t="s">
        <v>387</v>
      </c>
      <c r="C540" s="250" t="s">
        <v>388</v>
      </c>
      <c r="D540" s="269" t="s">
        <v>2474</v>
      </c>
      <c r="E540" s="294" t="s">
        <v>1185</v>
      </c>
      <c r="F540" s="27" t="s">
        <v>1185</v>
      </c>
      <c r="G540" s="27" t="s">
        <v>1185</v>
      </c>
      <c r="H540" s="4" t="s">
        <v>1185</v>
      </c>
      <c r="I540" s="4" t="s">
        <v>1185</v>
      </c>
      <c r="J540" s="4" t="s">
        <v>1185</v>
      </c>
      <c r="K540" s="5" t="s">
        <v>1185</v>
      </c>
      <c r="L540" s="5" t="s">
        <v>1185</v>
      </c>
      <c r="M540" s="5" t="s">
        <v>1185</v>
      </c>
      <c r="N540" s="6"/>
      <c r="O540" s="239"/>
      <c r="P540" s="6"/>
      <c r="Q540" s="6"/>
      <c r="R540" s="311"/>
      <c r="S540" s="6"/>
      <c r="T540" s="7"/>
      <c r="U540" s="308">
        <f t="shared" si="8"/>
        <v>1</v>
      </c>
      <c r="V540" s="237" t="s">
        <v>1893</v>
      </c>
      <c r="W540" s="435" t="s">
        <v>2903</v>
      </c>
      <c r="X540" s="436" t="s">
        <v>3115</v>
      </c>
      <c r="AC540" s="229">
        <f t="array" ref="AC540">IF(OR(AND(E540:P540=""),AND(E540:M540="-"),OR(NOT(ISERROR(SEARCH("-*",N540:P540))))),0,1)</f>
        <v>1</v>
      </c>
      <c r="AE540" s="437">
        <f t="array" ref="AE540">IF(AND(E540:M540="-"),0,IF(OR(NOT(ISERROR(SEARCH("+*",N540:Q540)))),2,IF(OR(NOT(ISERROR(SEARCH("--*",E540:Q540)))),-1,IF(Q540="Tailored Out",-2,IF(OR(NOT(E540:M540="")),1,0)))))</f>
        <v>1</v>
      </c>
      <c r="AF540" s="437">
        <v>540</v>
      </c>
    </row>
    <row r="541" spans="1:32" ht="306" x14ac:dyDescent="0.25">
      <c r="A541" s="437">
        <v>490</v>
      </c>
      <c r="B541" s="152" t="s">
        <v>389</v>
      </c>
      <c r="C541" s="249" t="s">
        <v>390</v>
      </c>
      <c r="D541" s="269" t="s">
        <v>2953</v>
      </c>
      <c r="E541" s="294" t="s">
        <v>1185</v>
      </c>
      <c r="F541" s="15" t="s">
        <v>1185</v>
      </c>
      <c r="G541" s="15" t="s">
        <v>1185</v>
      </c>
      <c r="H541" s="9" t="s">
        <v>1185</v>
      </c>
      <c r="I541" s="9" t="s">
        <v>1185</v>
      </c>
      <c r="J541" s="9" t="s">
        <v>1185</v>
      </c>
      <c r="K541" s="14" t="s">
        <v>1185</v>
      </c>
      <c r="L541" s="14" t="s">
        <v>1185</v>
      </c>
      <c r="M541" s="14" t="s">
        <v>1185</v>
      </c>
      <c r="N541" s="6"/>
      <c r="O541" s="232"/>
      <c r="P541" s="6"/>
      <c r="Q541" s="6"/>
      <c r="R541" s="311"/>
      <c r="S541" s="6"/>
      <c r="T541" s="7"/>
      <c r="U541" s="308">
        <f t="shared" si="8"/>
        <v>1</v>
      </c>
      <c r="V541" s="231" t="s">
        <v>3226</v>
      </c>
      <c r="W541" s="435" t="s">
        <v>2903</v>
      </c>
      <c r="X541" s="436" t="s">
        <v>3116</v>
      </c>
      <c r="AC541" s="229">
        <f t="array" ref="AC541">IF(OR(AND(E541:P541=""),AND(E541:M541="-"),OR(NOT(ISERROR(SEARCH("-*",N541:P541))))),0,1)</f>
        <v>1</v>
      </c>
      <c r="AE541" s="437">
        <f t="array" ref="AE541">IF(AND(E541:M541="-"),0,IF(OR(NOT(ISERROR(SEARCH("+*",N541:Q541)))),2,IF(OR(NOT(ISERROR(SEARCH("--*",E541:Q541)))),-1,IF(Q541="Tailored Out",-2,IF(OR(NOT(E541:M541="")),1,0)))))</f>
        <v>1</v>
      </c>
      <c r="AF541" s="437">
        <v>541</v>
      </c>
    </row>
    <row r="542" spans="1:32" x14ac:dyDescent="0.25">
      <c r="A542" s="437"/>
      <c r="B542" s="127" t="s">
        <v>391</v>
      </c>
      <c r="C542" s="252" t="s">
        <v>1567</v>
      </c>
      <c r="D542" s="264" t="s">
        <v>2475</v>
      </c>
      <c r="E542" s="64" t="s">
        <v>625</v>
      </c>
      <c r="F542" s="24" t="s">
        <v>625</v>
      </c>
      <c r="G542" s="24" t="s">
        <v>625</v>
      </c>
      <c r="H542" s="13" t="s">
        <v>625</v>
      </c>
      <c r="I542" s="9" t="s">
        <v>625</v>
      </c>
      <c r="J542" s="9" t="s">
        <v>625</v>
      </c>
      <c r="K542" s="10" t="s">
        <v>625</v>
      </c>
      <c r="L542" s="10" t="s">
        <v>625</v>
      </c>
      <c r="M542" s="11" t="s">
        <v>625</v>
      </c>
      <c r="N542" s="6"/>
      <c r="O542" s="231"/>
      <c r="P542" s="6"/>
      <c r="Q542" s="6"/>
      <c r="R542" s="311"/>
      <c r="S542" s="6"/>
      <c r="T542" s="7"/>
      <c r="U542" s="308">
        <f t="shared" si="8"/>
        <v>0</v>
      </c>
      <c r="V542" s="231"/>
      <c r="W542" s="435"/>
      <c r="X542" s="436"/>
      <c r="AC542" s="229">
        <f t="array" ref="AC542">IF(OR(AND(E542:P542=""),AND(E542:M542="-"),OR(NOT(ISERROR(SEARCH("-*",N542:P542))))),0,1)</f>
        <v>0</v>
      </c>
      <c r="AE542" s="437">
        <f t="array" ref="AE542">IF(AND(E542:M542="-"),0,IF(OR(NOT(ISERROR(SEARCH("+*",N542:Q542)))),2,IF(OR(NOT(ISERROR(SEARCH("--*",E542:Q542)))),-1,IF(Q542="Tailored Out",-2,IF(OR(NOT(E542:M542="")),1,0)))))</f>
        <v>0</v>
      </c>
      <c r="AF542" s="437">
        <v>542</v>
      </c>
    </row>
    <row r="543" spans="1:32" x14ac:dyDescent="0.25">
      <c r="A543" s="437"/>
      <c r="B543" s="127" t="s">
        <v>392</v>
      </c>
      <c r="C543" s="252" t="s">
        <v>1568</v>
      </c>
      <c r="D543" s="264" t="s">
        <v>2476</v>
      </c>
      <c r="E543" s="64" t="s">
        <v>625</v>
      </c>
      <c r="F543" s="24" t="s">
        <v>625</v>
      </c>
      <c r="G543" s="24" t="s">
        <v>625</v>
      </c>
      <c r="H543" s="13" t="s">
        <v>625</v>
      </c>
      <c r="I543" s="9" t="s">
        <v>625</v>
      </c>
      <c r="J543" s="9" t="s">
        <v>625</v>
      </c>
      <c r="K543" s="10" t="s">
        <v>625</v>
      </c>
      <c r="L543" s="10" t="s">
        <v>625</v>
      </c>
      <c r="M543" s="11" t="s">
        <v>625</v>
      </c>
      <c r="N543" s="6"/>
      <c r="O543" s="232"/>
      <c r="P543" s="6"/>
      <c r="Q543" s="6"/>
      <c r="R543" s="311"/>
      <c r="S543" s="6"/>
      <c r="T543" s="7"/>
      <c r="U543" s="308">
        <f t="shared" si="8"/>
        <v>0</v>
      </c>
      <c r="V543" s="232"/>
      <c r="W543" s="435"/>
      <c r="X543" s="436"/>
      <c r="AC543" s="229">
        <f t="array" ref="AC543">IF(OR(AND(E543:P543=""),AND(E543:M543="-"),OR(NOT(ISERROR(SEARCH("-*",N543:P543))))),0,1)</f>
        <v>0</v>
      </c>
      <c r="AE543" s="437">
        <f t="array" ref="AE543">IF(AND(E543:M543="-"),0,IF(OR(NOT(ISERROR(SEARCH("+*",N543:Q543)))),2,IF(OR(NOT(ISERROR(SEARCH("--*",E543:Q543)))),-1,IF(Q543="Tailored Out",-2,IF(OR(NOT(E543:M543="")),1,0)))))</f>
        <v>0</v>
      </c>
      <c r="AF543" s="437">
        <v>543</v>
      </c>
    </row>
    <row r="544" spans="1:32" ht="51" x14ac:dyDescent="0.25">
      <c r="A544" s="437">
        <v>491</v>
      </c>
      <c r="B544" s="152" t="s">
        <v>1029</v>
      </c>
      <c r="C544" s="249" t="s">
        <v>1569</v>
      </c>
      <c r="D544" s="263" t="s">
        <v>2477</v>
      </c>
      <c r="E544" s="64"/>
      <c r="F544" s="15" t="s">
        <v>1185</v>
      </c>
      <c r="G544" s="15" t="s">
        <v>1185</v>
      </c>
      <c r="H544" s="9"/>
      <c r="I544" s="9" t="s">
        <v>1185</v>
      </c>
      <c r="J544" s="9" t="s">
        <v>1185</v>
      </c>
      <c r="K544" s="14"/>
      <c r="L544" s="14" t="s">
        <v>1185</v>
      </c>
      <c r="M544" s="129" t="s">
        <v>1185</v>
      </c>
      <c r="N544" s="6"/>
      <c r="O544" s="232"/>
      <c r="P544" s="6"/>
      <c r="Q544" s="6"/>
      <c r="R544" s="311"/>
      <c r="S544" s="6"/>
      <c r="T544" s="7"/>
      <c r="U544" s="308">
        <f t="shared" si="8"/>
        <v>1</v>
      </c>
      <c r="V544" s="232"/>
      <c r="W544" s="435" t="s">
        <v>2904</v>
      </c>
      <c r="X544" s="436" t="s">
        <v>3117</v>
      </c>
      <c r="AC544" s="229">
        <f t="array" ref="AC544">IF(OR(AND(E544:P544=""),AND(E544:M544="-"),OR(NOT(ISERROR(SEARCH("-*",N544:P544))))),0,1)</f>
        <v>1</v>
      </c>
      <c r="AE544" s="437">
        <f t="array" ref="AE544">IF(AND(E544:M544="-"),0,IF(OR(NOT(ISERROR(SEARCH("+*",N544:Q544)))),2,IF(OR(NOT(ISERROR(SEARCH("--*",E544:Q544)))),-1,IF(Q544="Tailored Out",-2,IF(OR(NOT(E544:M544="")),1,0)))))</f>
        <v>1</v>
      </c>
      <c r="AF544" s="437">
        <v>544</v>
      </c>
    </row>
    <row r="545" spans="1:32" x14ac:dyDescent="0.25">
      <c r="A545" s="437"/>
      <c r="B545" s="127" t="s">
        <v>744</v>
      </c>
      <c r="C545" s="252" t="s">
        <v>745</v>
      </c>
      <c r="D545" s="264" t="s">
        <v>2478</v>
      </c>
      <c r="E545" s="64" t="s">
        <v>625</v>
      </c>
      <c r="F545" s="24" t="s">
        <v>625</v>
      </c>
      <c r="G545" s="24" t="s">
        <v>625</v>
      </c>
      <c r="H545" s="13" t="s">
        <v>625</v>
      </c>
      <c r="I545" s="13" t="s">
        <v>625</v>
      </c>
      <c r="J545" s="13" t="s">
        <v>625</v>
      </c>
      <c r="K545" s="10" t="s">
        <v>625</v>
      </c>
      <c r="L545" s="10" t="s">
        <v>625</v>
      </c>
      <c r="M545" s="11" t="s">
        <v>625</v>
      </c>
      <c r="N545" s="6"/>
      <c r="O545" s="231"/>
      <c r="P545" s="6"/>
      <c r="Q545" s="6"/>
      <c r="R545" s="311"/>
      <c r="S545" s="6"/>
      <c r="T545" s="7"/>
      <c r="U545" s="308">
        <f t="shared" si="8"/>
        <v>0</v>
      </c>
      <c r="V545" s="231"/>
      <c r="W545" s="435"/>
      <c r="X545" s="436"/>
      <c r="AC545" s="229">
        <f t="array" ref="AC545">IF(OR(AND(E545:P545=""),AND(E545:M545="-"),OR(NOT(ISERROR(SEARCH("-*",N545:P545))))),0,1)</f>
        <v>0</v>
      </c>
      <c r="AE545" s="437">
        <f t="array" ref="AE545">IF(AND(E545:M545="-"),0,IF(OR(NOT(ISERROR(SEARCH("+*",N545:Q545)))),2,IF(OR(NOT(ISERROR(SEARCH("--*",E545:Q545)))),-1,IF(Q545="Tailored Out",-2,IF(OR(NOT(E545:M545="")),1,0)))))</f>
        <v>0</v>
      </c>
      <c r="AF545" s="437">
        <v>545</v>
      </c>
    </row>
    <row r="546" spans="1:32" ht="127.5" x14ac:dyDescent="0.25">
      <c r="A546" s="437">
        <v>492</v>
      </c>
      <c r="B546" s="152" t="s">
        <v>393</v>
      </c>
      <c r="C546" s="249" t="s">
        <v>394</v>
      </c>
      <c r="D546" s="263" t="s">
        <v>2479</v>
      </c>
      <c r="E546" s="64" t="s">
        <v>1185</v>
      </c>
      <c r="F546" s="15" t="s">
        <v>1185</v>
      </c>
      <c r="G546" s="15" t="s">
        <v>1185</v>
      </c>
      <c r="H546" s="9" t="s">
        <v>1185</v>
      </c>
      <c r="I546" s="9" t="s">
        <v>1185</v>
      </c>
      <c r="J546" s="9" t="s">
        <v>1185</v>
      </c>
      <c r="K546" s="14" t="s">
        <v>1185</v>
      </c>
      <c r="L546" s="14" t="s">
        <v>1185</v>
      </c>
      <c r="M546" s="14" t="s">
        <v>1185</v>
      </c>
      <c r="N546" s="6"/>
      <c r="O546" s="232"/>
      <c r="P546" s="6"/>
      <c r="Q546" s="6"/>
      <c r="R546" s="311"/>
      <c r="S546" s="6"/>
      <c r="T546" s="7"/>
      <c r="U546" s="308">
        <f t="shared" si="8"/>
        <v>1</v>
      </c>
      <c r="V546" s="231" t="s">
        <v>1893</v>
      </c>
      <c r="W546" s="435" t="s">
        <v>2904</v>
      </c>
      <c r="X546" s="436" t="s">
        <v>3118</v>
      </c>
      <c r="AC546" s="229">
        <f t="array" ref="AC546">IF(OR(AND(E546:P546=""),AND(E546:M546="-"),OR(NOT(ISERROR(SEARCH("-*",N546:P546))))),0,1)</f>
        <v>1</v>
      </c>
      <c r="AE546" s="437">
        <f t="array" ref="AE546">IF(AND(E546:M546="-"),0,IF(OR(NOT(ISERROR(SEARCH("+*",N546:Q546)))),2,IF(OR(NOT(ISERROR(SEARCH("--*",E546:Q546)))),-1,IF(Q546="Tailored Out",-2,IF(OR(NOT(E546:M546="")),1,0)))))</f>
        <v>1</v>
      </c>
      <c r="AF546" s="437">
        <v>546</v>
      </c>
    </row>
    <row r="547" spans="1:32" ht="127.5" x14ac:dyDescent="0.25">
      <c r="A547" s="437">
        <v>493</v>
      </c>
      <c r="B547" s="152" t="s">
        <v>746</v>
      </c>
      <c r="C547" s="249" t="s">
        <v>1570</v>
      </c>
      <c r="D547" s="263" t="s">
        <v>2480</v>
      </c>
      <c r="E547" s="64"/>
      <c r="F547" s="24" t="s">
        <v>1185</v>
      </c>
      <c r="G547" s="24" t="s">
        <v>1185</v>
      </c>
      <c r="H547" s="13"/>
      <c r="I547" s="13"/>
      <c r="J547" s="13"/>
      <c r="K547" s="10"/>
      <c r="L547" s="10"/>
      <c r="M547" s="11"/>
      <c r="N547" s="6"/>
      <c r="O547" s="232"/>
      <c r="P547" s="6"/>
      <c r="Q547" s="6"/>
      <c r="R547" s="311"/>
      <c r="S547" s="6"/>
      <c r="T547" s="7"/>
      <c r="U547" s="308">
        <f t="shared" si="8"/>
        <v>1</v>
      </c>
      <c r="V547" s="231"/>
      <c r="W547" s="435" t="s">
        <v>2903</v>
      </c>
      <c r="X547" s="436" t="s">
        <v>3119</v>
      </c>
      <c r="AC547" s="229">
        <f t="array" ref="AC547">IF(OR(AND(E547:P547=""),AND(E547:M547="-"),OR(NOT(ISERROR(SEARCH("-*",N547:P547))))),0,1)</f>
        <v>1</v>
      </c>
      <c r="AE547" s="437">
        <f t="array" ref="AE547">IF(AND(E547:M547="-"),0,IF(OR(NOT(ISERROR(SEARCH("+*",N547:Q547)))),2,IF(OR(NOT(ISERROR(SEARCH("--*",E547:Q547)))),-1,IF(Q547="Tailored Out",-2,IF(OR(NOT(E547:M547="")),1,0)))))</f>
        <v>1</v>
      </c>
      <c r="AF547" s="437">
        <v>547</v>
      </c>
    </row>
    <row r="548" spans="1:32" x14ac:dyDescent="0.25">
      <c r="A548" s="437"/>
      <c r="B548" s="127" t="s">
        <v>395</v>
      </c>
      <c r="C548" s="252" t="s">
        <v>396</v>
      </c>
      <c r="D548" s="264" t="s">
        <v>2481</v>
      </c>
      <c r="E548" s="64" t="s">
        <v>625</v>
      </c>
      <c r="F548" s="24" t="s">
        <v>625</v>
      </c>
      <c r="G548" s="24" t="s">
        <v>625</v>
      </c>
      <c r="H548" s="13" t="s">
        <v>625</v>
      </c>
      <c r="I548" s="9" t="s">
        <v>625</v>
      </c>
      <c r="J548" s="9" t="s">
        <v>625</v>
      </c>
      <c r="K548" s="10" t="s">
        <v>625</v>
      </c>
      <c r="L548" s="10" t="s">
        <v>625</v>
      </c>
      <c r="M548" s="11" t="s">
        <v>625</v>
      </c>
      <c r="N548" s="6"/>
      <c r="O548" s="231"/>
      <c r="P548" s="6"/>
      <c r="Q548" s="6"/>
      <c r="R548" s="311"/>
      <c r="S548" s="6"/>
      <c r="T548" s="7"/>
      <c r="U548" s="308">
        <f t="shared" si="8"/>
        <v>0</v>
      </c>
      <c r="V548" s="231"/>
      <c r="W548" s="435"/>
      <c r="X548" s="436"/>
      <c r="AC548" s="229">
        <f t="array" ref="AC548">IF(OR(AND(E548:P548=""),AND(E548:M548="-"),OR(NOT(ISERROR(SEARCH("-*",N548:P548))))),0,1)</f>
        <v>0</v>
      </c>
      <c r="AE548" s="437">
        <f t="array" ref="AE548">IF(AND(E548:M548="-"),0,IF(OR(NOT(ISERROR(SEARCH("+*",N548:Q548)))),2,IF(OR(NOT(ISERROR(SEARCH("--*",E548:Q548)))),-1,IF(Q548="Tailored Out",-2,IF(OR(NOT(E548:M548="")),1,0)))))</f>
        <v>0</v>
      </c>
      <c r="AF548" s="437">
        <v>548</v>
      </c>
    </row>
    <row r="549" spans="1:32" x14ac:dyDescent="0.25">
      <c r="A549" s="437"/>
      <c r="B549" s="167" t="s">
        <v>397</v>
      </c>
      <c r="C549" s="261" t="s">
        <v>398</v>
      </c>
      <c r="D549" s="270" t="s">
        <v>2478</v>
      </c>
      <c r="E549" s="64" t="s">
        <v>625</v>
      </c>
      <c r="F549" s="24" t="s">
        <v>625</v>
      </c>
      <c r="G549" s="24" t="s">
        <v>625</v>
      </c>
      <c r="H549" s="13" t="s">
        <v>625</v>
      </c>
      <c r="I549" s="9" t="s">
        <v>625</v>
      </c>
      <c r="J549" s="9" t="s">
        <v>625</v>
      </c>
      <c r="K549" s="10" t="s">
        <v>625</v>
      </c>
      <c r="L549" s="10" t="s">
        <v>625</v>
      </c>
      <c r="M549" s="11" t="s">
        <v>625</v>
      </c>
      <c r="N549" s="6"/>
      <c r="O549" s="231"/>
      <c r="P549" s="6"/>
      <c r="Q549" s="6"/>
      <c r="R549" s="311"/>
      <c r="S549" s="6"/>
      <c r="T549" s="7"/>
      <c r="U549" s="308">
        <f t="shared" si="8"/>
        <v>0</v>
      </c>
      <c r="V549" s="231"/>
      <c r="W549" s="435"/>
      <c r="X549" s="436"/>
      <c r="AC549" s="229">
        <f t="array" ref="AC549">IF(OR(AND(E549:P549=""),AND(E549:M549="-"),OR(NOT(ISERROR(SEARCH("-*",N549:P549))))),0,1)</f>
        <v>0</v>
      </c>
      <c r="AE549" s="437">
        <f t="array" ref="AE549">IF(AND(E549:M549="-"),0,IF(OR(NOT(ISERROR(SEARCH("+*",N549:Q549)))),2,IF(OR(NOT(ISERROR(SEARCH("--*",E549:Q549)))),-1,IF(Q549="Tailored Out",-2,IF(OR(NOT(E549:M549="")),1,0)))))</f>
        <v>0</v>
      </c>
      <c r="AF549" s="437">
        <v>549</v>
      </c>
    </row>
    <row r="550" spans="1:32" ht="114.75" x14ac:dyDescent="0.25">
      <c r="A550" s="437">
        <v>494</v>
      </c>
      <c r="B550" s="138" t="s">
        <v>1030</v>
      </c>
      <c r="C550" s="251" t="s">
        <v>1975</v>
      </c>
      <c r="D550" s="267" t="s">
        <v>2482</v>
      </c>
      <c r="E550" s="293"/>
      <c r="F550" s="51"/>
      <c r="G550" s="51"/>
      <c r="H550" s="49"/>
      <c r="I550" s="49"/>
      <c r="J550" s="49"/>
      <c r="K550" s="50"/>
      <c r="L550" s="50"/>
      <c r="M550" s="143"/>
      <c r="N550" s="6"/>
      <c r="O550" s="231"/>
      <c r="P550" s="6"/>
      <c r="Q550" s="6"/>
      <c r="R550" s="311"/>
      <c r="S550" s="6"/>
      <c r="T550" s="7"/>
      <c r="U550" s="308">
        <f t="shared" si="8"/>
        <v>0</v>
      </c>
      <c r="V550" s="231" t="s">
        <v>1893</v>
      </c>
      <c r="W550" s="435" t="s">
        <v>2903</v>
      </c>
      <c r="X550" s="436" t="s">
        <v>3120</v>
      </c>
      <c r="AC550" s="229">
        <f t="array" ref="AC550">IF(OR(AND(E550:P550=""),AND(E550:M550="-"),OR(NOT(ISERROR(SEARCH("-*",N550:P550))))),0,1)</f>
        <v>0</v>
      </c>
      <c r="AE550" s="437">
        <f t="array" ref="AE550">IF(AND(E550:M550="-"),0,IF(OR(NOT(ISERROR(SEARCH("+*",N550:Q550)))),2,IF(OR(NOT(ISERROR(SEARCH("--*",E550:Q550)))),-1,IF(Q550="Tailored Out",-2,IF(OR(NOT(E550:M550="")),1,0)))))</f>
        <v>0</v>
      </c>
      <c r="AF550" s="437">
        <v>550</v>
      </c>
    </row>
    <row r="551" spans="1:32" ht="191.25" x14ac:dyDescent="0.25">
      <c r="A551" s="437">
        <v>495</v>
      </c>
      <c r="B551" s="138" t="s">
        <v>1031</v>
      </c>
      <c r="C551" s="251" t="s">
        <v>1976</v>
      </c>
      <c r="D551" s="267" t="s">
        <v>2483</v>
      </c>
      <c r="E551" s="293" t="s">
        <v>841</v>
      </c>
      <c r="F551" s="51" t="s">
        <v>1185</v>
      </c>
      <c r="G551" s="51" t="s">
        <v>1185</v>
      </c>
      <c r="H551" s="49" t="s">
        <v>841</v>
      </c>
      <c r="I551" s="49" t="s">
        <v>1185</v>
      </c>
      <c r="J551" s="49" t="s">
        <v>1185</v>
      </c>
      <c r="K551" s="50" t="s">
        <v>841</v>
      </c>
      <c r="L551" s="50" t="s">
        <v>1185</v>
      </c>
      <c r="M551" s="143" t="s">
        <v>1185</v>
      </c>
      <c r="N551" s="6"/>
      <c r="O551" s="232"/>
      <c r="P551" s="6"/>
      <c r="Q551" s="6"/>
      <c r="R551" s="311"/>
      <c r="S551" s="6"/>
      <c r="T551" s="7"/>
      <c r="U551" s="308">
        <f t="shared" si="8"/>
        <v>1</v>
      </c>
      <c r="V551" s="231" t="s">
        <v>1893</v>
      </c>
      <c r="W551" s="435" t="s">
        <v>2904</v>
      </c>
      <c r="X551" s="436" t="s">
        <v>3121</v>
      </c>
      <c r="AC551" s="229">
        <f t="array" ref="AC551">IF(OR(AND(E551:P551=""),AND(E551:M551="-"),OR(NOT(ISERROR(SEARCH("-*",N551:P551))))),0,1)</f>
        <v>1</v>
      </c>
      <c r="AE551" s="437">
        <f t="array" ref="AE551">IF(AND(E551:M551="-"),0,IF(OR(NOT(ISERROR(SEARCH("+*",N551:Q551)))),2,IF(OR(NOT(ISERROR(SEARCH("--*",E551:Q551)))),-1,IF(Q551="Tailored Out",-2,IF(OR(NOT(E551:M551="")),1,0)))))</f>
        <v>1</v>
      </c>
      <c r="AF551" s="437">
        <v>551</v>
      </c>
    </row>
    <row r="552" spans="1:32" ht="76.5" x14ac:dyDescent="0.25">
      <c r="A552" s="437">
        <v>496</v>
      </c>
      <c r="B552" s="138" t="s">
        <v>1032</v>
      </c>
      <c r="C552" s="251" t="s">
        <v>1571</v>
      </c>
      <c r="D552" s="267" t="s">
        <v>2484</v>
      </c>
      <c r="E552" s="293" t="s">
        <v>841</v>
      </c>
      <c r="F552" s="51" t="s">
        <v>841</v>
      </c>
      <c r="G552" s="51" t="s">
        <v>841</v>
      </c>
      <c r="H552" s="49" t="s">
        <v>841</v>
      </c>
      <c r="I552" s="49" t="s">
        <v>841</v>
      </c>
      <c r="J552" s="49" t="s">
        <v>841</v>
      </c>
      <c r="K552" s="50" t="s">
        <v>841</v>
      </c>
      <c r="L552" s="50" t="s">
        <v>841</v>
      </c>
      <c r="M552" s="143" t="s">
        <v>841</v>
      </c>
      <c r="N552" s="6"/>
      <c r="O552" s="232"/>
      <c r="P552" s="6"/>
      <c r="Q552" s="6"/>
      <c r="R552" s="311"/>
      <c r="S552" s="6"/>
      <c r="T552" s="7"/>
      <c r="U552" s="308">
        <f t="shared" si="8"/>
        <v>1</v>
      </c>
      <c r="V552" s="231"/>
      <c r="W552" s="435" t="s">
        <v>2903</v>
      </c>
      <c r="X552" s="436" t="s">
        <v>3122</v>
      </c>
      <c r="AC552" s="229">
        <f t="array" ref="AC552">IF(OR(AND(E552:P552=""),AND(E552:M552="-"),OR(NOT(ISERROR(SEARCH("-*",N552:P552))))),0,1)</f>
        <v>1</v>
      </c>
      <c r="AE552" s="437">
        <f t="array" ref="AE552">IF(AND(E552:M552="-"),0,IF(OR(NOT(ISERROR(SEARCH("+*",N552:Q552)))),2,IF(OR(NOT(ISERROR(SEARCH("--*",E552:Q552)))),-1,IF(Q552="Tailored Out",-2,IF(OR(NOT(E552:M552="")),1,0)))))</f>
        <v>1</v>
      </c>
      <c r="AF552" s="437">
        <v>552</v>
      </c>
    </row>
    <row r="553" spans="1:32" ht="38.25" x14ac:dyDescent="0.25">
      <c r="A553" s="437">
        <v>497</v>
      </c>
      <c r="B553" s="138" t="s">
        <v>1033</v>
      </c>
      <c r="C553" s="251" t="s">
        <v>1572</v>
      </c>
      <c r="D553" s="267" t="s">
        <v>2485</v>
      </c>
      <c r="E553" s="293" t="s">
        <v>841</v>
      </c>
      <c r="F553" s="51" t="s">
        <v>841</v>
      </c>
      <c r="G553" s="51" t="s">
        <v>841</v>
      </c>
      <c r="H553" s="49" t="s">
        <v>841</v>
      </c>
      <c r="I553" s="49" t="s">
        <v>841</v>
      </c>
      <c r="J553" s="49" t="s">
        <v>841</v>
      </c>
      <c r="K553" s="50" t="s">
        <v>841</v>
      </c>
      <c r="L553" s="50" t="s">
        <v>841</v>
      </c>
      <c r="M553" s="143" t="s">
        <v>841</v>
      </c>
      <c r="N553" s="6"/>
      <c r="O553" s="232"/>
      <c r="P553" s="6"/>
      <c r="Q553" s="6"/>
      <c r="R553" s="311"/>
      <c r="S553" s="6"/>
      <c r="T553" s="7"/>
      <c r="U553" s="308">
        <f t="shared" si="8"/>
        <v>1</v>
      </c>
      <c r="V553" s="231"/>
      <c r="W553" s="435"/>
      <c r="X553" s="436"/>
      <c r="AC553" s="229">
        <f t="array" ref="AC553">IF(OR(AND(E553:P553=""),AND(E553:M553="-"),OR(NOT(ISERROR(SEARCH("-*",N553:P553))))),0,1)</f>
        <v>1</v>
      </c>
      <c r="AE553" s="437">
        <f t="array" ref="AE553">IF(AND(E553:M553="-"),0,IF(OR(NOT(ISERROR(SEARCH("+*",N553:Q553)))),2,IF(OR(NOT(ISERROR(SEARCH("--*",E553:Q553)))),-1,IF(Q553="Tailored Out",-2,IF(OR(NOT(E553:M553="")),1,0)))))</f>
        <v>1</v>
      </c>
      <c r="AF553" s="437">
        <v>553</v>
      </c>
    </row>
    <row r="554" spans="1:32" ht="26.25" thickBot="1" x14ac:dyDescent="0.3">
      <c r="A554" s="437">
        <v>498</v>
      </c>
      <c r="B554" s="161" t="s">
        <v>1034</v>
      </c>
      <c r="C554" s="257" t="s">
        <v>1977</v>
      </c>
      <c r="D554" s="271" t="s">
        <v>2486</v>
      </c>
      <c r="E554" s="65"/>
      <c r="F554" s="25"/>
      <c r="G554" s="25"/>
      <c r="H554" s="26"/>
      <c r="I554" s="26"/>
      <c r="J554" s="26"/>
      <c r="K554" s="29"/>
      <c r="L554" s="29"/>
      <c r="M554" s="29"/>
      <c r="N554" s="285"/>
      <c r="O554" s="236"/>
      <c r="P554" s="285"/>
      <c r="Q554" s="6"/>
      <c r="R554" s="312"/>
      <c r="S554" s="285"/>
      <c r="T554" s="287"/>
      <c r="U554" s="308">
        <f t="shared" si="8"/>
        <v>0</v>
      </c>
      <c r="V554" s="233"/>
      <c r="W554" s="435"/>
      <c r="X554" s="436"/>
      <c r="AC554" s="229">
        <f t="array" ref="AC554">IF(OR(AND(E554:P554=""),AND(E554:M554="-"),OR(NOT(ISERROR(SEARCH("-*",N554:P554))))),0,1)</f>
        <v>0</v>
      </c>
      <c r="AE554" s="437">
        <f t="array" ref="AE554">IF(AND(E554:M554="-"),0,IF(OR(NOT(ISERROR(SEARCH("+*",N554:Q554)))),2,IF(OR(NOT(ISERROR(SEARCH("--*",E554:Q554)))),-1,IF(Q554="Tailored Out",-2,IF(OR(NOT(E554:M554="")),1,0)))))</f>
        <v>0</v>
      </c>
      <c r="AF554" s="437">
        <v>554</v>
      </c>
    </row>
    <row r="555" spans="1:32" ht="127.5" x14ac:dyDescent="0.25">
      <c r="A555" s="437">
        <v>499</v>
      </c>
      <c r="B555" s="151" t="s">
        <v>399</v>
      </c>
      <c r="C555" s="250" t="s">
        <v>400</v>
      </c>
      <c r="D555" s="269" t="s">
        <v>2487</v>
      </c>
      <c r="E555" s="52" t="s">
        <v>1185</v>
      </c>
      <c r="F555" s="53" t="s">
        <v>1185</v>
      </c>
      <c r="G555" s="53" t="s">
        <v>1185</v>
      </c>
      <c r="H555" s="54" t="s">
        <v>1185</v>
      </c>
      <c r="I555" s="54" t="s">
        <v>1185</v>
      </c>
      <c r="J555" s="54" t="s">
        <v>1185</v>
      </c>
      <c r="K555" s="55" t="s">
        <v>1185</v>
      </c>
      <c r="L555" s="55" t="s">
        <v>1185</v>
      </c>
      <c r="M555" s="56" t="s">
        <v>1185</v>
      </c>
      <c r="N555" s="6"/>
      <c r="O555" s="239"/>
      <c r="P555" s="6"/>
      <c r="Q555" s="6"/>
      <c r="R555" s="311"/>
      <c r="S555" s="6"/>
      <c r="T555" s="7"/>
      <c r="U555" s="308">
        <f t="shared" si="8"/>
        <v>1</v>
      </c>
      <c r="V555" s="235" t="s">
        <v>1893</v>
      </c>
      <c r="W555" s="435" t="s">
        <v>2905</v>
      </c>
      <c r="X555" s="436" t="s">
        <v>2925</v>
      </c>
      <c r="AC555" s="229">
        <f t="array" ref="AC555">IF(OR(AND(E555:P555=""),AND(E555:M555="-"),OR(NOT(ISERROR(SEARCH("-*",N555:P555))))),0,1)</f>
        <v>1</v>
      </c>
      <c r="AE555" s="437">
        <f t="array" ref="AE555">IF(AND(E555:M555="-"),0,IF(OR(NOT(ISERROR(SEARCH("+*",N555:Q555)))),2,IF(OR(NOT(ISERROR(SEARCH("--*",E555:Q555)))),-1,IF(Q555="Tailored Out",-2,IF(OR(NOT(E555:M555="")),1,0)))))</f>
        <v>1</v>
      </c>
      <c r="AF555" s="437">
        <v>555</v>
      </c>
    </row>
    <row r="556" spans="1:32" ht="63.75" x14ac:dyDescent="0.25">
      <c r="A556" s="437">
        <v>500</v>
      </c>
      <c r="B556" s="152" t="s">
        <v>401</v>
      </c>
      <c r="C556" s="249" t="s">
        <v>1978</v>
      </c>
      <c r="D556" s="269" t="s">
        <v>2488</v>
      </c>
      <c r="E556" s="294" t="s">
        <v>1185</v>
      </c>
      <c r="F556" s="27" t="s">
        <v>1185</v>
      </c>
      <c r="G556" s="27" t="s">
        <v>1185</v>
      </c>
      <c r="H556" s="4" t="s">
        <v>1185</v>
      </c>
      <c r="I556" s="4" t="s">
        <v>1185</v>
      </c>
      <c r="J556" s="4" t="s">
        <v>1185</v>
      </c>
      <c r="K556" s="5" t="s">
        <v>1185</v>
      </c>
      <c r="L556" s="5" t="s">
        <v>1185</v>
      </c>
      <c r="M556" s="5" t="s">
        <v>1185</v>
      </c>
      <c r="N556" s="6"/>
      <c r="O556" s="232"/>
      <c r="P556" s="6"/>
      <c r="Q556" s="6"/>
      <c r="R556" s="311"/>
      <c r="S556" s="6"/>
      <c r="T556" s="7"/>
      <c r="U556" s="308">
        <f t="shared" si="8"/>
        <v>1</v>
      </c>
      <c r="V556" s="231" t="s">
        <v>1893</v>
      </c>
      <c r="W556" s="435"/>
      <c r="X556" s="436"/>
      <c r="AC556" s="229">
        <f t="array" ref="AC556">IF(OR(AND(E556:P556=""),AND(E556:M556="-"),OR(NOT(ISERROR(SEARCH("-*",N556:P556))))),0,1)</f>
        <v>1</v>
      </c>
      <c r="AE556" s="437">
        <f t="array" ref="AE556">IF(AND(E556:M556="-"),0,IF(OR(NOT(ISERROR(SEARCH("+*",N556:Q556)))),2,IF(OR(NOT(ISERROR(SEARCH("--*",E556:Q556)))),-1,IF(Q556="Tailored Out",-2,IF(OR(NOT(E556:M556="")),1,0)))))</f>
        <v>1</v>
      </c>
      <c r="AF556" s="437">
        <v>556</v>
      </c>
    </row>
    <row r="557" spans="1:32" ht="102" x14ac:dyDescent="0.25">
      <c r="A557" s="437">
        <v>501</v>
      </c>
      <c r="B557" s="152" t="s">
        <v>402</v>
      </c>
      <c r="C557" s="249" t="s">
        <v>403</v>
      </c>
      <c r="D557" s="263" t="s">
        <v>2489</v>
      </c>
      <c r="E557" s="64" t="s">
        <v>1185</v>
      </c>
      <c r="F557" s="15" t="s">
        <v>1185</v>
      </c>
      <c r="G557" s="15" t="s">
        <v>1185</v>
      </c>
      <c r="H557" s="9" t="s">
        <v>1185</v>
      </c>
      <c r="I557" s="9" t="s">
        <v>1185</v>
      </c>
      <c r="J557" s="9" t="s">
        <v>1185</v>
      </c>
      <c r="K557" s="10"/>
      <c r="L557" s="10"/>
      <c r="M557" s="11"/>
      <c r="N557" s="6"/>
      <c r="O557" s="232"/>
      <c r="P557" s="6"/>
      <c r="Q557" s="6"/>
      <c r="R557" s="311"/>
      <c r="S557" s="6"/>
      <c r="T557" s="7"/>
      <c r="U557" s="308">
        <f t="shared" si="8"/>
        <v>1</v>
      </c>
      <c r="V557" s="231" t="s">
        <v>1887</v>
      </c>
      <c r="W557" s="435" t="s">
        <v>2905</v>
      </c>
      <c r="X557" s="436" t="s">
        <v>2997</v>
      </c>
      <c r="AC557" s="229">
        <f t="array" ref="AC557">IF(OR(AND(E557:P557=""),AND(E557:M557="-"),OR(NOT(ISERROR(SEARCH("-*",N557:P557))))),0,1)</f>
        <v>1</v>
      </c>
      <c r="AE557" s="437">
        <f t="array" ref="AE557">IF(AND(E557:M557="-"),0,IF(OR(NOT(ISERROR(SEARCH("+*",N557:Q557)))),2,IF(OR(NOT(ISERROR(SEARCH("--*",E557:Q557)))),-1,IF(Q557="Tailored Out",-2,IF(OR(NOT(E557:M557="")),1,0)))))</f>
        <v>1</v>
      </c>
      <c r="AF557" s="437">
        <v>557</v>
      </c>
    </row>
    <row r="558" spans="1:32" ht="51" x14ac:dyDescent="0.25">
      <c r="A558" s="437">
        <v>502</v>
      </c>
      <c r="B558" s="152" t="s">
        <v>404</v>
      </c>
      <c r="C558" s="254" t="s">
        <v>1527</v>
      </c>
      <c r="D558" s="266" t="s">
        <v>2490</v>
      </c>
      <c r="E558" s="292"/>
      <c r="F558" s="169"/>
      <c r="G558" s="169"/>
      <c r="H558" s="13"/>
      <c r="I558" s="13"/>
      <c r="J558" s="13"/>
      <c r="K558" s="10"/>
      <c r="L558" s="10"/>
      <c r="M558" s="11"/>
      <c r="N558" s="6"/>
      <c r="O558" s="321" t="s">
        <v>2938</v>
      </c>
      <c r="P558" s="6"/>
      <c r="Q558" s="6"/>
      <c r="R558" s="311"/>
      <c r="S558" s="6"/>
      <c r="T558" s="7"/>
      <c r="U558" s="308">
        <f t="shared" si="8"/>
        <v>2</v>
      </c>
      <c r="V558" s="231"/>
      <c r="W558" s="435" t="s">
        <v>2903</v>
      </c>
      <c r="X558" s="436" t="s">
        <v>3123</v>
      </c>
      <c r="AC558" s="229">
        <f t="array" ref="AC558">IF(OR(AND(E558:P558=""),AND(E558:M558="-"),OR(NOT(ISERROR(SEARCH("-*",N558:P558))))),0,1)</f>
        <v>1</v>
      </c>
      <c r="AE558" s="437">
        <f t="array" ref="AE558">IF(AND(E558:M558="-"),0,IF(OR(NOT(ISERROR(SEARCH("+*",N558:Q558)))),2,IF(OR(NOT(ISERROR(SEARCH("--*",E558:Q558)))),-1,IF(Q558="Tailored Out",-2,IF(OR(NOT(E558:M558="")),1,0)))))</f>
        <v>2</v>
      </c>
      <c r="AF558" s="437">
        <v>558</v>
      </c>
    </row>
    <row r="559" spans="1:32" ht="63.75" x14ac:dyDescent="0.25">
      <c r="A559" s="437">
        <v>503</v>
      </c>
      <c r="B559" s="152" t="s">
        <v>405</v>
      </c>
      <c r="C559" s="254" t="s">
        <v>1574</v>
      </c>
      <c r="D559" s="266" t="s">
        <v>2491</v>
      </c>
      <c r="E559" s="64" t="s">
        <v>2878</v>
      </c>
      <c r="F559" s="15" t="s">
        <v>2878</v>
      </c>
      <c r="G559" s="15" t="s">
        <v>2878</v>
      </c>
      <c r="H559" s="13"/>
      <c r="I559" s="13"/>
      <c r="J559" s="13"/>
      <c r="K559" s="10"/>
      <c r="L559" s="10"/>
      <c r="M559" s="11"/>
      <c r="N559" s="6"/>
      <c r="O559" s="231"/>
      <c r="P559" s="6"/>
      <c r="Q559" s="6"/>
      <c r="R559" s="311"/>
      <c r="S559" s="6"/>
      <c r="T559" s="7"/>
      <c r="U559" s="308">
        <f t="shared" si="8"/>
        <v>1</v>
      </c>
      <c r="V559" s="231"/>
      <c r="W559" s="435" t="s">
        <v>2903</v>
      </c>
      <c r="X559" s="436" t="s">
        <v>3124</v>
      </c>
      <c r="AC559" s="229">
        <f t="array" ref="AC559">IF(OR(AND(E559:P559=""),AND(E559:M559="-"),OR(NOT(ISERROR(SEARCH("-*",N559:P559))))),0,1)</f>
        <v>1</v>
      </c>
      <c r="AE559" s="437">
        <f t="array" ref="AE559">IF(AND(E559:M559="-"),0,IF(OR(NOT(ISERROR(SEARCH("+*",N559:Q559)))),2,IF(OR(NOT(ISERROR(SEARCH("--*",E559:Q559)))),-1,IF(Q559="Tailored Out",-2,IF(OR(NOT(E559:M559="")),1,0)))))</f>
        <v>1</v>
      </c>
      <c r="AF559" s="437">
        <v>559</v>
      </c>
    </row>
    <row r="560" spans="1:32" ht="76.5" x14ac:dyDescent="0.25">
      <c r="A560" s="437">
        <v>504</v>
      </c>
      <c r="B560" s="152" t="s">
        <v>1035</v>
      </c>
      <c r="C560" s="254" t="s">
        <v>1575</v>
      </c>
      <c r="D560" s="266" t="s">
        <v>2492</v>
      </c>
      <c r="E560" s="64"/>
      <c r="F560" s="15"/>
      <c r="G560" s="15"/>
      <c r="H560" s="9"/>
      <c r="I560" s="9"/>
      <c r="J560" s="9"/>
      <c r="K560" s="14"/>
      <c r="L560" s="14"/>
      <c r="M560" s="129"/>
      <c r="N560" s="6"/>
      <c r="O560" s="231"/>
      <c r="P560" s="6"/>
      <c r="Q560" s="6"/>
      <c r="R560" s="311"/>
      <c r="S560" s="6"/>
      <c r="T560" s="7"/>
      <c r="U560" s="308">
        <f t="shared" si="8"/>
        <v>0</v>
      </c>
      <c r="V560" s="231"/>
      <c r="W560" s="435" t="s">
        <v>2903</v>
      </c>
      <c r="X560" s="436" t="s">
        <v>3125</v>
      </c>
      <c r="AC560" s="229">
        <f t="array" ref="AC560">IF(OR(AND(E560:P560=""),AND(E560:M560="-"),OR(NOT(ISERROR(SEARCH("-*",N560:P560))))),0,1)</f>
        <v>0</v>
      </c>
      <c r="AE560" s="437">
        <f t="array" ref="AE560">IF(AND(E560:M560="-"),0,IF(OR(NOT(ISERROR(SEARCH("+*",N560:Q560)))),2,IF(OR(NOT(ISERROR(SEARCH("--*",E560:Q560)))),-1,IF(Q560="Tailored Out",-2,IF(OR(NOT(E560:M560="")),1,0)))))</f>
        <v>0</v>
      </c>
      <c r="AF560" s="437">
        <v>560</v>
      </c>
    </row>
    <row r="561" spans="1:32" ht="180.75" customHeight="1" x14ac:dyDescent="0.25">
      <c r="A561" s="437">
        <v>505</v>
      </c>
      <c r="B561" s="152" t="s">
        <v>406</v>
      </c>
      <c r="C561" s="249" t="s">
        <v>407</v>
      </c>
      <c r="D561" s="263" t="s">
        <v>3240</v>
      </c>
      <c r="E561" s="64" t="s">
        <v>1185</v>
      </c>
      <c r="F561" s="15" t="s">
        <v>1185</v>
      </c>
      <c r="G561" s="15" t="s">
        <v>1185</v>
      </c>
      <c r="H561" s="9" t="s">
        <v>1185</v>
      </c>
      <c r="I561" s="9" t="s">
        <v>1185</v>
      </c>
      <c r="J561" s="9" t="s">
        <v>1185</v>
      </c>
      <c r="K561" s="14" t="s">
        <v>1185</v>
      </c>
      <c r="L561" s="14" t="s">
        <v>1185</v>
      </c>
      <c r="M561" s="14" t="s">
        <v>1185</v>
      </c>
      <c r="N561" s="6"/>
      <c r="O561" s="321" t="s">
        <v>2937</v>
      </c>
      <c r="P561" s="6"/>
      <c r="Q561" s="6"/>
      <c r="R561" s="311"/>
      <c r="S561" s="6"/>
      <c r="T561" s="7"/>
      <c r="U561" s="308">
        <f t="shared" si="8"/>
        <v>2</v>
      </c>
      <c r="V561" s="231" t="s">
        <v>1893</v>
      </c>
      <c r="W561" s="435" t="s">
        <v>2903</v>
      </c>
      <c r="X561" s="436" t="s">
        <v>3126</v>
      </c>
      <c r="AC561" s="229">
        <f t="array" ref="AC561">IF(OR(AND(E561:P561=""),AND(E561:M561="-"),OR(NOT(ISERROR(SEARCH("-*",N561:P561))))),0,1)</f>
        <v>1</v>
      </c>
      <c r="AE561" s="437">
        <f t="array" ref="AE561">IF(AND(E561:M561="-"),0,IF(OR(NOT(ISERROR(SEARCH("+*",N561:Q561)))),2,IF(OR(NOT(ISERROR(SEARCH("--*",E561:Q561)))),-1,IF(Q561="Tailored Out",-2,IF(OR(NOT(E561:M561="")),1,0)))))</f>
        <v>2</v>
      </c>
      <c r="AF561" s="437">
        <v>561</v>
      </c>
    </row>
    <row r="562" spans="1:32" ht="76.5" x14ac:dyDescent="0.25">
      <c r="A562" s="437">
        <v>506</v>
      </c>
      <c r="B562" s="152" t="s">
        <v>1036</v>
      </c>
      <c r="C562" s="249" t="s">
        <v>1576</v>
      </c>
      <c r="D562" s="263" t="s">
        <v>2493</v>
      </c>
      <c r="E562" s="64" t="s">
        <v>841</v>
      </c>
      <c r="F562" s="15" t="s">
        <v>841</v>
      </c>
      <c r="G562" s="15" t="s">
        <v>841</v>
      </c>
      <c r="H562" s="9"/>
      <c r="I562" s="9"/>
      <c r="J562" s="9"/>
      <c r="K562" s="14"/>
      <c r="L562" s="14"/>
      <c r="M562" s="14"/>
      <c r="N562" s="6"/>
      <c r="O562" s="321" t="s">
        <v>2936</v>
      </c>
      <c r="P562" s="6"/>
      <c r="Q562" s="6"/>
      <c r="R562" s="311"/>
      <c r="S562" s="6"/>
      <c r="T562" s="7"/>
      <c r="U562" s="308">
        <f t="shared" si="8"/>
        <v>2</v>
      </c>
      <c r="V562" s="231"/>
      <c r="W562" s="435" t="s">
        <v>2905</v>
      </c>
      <c r="X562" s="436" t="s">
        <v>2926</v>
      </c>
      <c r="AC562" s="229">
        <f t="array" ref="AC562">IF(OR(AND(E562:P562=""),AND(E562:M562="-"),OR(NOT(ISERROR(SEARCH("-*",N562:P562))))),0,1)</f>
        <v>1</v>
      </c>
      <c r="AE562" s="437">
        <f t="array" ref="AE562">IF(AND(E562:M562="-"),0,IF(OR(NOT(ISERROR(SEARCH("+*",N562:Q562)))),2,IF(OR(NOT(ISERROR(SEARCH("--*",E562:Q562)))),-1,IF(Q562="Tailored Out",-2,IF(OR(NOT(E562:M562="")),1,0)))))</f>
        <v>2</v>
      </c>
      <c r="AF562" s="437">
        <v>562</v>
      </c>
    </row>
    <row r="563" spans="1:32" ht="25.5" x14ac:dyDescent="0.25">
      <c r="A563" s="437">
        <v>507</v>
      </c>
      <c r="B563" s="152" t="s">
        <v>1037</v>
      </c>
      <c r="C563" s="249" t="s">
        <v>1577</v>
      </c>
      <c r="D563" s="263" t="s">
        <v>2494</v>
      </c>
      <c r="E563" s="64"/>
      <c r="F563" s="15"/>
      <c r="G563" s="15" t="s">
        <v>1185</v>
      </c>
      <c r="H563" s="9"/>
      <c r="I563" s="9"/>
      <c r="J563" s="9" t="s">
        <v>1185</v>
      </c>
      <c r="K563" s="14"/>
      <c r="L563" s="14"/>
      <c r="M563" s="14" t="s">
        <v>1185</v>
      </c>
      <c r="N563" s="6"/>
      <c r="O563" s="232"/>
      <c r="P563" s="6"/>
      <c r="Q563" s="6"/>
      <c r="R563" s="311"/>
      <c r="S563" s="6"/>
      <c r="T563" s="7"/>
      <c r="U563" s="308">
        <f t="shared" si="8"/>
        <v>1</v>
      </c>
      <c r="V563" s="231"/>
      <c r="W563" s="435"/>
      <c r="X563" s="436"/>
      <c r="AC563" s="229">
        <f t="array" ref="AC563">IF(OR(AND(E563:P563=""),AND(E563:M563="-"),OR(NOT(ISERROR(SEARCH("-*",N563:P563))))),0,1)</f>
        <v>1</v>
      </c>
      <c r="AE563" s="437">
        <f t="array" ref="AE563">IF(AND(E563:M563="-"),0,IF(OR(NOT(ISERROR(SEARCH("+*",N563:Q563)))),2,IF(OR(NOT(ISERROR(SEARCH("--*",E563:Q563)))),-1,IF(Q563="Tailored Out",-2,IF(OR(NOT(E563:M563="")),1,0)))))</f>
        <v>1</v>
      </c>
      <c r="AF563" s="437">
        <v>563</v>
      </c>
    </row>
    <row r="564" spans="1:32" ht="128.25" customHeight="1" x14ac:dyDescent="0.25">
      <c r="A564" s="437">
        <v>508</v>
      </c>
      <c r="B564" s="152" t="s">
        <v>408</v>
      </c>
      <c r="C564" s="249" t="s">
        <v>409</v>
      </c>
      <c r="D564" s="263" t="s">
        <v>2495</v>
      </c>
      <c r="E564" s="64" t="s">
        <v>1185</v>
      </c>
      <c r="F564" s="15" t="s">
        <v>1185</v>
      </c>
      <c r="G564" s="15" t="s">
        <v>1185</v>
      </c>
      <c r="H564" s="9" t="s">
        <v>1185</v>
      </c>
      <c r="I564" s="9" t="s">
        <v>1185</v>
      </c>
      <c r="J564" s="9" t="s">
        <v>1185</v>
      </c>
      <c r="K564" s="14" t="s">
        <v>1185</v>
      </c>
      <c r="L564" s="14" t="s">
        <v>1185</v>
      </c>
      <c r="M564" s="14" t="s">
        <v>1185</v>
      </c>
      <c r="N564" s="6"/>
      <c r="O564" s="232"/>
      <c r="P564" s="6"/>
      <c r="Q564" s="6"/>
      <c r="R564" s="311"/>
      <c r="S564" s="6"/>
      <c r="T564" s="7"/>
      <c r="U564" s="308">
        <f t="shared" si="8"/>
        <v>1</v>
      </c>
      <c r="V564" s="231" t="s">
        <v>1893</v>
      </c>
      <c r="W564" s="435" t="s">
        <v>2903</v>
      </c>
      <c r="X564" s="436" t="s">
        <v>3127</v>
      </c>
      <c r="AC564" s="229">
        <f t="array" ref="AC564">IF(OR(AND(E564:P564=""),AND(E564:M564="-"),OR(NOT(ISERROR(SEARCH("-*",N564:P564))))),0,1)</f>
        <v>1</v>
      </c>
      <c r="AE564" s="437">
        <f t="array" ref="AE564">IF(AND(E564:M564="-"),0,IF(OR(NOT(ISERROR(SEARCH("+*",N564:Q564)))),2,IF(OR(NOT(ISERROR(SEARCH("--*",E564:Q564)))),-1,IF(Q564="Tailored Out",-2,IF(OR(NOT(E564:M564="")),1,0)))))</f>
        <v>1</v>
      </c>
      <c r="AF564" s="437">
        <v>564</v>
      </c>
    </row>
    <row r="565" spans="1:32" ht="114.75" x14ac:dyDescent="0.25">
      <c r="A565" s="437">
        <v>509</v>
      </c>
      <c r="B565" s="152" t="s">
        <v>410</v>
      </c>
      <c r="C565" s="249" t="s">
        <v>411</v>
      </c>
      <c r="D565" s="263" t="s">
        <v>2496</v>
      </c>
      <c r="E565" s="64" t="s">
        <v>1185</v>
      </c>
      <c r="F565" s="15" t="s">
        <v>1185</v>
      </c>
      <c r="G565" s="15" t="s">
        <v>1185</v>
      </c>
      <c r="H565" s="9" t="s">
        <v>1185</v>
      </c>
      <c r="I565" s="9" t="s">
        <v>1185</v>
      </c>
      <c r="J565" s="9" t="s">
        <v>1185</v>
      </c>
      <c r="K565" s="10"/>
      <c r="L565" s="10"/>
      <c r="M565" s="11"/>
      <c r="N565" s="6"/>
      <c r="O565" s="232"/>
      <c r="P565" s="6"/>
      <c r="Q565" s="6"/>
      <c r="R565" s="311"/>
      <c r="S565" s="6"/>
      <c r="T565" s="7"/>
      <c r="U565" s="308">
        <f t="shared" si="8"/>
        <v>1</v>
      </c>
      <c r="V565" s="231" t="s">
        <v>1893</v>
      </c>
      <c r="W565" s="435" t="s">
        <v>2904</v>
      </c>
      <c r="X565" s="436" t="s">
        <v>3128</v>
      </c>
      <c r="AC565" s="229">
        <f t="array" ref="AC565">IF(OR(AND(E565:P565=""),AND(E565:M565="-"),OR(NOT(ISERROR(SEARCH("-*",N565:P565))))),0,1)</f>
        <v>1</v>
      </c>
      <c r="AE565" s="437">
        <f t="array" ref="AE565">IF(AND(E565:M565="-"),0,IF(OR(NOT(ISERROR(SEARCH("+*",N565:Q565)))),2,IF(OR(NOT(ISERROR(SEARCH("--*",E565:Q565)))),-1,IF(Q565="Tailored Out",-2,IF(OR(NOT(E565:M565="")),1,0)))))</f>
        <v>1</v>
      </c>
      <c r="AF565" s="437">
        <v>565</v>
      </c>
    </row>
    <row r="566" spans="1:32" x14ac:dyDescent="0.25">
      <c r="A566" s="437"/>
      <c r="B566" s="127" t="s">
        <v>412</v>
      </c>
      <c r="C566" s="252" t="s">
        <v>1578</v>
      </c>
      <c r="D566" s="264" t="s">
        <v>2497</v>
      </c>
      <c r="E566" s="64" t="s">
        <v>625</v>
      </c>
      <c r="F566" s="24" t="s">
        <v>625</v>
      </c>
      <c r="G566" s="24" t="s">
        <v>625</v>
      </c>
      <c r="H566" s="13" t="s">
        <v>625</v>
      </c>
      <c r="I566" s="9" t="s">
        <v>625</v>
      </c>
      <c r="J566" s="9" t="s">
        <v>625</v>
      </c>
      <c r="K566" s="10" t="s">
        <v>625</v>
      </c>
      <c r="L566" s="10" t="s">
        <v>625</v>
      </c>
      <c r="M566" s="11" t="s">
        <v>625</v>
      </c>
      <c r="N566" s="6"/>
      <c r="O566" s="231"/>
      <c r="P566" s="6"/>
      <c r="Q566" s="6"/>
      <c r="R566" s="311"/>
      <c r="S566" s="6"/>
      <c r="T566" s="7"/>
      <c r="U566" s="308">
        <f t="shared" si="8"/>
        <v>0</v>
      </c>
      <c r="V566" s="231"/>
      <c r="W566" s="435"/>
      <c r="X566" s="436"/>
      <c r="AC566" s="229">
        <f t="array" ref="AC566">IF(OR(AND(E566:P566=""),AND(E566:M566="-"),OR(NOT(ISERROR(SEARCH("-*",N566:P566))))),0,1)</f>
        <v>0</v>
      </c>
      <c r="AE566" s="437">
        <f t="array" ref="AE566">IF(AND(E566:M566="-"),0,IF(OR(NOT(ISERROR(SEARCH("+*",N566:Q566)))),2,IF(OR(NOT(ISERROR(SEARCH("--*",E566:Q566)))),-1,IF(Q566="Tailored Out",-2,IF(OR(NOT(E566:M566="")),1,0)))))</f>
        <v>0</v>
      </c>
      <c r="AF566" s="437">
        <v>566</v>
      </c>
    </row>
    <row r="567" spans="1:32" ht="76.5" x14ac:dyDescent="0.25">
      <c r="A567" s="437">
        <v>510</v>
      </c>
      <c r="B567" s="152" t="s">
        <v>413</v>
      </c>
      <c r="C567" s="254" t="s">
        <v>1579</v>
      </c>
      <c r="D567" s="266" t="s">
        <v>2498</v>
      </c>
      <c r="E567" s="292"/>
      <c r="F567" s="169"/>
      <c r="G567" s="169"/>
      <c r="H567" s="13"/>
      <c r="I567" s="13"/>
      <c r="J567" s="13"/>
      <c r="K567" s="10"/>
      <c r="L567" s="10"/>
      <c r="M567" s="11"/>
      <c r="N567" s="6"/>
      <c r="O567" s="321" t="s">
        <v>2936</v>
      </c>
      <c r="P567" s="6"/>
      <c r="Q567" s="6"/>
      <c r="R567" s="311"/>
      <c r="S567" s="6"/>
      <c r="T567" s="7"/>
      <c r="U567" s="308">
        <f t="shared" si="8"/>
        <v>2</v>
      </c>
      <c r="V567" s="231" t="s">
        <v>1887</v>
      </c>
      <c r="W567" s="435" t="s">
        <v>2903</v>
      </c>
      <c r="X567" s="436" t="s">
        <v>3129</v>
      </c>
      <c r="AC567" s="229">
        <f t="array" ref="AC567">IF(OR(AND(E567:P567=""),AND(E567:M567="-"),OR(NOT(ISERROR(SEARCH("-*",N567:P567))))),0,1)</f>
        <v>1</v>
      </c>
      <c r="AE567" s="437">
        <f t="array" ref="AE567">IF(AND(E567:M567="-"),0,IF(OR(NOT(ISERROR(SEARCH("+*",N567:Q567)))),2,IF(OR(NOT(ISERROR(SEARCH("--*",E567:Q567)))),-1,IF(Q567="Tailored Out",-2,IF(OR(NOT(E567:M567="")),1,0)))))</f>
        <v>2</v>
      </c>
      <c r="AF567" s="437">
        <v>567</v>
      </c>
    </row>
    <row r="568" spans="1:32" ht="63.75" x14ac:dyDescent="0.25">
      <c r="A568" s="437">
        <v>511</v>
      </c>
      <c r="B568" s="152" t="s">
        <v>1038</v>
      </c>
      <c r="C568" s="254" t="s">
        <v>1576</v>
      </c>
      <c r="D568" s="266" t="s">
        <v>2499</v>
      </c>
      <c r="E568" s="64" t="s">
        <v>841</v>
      </c>
      <c r="F568" s="15" t="s">
        <v>841</v>
      </c>
      <c r="G568" s="15" t="s">
        <v>841</v>
      </c>
      <c r="H568" s="9"/>
      <c r="I568" s="9"/>
      <c r="J568" s="9"/>
      <c r="K568" s="10"/>
      <c r="L568" s="10"/>
      <c r="M568" s="11"/>
      <c r="N568" s="6"/>
      <c r="O568" s="321" t="s">
        <v>2936</v>
      </c>
      <c r="P568" s="6"/>
      <c r="Q568" s="6"/>
      <c r="R568" s="311"/>
      <c r="S568" s="6"/>
      <c r="T568" s="7"/>
      <c r="U568" s="308">
        <f t="shared" si="8"/>
        <v>2</v>
      </c>
      <c r="V568" s="231"/>
      <c r="W568" s="435" t="s">
        <v>2903</v>
      </c>
      <c r="X568" s="436" t="s">
        <v>3130</v>
      </c>
      <c r="AC568" s="229">
        <f t="array" ref="AC568">IF(OR(AND(E568:P568=""),AND(E568:M568="-"),OR(NOT(ISERROR(SEARCH("-*",N568:P568))))),0,1)</f>
        <v>1</v>
      </c>
      <c r="AE568" s="437">
        <f t="array" ref="AE568">IF(AND(E568:M568="-"),0,IF(OR(NOT(ISERROR(SEARCH("+*",N568:Q568)))),2,IF(OR(NOT(ISERROR(SEARCH("--*",E568:Q568)))),-1,IF(Q568="Tailored Out",-2,IF(OR(NOT(E568:M568="")),1,0)))))</f>
        <v>2</v>
      </c>
      <c r="AF568" s="437">
        <v>568</v>
      </c>
    </row>
    <row r="569" spans="1:32" ht="153" x14ac:dyDescent="0.25">
      <c r="A569" s="437">
        <v>512</v>
      </c>
      <c r="B569" s="152" t="s">
        <v>414</v>
      </c>
      <c r="C569" s="249" t="s">
        <v>415</v>
      </c>
      <c r="D569" s="263" t="s">
        <v>2500</v>
      </c>
      <c r="E569" s="64" t="s">
        <v>1185</v>
      </c>
      <c r="F569" s="15" t="s">
        <v>1185</v>
      </c>
      <c r="G569" s="15" t="s">
        <v>1185</v>
      </c>
      <c r="H569" s="9" t="s">
        <v>1185</v>
      </c>
      <c r="I569" s="9" t="s">
        <v>1185</v>
      </c>
      <c r="J569" s="9" t="s">
        <v>1185</v>
      </c>
      <c r="K569" s="10"/>
      <c r="L569" s="10"/>
      <c r="M569" s="11"/>
      <c r="N569" s="6"/>
      <c r="O569" s="232"/>
      <c r="P569" s="6"/>
      <c r="Q569" s="6"/>
      <c r="R569" s="311"/>
      <c r="S569" s="6"/>
      <c r="T569" s="7"/>
      <c r="U569" s="308">
        <f t="shared" si="8"/>
        <v>1</v>
      </c>
      <c r="V569" s="231" t="s">
        <v>1893</v>
      </c>
      <c r="W569" s="435" t="s">
        <v>2903</v>
      </c>
      <c r="X569" s="436" t="s">
        <v>3131</v>
      </c>
      <c r="AC569" s="229">
        <f t="array" ref="AC569">IF(OR(AND(E569:P569=""),AND(E569:M569="-"),OR(NOT(ISERROR(SEARCH("-*",N569:P569))))),0,1)</f>
        <v>1</v>
      </c>
      <c r="AE569" s="437">
        <f t="array" ref="AE569">IF(AND(E569:M569="-"),0,IF(OR(NOT(ISERROR(SEARCH("+*",N569:Q569)))),2,IF(OR(NOT(ISERROR(SEARCH("--*",E569:Q569)))),-1,IF(Q569="Tailored Out",-2,IF(OR(NOT(E569:M569="")),1,0)))))</f>
        <v>1</v>
      </c>
      <c r="AF569" s="437">
        <v>569</v>
      </c>
    </row>
    <row r="570" spans="1:32" ht="90" thickBot="1" x14ac:dyDescent="0.3">
      <c r="A570" s="437">
        <v>513</v>
      </c>
      <c r="B570" s="161" t="s">
        <v>416</v>
      </c>
      <c r="C570" s="257" t="s">
        <v>417</v>
      </c>
      <c r="D570" s="271" t="s">
        <v>2501</v>
      </c>
      <c r="E570" s="293" t="s">
        <v>1185</v>
      </c>
      <c r="F570" s="51" t="s">
        <v>1185</v>
      </c>
      <c r="G570" s="51" t="s">
        <v>1185</v>
      </c>
      <c r="H570" s="49" t="s">
        <v>1185</v>
      </c>
      <c r="I570" s="49" t="s">
        <v>1185</v>
      </c>
      <c r="J570" s="49" t="s">
        <v>1185</v>
      </c>
      <c r="K570" s="50" t="s">
        <v>1185</v>
      </c>
      <c r="L570" s="50" t="s">
        <v>1185</v>
      </c>
      <c r="M570" s="50" t="s">
        <v>1185</v>
      </c>
      <c r="N570" s="285"/>
      <c r="O570" s="238"/>
      <c r="P570" s="285"/>
      <c r="Q570" s="6"/>
      <c r="R570" s="312"/>
      <c r="S570" s="285"/>
      <c r="T570" s="287"/>
      <c r="U570" s="308">
        <f t="shared" si="8"/>
        <v>1</v>
      </c>
      <c r="V570" s="236" t="s">
        <v>1887</v>
      </c>
      <c r="W570" s="435" t="s">
        <v>2903</v>
      </c>
      <c r="X570" s="436" t="s">
        <v>3132</v>
      </c>
      <c r="AC570" s="229">
        <f t="array" ref="AC570">IF(OR(AND(E570:P570=""),AND(E570:M570="-"),OR(NOT(ISERROR(SEARCH("-*",N570:P570))))),0,1)</f>
        <v>1</v>
      </c>
      <c r="AE570" s="437">
        <f t="array" ref="AE570">IF(AND(E570:M570="-"),0,IF(OR(NOT(ISERROR(SEARCH("+*",N570:Q570)))),2,IF(OR(NOT(ISERROR(SEARCH("--*",E570:Q570)))),-1,IF(Q570="Tailored Out",-2,IF(OR(NOT(E570:M570="")),1,0)))))</f>
        <v>1</v>
      </c>
      <c r="AF570" s="437">
        <v>570</v>
      </c>
    </row>
    <row r="571" spans="1:32" ht="127.5" x14ac:dyDescent="0.25">
      <c r="A571" s="437">
        <v>514</v>
      </c>
      <c r="B571" s="151" t="s">
        <v>418</v>
      </c>
      <c r="C571" s="250" t="s">
        <v>419</v>
      </c>
      <c r="D571" s="269" t="s">
        <v>2502</v>
      </c>
      <c r="E571" s="52" t="s">
        <v>1185</v>
      </c>
      <c r="F571" s="139" t="s">
        <v>1185</v>
      </c>
      <c r="G571" s="139" t="s">
        <v>1185</v>
      </c>
      <c r="H571" s="140" t="s">
        <v>1185</v>
      </c>
      <c r="I571" s="140" t="s">
        <v>1185</v>
      </c>
      <c r="J571" s="140" t="s">
        <v>1185</v>
      </c>
      <c r="K571" s="141" t="s">
        <v>1185</v>
      </c>
      <c r="L571" s="141" t="s">
        <v>1185</v>
      </c>
      <c r="M571" s="142" t="s">
        <v>1185</v>
      </c>
      <c r="N571" s="6"/>
      <c r="O571" s="239"/>
      <c r="P571" s="6"/>
      <c r="Q571" s="6"/>
      <c r="R571" s="311"/>
      <c r="S571" s="6"/>
      <c r="T571" s="7"/>
      <c r="U571" s="308">
        <f t="shared" si="8"/>
        <v>1</v>
      </c>
      <c r="V571" s="239" t="s">
        <v>1893</v>
      </c>
      <c r="W571" s="435" t="s">
        <v>2903</v>
      </c>
      <c r="X571" s="436" t="s">
        <v>3133</v>
      </c>
      <c r="AC571" s="229">
        <f t="array" ref="AC571">IF(OR(AND(E571:P571=""),AND(E571:M571="-"),OR(NOT(ISERROR(SEARCH("-*",N571:P571))))),0,1)</f>
        <v>1</v>
      </c>
      <c r="AE571" s="437">
        <f t="array" ref="AE571">IF(AND(E571:M571="-"),0,IF(OR(NOT(ISERROR(SEARCH("+*",N571:Q571)))),2,IF(OR(NOT(ISERROR(SEARCH("--*",E571:Q571)))),-1,IF(Q571="Tailored Out",-2,IF(OR(NOT(E571:M571="")),1,0)))))</f>
        <v>1</v>
      </c>
      <c r="AF571" s="437">
        <v>571</v>
      </c>
    </row>
    <row r="572" spans="1:32" ht="102" x14ac:dyDescent="0.25">
      <c r="A572" s="437">
        <v>515</v>
      </c>
      <c r="B572" s="152" t="s">
        <v>420</v>
      </c>
      <c r="C572" s="249" t="s">
        <v>421</v>
      </c>
      <c r="D572" s="263" t="s">
        <v>2503</v>
      </c>
      <c r="E572" s="64" t="s">
        <v>1185</v>
      </c>
      <c r="F572" s="15" t="s">
        <v>1185</v>
      </c>
      <c r="G572" s="15" t="s">
        <v>1185</v>
      </c>
      <c r="H572" s="9" t="s">
        <v>1185</v>
      </c>
      <c r="I572" s="9" t="s">
        <v>1185</v>
      </c>
      <c r="J572" s="9" t="s">
        <v>1185</v>
      </c>
      <c r="K572" s="14" t="s">
        <v>1185</v>
      </c>
      <c r="L572" s="14" t="s">
        <v>1185</v>
      </c>
      <c r="M572" s="14" t="s">
        <v>1185</v>
      </c>
      <c r="N572" s="6"/>
      <c r="O572" s="232"/>
      <c r="P572" s="6"/>
      <c r="Q572" s="6"/>
      <c r="R572" s="311"/>
      <c r="S572" s="6"/>
      <c r="T572" s="7"/>
      <c r="U572" s="308">
        <f t="shared" si="8"/>
        <v>1</v>
      </c>
      <c r="V572" s="231" t="s">
        <v>1887</v>
      </c>
      <c r="W572" s="435" t="s">
        <v>2903</v>
      </c>
      <c r="X572" s="436" t="s">
        <v>3134</v>
      </c>
      <c r="AC572" s="229">
        <f t="array" ref="AC572">IF(OR(AND(E572:P572=""),AND(E572:M572="-"),OR(NOT(ISERROR(SEARCH("-*",N572:P572))))),0,1)</f>
        <v>1</v>
      </c>
      <c r="AE572" s="437">
        <f t="array" ref="AE572">IF(AND(E572:M572="-"),0,IF(OR(NOT(ISERROR(SEARCH("+*",N572:Q572)))),2,IF(OR(NOT(ISERROR(SEARCH("--*",E572:Q572)))),-1,IF(Q572="Tailored Out",-2,IF(OR(NOT(E572:M572="")),1,0)))))</f>
        <v>1</v>
      </c>
      <c r="AF572" s="437">
        <v>572</v>
      </c>
    </row>
    <row r="573" spans="1:32" ht="178.5" x14ac:dyDescent="0.25">
      <c r="A573" s="437">
        <v>516</v>
      </c>
      <c r="B573" s="152" t="s">
        <v>422</v>
      </c>
      <c r="C573" s="249" t="s">
        <v>423</v>
      </c>
      <c r="D573" s="263" t="s">
        <v>2504</v>
      </c>
      <c r="E573" s="64" t="s">
        <v>1185</v>
      </c>
      <c r="F573" s="15" t="s">
        <v>1185</v>
      </c>
      <c r="G573" s="15" t="s">
        <v>1185</v>
      </c>
      <c r="H573" s="9" t="s">
        <v>1185</v>
      </c>
      <c r="I573" s="9" t="s">
        <v>1185</v>
      </c>
      <c r="J573" s="9" t="s">
        <v>1185</v>
      </c>
      <c r="K573" s="14" t="s">
        <v>1185</v>
      </c>
      <c r="L573" s="14" t="s">
        <v>1185</v>
      </c>
      <c r="M573" s="14" t="s">
        <v>1185</v>
      </c>
      <c r="N573" s="6"/>
      <c r="O573" s="232"/>
      <c r="P573" s="6"/>
      <c r="Q573" s="6"/>
      <c r="R573" s="311"/>
      <c r="S573" s="6"/>
      <c r="T573" s="7"/>
      <c r="U573" s="308">
        <f t="shared" si="8"/>
        <v>1</v>
      </c>
      <c r="V573" s="231" t="s">
        <v>1893</v>
      </c>
      <c r="W573" s="435" t="s">
        <v>2903</v>
      </c>
      <c r="X573" s="436" t="s">
        <v>3135</v>
      </c>
      <c r="AC573" s="229">
        <f t="array" ref="AC573">IF(OR(AND(E573:P573=""),AND(E573:M573="-"),OR(NOT(ISERROR(SEARCH("-*",N573:P573))))),0,1)</f>
        <v>1</v>
      </c>
      <c r="AE573" s="437">
        <f t="array" ref="AE573">IF(AND(E573:M573="-"),0,IF(OR(NOT(ISERROR(SEARCH("+*",N573:Q573)))),2,IF(OR(NOT(ISERROR(SEARCH("--*",E573:Q573)))),-1,IF(Q573="Tailored Out",-2,IF(OR(NOT(E573:M573="")),1,0)))))</f>
        <v>1</v>
      </c>
      <c r="AF573" s="437">
        <v>573</v>
      </c>
    </row>
    <row r="574" spans="1:32" x14ac:dyDescent="0.25">
      <c r="A574" s="437"/>
      <c r="B574" s="127" t="s">
        <v>747</v>
      </c>
      <c r="C574" s="252" t="s">
        <v>748</v>
      </c>
      <c r="D574" s="264" t="s">
        <v>2505</v>
      </c>
      <c r="E574" s="64" t="s">
        <v>625</v>
      </c>
      <c r="F574" s="24" t="s">
        <v>625</v>
      </c>
      <c r="G574" s="24" t="s">
        <v>625</v>
      </c>
      <c r="H574" s="13" t="s">
        <v>625</v>
      </c>
      <c r="I574" s="13" t="s">
        <v>625</v>
      </c>
      <c r="J574" s="13" t="s">
        <v>625</v>
      </c>
      <c r="K574" s="10" t="s">
        <v>625</v>
      </c>
      <c r="L574" s="10" t="s">
        <v>625</v>
      </c>
      <c r="M574" s="11" t="s">
        <v>625</v>
      </c>
      <c r="N574" s="6"/>
      <c r="O574" s="231"/>
      <c r="P574" s="6"/>
      <c r="Q574" s="6"/>
      <c r="R574" s="311"/>
      <c r="S574" s="6"/>
      <c r="T574" s="7"/>
      <c r="U574" s="308">
        <f t="shared" si="8"/>
        <v>0</v>
      </c>
      <c r="V574" s="231"/>
      <c r="W574" s="435"/>
      <c r="X574" s="436"/>
      <c r="AC574" s="229">
        <f t="array" ref="AC574">IF(OR(AND(E574:P574=""),AND(E574:M574="-"),OR(NOT(ISERROR(SEARCH("-*",N574:P574))))),0,1)</f>
        <v>0</v>
      </c>
      <c r="AE574" s="437">
        <f t="array" ref="AE574">IF(AND(E574:M574="-"),0,IF(OR(NOT(ISERROR(SEARCH("+*",N574:Q574)))),2,IF(OR(NOT(ISERROR(SEARCH("--*",E574:Q574)))),-1,IF(Q574="Tailored Out",-2,IF(OR(NOT(E574:M574="")),1,0)))))</f>
        <v>0</v>
      </c>
      <c r="AF574" s="437">
        <v>574</v>
      </c>
    </row>
    <row r="575" spans="1:32" ht="229.5" x14ac:dyDescent="0.25">
      <c r="A575" s="437">
        <v>517</v>
      </c>
      <c r="B575" s="152" t="s">
        <v>424</v>
      </c>
      <c r="C575" s="249" t="s">
        <v>425</v>
      </c>
      <c r="D575" s="263" t="s">
        <v>2506</v>
      </c>
      <c r="E575" s="64" t="s">
        <v>1185</v>
      </c>
      <c r="F575" s="15" t="s">
        <v>1185</v>
      </c>
      <c r="G575" s="15" t="s">
        <v>1185</v>
      </c>
      <c r="H575" s="9" t="s">
        <v>1185</v>
      </c>
      <c r="I575" s="9" t="s">
        <v>1185</v>
      </c>
      <c r="J575" s="9" t="s">
        <v>1185</v>
      </c>
      <c r="K575" s="14" t="s">
        <v>1185</v>
      </c>
      <c r="L575" s="14" t="s">
        <v>1185</v>
      </c>
      <c r="M575" s="14" t="s">
        <v>1185</v>
      </c>
      <c r="N575" s="6"/>
      <c r="O575" s="232"/>
      <c r="P575" s="6"/>
      <c r="Q575" s="6"/>
      <c r="R575" s="311"/>
      <c r="S575" s="6"/>
      <c r="T575" s="7"/>
      <c r="U575" s="308">
        <f t="shared" si="8"/>
        <v>1</v>
      </c>
      <c r="V575" s="231" t="s">
        <v>1893</v>
      </c>
      <c r="W575" s="435"/>
      <c r="X575" s="436"/>
      <c r="AC575" s="229">
        <f t="array" ref="AC575">IF(OR(AND(E575:P575=""),AND(E575:M575="-"),OR(NOT(ISERROR(SEARCH("-*",N575:P575))))),0,1)</f>
        <v>1</v>
      </c>
      <c r="AE575" s="437">
        <f t="array" ref="AE575">IF(AND(E575:M575="-"),0,IF(OR(NOT(ISERROR(SEARCH("+*",N575:Q575)))),2,IF(OR(NOT(ISERROR(SEARCH("--*",E575:Q575)))),-1,IF(Q575="Tailored Out",-2,IF(OR(NOT(E575:M575="")),1,0)))))</f>
        <v>1</v>
      </c>
      <c r="AF575" s="437">
        <v>575</v>
      </c>
    </row>
    <row r="576" spans="1:32" ht="25.5" customHeight="1" x14ac:dyDescent="0.25">
      <c r="A576" s="437">
        <v>518</v>
      </c>
      <c r="B576" s="152" t="s">
        <v>426</v>
      </c>
      <c r="C576" s="249" t="s">
        <v>1580</v>
      </c>
      <c r="D576" s="263" t="s">
        <v>2507</v>
      </c>
      <c r="E576" s="64" t="s">
        <v>841</v>
      </c>
      <c r="F576" s="15" t="s">
        <v>1185</v>
      </c>
      <c r="G576" s="15" t="s">
        <v>1185</v>
      </c>
      <c r="H576" s="9" t="s">
        <v>841</v>
      </c>
      <c r="I576" s="9" t="s">
        <v>1185</v>
      </c>
      <c r="J576" s="9" t="s">
        <v>1185</v>
      </c>
      <c r="K576" s="14" t="s">
        <v>841</v>
      </c>
      <c r="L576" s="14" t="s">
        <v>1185</v>
      </c>
      <c r="M576" s="14" t="s">
        <v>1185</v>
      </c>
      <c r="N576" s="6"/>
      <c r="O576" s="232"/>
      <c r="P576" s="6"/>
      <c r="Q576" s="6"/>
      <c r="R576" s="311"/>
      <c r="S576" s="6"/>
      <c r="T576" s="7"/>
      <c r="U576" s="308">
        <f t="shared" si="8"/>
        <v>1</v>
      </c>
      <c r="V576" s="231"/>
      <c r="W576" s="435"/>
      <c r="X576" s="436"/>
      <c r="AC576" s="229">
        <f t="array" ref="AC576">IF(OR(AND(E576:P576=""),AND(E576:M576="-"),OR(NOT(ISERROR(SEARCH("-*",N576:P576))))),0,1)</f>
        <v>1</v>
      </c>
      <c r="AE576" s="437">
        <f t="array" ref="AE576">IF(AND(E576:M576="-"),0,IF(OR(NOT(ISERROR(SEARCH("+*",N576:Q576)))),2,IF(OR(NOT(ISERROR(SEARCH("--*",E576:Q576)))),-1,IF(Q576="Tailored Out",-2,IF(OR(NOT(E576:M576="")),1,0)))))</f>
        <v>1</v>
      </c>
      <c r="AF576" s="437">
        <v>576</v>
      </c>
    </row>
    <row r="577" spans="1:32" ht="38.25" x14ac:dyDescent="0.25">
      <c r="A577" s="437">
        <v>519</v>
      </c>
      <c r="B577" s="152" t="s">
        <v>427</v>
      </c>
      <c r="C577" s="249" t="s">
        <v>1581</v>
      </c>
      <c r="D577" s="263" t="s">
        <v>2508</v>
      </c>
      <c r="E577" s="64" t="s">
        <v>841</v>
      </c>
      <c r="F577" s="15" t="s">
        <v>1185</v>
      </c>
      <c r="G577" s="15" t="s">
        <v>1185</v>
      </c>
      <c r="H577" s="9" t="s">
        <v>841</v>
      </c>
      <c r="I577" s="9" t="s">
        <v>1185</v>
      </c>
      <c r="J577" s="9" t="s">
        <v>1185</v>
      </c>
      <c r="K577" s="14" t="s">
        <v>841</v>
      </c>
      <c r="L577" s="14" t="s">
        <v>1185</v>
      </c>
      <c r="M577" s="14" t="s">
        <v>1185</v>
      </c>
      <c r="N577" s="6"/>
      <c r="O577" s="232"/>
      <c r="P577" s="6"/>
      <c r="Q577" s="6"/>
      <c r="R577" s="311"/>
      <c r="S577" s="6"/>
      <c r="T577" s="7"/>
      <c r="U577" s="308">
        <f t="shared" si="8"/>
        <v>1</v>
      </c>
      <c r="V577" s="231" t="s">
        <v>1894</v>
      </c>
      <c r="W577" s="435"/>
      <c r="X577" s="436"/>
      <c r="AC577" s="229">
        <f t="array" ref="AC577">IF(OR(AND(E577:P577=""),AND(E577:M577="-"),OR(NOT(ISERROR(SEARCH("-*",N577:P577))))),0,1)</f>
        <v>1</v>
      </c>
      <c r="AE577" s="437">
        <f t="array" ref="AE577">IF(AND(E577:M577="-"),0,IF(OR(NOT(ISERROR(SEARCH("+*",N577:Q577)))),2,IF(OR(NOT(ISERROR(SEARCH("--*",E577:Q577)))),-1,IF(Q577="Tailored Out",-2,IF(OR(NOT(E577:M577="")),1,0)))))</f>
        <v>1</v>
      </c>
      <c r="AF577" s="437">
        <v>577</v>
      </c>
    </row>
    <row r="578" spans="1:32" ht="38.25" x14ac:dyDescent="0.25">
      <c r="A578" s="437">
        <v>520</v>
      </c>
      <c r="B578" s="152" t="s">
        <v>749</v>
      </c>
      <c r="C578" s="249" t="s">
        <v>1582</v>
      </c>
      <c r="D578" s="263" t="s">
        <v>2509</v>
      </c>
      <c r="E578" s="64"/>
      <c r="F578" s="24"/>
      <c r="G578" s="24"/>
      <c r="H578" s="13"/>
      <c r="I578" s="13"/>
      <c r="J578" s="13"/>
      <c r="K578" s="10"/>
      <c r="L578" s="10"/>
      <c r="M578" s="11"/>
      <c r="N578" s="6"/>
      <c r="O578" s="231"/>
      <c r="P578" s="6"/>
      <c r="Q578" s="6"/>
      <c r="R578" s="311"/>
      <c r="S578" s="6"/>
      <c r="T578" s="7"/>
      <c r="U578" s="308">
        <f t="shared" si="8"/>
        <v>0</v>
      </c>
      <c r="V578" s="231"/>
      <c r="W578" s="435"/>
      <c r="X578" s="436"/>
      <c r="AC578" s="229">
        <f t="array" ref="AC578">IF(OR(AND(E578:P578=""),AND(E578:M578="-"),OR(NOT(ISERROR(SEARCH("-*",N578:P578))))),0,1)</f>
        <v>0</v>
      </c>
      <c r="AE578" s="437">
        <f t="array" ref="AE578">IF(AND(E578:M578="-"),0,IF(OR(NOT(ISERROR(SEARCH("+*",N578:Q578)))),2,IF(OR(NOT(ISERROR(SEARCH("--*",E578:Q578)))),-1,IF(Q578="Tailored Out",-2,IF(OR(NOT(E578:M578="")),1,0)))))</f>
        <v>0</v>
      </c>
      <c r="AF578" s="437">
        <v>578</v>
      </c>
    </row>
    <row r="579" spans="1:32" ht="38.25" x14ac:dyDescent="0.25">
      <c r="A579" s="437">
        <v>521</v>
      </c>
      <c r="B579" s="152" t="s">
        <v>428</v>
      </c>
      <c r="C579" s="249" t="s">
        <v>1583</v>
      </c>
      <c r="D579" s="263" t="s">
        <v>2510</v>
      </c>
      <c r="E579" s="64" t="s">
        <v>841</v>
      </c>
      <c r="F579" s="15" t="s">
        <v>841</v>
      </c>
      <c r="G579" s="15" t="s">
        <v>1185</v>
      </c>
      <c r="H579" s="9" t="s">
        <v>841</v>
      </c>
      <c r="I579" s="9" t="s">
        <v>841</v>
      </c>
      <c r="J579" s="9" t="s">
        <v>1185</v>
      </c>
      <c r="K579" s="14" t="s">
        <v>841</v>
      </c>
      <c r="L579" s="14" t="s">
        <v>841</v>
      </c>
      <c r="M579" s="14" t="s">
        <v>1185</v>
      </c>
      <c r="N579" s="6"/>
      <c r="O579" s="232"/>
      <c r="P579" s="6"/>
      <c r="Q579" s="6"/>
      <c r="R579" s="311"/>
      <c r="S579" s="6"/>
      <c r="T579" s="7"/>
      <c r="U579" s="308">
        <f t="shared" si="8"/>
        <v>1</v>
      </c>
      <c r="V579" s="231"/>
      <c r="W579" s="435"/>
      <c r="X579" s="436"/>
      <c r="AC579" s="229">
        <f t="array" ref="AC579">IF(OR(AND(E579:P579=""),AND(E579:M579="-"),OR(NOT(ISERROR(SEARCH("-*",N579:P579))))),0,1)</f>
        <v>1</v>
      </c>
      <c r="AE579" s="437">
        <f t="array" ref="AE579">IF(AND(E579:M579="-"),0,IF(OR(NOT(ISERROR(SEARCH("+*",N579:Q579)))),2,IF(OR(NOT(ISERROR(SEARCH("--*",E579:Q579)))),-1,IF(Q579="Tailored Out",-2,IF(OR(NOT(E579:M579="")),1,0)))))</f>
        <v>1</v>
      </c>
      <c r="AF579" s="437">
        <v>579</v>
      </c>
    </row>
    <row r="580" spans="1:32" ht="38.25" x14ac:dyDescent="0.25">
      <c r="A580" s="437">
        <v>522</v>
      </c>
      <c r="B580" s="152" t="s">
        <v>429</v>
      </c>
      <c r="C580" s="249" t="s">
        <v>1584</v>
      </c>
      <c r="D580" s="263" t="s">
        <v>2511</v>
      </c>
      <c r="E580" s="64" t="s">
        <v>841</v>
      </c>
      <c r="F580" s="15" t="s">
        <v>1185</v>
      </c>
      <c r="G580" s="15" t="s">
        <v>1185</v>
      </c>
      <c r="H580" s="9" t="s">
        <v>841</v>
      </c>
      <c r="I580" s="9" t="s">
        <v>1185</v>
      </c>
      <c r="J580" s="9" t="s">
        <v>1185</v>
      </c>
      <c r="K580" s="14" t="s">
        <v>841</v>
      </c>
      <c r="L580" s="14" t="s">
        <v>1185</v>
      </c>
      <c r="M580" s="14" t="s">
        <v>1185</v>
      </c>
      <c r="N580" s="6"/>
      <c r="O580" s="232"/>
      <c r="P580" s="6"/>
      <c r="Q580" s="6"/>
      <c r="R580" s="311"/>
      <c r="S580" s="6"/>
      <c r="T580" s="7"/>
      <c r="U580" s="308">
        <f t="shared" ref="U580:U643" si="9">IF($Z$2=1,AE580,AC580)</f>
        <v>1</v>
      </c>
      <c r="V580" s="231"/>
      <c r="W580" s="435"/>
      <c r="X580" s="436"/>
      <c r="AC580" s="229">
        <f t="array" ref="AC580">IF(OR(AND(E580:P580=""),AND(E580:M580="-"),OR(NOT(ISERROR(SEARCH("-*",N580:P580))))),0,1)</f>
        <v>1</v>
      </c>
      <c r="AE580" s="437">
        <f t="array" ref="AE580">IF(AND(E580:M580="-"),0,IF(OR(NOT(ISERROR(SEARCH("+*",N580:Q580)))),2,IF(OR(NOT(ISERROR(SEARCH("--*",E580:Q580)))),-1,IF(Q580="Tailored Out",-2,IF(OR(NOT(E580:M580="")),1,0)))))</f>
        <v>1</v>
      </c>
      <c r="AF580" s="437">
        <v>580</v>
      </c>
    </row>
    <row r="581" spans="1:32" ht="38.25" x14ac:dyDescent="0.25">
      <c r="A581" s="437">
        <v>523</v>
      </c>
      <c r="B581" s="152" t="s">
        <v>750</v>
      </c>
      <c r="C581" s="249" t="s">
        <v>1585</v>
      </c>
      <c r="D581" s="263" t="s">
        <v>2512</v>
      </c>
      <c r="E581" s="64"/>
      <c r="F581" s="24"/>
      <c r="G581" s="24"/>
      <c r="H581" s="13"/>
      <c r="I581" s="13"/>
      <c r="J581" s="13"/>
      <c r="K581" s="10"/>
      <c r="L581" s="10"/>
      <c r="M581" s="11"/>
      <c r="N581" s="6"/>
      <c r="O581" s="231"/>
      <c r="P581" s="6"/>
      <c r="Q581" s="6"/>
      <c r="R581" s="311"/>
      <c r="S581" s="6"/>
      <c r="T581" s="7"/>
      <c r="U581" s="308">
        <f t="shared" si="9"/>
        <v>0</v>
      </c>
      <c r="V581" s="231"/>
      <c r="W581" s="435"/>
      <c r="X581" s="436"/>
      <c r="AC581" s="229">
        <f t="array" ref="AC581">IF(OR(AND(E581:P581=""),AND(E581:M581="-"),OR(NOT(ISERROR(SEARCH("-*",N581:P581))))),0,1)</f>
        <v>0</v>
      </c>
      <c r="AE581" s="437">
        <f t="array" ref="AE581">IF(AND(E581:M581="-"),0,IF(OR(NOT(ISERROR(SEARCH("+*",N581:Q581)))),2,IF(OR(NOT(ISERROR(SEARCH("--*",E581:Q581)))),-1,IF(Q581="Tailored Out",-2,IF(OR(NOT(E581:M581="")),1,0)))))</f>
        <v>0</v>
      </c>
      <c r="AF581" s="437">
        <v>581</v>
      </c>
    </row>
    <row r="582" spans="1:32" ht="25.5" x14ac:dyDescent="0.25">
      <c r="A582" s="437"/>
      <c r="B582" s="127" t="s">
        <v>430</v>
      </c>
      <c r="C582" s="252" t="s">
        <v>1586</v>
      </c>
      <c r="D582" s="264" t="s">
        <v>2513</v>
      </c>
      <c r="E582" s="64" t="s">
        <v>625</v>
      </c>
      <c r="F582" s="24" t="s">
        <v>625</v>
      </c>
      <c r="G582" s="24" t="s">
        <v>625</v>
      </c>
      <c r="H582" s="13" t="s">
        <v>625</v>
      </c>
      <c r="I582" s="9" t="s">
        <v>625</v>
      </c>
      <c r="J582" s="9" t="s">
        <v>625</v>
      </c>
      <c r="K582" s="10" t="s">
        <v>625</v>
      </c>
      <c r="L582" s="10" t="s">
        <v>625</v>
      </c>
      <c r="M582" s="11" t="s">
        <v>625</v>
      </c>
      <c r="N582" s="6"/>
      <c r="O582" s="231"/>
      <c r="P582" s="6"/>
      <c r="Q582" s="6"/>
      <c r="R582" s="311"/>
      <c r="S582" s="6"/>
      <c r="T582" s="7"/>
      <c r="U582" s="308">
        <f t="shared" si="9"/>
        <v>0</v>
      </c>
      <c r="V582" s="231"/>
      <c r="W582" s="435"/>
      <c r="X582" s="436"/>
      <c r="AC582" s="229">
        <f t="array" ref="AC582">IF(OR(AND(E582:P582=""),AND(E582:M582="-"),OR(NOT(ISERROR(SEARCH("-*",N582:P582))))),0,1)</f>
        <v>0</v>
      </c>
      <c r="AE582" s="437">
        <f t="array" ref="AE582">IF(AND(E582:M582="-"),0,IF(OR(NOT(ISERROR(SEARCH("+*",N582:Q582)))),2,IF(OR(NOT(ISERROR(SEARCH("--*",E582:Q582)))),-1,IF(Q582="Tailored Out",-2,IF(OR(NOT(E582:M582="")),1,0)))))</f>
        <v>0</v>
      </c>
      <c r="AF582" s="437">
        <v>582</v>
      </c>
    </row>
    <row r="583" spans="1:32" ht="25.5" x14ac:dyDescent="0.25">
      <c r="A583" s="437">
        <v>524</v>
      </c>
      <c r="B583" s="152" t="s">
        <v>751</v>
      </c>
      <c r="C583" s="249" t="s">
        <v>1587</v>
      </c>
      <c r="D583" s="263" t="s">
        <v>2514</v>
      </c>
      <c r="E583" s="64"/>
      <c r="F583" s="24"/>
      <c r="G583" s="24"/>
      <c r="H583" s="13"/>
      <c r="I583" s="13"/>
      <c r="J583" s="13"/>
      <c r="K583" s="10"/>
      <c r="L583" s="10"/>
      <c r="M583" s="11"/>
      <c r="N583" s="6"/>
      <c r="O583" s="231"/>
      <c r="P583" s="6"/>
      <c r="Q583" s="6"/>
      <c r="R583" s="311"/>
      <c r="S583" s="6"/>
      <c r="T583" s="7"/>
      <c r="U583" s="308">
        <f t="shared" si="9"/>
        <v>0</v>
      </c>
      <c r="V583" s="231"/>
      <c r="W583" s="435"/>
      <c r="X583" s="436"/>
      <c r="AC583" s="229">
        <f t="array" ref="AC583">IF(OR(AND(E583:P583=""),AND(E583:M583="-"),OR(NOT(ISERROR(SEARCH("-*",N583:P583))))),0,1)</f>
        <v>0</v>
      </c>
      <c r="AE583" s="437">
        <f t="array" ref="AE583">IF(AND(E583:M583="-"),0,IF(OR(NOT(ISERROR(SEARCH("+*",N583:Q583)))),2,IF(OR(NOT(ISERROR(SEARCH("--*",E583:Q583)))),-1,IF(Q583="Tailored Out",-2,IF(OR(NOT(E583:M583="")),1,0)))))</f>
        <v>0</v>
      </c>
      <c r="AF583" s="437">
        <v>583</v>
      </c>
    </row>
    <row r="584" spans="1:32" x14ac:dyDescent="0.25">
      <c r="A584" s="437"/>
      <c r="B584" s="167" t="s">
        <v>431</v>
      </c>
      <c r="C584" s="261" t="s">
        <v>1588</v>
      </c>
      <c r="D584" s="270" t="s">
        <v>2515</v>
      </c>
      <c r="E584" s="64" t="s">
        <v>625</v>
      </c>
      <c r="F584" s="24" t="s">
        <v>625</v>
      </c>
      <c r="G584" s="24" t="s">
        <v>625</v>
      </c>
      <c r="H584" s="13" t="s">
        <v>625</v>
      </c>
      <c r="I584" s="9" t="s">
        <v>625</v>
      </c>
      <c r="J584" s="9" t="s">
        <v>625</v>
      </c>
      <c r="K584" s="10" t="s">
        <v>625</v>
      </c>
      <c r="L584" s="10" t="s">
        <v>625</v>
      </c>
      <c r="M584" s="11" t="s">
        <v>625</v>
      </c>
      <c r="N584" s="6"/>
      <c r="O584" s="233"/>
      <c r="P584" s="6"/>
      <c r="Q584" s="6"/>
      <c r="R584" s="311"/>
      <c r="S584" s="6"/>
      <c r="T584" s="7"/>
      <c r="U584" s="308">
        <f t="shared" si="9"/>
        <v>0</v>
      </c>
      <c r="V584" s="233"/>
      <c r="W584" s="435"/>
      <c r="X584" s="436"/>
      <c r="AC584" s="229">
        <f t="array" ref="AC584">IF(OR(AND(E584:P584=""),AND(E584:M584="-"),OR(NOT(ISERROR(SEARCH("-*",N584:P584))))),0,1)</f>
        <v>0</v>
      </c>
      <c r="AE584" s="437">
        <f t="array" ref="AE584">IF(AND(E584:M584="-"),0,IF(OR(NOT(ISERROR(SEARCH("+*",N584:Q584)))),2,IF(OR(NOT(ISERROR(SEARCH("--*",E584:Q584)))),-1,IF(Q584="Tailored Out",-2,IF(OR(NOT(E584:M584="")),1,0)))))</f>
        <v>0</v>
      </c>
      <c r="AF584" s="437">
        <v>584</v>
      </c>
    </row>
    <row r="585" spans="1:32" ht="25.5" x14ac:dyDescent="0.25">
      <c r="A585" s="437">
        <v>525</v>
      </c>
      <c r="B585" s="138" t="s">
        <v>1039</v>
      </c>
      <c r="C585" s="251" t="s">
        <v>1589</v>
      </c>
      <c r="D585" s="267" t="s">
        <v>2516</v>
      </c>
      <c r="E585" s="293"/>
      <c r="F585" s="144"/>
      <c r="G585" s="144" t="s">
        <v>841</v>
      </c>
      <c r="H585" s="133"/>
      <c r="I585" s="133"/>
      <c r="J585" s="133" t="s">
        <v>841</v>
      </c>
      <c r="K585" s="134"/>
      <c r="L585" s="134"/>
      <c r="M585" s="135" t="s">
        <v>841</v>
      </c>
      <c r="N585" s="6"/>
      <c r="O585" s="234"/>
      <c r="P585" s="6"/>
      <c r="Q585" s="6"/>
      <c r="R585" s="311"/>
      <c r="S585" s="6"/>
      <c r="T585" s="7"/>
      <c r="U585" s="308">
        <f t="shared" si="9"/>
        <v>1</v>
      </c>
      <c r="V585" s="233"/>
      <c r="W585" s="435"/>
      <c r="X585" s="436"/>
      <c r="AC585" s="229">
        <f t="array" ref="AC585">IF(OR(AND(E585:P585=""),AND(E585:M585="-"),OR(NOT(ISERROR(SEARCH("-*",N585:P585))))),0,1)</f>
        <v>1</v>
      </c>
      <c r="AE585" s="437">
        <f t="array" ref="AE585">IF(AND(E585:M585="-"),0,IF(OR(NOT(ISERROR(SEARCH("+*",N585:Q585)))),2,IF(OR(NOT(ISERROR(SEARCH("--*",E585:Q585)))),-1,IF(Q585="Tailored Out",-2,IF(OR(NOT(E585:M585="")),1,0)))))</f>
        <v>1</v>
      </c>
      <c r="AF585" s="437">
        <v>585</v>
      </c>
    </row>
    <row r="586" spans="1:32" ht="64.5" thickBot="1" x14ac:dyDescent="0.3">
      <c r="A586" s="437">
        <v>526</v>
      </c>
      <c r="B586" s="161" t="s">
        <v>1040</v>
      </c>
      <c r="C586" s="257" t="s">
        <v>1979</v>
      </c>
      <c r="D586" s="271" t="s">
        <v>2517</v>
      </c>
      <c r="E586" s="65"/>
      <c r="F586" s="28"/>
      <c r="G586" s="28"/>
      <c r="H586" s="17"/>
      <c r="I586" s="17"/>
      <c r="J586" s="17"/>
      <c r="K586" s="18"/>
      <c r="L586" s="18"/>
      <c r="M586" s="19"/>
      <c r="N586" s="285"/>
      <c r="O586" s="326" t="s">
        <v>2936</v>
      </c>
      <c r="P586" s="285"/>
      <c r="Q586" s="6"/>
      <c r="R586" s="312"/>
      <c r="S586" s="285"/>
      <c r="T586" s="287"/>
      <c r="U586" s="308">
        <f t="shared" si="9"/>
        <v>2</v>
      </c>
      <c r="V586" s="233"/>
      <c r="W586" s="435" t="s">
        <v>2905</v>
      </c>
      <c r="X586" s="436" t="s">
        <v>2998</v>
      </c>
      <c r="AC586" s="229">
        <f t="array" ref="AC586">IF(OR(AND(E586:P586=""),AND(E586:M586="-"),OR(NOT(ISERROR(SEARCH("-*",N586:P586))))),0,1)</f>
        <v>1</v>
      </c>
      <c r="AE586" s="437">
        <f t="array" ref="AE586">IF(AND(E586:M586="-"),0,IF(OR(NOT(ISERROR(SEARCH("+*",N586:Q586)))),2,IF(OR(NOT(ISERROR(SEARCH("--*",E586:Q586)))),-1,IF(Q586="Tailored Out",-2,IF(OR(NOT(E586:M586="")),1,0)))))</f>
        <v>2</v>
      </c>
      <c r="AF586" s="437">
        <v>586</v>
      </c>
    </row>
    <row r="587" spans="1:32" ht="127.5" x14ac:dyDescent="0.25">
      <c r="A587" s="437">
        <v>527</v>
      </c>
      <c r="B587" s="151" t="s">
        <v>432</v>
      </c>
      <c r="C587" s="250" t="s">
        <v>433</v>
      </c>
      <c r="D587" s="269" t="s">
        <v>2518</v>
      </c>
      <c r="E587" s="294" t="s">
        <v>1185</v>
      </c>
      <c r="F587" s="27" t="s">
        <v>1185</v>
      </c>
      <c r="G587" s="27" t="s">
        <v>1185</v>
      </c>
      <c r="H587" s="4" t="s">
        <v>1185</v>
      </c>
      <c r="I587" s="4" t="s">
        <v>1185</v>
      </c>
      <c r="J587" s="4" t="s">
        <v>1185</v>
      </c>
      <c r="K587" s="22" t="s">
        <v>1185</v>
      </c>
      <c r="L587" s="22" t="s">
        <v>1185</v>
      </c>
      <c r="M587" s="23" t="s">
        <v>1185</v>
      </c>
      <c r="N587" s="6"/>
      <c r="O587" s="239"/>
      <c r="P587" s="6"/>
      <c r="Q587" s="6"/>
      <c r="R587" s="311"/>
      <c r="S587" s="6"/>
      <c r="T587" s="7"/>
      <c r="U587" s="308">
        <f t="shared" si="9"/>
        <v>1</v>
      </c>
      <c r="V587" s="235" t="s">
        <v>1893</v>
      </c>
      <c r="W587" s="435" t="s">
        <v>2904</v>
      </c>
      <c r="X587" s="436" t="s">
        <v>3136</v>
      </c>
      <c r="AC587" s="229">
        <f t="array" ref="AC587">IF(OR(AND(E587:P587=""),AND(E587:M587="-"),OR(NOT(ISERROR(SEARCH("-*",N587:P587))))),0,1)</f>
        <v>1</v>
      </c>
      <c r="AE587" s="437">
        <f t="array" ref="AE587">IF(AND(E587:M587="-"),0,IF(OR(NOT(ISERROR(SEARCH("+*",N587:Q587)))),2,IF(OR(NOT(ISERROR(SEARCH("--*",E587:Q587)))),-1,IF(Q587="Tailored Out",-2,IF(OR(NOT(E587:M587="")),1,0)))))</f>
        <v>1</v>
      </c>
      <c r="AF587" s="437">
        <v>587</v>
      </c>
    </row>
    <row r="588" spans="1:32" ht="102" x14ac:dyDescent="0.25">
      <c r="A588" s="437">
        <v>528</v>
      </c>
      <c r="B588" s="152" t="s">
        <v>434</v>
      </c>
      <c r="C588" s="249" t="s">
        <v>435</v>
      </c>
      <c r="D588" s="263" t="s">
        <v>2519</v>
      </c>
      <c r="E588" s="64" t="s">
        <v>1185</v>
      </c>
      <c r="F588" s="24" t="s">
        <v>1185</v>
      </c>
      <c r="G588" s="24" t="s">
        <v>1185</v>
      </c>
      <c r="H588" s="4" t="s">
        <v>1185</v>
      </c>
      <c r="I588" s="4" t="s">
        <v>1185</v>
      </c>
      <c r="J588" s="4" t="s">
        <v>1185</v>
      </c>
      <c r="K588" s="10" t="s">
        <v>1185</v>
      </c>
      <c r="L588" s="10" t="s">
        <v>1185</v>
      </c>
      <c r="M588" s="11" t="s">
        <v>1185</v>
      </c>
      <c r="N588" s="6"/>
      <c r="O588" s="232"/>
      <c r="P588" s="6"/>
      <c r="Q588" s="6"/>
      <c r="R588" s="311"/>
      <c r="S588" s="6"/>
      <c r="T588" s="7"/>
      <c r="U588" s="308">
        <f t="shared" si="9"/>
        <v>1</v>
      </c>
      <c r="V588" s="231" t="s">
        <v>1887</v>
      </c>
      <c r="W588" s="435" t="s">
        <v>2903</v>
      </c>
      <c r="X588" s="436" t="s">
        <v>3137</v>
      </c>
      <c r="AC588" s="229">
        <f t="array" ref="AC588">IF(OR(AND(E588:P588=""),AND(E588:M588="-"),OR(NOT(ISERROR(SEARCH("-*",N588:P588))))),0,1)</f>
        <v>1</v>
      </c>
      <c r="AE588" s="437">
        <f t="array" ref="AE588">IF(AND(E588:M588="-"),0,IF(OR(NOT(ISERROR(SEARCH("+*",N588:Q588)))),2,IF(OR(NOT(ISERROR(SEARCH("--*",E588:Q588)))),-1,IF(Q588="Tailored Out",-2,IF(OR(NOT(E588:M588="")),1,0)))))</f>
        <v>1</v>
      </c>
      <c r="AF588" s="437">
        <v>588</v>
      </c>
    </row>
    <row r="589" spans="1:32" ht="117" customHeight="1" x14ac:dyDescent="0.25">
      <c r="A589" s="437">
        <v>529</v>
      </c>
      <c r="B589" s="152" t="s">
        <v>436</v>
      </c>
      <c r="C589" s="249" t="s">
        <v>1980</v>
      </c>
      <c r="D589" s="263" t="s">
        <v>2520</v>
      </c>
      <c r="E589" s="64" t="s">
        <v>1185</v>
      </c>
      <c r="F589" s="24" t="s">
        <v>1185</v>
      </c>
      <c r="G589" s="24" t="s">
        <v>1185</v>
      </c>
      <c r="H589" s="4" t="s">
        <v>1185</v>
      </c>
      <c r="I589" s="4" t="s">
        <v>1185</v>
      </c>
      <c r="J589" s="4" t="s">
        <v>1185</v>
      </c>
      <c r="K589" s="10" t="s">
        <v>1185</v>
      </c>
      <c r="L589" s="10" t="s">
        <v>1185</v>
      </c>
      <c r="M589" s="11" t="s">
        <v>1185</v>
      </c>
      <c r="N589" s="6"/>
      <c r="O589" s="232"/>
      <c r="P589" s="6"/>
      <c r="Q589" s="6"/>
      <c r="R589" s="311"/>
      <c r="S589" s="6"/>
      <c r="T589" s="7"/>
      <c r="U589" s="308">
        <f t="shared" si="9"/>
        <v>1</v>
      </c>
      <c r="V589" s="231"/>
      <c r="W589" s="435"/>
      <c r="X589" s="436"/>
      <c r="AC589" s="229">
        <f t="array" ref="AC589">IF(OR(AND(E589:P589=""),AND(E589:M589="-"),OR(NOT(ISERROR(SEARCH("-*",N589:P589))))),0,1)</f>
        <v>1</v>
      </c>
      <c r="AE589" s="437">
        <f t="array" ref="AE589">IF(AND(E589:M589="-"),0,IF(OR(NOT(ISERROR(SEARCH("+*",N589:Q589)))),2,IF(OR(NOT(ISERROR(SEARCH("--*",E589:Q589)))),-1,IF(Q589="Tailored Out",-2,IF(OR(NOT(E589:M589="")),1,0)))))</f>
        <v>1</v>
      </c>
      <c r="AF589" s="437">
        <v>589</v>
      </c>
    </row>
    <row r="590" spans="1:32" ht="165.75" x14ac:dyDescent="0.25">
      <c r="A590" s="437">
        <v>530</v>
      </c>
      <c r="B590" s="152" t="s">
        <v>437</v>
      </c>
      <c r="C590" s="249" t="s">
        <v>1981</v>
      </c>
      <c r="D590" s="263" t="s">
        <v>2521</v>
      </c>
      <c r="E590" s="64" t="s">
        <v>1185</v>
      </c>
      <c r="F590" s="24" t="s">
        <v>1185</v>
      </c>
      <c r="G590" s="24" t="s">
        <v>1185</v>
      </c>
      <c r="H590" s="4" t="s">
        <v>1185</v>
      </c>
      <c r="I590" s="4" t="s">
        <v>1185</v>
      </c>
      <c r="J590" s="4" t="s">
        <v>1185</v>
      </c>
      <c r="K590" s="10" t="s">
        <v>1185</v>
      </c>
      <c r="L590" s="10" t="s">
        <v>1185</v>
      </c>
      <c r="M590" s="11" t="s">
        <v>1185</v>
      </c>
      <c r="N590" s="6"/>
      <c r="O590" s="232"/>
      <c r="P590" s="6"/>
      <c r="Q590" s="6"/>
      <c r="R590" s="311"/>
      <c r="S590" s="6"/>
      <c r="T590" s="7"/>
      <c r="U590" s="308">
        <f t="shared" si="9"/>
        <v>1</v>
      </c>
      <c r="V590" s="231"/>
      <c r="W590" s="435" t="s">
        <v>2903</v>
      </c>
      <c r="X590" s="436" t="s">
        <v>3138</v>
      </c>
      <c r="AC590" s="229">
        <f t="array" ref="AC590">IF(OR(AND(E590:P590=""),AND(E590:M590="-"),OR(NOT(ISERROR(SEARCH("-*",N590:P590))))),0,1)</f>
        <v>1</v>
      </c>
      <c r="AE590" s="437">
        <f t="array" ref="AE590">IF(AND(E590:M590="-"),0,IF(OR(NOT(ISERROR(SEARCH("+*",N590:Q590)))),2,IF(OR(NOT(ISERROR(SEARCH("--*",E590:Q590)))),-1,IF(Q590="Tailored Out",-2,IF(OR(NOT(E590:M590="")),1,0)))))</f>
        <v>1</v>
      </c>
      <c r="AF590" s="437">
        <v>590</v>
      </c>
    </row>
    <row r="591" spans="1:32" ht="38.25" x14ac:dyDescent="0.25">
      <c r="A591" s="437">
        <v>531</v>
      </c>
      <c r="B591" s="152" t="s">
        <v>438</v>
      </c>
      <c r="C591" s="249" t="s">
        <v>1590</v>
      </c>
      <c r="D591" s="263" t="s">
        <v>2522</v>
      </c>
      <c r="E591" s="64"/>
      <c r="F591" s="24" t="s">
        <v>1185</v>
      </c>
      <c r="G591" s="24" t="s">
        <v>1185</v>
      </c>
      <c r="H591" s="13"/>
      <c r="I591" s="13" t="s">
        <v>1185</v>
      </c>
      <c r="J591" s="13" t="s">
        <v>1185</v>
      </c>
      <c r="K591" s="10"/>
      <c r="L591" s="10" t="s">
        <v>1185</v>
      </c>
      <c r="M591" s="11" t="s">
        <v>1185</v>
      </c>
      <c r="N591" s="6"/>
      <c r="O591" s="232"/>
      <c r="P591" s="6"/>
      <c r="Q591" s="6"/>
      <c r="R591" s="311"/>
      <c r="S591" s="6"/>
      <c r="T591" s="7"/>
      <c r="U591" s="308">
        <f t="shared" si="9"/>
        <v>1</v>
      </c>
      <c r="V591" s="232" t="s">
        <v>1887</v>
      </c>
      <c r="W591" s="435"/>
      <c r="X591" s="436"/>
      <c r="AC591" s="229">
        <f t="array" ref="AC591">IF(OR(AND(E591:P591=""),AND(E591:M591="-"),OR(NOT(ISERROR(SEARCH("-*",N591:P591))))),0,1)</f>
        <v>1</v>
      </c>
      <c r="AE591" s="437">
        <f t="array" ref="AE591">IF(AND(E591:M591="-"),0,IF(OR(NOT(ISERROR(SEARCH("+*",N591:Q591)))),2,IF(OR(NOT(ISERROR(SEARCH("--*",E591:Q591)))),-1,IF(Q591="Tailored Out",-2,IF(OR(NOT(E591:M591="")),1,0)))))</f>
        <v>1</v>
      </c>
      <c r="AF591" s="437">
        <v>591</v>
      </c>
    </row>
    <row r="592" spans="1:32" ht="89.25" x14ac:dyDescent="0.25">
      <c r="A592" s="437">
        <v>532</v>
      </c>
      <c r="B592" s="152" t="s">
        <v>439</v>
      </c>
      <c r="C592" s="254" t="s">
        <v>1591</v>
      </c>
      <c r="D592" s="266" t="s">
        <v>2523</v>
      </c>
      <c r="E592" s="64"/>
      <c r="F592" s="24" t="s">
        <v>1185</v>
      </c>
      <c r="G592" s="24" t="s">
        <v>1185</v>
      </c>
      <c r="H592" s="13"/>
      <c r="I592" s="13" t="s">
        <v>1185</v>
      </c>
      <c r="J592" s="13" t="s">
        <v>1185</v>
      </c>
      <c r="K592" s="10"/>
      <c r="L592" s="10" t="s">
        <v>1185</v>
      </c>
      <c r="M592" s="11" t="s">
        <v>1185</v>
      </c>
      <c r="N592" s="6"/>
      <c r="O592" s="232"/>
      <c r="P592" s="6"/>
      <c r="Q592" s="6"/>
      <c r="R592" s="311"/>
      <c r="S592" s="6"/>
      <c r="T592" s="7"/>
      <c r="U592" s="308">
        <f t="shared" si="9"/>
        <v>1</v>
      </c>
      <c r="V592" s="231" t="s">
        <v>1887</v>
      </c>
      <c r="W592" s="435"/>
      <c r="X592" s="436"/>
      <c r="AC592" s="229">
        <f t="array" ref="AC592">IF(OR(AND(E592:P592=""),AND(E592:M592="-"),OR(NOT(ISERROR(SEARCH("-*",N592:P592))))),0,1)</f>
        <v>1</v>
      </c>
      <c r="AE592" s="437">
        <f t="array" ref="AE592">IF(AND(E592:M592="-"),0,IF(OR(NOT(ISERROR(SEARCH("+*",N592:Q592)))),2,IF(OR(NOT(ISERROR(SEARCH("--*",E592:Q592)))),-1,IF(Q592="Tailored Out",-2,IF(OR(NOT(E592:M592="")),1,0)))))</f>
        <v>1</v>
      </c>
      <c r="AF592" s="437">
        <v>592</v>
      </c>
    </row>
    <row r="593" spans="1:32" ht="65.25" customHeight="1" x14ac:dyDescent="0.25">
      <c r="A593" s="437">
        <v>533</v>
      </c>
      <c r="B593" s="152" t="s">
        <v>440</v>
      </c>
      <c r="C593" s="254" t="s">
        <v>1592</v>
      </c>
      <c r="D593" s="266" t="s">
        <v>2524</v>
      </c>
      <c r="E593" s="64"/>
      <c r="F593" s="24"/>
      <c r="G593" s="24"/>
      <c r="H593" s="13"/>
      <c r="I593" s="13"/>
      <c r="J593" s="13" t="s">
        <v>841</v>
      </c>
      <c r="K593" s="10"/>
      <c r="L593" s="10"/>
      <c r="M593" s="11"/>
      <c r="N593" s="6"/>
      <c r="O593" s="232"/>
      <c r="P593" s="6"/>
      <c r="Q593" s="6"/>
      <c r="R593" s="311"/>
      <c r="S593" s="6"/>
      <c r="T593" s="7"/>
      <c r="U593" s="308">
        <f t="shared" si="9"/>
        <v>1</v>
      </c>
      <c r="V593" s="231"/>
      <c r="W593" s="435"/>
      <c r="X593" s="436"/>
      <c r="AC593" s="229">
        <f t="array" ref="AC593">IF(OR(AND(E593:P593=""),AND(E593:M593="-"),OR(NOT(ISERROR(SEARCH("-*",N593:P593))))),0,1)</f>
        <v>1</v>
      </c>
      <c r="AE593" s="437">
        <f t="array" ref="AE593">IF(AND(E593:M593="-"),0,IF(OR(NOT(ISERROR(SEARCH("+*",N593:Q593)))),2,IF(OR(NOT(ISERROR(SEARCH("--*",E593:Q593)))),-1,IF(Q593="Tailored Out",-2,IF(OR(NOT(E593:M593="")),1,0)))))</f>
        <v>1</v>
      </c>
      <c r="AF593" s="437">
        <v>593</v>
      </c>
    </row>
    <row r="594" spans="1:32" x14ac:dyDescent="0.25">
      <c r="A594" s="437"/>
      <c r="B594" s="127" t="s">
        <v>752</v>
      </c>
      <c r="C594" s="253" t="s">
        <v>1390</v>
      </c>
      <c r="D594" s="265" t="s">
        <v>2525</v>
      </c>
      <c r="E594" s="64" t="s">
        <v>625</v>
      </c>
      <c r="F594" s="24" t="s">
        <v>625</v>
      </c>
      <c r="G594" s="24" t="s">
        <v>625</v>
      </c>
      <c r="H594" s="13" t="s">
        <v>625</v>
      </c>
      <c r="I594" s="9" t="s">
        <v>625</v>
      </c>
      <c r="J594" s="9" t="s">
        <v>625</v>
      </c>
      <c r="K594" s="10" t="s">
        <v>625</v>
      </c>
      <c r="L594" s="10" t="s">
        <v>625</v>
      </c>
      <c r="M594" s="11" t="s">
        <v>625</v>
      </c>
      <c r="N594" s="6"/>
      <c r="O594" s="231"/>
      <c r="P594" s="6"/>
      <c r="Q594" s="6"/>
      <c r="R594" s="311"/>
      <c r="S594" s="6"/>
      <c r="T594" s="7"/>
      <c r="U594" s="308">
        <f t="shared" si="9"/>
        <v>0</v>
      </c>
      <c r="V594" s="231"/>
      <c r="W594" s="435"/>
      <c r="X594" s="436"/>
      <c r="AC594" s="229">
        <f t="array" ref="AC594">IF(OR(AND(E594:P594=""),AND(E594:M594="-"),OR(NOT(ISERROR(SEARCH("-*",N594:P594))))),0,1)</f>
        <v>0</v>
      </c>
      <c r="AE594" s="437">
        <f t="array" ref="AE594">IF(AND(E594:M594="-"),0,IF(OR(NOT(ISERROR(SEARCH("+*",N594:Q594)))),2,IF(OR(NOT(ISERROR(SEARCH("--*",E594:Q594)))),-1,IF(Q594="Tailored Out",-2,IF(OR(NOT(E594:M594="")),1,0)))))</f>
        <v>0</v>
      </c>
      <c r="AF594" s="437">
        <v>594</v>
      </c>
    </row>
    <row r="595" spans="1:32" ht="76.5" x14ac:dyDescent="0.25">
      <c r="A595" s="437">
        <v>534</v>
      </c>
      <c r="B595" s="152" t="s">
        <v>441</v>
      </c>
      <c r="C595" s="249" t="s">
        <v>1593</v>
      </c>
      <c r="D595" s="263" t="s">
        <v>2526</v>
      </c>
      <c r="E595" s="64"/>
      <c r="F595" s="24"/>
      <c r="G595" s="24"/>
      <c r="H595" s="13"/>
      <c r="I595" s="13"/>
      <c r="J595" s="13" t="s">
        <v>841</v>
      </c>
      <c r="K595" s="10"/>
      <c r="L595" s="10"/>
      <c r="M595" s="11"/>
      <c r="N595" s="6"/>
      <c r="O595" s="232"/>
      <c r="P595" s="6"/>
      <c r="Q595" s="6"/>
      <c r="R595" s="311"/>
      <c r="S595" s="6"/>
      <c r="T595" s="7"/>
      <c r="U595" s="308">
        <f t="shared" si="9"/>
        <v>1</v>
      </c>
      <c r="V595" s="231"/>
      <c r="W595" s="435"/>
      <c r="X595" s="436"/>
      <c r="AC595" s="229">
        <f t="array" ref="AC595">IF(OR(AND(E595:P595=""),AND(E595:M595="-"),OR(NOT(ISERROR(SEARCH("-*",N595:P595))))),0,1)</f>
        <v>1</v>
      </c>
      <c r="AE595" s="437">
        <f t="array" ref="AE595">IF(AND(E595:M595="-"),0,IF(OR(NOT(ISERROR(SEARCH("+*",N595:Q595)))),2,IF(OR(NOT(ISERROR(SEARCH("--*",E595:Q595)))),-1,IF(Q595="Tailored Out",-2,IF(OR(NOT(E595:M595="")),1,0)))))</f>
        <v>1</v>
      </c>
      <c r="AF595" s="437">
        <v>595</v>
      </c>
    </row>
    <row r="596" spans="1:32" ht="102" x14ac:dyDescent="0.25">
      <c r="A596" s="437">
        <v>535</v>
      </c>
      <c r="B596" s="152" t="s">
        <v>442</v>
      </c>
      <c r="C596" s="254" t="s">
        <v>1594</v>
      </c>
      <c r="D596" s="266" t="s">
        <v>2527</v>
      </c>
      <c r="E596" s="292"/>
      <c r="F596" s="169"/>
      <c r="G596" s="169"/>
      <c r="H596" s="13"/>
      <c r="I596" s="13"/>
      <c r="J596" s="13"/>
      <c r="K596" s="10"/>
      <c r="L596" s="10"/>
      <c r="M596" s="11"/>
      <c r="N596" s="6"/>
      <c r="O596" s="321" t="s">
        <v>2936</v>
      </c>
      <c r="P596" s="6"/>
      <c r="Q596" s="6"/>
      <c r="R596" s="311"/>
      <c r="S596" s="6"/>
      <c r="T596" s="7"/>
      <c r="U596" s="308">
        <f t="shared" si="9"/>
        <v>2</v>
      </c>
      <c r="V596" s="231"/>
      <c r="W596" s="435"/>
      <c r="X596" s="436"/>
      <c r="AC596" s="229">
        <f t="array" ref="AC596">IF(OR(AND(E596:P596=""),AND(E596:M596="-"),OR(NOT(ISERROR(SEARCH("-*",N596:P596))))),0,1)</f>
        <v>1</v>
      </c>
      <c r="AE596" s="437">
        <f t="array" ref="AE596">IF(AND(E596:M596="-"),0,IF(OR(NOT(ISERROR(SEARCH("+*",N596:Q596)))),2,IF(OR(NOT(ISERROR(SEARCH("--*",E596:Q596)))),-1,IF(Q596="Tailored Out",-2,IF(OR(NOT(E596:M596="")),1,0)))))</f>
        <v>2</v>
      </c>
      <c r="AF596" s="437">
        <v>596</v>
      </c>
    </row>
    <row r="597" spans="1:32" ht="127.5" x14ac:dyDescent="0.25">
      <c r="A597" s="437">
        <v>536</v>
      </c>
      <c r="B597" s="152" t="s">
        <v>753</v>
      </c>
      <c r="C597" s="249" t="s">
        <v>1595</v>
      </c>
      <c r="D597" s="263" t="s">
        <v>2528</v>
      </c>
      <c r="E597" s="64"/>
      <c r="F597" s="24"/>
      <c r="G597" s="24"/>
      <c r="H597" s="13" t="s">
        <v>841</v>
      </c>
      <c r="I597" s="13" t="s">
        <v>841</v>
      </c>
      <c r="J597" s="13" t="s">
        <v>841</v>
      </c>
      <c r="K597" s="10"/>
      <c r="L597" s="10"/>
      <c r="M597" s="11"/>
      <c r="N597" s="6"/>
      <c r="O597" s="232"/>
      <c r="P597" s="6"/>
      <c r="Q597" s="6"/>
      <c r="R597" s="311"/>
      <c r="S597" s="6"/>
      <c r="T597" s="7"/>
      <c r="U597" s="308">
        <f t="shared" si="9"/>
        <v>1</v>
      </c>
      <c r="V597" s="231"/>
      <c r="W597" s="435"/>
      <c r="X597" s="436"/>
      <c r="AC597" s="229">
        <f t="array" ref="AC597">IF(OR(AND(E597:P597=""),AND(E597:M597="-"),OR(NOT(ISERROR(SEARCH("-*",N597:P597))))),0,1)</f>
        <v>1</v>
      </c>
      <c r="AE597" s="437">
        <f t="array" ref="AE597">IF(AND(E597:M597="-"),0,IF(OR(NOT(ISERROR(SEARCH("+*",N597:Q597)))),2,IF(OR(NOT(ISERROR(SEARCH("--*",E597:Q597)))),-1,IF(Q597="Tailored Out",-2,IF(OR(NOT(E597:M597="")),1,0)))))</f>
        <v>1</v>
      </c>
      <c r="AF597" s="437">
        <v>597</v>
      </c>
    </row>
    <row r="598" spans="1:32" ht="51" x14ac:dyDescent="0.25">
      <c r="A598" s="437">
        <v>537</v>
      </c>
      <c r="B598" s="152" t="s">
        <v>1041</v>
      </c>
      <c r="C598" s="249" t="s">
        <v>1596</v>
      </c>
      <c r="D598" s="263" t="s">
        <v>2529</v>
      </c>
      <c r="E598" s="64"/>
      <c r="F598" s="24"/>
      <c r="G598" s="24"/>
      <c r="H598" s="13"/>
      <c r="I598" s="13"/>
      <c r="J598" s="13"/>
      <c r="K598" s="10"/>
      <c r="L598" s="10"/>
      <c r="M598" s="11"/>
      <c r="N598" s="6"/>
      <c r="O598" s="231"/>
      <c r="P598" s="6"/>
      <c r="Q598" s="6"/>
      <c r="R598" s="311"/>
      <c r="S598" s="6"/>
      <c r="T598" s="7"/>
      <c r="U598" s="308">
        <f t="shared" si="9"/>
        <v>0</v>
      </c>
      <c r="V598" s="231"/>
      <c r="W598" s="435"/>
      <c r="X598" s="436"/>
      <c r="AC598" s="229">
        <f t="array" ref="AC598">IF(OR(AND(E598:P598=""),AND(E598:M598="-"),OR(NOT(ISERROR(SEARCH("-*",N598:P598))))),0,1)</f>
        <v>0</v>
      </c>
      <c r="AE598" s="437">
        <f t="array" ref="AE598">IF(AND(E598:M598="-"),0,IF(OR(NOT(ISERROR(SEARCH("+*",N598:Q598)))),2,IF(OR(NOT(ISERROR(SEARCH("--*",E598:Q598)))),-1,IF(Q598="Tailored Out",-2,IF(OR(NOT(E598:M598="")),1,0)))))</f>
        <v>0</v>
      </c>
      <c r="AF598" s="437">
        <v>598</v>
      </c>
    </row>
    <row r="599" spans="1:32" ht="51" x14ac:dyDescent="0.25">
      <c r="A599" s="437">
        <v>538</v>
      </c>
      <c r="B599" s="152" t="s">
        <v>1042</v>
      </c>
      <c r="C599" s="249" t="s">
        <v>1597</v>
      </c>
      <c r="D599" s="263" t="s">
        <v>2530</v>
      </c>
      <c r="E599" s="64" t="s">
        <v>841</v>
      </c>
      <c r="F599" s="24" t="s">
        <v>1185</v>
      </c>
      <c r="G599" s="24" t="s">
        <v>1185</v>
      </c>
      <c r="H599" s="13" t="s">
        <v>841</v>
      </c>
      <c r="I599" s="13" t="s">
        <v>1185</v>
      </c>
      <c r="J599" s="13" t="s">
        <v>1185</v>
      </c>
      <c r="K599" s="10" t="s">
        <v>841</v>
      </c>
      <c r="L599" s="10" t="s">
        <v>1185</v>
      </c>
      <c r="M599" s="11" t="s">
        <v>1185</v>
      </c>
      <c r="N599" s="6"/>
      <c r="O599" s="232"/>
      <c r="P599" s="6"/>
      <c r="Q599" s="6"/>
      <c r="R599" s="311"/>
      <c r="S599" s="6"/>
      <c r="T599" s="7"/>
      <c r="U599" s="308">
        <f t="shared" si="9"/>
        <v>1</v>
      </c>
      <c r="V599" s="231"/>
      <c r="W599" s="435"/>
      <c r="X599" s="436"/>
      <c r="AC599" s="229">
        <f t="array" ref="AC599">IF(OR(AND(E599:P599=""),AND(E599:M599="-"),OR(NOT(ISERROR(SEARCH("-*",N599:P599))))),0,1)</f>
        <v>1</v>
      </c>
      <c r="AE599" s="437">
        <f t="array" ref="AE599">IF(AND(E599:M599="-"),0,IF(OR(NOT(ISERROR(SEARCH("+*",N599:Q599)))),2,IF(OR(NOT(ISERROR(SEARCH("--*",E599:Q599)))),-1,IF(Q599="Tailored Out",-2,IF(OR(NOT(E599:M599="")),1,0)))))</f>
        <v>1</v>
      </c>
      <c r="AF599" s="437">
        <v>599</v>
      </c>
    </row>
    <row r="600" spans="1:32" ht="38.25" x14ac:dyDescent="0.25">
      <c r="A600" s="437">
        <v>539</v>
      </c>
      <c r="B600" s="152" t="s">
        <v>1043</v>
      </c>
      <c r="C600" s="249" t="s">
        <v>1598</v>
      </c>
      <c r="D600" s="263" t="s">
        <v>2531</v>
      </c>
      <c r="E600" s="64" t="s">
        <v>1185</v>
      </c>
      <c r="F600" s="24" t="s">
        <v>1185</v>
      </c>
      <c r="G600" s="24" t="s">
        <v>1185</v>
      </c>
      <c r="H600" s="13" t="s">
        <v>1185</v>
      </c>
      <c r="I600" s="13" t="s">
        <v>1185</v>
      </c>
      <c r="J600" s="13" t="s">
        <v>1185</v>
      </c>
      <c r="K600" s="10"/>
      <c r="L600" s="10"/>
      <c r="M600" s="11"/>
      <c r="N600" s="6"/>
      <c r="O600" s="232"/>
      <c r="P600" s="6"/>
      <c r="Q600" s="6"/>
      <c r="R600" s="311"/>
      <c r="S600" s="6"/>
      <c r="T600" s="7"/>
      <c r="U600" s="308">
        <f t="shared" si="9"/>
        <v>1</v>
      </c>
      <c r="V600" s="231"/>
      <c r="W600" s="435"/>
      <c r="X600" s="436"/>
      <c r="AC600" s="229">
        <f t="array" ref="AC600">IF(OR(AND(E600:P600=""),AND(E600:M600="-"),OR(NOT(ISERROR(SEARCH("-*",N600:P600))))),0,1)</f>
        <v>1</v>
      </c>
      <c r="AE600" s="437">
        <f t="array" ref="AE600">IF(AND(E600:M600="-"),0,IF(OR(NOT(ISERROR(SEARCH("+*",N600:Q600)))),2,IF(OR(NOT(ISERROR(SEARCH("--*",E600:Q600)))),-1,IF(Q600="Tailored Out",-2,IF(OR(NOT(E600:M600="")),1,0)))))</f>
        <v>1</v>
      </c>
      <c r="AF600" s="437">
        <v>600</v>
      </c>
    </row>
    <row r="601" spans="1:32" ht="306" x14ac:dyDescent="0.25">
      <c r="A601" s="437">
        <v>540</v>
      </c>
      <c r="B601" s="152" t="s">
        <v>443</v>
      </c>
      <c r="C601" s="249" t="s">
        <v>444</v>
      </c>
      <c r="D601" s="263" t="s">
        <v>2532</v>
      </c>
      <c r="E601" s="64" t="s">
        <v>1185</v>
      </c>
      <c r="F601" s="24" t="s">
        <v>1185</v>
      </c>
      <c r="G601" s="24" t="s">
        <v>1185</v>
      </c>
      <c r="H601" s="13" t="s">
        <v>1185</v>
      </c>
      <c r="I601" s="13" t="s">
        <v>1185</v>
      </c>
      <c r="J601" s="13" t="s">
        <v>1185</v>
      </c>
      <c r="K601" s="10" t="s">
        <v>1185</v>
      </c>
      <c r="L601" s="10" t="s">
        <v>1185</v>
      </c>
      <c r="M601" s="11" t="s">
        <v>1185</v>
      </c>
      <c r="N601" s="6"/>
      <c r="O601" s="232"/>
      <c r="P601" s="6"/>
      <c r="Q601" s="6"/>
      <c r="R601" s="311"/>
      <c r="S601" s="6"/>
      <c r="T601" s="7"/>
      <c r="U601" s="308">
        <f t="shared" si="9"/>
        <v>1</v>
      </c>
      <c r="V601" s="231"/>
      <c r="W601" s="435"/>
      <c r="X601" s="436"/>
      <c r="AC601" s="229">
        <f t="array" ref="AC601">IF(OR(AND(E601:P601=""),AND(E601:M601="-"),OR(NOT(ISERROR(SEARCH("-*",N601:P601))))),0,1)</f>
        <v>1</v>
      </c>
      <c r="AE601" s="437">
        <f t="array" ref="AE601">IF(AND(E601:M601="-"),0,IF(OR(NOT(ISERROR(SEARCH("+*",N601:Q601)))),2,IF(OR(NOT(ISERROR(SEARCH("--*",E601:Q601)))),-1,IF(Q601="Tailored Out",-2,IF(OR(NOT(E601:M601="")),1,0)))))</f>
        <v>1</v>
      </c>
      <c r="AF601" s="437">
        <v>601</v>
      </c>
    </row>
    <row r="602" spans="1:32" x14ac:dyDescent="0.25">
      <c r="A602" s="437"/>
      <c r="B602" s="127" t="s">
        <v>445</v>
      </c>
      <c r="C602" s="252" t="s">
        <v>1590</v>
      </c>
      <c r="D602" s="264" t="s">
        <v>2533</v>
      </c>
      <c r="E602" s="64" t="s">
        <v>625</v>
      </c>
      <c r="F602" s="24" t="s">
        <v>625</v>
      </c>
      <c r="G602" s="24" t="s">
        <v>625</v>
      </c>
      <c r="H602" s="13" t="s">
        <v>625</v>
      </c>
      <c r="I602" s="9" t="s">
        <v>625</v>
      </c>
      <c r="J602" s="9" t="s">
        <v>625</v>
      </c>
      <c r="K602" s="10" t="s">
        <v>625</v>
      </c>
      <c r="L602" s="10" t="s">
        <v>625</v>
      </c>
      <c r="M602" s="11" t="s">
        <v>625</v>
      </c>
      <c r="N602" s="6"/>
      <c r="O602" s="231"/>
      <c r="P602" s="6"/>
      <c r="Q602" s="6"/>
      <c r="R602" s="311"/>
      <c r="S602" s="6"/>
      <c r="T602" s="7"/>
      <c r="U602" s="308">
        <f t="shared" si="9"/>
        <v>0</v>
      </c>
      <c r="V602" s="231"/>
      <c r="W602" s="435"/>
      <c r="X602" s="436"/>
      <c r="AC602" s="229">
        <f t="array" ref="AC602">IF(OR(AND(E602:P602=""),AND(E602:M602="-"),OR(NOT(ISERROR(SEARCH("-*",N602:P602))))),0,1)</f>
        <v>0</v>
      </c>
      <c r="AE602" s="437">
        <f t="array" ref="AE602">IF(AND(E602:M602="-"),0,IF(OR(NOT(ISERROR(SEARCH("+*",N602:Q602)))),2,IF(OR(NOT(ISERROR(SEARCH("--*",E602:Q602)))),-1,IF(Q602="Tailored Out",-2,IF(OR(NOT(E602:M602="")),1,0)))))</f>
        <v>0</v>
      </c>
      <c r="AF602" s="437">
        <v>602</v>
      </c>
    </row>
    <row r="603" spans="1:32" x14ac:dyDescent="0.25">
      <c r="A603" s="437"/>
      <c r="B603" s="127" t="s">
        <v>446</v>
      </c>
      <c r="C603" s="252" t="s">
        <v>1599</v>
      </c>
      <c r="D603" s="264" t="s">
        <v>2534</v>
      </c>
      <c r="E603" s="64" t="s">
        <v>625</v>
      </c>
      <c r="F603" s="24" t="s">
        <v>625</v>
      </c>
      <c r="G603" s="24" t="s">
        <v>625</v>
      </c>
      <c r="H603" s="13" t="s">
        <v>625</v>
      </c>
      <c r="I603" s="9" t="s">
        <v>625</v>
      </c>
      <c r="J603" s="9" t="s">
        <v>625</v>
      </c>
      <c r="K603" s="10" t="s">
        <v>625</v>
      </c>
      <c r="L603" s="10" t="s">
        <v>625</v>
      </c>
      <c r="M603" s="11" t="s">
        <v>625</v>
      </c>
      <c r="N603" s="6"/>
      <c r="O603" s="231"/>
      <c r="P603" s="6"/>
      <c r="Q603" s="6"/>
      <c r="R603" s="311"/>
      <c r="S603" s="6"/>
      <c r="T603" s="7"/>
      <c r="U603" s="308">
        <f t="shared" si="9"/>
        <v>0</v>
      </c>
      <c r="V603" s="231"/>
      <c r="W603" s="435"/>
      <c r="X603" s="436"/>
      <c r="AC603" s="229">
        <f t="array" ref="AC603">IF(OR(AND(E603:P603=""),AND(E603:M603="-"),OR(NOT(ISERROR(SEARCH("-*",N603:P603))))),0,1)</f>
        <v>0</v>
      </c>
      <c r="AE603" s="437">
        <f t="array" ref="AE603">IF(AND(E603:M603="-"),0,IF(OR(NOT(ISERROR(SEARCH("+*",N603:Q603)))),2,IF(OR(NOT(ISERROR(SEARCH("--*",E603:Q603)))),-1,IF(Q603="Tailored Out",-2,IF(OR(NOT(E603:M603="")),1,0)))))</f>
        <v>0</v>
      </c>
      <c r="AF603" s="437">
        <v>603</v>
      </c>
    </row>
    <row r="604" spans="1:32" x14ac:dyDescent="0.25">
      <c r="A604" s="437"/>
      <c r="B604" s="127" t="s">
        <v>447</v>
      </c>
      <c r="C604" s="253" t="s">
        <v>1600</v>
      </c>
      <c r="D604" s="264" t="s">
        <v>2534</v>
      </c>
      <c r="E604" s="64" t="s">
        <v>625</v>
      </c>
      <c r="F604" s="24" t="s">
        <v>625</v>
      </c>
      <c r="G604" s="24" t="s">
        <v>625</v>
      </c>
      <c r="H604" s="13" t="s">
        <v>625</v>
      </c>
      <c r="I604" s="9" t="s">
        <v>625</v>
      </c>
      <c r="J604" s="9" t="s">
        <v>625</v>
      </c>
      <c r="K604" s="10" t="s">
        <v>625</v>
      </c>
      <c r="L604" s="10" t="s">
        <v>625</v>
      </c>
      <c r="M604" s="11" t="s">
        <v>625</v>
      </c>
      <c r="N604" s="6"/>
      <c r="O604" s="231"/>
      <c r="P604" s="6"/>
      <c r="Q604" s="6"/>
      <c r="R604" s="311"/>
      <c r="S604" s="6"/>
      <c r="T604" s="7"/>
      <c r="U604" s="308">
        <f t="shared" si="9"/>
        <v>0</v>
      </c>
      <c r="V604" s="231"/>
      <c r="W604" s="435"/>
      <c r="X604" s="436"/>
      <c r="AC604" s="229">
        <f t="array" ref="AC604">IF(OR(AND(E604:P604=""),AND(E604:M604="-"),OR(NOT(ISERROR(SEARCH("-*",N604:P604))))),0,1)</f>
        <v>0</v>
      </c>
      <c r="AE604" s="437">
        <f t="array" ref="AE604">IF(AND(E604:M604="-"),0,IF(OR(NOT(ISERROR(SEARCH("+*",N604:Q604)))),2,IF(OR(NOT(ISERROR(SEARCH("--*",E604:Q604)))),-1,IF(Q604="Tailored Out",-2,IF(OR(NOT(E604:M604="")),1,0)))))</f>
        <v>0</v>
      </c>
      <c r="AF604" s="437">
        <v>604</v>
      </c>
    </row>
    <row r="605" spans="1:32" x14ac:dyDescent="0.25">
      <c r="A605" s="437"/>
      <c r="B605" s="127" t="s">
        <v>448</v>
      </c>
      <c r="C605" s="252" t="s">
        <v>1601</v>
      </c>
      <c r="D605" s="264" t="s">
        <v>2534</v>
      </c>
      <c r="E605" s="64" t="s">
        <v>625</v>
      </c>
      <c r="F605" s="24" t="s">
        <v>625</v>
      </c>
      <c r="G605" s="24" t="s">
        <v>625</v>
      </c>
      <c r="H605" s="13" t="s">
        <v>625</v>
      </c>
      <c r="I605" s="9" t="s">
        <v>625</v>
      </c>
      <c r="J605" s="9" t="s">
        <v>625</v>
      </c>
      <c r="K605" s="10" t="s">
        <v>625</v>
      </c>
      <c r="L605" s="10" t="s">
        <v>625</v>
      </c>
      <c r="M605" s="11" t="s">
        <v>625</v>
      </c>
      <c r="N605" s="6"/>
      <c r="O605" s="231"/>
      <c r="P605" s="6"/>
      <c r="Q605" s="6"/>
      <c r="R605" s="311"/>
      <c r="S605" s="6"/>
      <c r="T605" s="7"/>
      <c r="U605" s="308">
        <f t="shared" si="9"/>
        <v>0</v>
      </c>
      <c r="V605" s="231"/>
      <c r="W605" s="435"/>
      <c r="X605" s="436"/>
      <c r="AC605" s="229">
        <f t="array" ref="AC605">IF(OR(AND(E605:P605=""),AND(E605:M605="-"),OR(NOT(ISERROR(SEARCH("-*",N605:P605))))),0,1)</f>
        <v>0</v>
      </c>
      <c r="AE605" s="437">
        <f t="array" ref="AE605">IF(AND(E605:M605="-"),0,IF(OR(NOT(ISERROR(SEARCH("+*",N605:Q605)))),2,IF(OR(NOT(ISERROR(SEARCH("--*",E605:Q605)))),-1,IF(Q605="Tailored Out",-2,IF(OR(NOT(E605:M605="")),1,0)))))</f>
        <v>0</v>
      </c>
      <c r="AF605" s="437">
        <v>605</v>
      </c>
    </row>
    <row r="606" spans="1:32" x14ac:dyDescent="0.25">
      <c r="A606" s="437"/>
      <c r="B606" s="127" t="s">
        <v>754</v>
      </c>
      <c r="C606" s="252" t="s">
        <v>1602</v>
      </c>
      <c r="D606" s="264" t="s">
        <v>2534</v>
      </c>
      <c r="E606" s="64" t="s">
        <v>625</v>
      </c>
      <c r="F606" s="24" t="s">
        <v>625</v>
      </c>
      <c r="G606" s="24" t="s">
        <v>625</v>
      </c>
      <c r="H606" s="13" t="s">
        <v>625</v>
      </c>
      <c r="I606" s="9" t="s">
        <v>625</v>
      </c>
      <c r="J606" s="9" t="s">
        <v>625</v>
      </c>
      <c r="K606" s="10" t="s">
        <v>625</v>
      </c>
      <c r="L606" s="10" t="s">
        <v>625</v>
      </c>
      <c r="M606" s="11" t="s">
        <v>625</v>
      </c>
      <c r="N606" s="6"/>
      <c r="O606" s="231"/>
      <c r="P606" s="6"/>
      <c r="Q606" s="6"/>
      <c r="R606" s="311"/>
      <c r="S606" s="6"/>
      <c r="T606" s="7"/>
      <c r="U606" s="308">
        <f t="shared" si="9"/>
        <v>0</v>
      </c>
      <c r="V606" s="231"/>
      <c r="W606" s="435"/>
      <c r="X606" s="436"/>
      <c r="AC606" s="229">
        <f t="array" ref="AC606">IF(OR(AND(E606:P606=""),AND(E606:M606="-"),OR(NOT(ISERROR(SEARCH("-*",N606:P606))))),0,1)</f>
        <v>0</v>
      </c>
      <c r="AE606" s="437">
        <f t="array" ref="AE606">IF(AND(E606:M606="-"),0,IF(OR(NOT(ISERROR(SEARCH("+*",N606:Q606)))),2,IF(OR(NOT(ISERROR(SEARCH("--*",E606:Q606)))),-1,IF(Q606="Tailored Out",-2,IF(OR(NOT(E606:M606="")),1,0)))))</f>
        <v>0</v>
      </c>
      <c r="AF606" s="437">
        <v>606</v>
      </c>
    </row>
    <row r="607" spans="1:32" x14ac:dyDescent="0.25">
      <c r="A607" s="437"/>
      <c r="B607" s="127" t="s">
        <v>449</v>
      </c>
      <c r="C607" s="252" t="s">
        <v>450</v>
      </c>
      <c r="D607" s="264" t="s">
        <v>2535</v>
      </c>
      <c r="E607" s="64" t="s">
        <v>625</v>
      </c>
      <c r="F607" s="24" t="s">
        <v>625</v>
      </c>
      <c r="G607" s="24" t="s">
        <v>625</v>
      </c>
      <c r="H607" s="13" t="s">
        <v>625</v>
      </c>
      <c r="I607" s="9" t="s">
        <v>625</v>
      </c>
      <c r="J607" s="9" t="s">
        <v>625</v>
      </c>
      <c r="K607" s="10" t="s">
        <v>625</v>
      </c>
      <c r="L607" s="10" t="s">
        <v>625</v>
      </c>
      <c r="M607" s="11" t="s">
        <v>625</v>
      </c>
      <c r="N607" s="6"/>
      <c r="O607" s="231"/>
      <c r="P607" s="6"/>
      <c r="Q607" s="6"/>
      <c r="R607" s="311"/>
      <c r="S607" s="6"/>
      <c r="T607" s="7"/>
      <c r="U607" s="308">
        <f t="shared" si="9"/>
        <v>0</v>
      </c>
      <c r="V607" s="247"/>
      <c r="W607" s="435"/>
      <c r="X607" s="436"/>
      <c r="AC607" s="229">
        <f t="array" ref="AC607">IF(OR(AND(E607:P607=""),AND(E607:M607="-"),OR(NOT(ISERROR(SEARCH("-*",N607:P607))))),0,1)</f>
        <v>0</v>
      </c>
      <c r="AE607" s="437">
        <f t="array" ref="AE607">IF(AND(E607:M607="-"),0,IF(OR(NOT(ISERROR(SEARCH("+*",N607:Q607)))),2,IF(OR(NOT(ISERROR(SEARCH("--*",E607:Q607)))),-1,IF(Q607="Tailored Out",-2,IF(OR(NOT(E607:M607="")),1,0)))))</f>
        <v>0</v>
      </c>
      <c r="AF607" s="437">
        <v>607</v>
      </c>
    </row>
    <row r="608" spans="1:32" x14ac:dyDescent="0.25">
      <c r="A608" s="437"/>
      <c r="B608" s="127" t="s">
        <v>755</v>
      </c>
      <c r="C608" s="252" t="s">
        <v>450</v>
      </c>
      <c r="D608" s="264" t="s">
        <v>2535</v>
      </c>
      <c r="E608" s="64" t="s">
        <v>625</v>
      </c>
      <c r="F608" s="24" t="s">
        <v>625</v>
      </c>
      <c r="G608" s="24" t="s">
        <v>625</v>
      </c>
      <c r="H608" s="13" t="s">
        <v>625</v>
      </c>
      <c r="I608" s="9" t="s">
        <v>625</v>
      </c>
      <c r="J608" s="9" t="s">
        <v>625</v>
      </c>
      <c r="K608" s="10" t="s">
        <v>625</v>
      </c>
      <c r="L608" s="10" t="s">
        <v>625</v>
      </c>
      <c r="M608" s="11" t="s">
        <v>625</v>
      </c>
      <c r="N608" s="6"/>
      <c r="O608" s="231"/>
      <c r="P608" s="6"/>
      <c r="Q608" s="6"/>
      <c r="R608" s="311"/>
      <c r="S608" s="6"/>
      <c r="T608" s="7"/>
      <c r="U608" s="308">
        <f t="shared" si="9"/>
        <v>0</v>
      </c>
      <c r="V608" s="231"/>
      <c r="W608" s="435"/>
      <c r="X608" s="436"/>
      <c r="AC608" s="229">
        <f t="array" ref="AC608">IF(OR(AND(E608:P608=""),AND(E608:M608="-"),OR(NOT(ISERROR(SEARCH("-*",N608:P608))))),0,1)</f>
        <v>0</v>
      </c>
      <c r="AE608" s="437">
        <f t="array" ref="AE608">IF(AND(E608:M608="-"),0,IF(OR(NOT(ISERROR(SEARCH("+*",N608:Q608)))),2,IF(OR(NOT(ISERROR(SEARCH("--*",E608:Q608)))),-1,IF(Q608="Tailored Out",-2,IF(OR(NOT(E608:M608="")),1,0)))))</f>
        <v>0</v>
      </c>
      <c r="AF608" s="437">
        <v>608</v>
      </c>
    </row>
    <row r="609" spans="1:32" x14ac:dyDescent="0.25">
      <c r="A609" s="437"/>
      <c r="B609" s="127" t="s">
        <v>451</v>
      </c>
      <c r="C609" s="252" t="s">
        <v>452</v>
      </c>
      <c r="D609" s="264" t="s">
        <v>2536</v>
      </c>
      <c r="E609" s="64" t="s">
        <v>625</v>
      </c>
      <c r="F609" s="24" t="s">
        <v>625</v>
      </c>
      <c r="G609" s="24" t="s">
        <v>625</v>
      </c>
      <c r="H609" s="13" t="s">
        <v>625</v>
      </c>
      <c r="I609" s="9" t="s">
        <v>625</v>
      </c>
      <c r="J609" s="9" t="s">
        <v>625</v>
      </c>
      <c r="K609" s="10" t="s">
        <v>625</v>
      </c>
      <c r="L609" s="10" t="s">
        <v>625</v>
      </c>
      <c r="M609" s="11" t="s">
        <v>625</v>
      </c>
      <c r="N609" s="6"/>
      <c r="O609" s="231"/>
      <c r="P609" s="6"/>
      <c r="Q609" s="6"/>
      <c r="R609" s="311"/>
      <c r="S609" s="6"/>
      <c r="T609" s="7"/>
      <c r="U609" s="308">
        <f t="shared" si="9"/>
        <v>0</v>
      </c>
      <c r="V609" s="231"/>
      <c r="W609" s="435"/>
      <c r="X609" s="436"/>
      <c r="AC609" s="229">
        <f t="array" ref="AC609">IF(OR(AND(E609:P609=""),AND(E609:M609="-"),OR(NOT(ISERROR(SEARCH("-*",N609:P609))))),0,1)</f>
        <v>0</v>
      </c>
      <c r="AE609" s="437">
        <f t="array" ref="AE609">IF(AND(E609:M609="-"),0,IF(OR(NOT(ISERROR(SEARCH("+*",N609:Q609)))),2,IF(OR(NOT(ISERROR(SEARCH("--*",E609:Q609)))),-1,IF(Q609="Tailored Out",-2,IF(OR(NOT(E609:M609="")),1,0)))))</f>
        <v>0</v>
      </c>
      <c r="AF609" s="437">
        <v>609</v>
      </c>
    </row>
    <row r="610" spans="1:32" ht="38.25" x14ac:dyDescent="0.25">
      <c r="A610" s="437">
        <v>541</v>
      </c>
      <c r="B610" s="152" t="s">
        <v>453</v>
      </c>
      <c r="C610" s="249" t="s">
        <v>454</v>
      </c>
      <c r="D610" s="263" t="s">
        <v>879</v>
      </c>
      <c r="E610" s="64" t="s">
        <v>841</v>
      </c>
      <c r="F610" s="24" t="s">
        <v>1185</v>
      </c>
      <c r="G610" s="24" t="s">
        <v>1185</v>
      </c>
      <c r="H610" s="13" t="s">
        <v>841</v>
      </c>
      <c r="I610" s="13" t="s">
        <v>1185</v>
      </c>
      <c r="J610" s="13" t="s">
        <v>1185</v>
      </c>
      <c r="K610" s="10" t="s">
        <v>841</v>
      </c>
      <c r="L610" s="10" t="s">
        <v>1185</v>
      </c>
      <c r="M610" s="11" t="s">
        <v>1185</v>
      </c>
      <c r="N610" s="6"/>
      <c r="O610" s="232"/>
      <c r="P610" s="6"/>
      <c r="Q610" s="6"/>
      <c r="R610" s="311"/>
      <c r="S610" s="6"/>
      <c r="T610" s="7"/>
      <c r="U610" s="308">
        <f t="shared" si="9"/>
        <v>1</v>
      </c>
      <c r="V610" s="231" t="s">
        <v>1887</v>
      </c>
      <c r="W610" s="435"/>
      <c r="X610" s="436"/>
      <c r="AC610" s="229">
        <f t="array" ref="AC610">IF(OR(AND(E610:P610=""),AND(E610:M610="-"),OR(NOT(ISERROR(SEARCH("-*",N610:P610))))),0,1)</f>
        <v>1</v>
      </c>
      <c r="AE610" s="437">
        <f t="array" ref="AE610">IF(AND(E610:M610="-"),0,IF(OR(NOT(ISERROR(SEARCH("+*",N610:Q610)))),2,IF(OR(NOT(ISERROR(SEARCH("--*",E610:Q610)))),-1,IF(Q610="Tailored Out",-2,IF(OR(NOT(E610:M610="")),1,0)))))</f>
        <v>1</v>
      </c>
      <c r="AF610" s="437">
        <v>610</v>
      </c>
    </row>
    <row r="611" spans="1:32" ht="128.25" customHeight="1" x14ac:dyDescent="0.25">
      <c r="A611" s="437">
        <v>542</v>
      </c>
      <c r="B611" s="152" t="s">
        <v>455</v>
      </c>
      <c r="C611" s="249" t="s">
        <v>456</v>
      </c>
      <c r="D611" s="263" t="s">
        <v>2537</v>
      </c>
      <c r="E611" s="64" t="s">
        <v>1185</v>
      </c>
      <c r="F611" s="24" t="s">
        <v>1185</v>
      </c>
      <c r="G611" s="24" t="s">
        <v>1185</v>
      </c>
      <c r="H611" s="13" t="s">
        <v>1185</v>
      </c>
      <c r="I611" s="13" t="s">
        <v>1185</v>
      </c>
      <c r="J611" s="13" t="s">
        <v>1185</v>
      </c>
      <c r="K611" s="10" t="s">
        <v>1185</v>
      </c>
      <c r="L611" s="10" t="s">
        <v>1185</v>
      </c>
      <c r="M611" s="11" t="s">
        <v>1185</v>
      </c>
      <c r="N611" s="6"/>
      <c r="O611" s="232"/>
      <c r="P611" s="6"/>
      <c r="Q611" s="6"/>
      <c r="R611" s="311"/>
      <c r="S611" s="6"/>
      <c r="T611" s="7"/>
      <c r="U611" s="308">
        <f t="shared" si="9"/>
        <v>1</v>
      </c>
      <c r="V611" s="231" t="s">
        <v>1887</v>
      </c>
      <c r="W611" s="435" t="s">
        <v>2904</v>
      </c>
      <c r="X611" s="436" t="s">
        <v>3139</v>
      </c>
      <c r="AC611" s="229">
        <f t="array" ref="AC611">IF(OR(AND(E611:P611=""),AND(E611:M611="-"),OR(NOT(ISERROR(SEARCH("-*",N611:P611))))),0,1)</f>
        <v>1</v>
      </c>
      <c r="AE611" s="437">
        <f t="array" ref="AE611">IF(AND(E611:M611="-"),0,IF(OR(NOT(ISERROR(SEARCH("+*",N611:Q611)))),2,IF(OR(NOT(ISERROR(SEARCH("--*",E611:Q611)))),-1,IF(Q611="Tailored Out",-2,IF(OR(NOT(E611:M611="")),1,0)))))</f>
        <v>1</v>
      </c>
      <c r="AF611" s="437">
        <v>611</v>
      </c>
    </row>
    <row r="612" spans="1:32" ht="64.5" customHeight="1" x14ac:dyDescent="0.25">
      <c r="A612" s="437">
        <v>543</v>
      </c>
      <c r="B612" s="152" t="s">
        <v>457</v>
      </c>
      <c r="C612" s="249" t="s">
        <v>1603</v>
      </c>
      <c r="D612" s="263" t="s">
        <v>2538</v>
      </c>
      <c r="E612" s="64"/>
      <c r="F612" s="24"/>
      <c r="G612" s="24"/>
      <c r="H612" s="13" t="s">
        <v>841</v>
      </c>
      <c r="I612" s="13" t="s">
        <v>841</v>
      </c>
      <c r="J612" s="13" t="s">
        <v>841</v>
      </c>
      <c r="K612" s="10"/>
      <c r="L612" s="10"/>
      <c r="M612" s="11"/>
      <c r="N612" s="6"/>
      <c r="O612" s="232"/>
      <c r="P612" s="6"/>
      <c r="Q612" s="6"/>
      <c r="R612" s="311"/>
      <c r="S612" s="6"/>
      <c r="T612" s="7"/>
      <c r="U612" s="308">
        <f t="shared" si="9"/>
        <v>1</v>
      </c>
      <c r="V612" s="232" t="s">
        <v>1887</v>
      </c>
      <c r="W612" s="435" t="s">
        <v>2903</v>
      </c>
      <c r="X612" s="436" t="s">
        <v>3140</v>
      </c>
      <c r="AC612" s="229">
        <f t="array" ref="AC612">IF(OR(AND(E612:P612=""),AND(E612:M612="-"),OR(NOT(ISERROR(SEARCH("-*",N612:P612))))),0,1)</f>
        <v>1</v>
      </c>
      <c r="AE612" s="437">
        <f t="array" ref="AE612">IF(AND(E612:M612="-"),0,IF(OR(NOT(ISERROR(SEARCH("+*",N612:Q612)))),2,IF(OR(NOT(ISERROR(SEARCH("--*",E612:Q612)))),-1,IF(Q612="Tailored Out",-2,IF(OR(NOT(E612:M612="")),1,0)))))</f>
        <v>1</v>
      </c>
      <c r="AF612" s="437">
        <v>612</v>
      </c>
    </row>
    <row r="613" spans="1:32" ht="38.25" x14ac:dyDescent="0.25">
      <c r="A613" s="437">
        <v>544</v>
      </c>
      <c r="B613" s="152" t="s">
        <v>1044</v>
      </c>
      <c r="C613" s="249" t="s">
        <v>1604</v>
      </c>
      <c r="D613" s="263" t="s">
        <v>2539</v>
      </c>
      <c r="E613" s="64" t="s">
        <v>841</v>
      </c>
      <c r="F613" s="24" t="s">
        <v>1185</v>
      </c>
      <c r="G613" s="24" t="s">
        <v>1185</v>
      </c>
      <c r="H613" s="13" t="s">
        <v>841</v>
      </c>
      <c r="I613" s="13" t="s">
        <v>1185</v>
      </c>
      <c r="J613" s="13" t="s">
        <v>1185</v>
      </c>
      <c r="K613" s="10" t="s">
        <v>841</v>
      </c>
      <c r="L613" s="10" t="s">
        <v>1185</v>
      </c>
      <c r="M613" s="11" t="s">
        <v>1185</v>
      </c>
      <c r="N613" s="6"/>
      <c r="O613" s="232"/>
      <c r="P613" s="6"/>
      <c r="Q613" s="6"/>
      <c r="R613" s="311"/>
      <c r="S613" s="6"/>
      <c r="T613" s="7"/>
      <c r="U613" s="308">
        <f t="shared" si="9"/>
        <v>1</v>
      </c>
      <c r="V613" s="232" t="s">
        <v>1894</v>
      </c>
      <c r="W613" s="435"/>
      <c r="X613" s="436"/>
      <c r="AC613" s="229">
        <f t="array" ref="AC613">IF(OR(AND(E613:P613=""),AND(E613:M613="-"),OR(NOT(ISERROR(SEARCH("-*",N613:P613))))),0,1)</f>
        <v>1</v>
      </c>
      <c r="AE613" s="437">
        <f t="array" ref="AE613">IF(AND(E613:M613="-"),0,IF(OR(NOT(ISERROR(SEARCH("+*",N613:Q613)))),2,IF(OR(NOT(ISERROR(SEARCH("--*",E613:Q613)))),-1,IF(Q613="Tailored Out",-2,IF(OR(NOT(E613:M613="")),1,0)))))</f>
        <v>1</v>
      </c>
      <c r="AF613" s="437">
        <v>613</v>
      </c>
    </row>
    <row r="614" spans="1:32" ht="51" x14ac:dyDescent="0.25">
      <c r="A614" s="437">
        <v>545</v>
      </c>
      <c r="B614" s="152" t="s">
        <v>1045</v>
      </c>
      <c r="C614" s="249" t="s">
        <v>1605</v>
      </c>
      <c r="D614" s="263" t="s">
        <v>2540</v>
      </c>
      <c r="E614" s="64"/>
      <c r="F614" s="24"/>
      <c r="G614" s="24"/>
      <c r="H614" s="13"/>
      <c r="I614" s="13"/>
      <c r="J614" s="13"/>
      <c r="K614" s="10"/>
      <c r="L614" s="10"/>
      <c r="M614" s="11"/>
      <c r="N614" s="6"/>
      <c r="O614" s="232"/>
      <c r="P614" s="6"/>
      <c r="Q614" s="6"/>
      <c r="R614" s="311"/>
      <c r="S614" s="6"/>
      <c r="T614" s="7"/>
      <c r="U614" s="308">
        <f t="shared" si="9"/>
        <v>0</v>
      </c>
      <c r="V614" s="232"/>
      <c r="W614" s="435"/>
      <c r="X614" s="436"/>
      <c r="AC614" s="229">
        <f t="array" ref="AC614">IF(OR(AND(E614:P614=""),AND(E614:M614="-"),OR(NOT(ISERROR(SEARCH("-*",N614:P614))))),0,1)</f>
        <v>0</v>
      </c>
      <c r="AE614" s="437">
        <f t="array" ref="AE614">IF(AND(E614:M614="-"),0,IF(OR(NOT(ISERROR(SEARCH("+*",N614:Q614)))),2,IF(OR(NOT(ISERROR(SEARCH("--*",E614:Q614)))),-1,IF(Q614="Tailored Out",-2,IF(OR(NOT(E614:M614="")),1,0)))))</f>
        <v>0</v>
      </c>
      <c r="AF614" s="437">
        <v>614</v>
      </c>
    </row>
    <row r="615" spans="1:32" ht="39.75" customHeight="1" x14ac:dyDescent="0.25">
      <c r="A615" s="437">
        <v>546</v>
      </c>
      <c r="B615" s="152" t="s">
        <v>1046</v>
      </c>
      <c r="C615" s="249" t="s">
        <v>1606</v>
      </c>
      <c r="D615" s="263" t="s">
        <v>2541</v>
      </c>
      <c r="E615" s="64"/>
      <c r="F615" s="24"/>
      <c r="G615" s="24"/>
      <c r="H615" s="13"/>
      <c r="I615" s="13"/>
      <c r="J615" s="13"/>
      <c r="K615" s="10"/>
      <c r="L615" s="10"/>
      <c r="M615" s="11"/>
      <c r="N615" s="6"/>
      <c r="O615" s="232"/>
      <c r="P615" s="6"/>
      <c r="Q615" s="6"/>
      <c r="R615" s="311"/>
      <c r="S615" s="6"/>
      <c r="T615" s="7"/>
      <c r="U615" s="308">
        <f t="shared" si="9"/>
        <v>0</v>
      </c>
      <c r="V615" s="232"/>
      <c r="W615" s="435"/>
      <c r="X615" s="436"/>
      <c r="AC615" s="229">
        <f t="array" ref="AC615">IF(OR(AND(E615:P615=""),AND(E615:M615="-"),OR(NOT(ISERROR(SEARCH("-*",N615:P615))))),0,1)</f>
        <v>0</v>
      </c>
      <c r="AE615" s="437">
        <f t="array" ref="AE615">IF(AND(E615:M615="-"),0,IF(OR(NOT(ISERROR(SEARCH("+*",N615:Q615)))),2,IF(OR(NOT(ISERROR(SEARCH("--*",E615:Q615)))),-1,IF(Q615="Tailored Out",-2,IF(OR(NOT(E615:M615="")),1,0)))))</f>
        <v>0</v>
      </c>
      <c r="AF615" s="437">
        <v>615</v>
      </c>
    </row>
    <row r="616" spans="1:32" ht="51" x14ac:dyDescent="0.25">
      <c r="A616" s="437">
        <v>547</v>
      </c>
      <c r="B616" s="152" t="s">
        <v>1047</v>
      </c>
      <c r="C616" s="249" t="s">
        <v>1607</v>
      </c>
      <c r="D616" s="263" t="s">
        <v>2542</v>
      </c>
      <c r="E616" s="64"/>
      <c r="F616" s="24"/>
      <c r="G616" s="24"/>
      <c r="H616" s="13"/>
      <c r="I616" s="13"/>
      <c r="J616" s="13"/>
      <c r="K616" s="10"/>
      <c r="L616" s="10"/>
      <c r="M616" s="11"/>
      <c r="N616" s="6"/>
      <c r="O616" s="232"/>
      <c r="P616" s="6"/>
      <c r="Q616" s="6"/>
      <c r="R616" s="311"/>
      <c r="S616" s="6"/>
      <c r="T616" s="7"/>
      <c r="U616" s="308">
        <f t="shared" si="9"/>
        <v>0</v>
      </c>
      <c r="V616" s="232"/>
      <c r="W616" s="435"/>
      <c r="X616" s="436"/>
      <c r="AC616" s="229">
        <f t="array" ref="AC616">IF(OR(AND(E616:P616=""),AND(E616:M616="-"),OR(NOT(ISERROR(SEARCH("-*",N616:P616))))),0,1)</f>
        <v>0</v>
      </c>
      <c r="AE616" s="437">
        <f t="array" ref="AE616">IF(AND(E616:M616="-"),0,IF(OR(NOT(ISERROR(SEARCH("+*",N616:Q616)))),2,IF(OR(NOT(ISERROR(SEARCH("--*",E616:Q616)))),-1,IF(Q616="Tailored Out",-2,IF(OR(NOT(E616:M616="")),1,0)))))</f>
        <v>0</v>
      </c>
      <c r="AF616" s="437">
        <v>616</v>
      </c>
    </row>
    <row r="617" spans="1:32" ht="153" x14ac:dyDescent="0.25">
      <c r="A617" s="437">
        <v>548</v>
      </c>
      <c r="B617" s="152" t="s">
        <v>458</v>
      </c>
      <c r="C617" s="249" t="s">
        <v>459</v>
      </c>
      <c r="D617" s="263" t="s">
        <v>2889</v>
      </c>
      <c r="E617" s="64"/>
      <c r="F617" s="24"/>
      <c r="G617" s="24"/>
      <c r="H617" s="13" t="s">
        <v>841</v>
      </c>
      <c r="I617" s="13" t="s">
        <v>1185</v>
      </c>
      <c r="J617" s="13" t="s">
        <v>1185</v>
      </c>
      <c r="K617" s="10"/>
      <c r="L617" s="10"/>
      <c r="M617" s="11"/>
      <c r="N617" s="6"/>
      <c r="O617" s="232"/>
      <c r="P617" s="6"/>
      <c r="Q617" s="6"/>
      <c r="R617" s="311"/>
      <c r="S617" s="6"/>
      <c r="T617" s="7"/>
      <c r="U617" s="308">
        <f t="shared" si="9"/>
        <v>1</v>
      </c>
      <c r="V617" s="231" t="s">
        <v>1894</v>
      </c>
      <c r="W617" s="435"/>
      <c r="X617" s="436"/>
      <c r="AC617" s="229">
        <f t="array" ref="AC617">IF(OR(AND(E617:P617=""),AND(E617:M617="-"),OR(NOT(ISERROR(SEARCH("-*",N617:P617))))),0,1)</f>
        <v>1</v>
      </c>
      <c r="AE617" s="437">
        <f t="array" ref="AE617">IF(AND(E617:M617="-"),0,IF(OR(NOT(ISERROR(SEARCH("+*",N617:Q617)))),2,IF(OR(NOT(ISERROR(SEARCH("--*",E617:Q617)))),-1,IF(Q617="Tailored Out",-2,IF(OR(NOT(E617:M617="")),1,0)))))</f>
        <v>1</v>
      </c>
      <c r="AF617" s="437">
        <v>617</v>
      </c>
    </row>
    <row r="618" spans="1:32" ht="38.25" x14ac:dyDescent="0.25">
      <c r="A618" s="437">
        <v>549</v>
      </c>
      <c r="B618" s="152" t="s">
        <v>460</v>
      </c>
      <c r="C618" s="249" t="s">
        <v>1608</v>
      </c>
      <c r="D618" s="263" t="s">
        <v>2543</v>
      </c>
      <c r="E618" s="64"/>
      <c r="F618" s="24"/>
      <c r="G618" s="24"/>
      <c r="H618" s="13" t="s">
        <v>841</v>
      </c>
      <c r="I618" s="13" t="s">
        <v>841</v>
      </c>
      <c r="J618" s="13" t="s">
        <v>841</v>
      </c>
      <c r="K618" s="10"/>
      <c r="L618" s="10"/>
      <c r="M618" s="11"/>
      <c r="N618" s="6"/>
      <c r="O618" s="232"/>
      <c r="P618" s="6"/>
      <c r="Q618" s="6"/>
      <c r="R618" s="311"/>
      <c r="S618" s="6"/>
      <c r="T618" s="7"/>
      <c r="U618" s="308">
        <f t="shared" si="9"/>
        <v>1</v>
      </c>
      <c r="V618" s="231"/>
      <c r="W618" s="435"/>
      <c r="X618" s="436"/>
      <c r="AC618" s="229">
        <f t="array" ref="AC618">IF(OR(AND(E618:P618=""),AND(E618:M618="-"),OR(NOT(ISERROR(SEARCH("-*",N618:P618))))),0,1)</f>
        <v>1</v>
      </c>
      <c r="AE618" s="437">
        <f t="array" ref="AE618">IF(AND(E618:M618="-"),0,IF(OR(NOT(ISERROR(SEARCH("+*",N618:Q618)))),2,IF(OR(NOT(ISERROR(SEARCH("--*",E618:Q618)))),-1,IF(Q618="Tailored Out",-2,IF(OR(NOT(E618:M618="")),1,0)))))</f>
        <v>1</v>
      </c>
      <c r="AF618" s="437">
        <v>618</v>
      </c>
    </row>
    <row r="619" spans="1:32" ht="38.25" x14ac:dyDescent="0.25">
      <c r="A619" s="437">
        <v>550</v>
      </c>
      <c r="B619" s="152" t="s">
        <v>756</v>
      </c>
      <c r="C619" s="249" t="s">
        <v>1609</v>
      </c>
      <c r="D619" s="263" t="s">
        <v>2544</v>
      </c>
      <c r="E619" s="64"/>
      <c r="F619" s="24"/>
      <c r="G619" s="24"/>
      <c r="H619" s="13"/>
      <c r="I619" s="13"/>
      <c r="J619" s="13"/>
      <c r="K619" s="10"/>
      <c r="L619" s="10"/>
      <c r="M619" s="11"/>
      <c r="N619" s="6"/>
      <c r="O619" s="231"/>
      <c r="P619" s="6"/>
      <c r="Q619" s="6"/>
      <c r="R619" s="311"/>
      <c r="S619" s="6"/>
      <c r="T619" s="7"/>
      <c r="U619" s="308">
        <f t="shared" si="9"/>
        <v>0</v>
      </c>
      <c r="V619" s="231"/>
      <c r="W619" s="435"/>
      <c r="X619" s="436"/>
      <c r="AC619" s="229">
        <f t="array" ref="AC619">IF(OR(AND(E619:P619=""),AND(E619:M619="-"),OR(NOT(ISERROR(SEARCH("-*",N619:P619))))),0,1)</f>
        <v>0</v>
      </c>
      <c r="AE619" s="437">
        <f t="array" ref="AE619">IF(AND(E619:M619="-"),0,IF(OR(NOT(ISERROR(SEARCH("+*",N619:Q619)))),2,IF(OR(NOT(ISERROR(SEARCH("--*",E619:Q619)))),-1,IF(Q619="Tailored Out",-2,IF(OR(NOT(E619:M619="")),1,0)))))</f>
        <v>0</v>
      </c>
      <c r="AF619" s="437">
        <v>619</v>
      </c>
    </row>
    <row r="620" spans="1:32" ht="38.25" x14ac:dyDescent="0.25">
      <c r="A620" s="437">
        <v>551</v>
      </c>
      <c r="B620" s="152" t="s">
        <v>1048</v>
      </c>
      <c r="C620" s="249" t="s">
        <v>1610</v>
      </c>
      <c r="D620" s="263" t="s">
        <v>2545</v>
      </c>
      <c r="E620" s="64"/>
      <c r="F620" s="24"/>
      <c r="G620" s="24"/>
      <c r="H620" s="13"/>
      <c r="I620" s="13"/>
      <c r="J620" s="13"/>
      <c r="K620" s="10"/>
      <c r="L620" s="10"/>
      <c r="M620" s="11"/>
      <c r="N620" s="6"/>
      <c r="O620" s="231"/>
      <c r="P620" s="6"/>
      <c r="Q620" s="6"/>
      <c r="R620" s="311"/>
      <c r="S620" s="6"/>
      <c r="T620" s="7"/>
      <c r="U620" s="308">
        <f t="shared" si="9"/>
        <v>0</v>
      </c>
      <c r="V620" s="231"/>
      <c r="W620" s="435"/>
      <c r="X620" s="436"/>
      <c r="AC620" s="229">
        <f t="array" ref="AC620">IF(OR(AND(E620:P620=""),AND(E620:M620="-"),OR(NOT(ISERROR(SEARCH("-*",N620:P620))))),0,1)</f>
        <v>0</v>
      </c>
      <c r="AE620" s="437">
        <f t="array" ref="AE620">IF(AND(E620:M620="-"),0,IF(OR(NOT(ISERROR(SEARCH("+*",N620:Q620)))),2,IF(OR(NOT(ISERROR(SEARCH("--*",E620:Q620)))),-1,IF(Q620="Tailored Out",-2,IF(OR(NOT(E620:M620="")),1,0)))))</f>
        <v>0</v>
      </c>
      <c r="AF620" s="437">
        <v>620</v>
      </c>
    </row>
    <row r="621" spans="1:32" ht="51" x14ac:dyDescent="0.25">
      <c r="A621" s="437">
        <v>552</v>
      </c>
      <c r="B621" s="152" t="s">
        <v>1049</v>
      </c>
      <c r="C621" s="249" t="s">
        <v>1611</v>
      </c>
      <c r="D621" s="263" t="s">
        <v>2546</v>
      </c>
      <c r="E621" s="64"/>
      <c r="F621" s="24"/>
      <c r="G621" s="24"/>
      <c r="H621" s="13"/>
      <c r="I621" s="13"/>
      <c r="J621" s="13"/>
      <c r="K621" s="10"/>
      <c r="L621" s="10"/>
      <c r="M621" s="11"/>
      <c r="N621" s="6"/>
      <c r="O621" s="231"/>
      <c r="P621" s="6"/>
      <c r="Q621" s="6"/>
      <c r="R621" s="311"/>
      <c r="S621" s="6"/>
      <c r="T621" s="7"/>
      <c r="U621" s="308">
        <f t="shared" si="9"/>
        <v>0</v>
      </c>
      <c r="V621" s="231"/>
      <c r="W621" s="435"/>
      <c r="X621" s="436"/>
      <c r="AC621" s="229">
        <f t="array" ref="AC621">IF(OR(AND(E621:P621=""),AND(E621:M621="-"),OR(NOT(ISERROR(SEARCH("-*",N621:P621))))),0,1)</f>
        <v>0</v>
      </c>
      <c r="AE621" s="437">
        <f t="array" ref="AE621">IF(AND(E621:M621="-"),0,IF(OR(NOT(ISERROR(SEARCH("+*",N621:Q621)))),2,IF(OR(NOT(ISERROR(SEARCH("--*",E621:Q621)))),-1,IF(Q621="Tailored Out",-2,IF(OR(NOT(E621:M621="")),1,0)))))</f>
        <v>0</v>
      </c>
      <c r="AF621" s="437">
        <v>621</v>
      </c>
    </row>
    <row r="622" spans="1:32" ht="63.75" customHeight="1" x14ac:dyDescent="0.25">
      <c r="A622" s="437">
        <v>553</v>
      </c>
      <c r="B622" s="152" t="s">
        <v>1050</v>
      </c>
      <c r="C622" s="249" t="s">
        <v>1612</v>
      </c>
      <c r="D622" s="263" t="s">
        <v>2547</v>
      </c>
      <c r="E622" s="64"/>
      <c r="F622" s="24"/>
      <c r="G622" s="24"/>
      <c r="H622" s="13"/>
      <c r="I622" s="13"/>
      <c r="J622" s="13"/>
      <c r="K622" s="10"/>
      <c r="L622" s="10"/>
      <c r="M622" s="11"/>
      <c r="N622" s="6"/>
      <c r="O622" s="231"/>
      <c r="P622" s="6"/>
      <c r="Q622" s="6"/>
      <c r="R622" s="311"/>
      <c r="S622" s="6"/>
      <c r="T622" s="7"/>
      <c r="U622" s="308">
        <f t="shared" si="9"/>
        <v>0</v>
      </c>
      <c r="V622" s="231"/>
      <c r="W622" s="435"/>
      <c r="X622" s="436"/>
      <c r="AC622" s="229">
        <f t="array" ref="AC622">IF(OR(AND(E622:P622=""),AND(E622:M622="-"),OR(NOT(ISERROR(SEARCH("-*",N622:P622))))),0,1)</f>
        <v>0</v>
      </c>
      <c r="AE622" s="437">
        <f t="array" ref="AE622">IF(AND(E622:M622="-"),0,IF(OR(NOT(ISERROR(SEARCH("+*",N622:Q622)))),2,IF(OR(NOT(ISERROR(SEARCH("--*",E622:Q622)))),-1,IF(Q622="Tailored Out",-2,IF(OR(NOT(E622:M622="")),1,0)))))</f>
        <v>0</v>
      </c>
      <c r="AF622" s="437">
        <v>622</v>
      </c>
    </row>
    <row r="623" spans="1:32" ht="51" x14ac:dyDescent="0.25">
      <c r="A623" s="437">
        <v>554</v>
      </c>
      <c r="B623" s="152" t="s">
        <v>1051</v>
      </c>
      <c r="C623" s="249" t="s">
        <v>1613</v>
      </c>
      <c r="D623" s="263" t="s">
        <v>2548</v>
      </c>
      <c r="E623" s="64"/>
      <c r="F623" s="24"/>
      <c r="G623" s="24"/>
      <c r="H623" s="13"/>
      <c r="I623" s="13"/>
      <c r="J623" s="13"/>
      <c r="K623" s="10"/>
      <c r="L623" s="10"/>
      <c r="M623" s="11"/>
      <c r="N623" s="6"/>
      <c r="O623" s="231"/>
      <c r="P623" s="6"/>
      <c r="Q623" s="6"/>
      <c r="R623" s="311"/>
      <c r="S623" s="6"/>
      <c r="T623" s="7"/>
      <c r="U623" s="308">
        <f t="shared" si="9"/>
        <v>0</v>
      </c>
      <c r="V623" s="231"/>
      <c r="W623" s="435"/>
      <c r="X623" s="436"/>
      <c r="AC623" s="229">
        <f t="array" ref="AC623">IF(OR(AND(E623:P623=""),AND(E623:M623="-"),OR(NOT(ISERROR(SEARCH("-*",N623:P623))))),0,1)</f>
        <v>0</v>
      </c>
      <c r="AE623" s="437">
        <f t="array" ref="AE623">IF(AND(E623:M623="-"),0,IF(OR(NOT(ISERROR(SEARCH("+*",N623:Q623)))),2,IF(OR(NOT(ISERROR(SEARCH("--*",E623:Q623)))),-1,IF(Q623="Tailored Out",-2,IF(OR(NOT(E623:M623="")),1,0)))))</f>
        <v>0</v>
      </c>
      <c r="AF623" s="437">
        <v>623</v>
      </c>
    </row>
    <row r="624" spans="1:32" ht="114.75" x14ac:dyDescent="0.25">
      <c r="A624" s="437">
        <v>555</v>
      </c>
      <c r="B624" s="152" t="s">
        <v>461</v>
      </c>
      <c r="C624" s="1" t="s">
        <v>1982</v>
      </c>
      <c r="D624" s="263" t="s">
        <v>2549</v>
      </c>
      <c r="E624" s="64"/>
      <c r="F624" s="24" t="s">
        <v>1185</v>
      </c>
      <c r="G624" s="24" t="s">
        <v>1185</v>
      </c>
      <c r="H624" s="160"/>
      <c r="I624" s="13" t="s">
        <v>1185</v>
      </c>
      <c r="J624" s="13" t="s">
        <v>1185</v>
      </c>
      <c r="K624" s="10"/>
      <c r="L624" s="10" t="s">
        <v>1185</v>
      </c>
      <c r="M624" s="11" t="s">
        <v>1185</v>
      </c>
      <c r="N624" s="6"/>
      <c r="O624" s="232"/>
      <c r="P624" s="6"/>
      <c r="Q624" s="6"/>
      <c r="R624" s="311"/>
      <c r="S624" s="6"/>
      <c r="T624" s="7"/>
      <c r="U624" s="308">
        <f t="shared" si="9"/>
        <v>1</v>
      </c>
      <c r="V624" s="231" t="s">
        <v>1887</v>
      </c>
      <c r="W624" s="435" t="s">
        <v>2904</v>
      </c>
      <c r="X624" s="436" t="s">
        <v>3141</v>
      </c>
      <c r="AC624" s="229">
        <f t="array" ref="AC624">IF(OR(AND(E624:P624=""),AND(E624:M624="-"),OR(NOT(ISERROR(SEARCH("-*",N624:P624))))),0,1)</f>
        <v>1</v>
      </c>
      <c r="AE624" s="437">
        <f t="array" ref="AE624">IF(AND(E624:M624="-"),0,IF(OR(NOT(ISERROR(SEARCH("+*",N624:Q624)))),2,IF(OR(NOT(ISERROR(SEARCH("--*",E624:Q624)))),-1,IF(Q624="Tailored Out",-2,IF(OR(NOT(E624:M624="")),1,0)))))</f>
        <v>1</v>
      </c>
      <c r="AF624" s="437">
        <v>624</v>
      </c>
    </row>
    <row r="625" spans="1:32" ht="38.25" x14ac:dyDescent="0.25">
      <c r="A625" s="437">
        <v>556</v>
      </c>
      <c r="B625" s="152" t="s">
        <v>462</v>
      </c>
      <c r="C625" s="249" t="s">
        <v>1614</v>
      </c>
      <c r="D625" s="263" t="s">
        <v>2550</v>
      </c>
      <c r="E625" s="64"/>
      <c r="F625" s="24"/>
      <c r="G625" s="24"/>
      <c r="H625" s="13"/>
      <c r="I625" s="13"/>
      <c r="J625" s="160"/>
      <c r="K625" s="10"/>
      <c r="L625" s="10"/>
      <c r="M625" s="11"/>
      <c r="N625" s="6"/>
      <c r="O625" s="231"/>
      <c r="P625" s="6"/>
      <c r="Q625" s="6"/>
      <c r="R625" s="311"/>
      <c r="S625" s="6"/>
      <c r="T625" s="7"/>
      <c r="U625" s="308">
        <f t="shared" si="9"/>
        <v>0</v>
      </c>
      <c r="V625" s="231"/>
      <c r="W625" s="435"/>
      <c r="X625" s="436"/>
      <c r="AC625" s="229">
        <f t="array" ref="AC625">IF(OR(AND(E625:P625=""),AND(E625:M625="-"),OR(NOT(ISERROR(SEARCH("-*",N625:P625))))),0,1)</f>
        <v>0</v>
      </c>
      <c r="AE625" s="437">
        <f t="array" ref="AE625">IF(AND(E625:M625="-"),0,IF(OR(NOT(ISERROR(SEARCH("+*",N625:Q625)))),2,IF(OR(NOT(ISERROR(SEARCH("--*",E625:Q625)))),-1,IF(Q625="Tailored Out",-2,IF(OR(NOT(E625:M625="")),1,0)))))</f>
        <v>0</v>
      </c>
      <c r="AF625" s="437">
        <v>625</v>
      </c>
    </row>
    <row r="626" spans="1:32" ht="51" x14ac:dyDescent="0.25">
      <c r="A626" s="437">
        <v>557</v>
      </c>
      <c r="B626" s="152" t="s">
        <v>463</v>
      </c>
      <c r="C626" s="254" t="s">
        <v>1615</v>
      </c>
      <c r="D626" s="266" t="s">
        <v>2551</v>
      </c>
      <c r="E626" s="64"/>
      <c r="F626" s="24"/>
      <c r="G626" s="24"/>
      <c r="H626" s="13"/>
      <c r="I626" s="13"/>
      <c r="J626" s="160"/>
      <c r="K626" s="10"/>
      <c r="L626" s="10"/>
      <c r="M626" s="11"/>
      <c r="N626" s="6"/>
      <c r="O626" s="231"/>
      <c r="P626" s="6"/>
      <c r="Q626" s="6"/>
      <c r="R626" s="311"/>
      <c r="S626" s="6"/>
      <c r="T626" s="7"/>
      <c r="U626" s="308">
        <f t="shared" si="9"/>
        <v>0</v>
      </c>
      <c r="V626" s="231"/>
      <c r="W626" s="435"/>
      <c r="X626" s="436"/>
      <c r="AC626" s="229">
        <f t="array" ref="AC626">IF(OR(AND(E626:P626=""),AND(E626:M626="-"),OR(NOT(ISERROR(SEARCH("-*",N626:P626))))),0,1)</f>
        <v>0</v>
      </c>
      <c r="AE626" s="437">
        <f t="array" ref="AE626">IF(AND(E626:M626="-"),0,IF(OR(NOT(ISERROR(SEARCH("+*",N626:Q626)))),2,IF(OR(NOT(ISERROR(SEARCH("--*",E626:Q626)))),-1,IF(Q626="Tailored Out",-2,IF(OR(NOT(E626:M626="")),1,0)))))</f>
        <v>0</v>
      </c>
      <c r="AF626" s="437">
        <v>626</v>
      </c>
    </row>
    <row r="627" spans="1:32" ht="102" x14ac:dyDescent="0.25">
      <c r="A627" s="437">
        <v>558</v>
      </c>
      <c r="B627" s="152" t="s">
        <v>757</v>
      </c>
      <c r="C627" s="254" t="s">
        <v>1616</v>
      </c>
      <c r="D627" s="266" t="s">
        <v>2552</v>
      </c>
      <c r="E627" s="64"/>
      <c r="F627" s="24"/>
      <c r="G627" s="24"/>
      <c r="H627" s="13"/>
      <c r="I627" s="13"/>
      <c r="J627" s="13"/>
      <c r="K627" s="10"/>
      <c r="L627" s="10"/>
      <c r="M627" s="11"/>
      <c r="N627" s="6"/>
      <c r="O627" s="231"/>
      <c r="P627" s="6"/>
      <c r="Q627" s="6"/>
      <c r="R627" s="311"/>
      <c r="S627" s="6"/>
      <c r="T627" s="7"/>
      <c r="U627" s="308">
        <f t="shared" si="9"/>
        <v>0</v>
      </c>
      <c r="V627" s="231"/>
      <c r="W627" s="435"/>
      <c r="X627" s="436"/>
      <c r="AC627" s="229">
        <f t="array" ref="AC627">IF(OR(AND(E627:P627=""),AND(E627:M627="-"),OR(NOT(ISERROR(SEARCH("-*",N627:P627))))),0,1)</f>
        <v>0</v>
      </c>
      <c r="AE627" s="437">
        <f t="array" ref="AE627">IF(AND(E627:M627="-"),0,IF(OR(NOT(ISERROR(SEARCH("+*",N627:Q627)))),2,IF(OR(NOT(ISERROR(SEARCH("--*",E627:Q627)))),-1,IF(Q627="Tailored Out",-2,IF(OR(NOT(E627:M627="")),1,0)))))</f>
        <v>0</v>
      </c>
      <c r="AF627" s="437">
        <v>627</v>
      </c>
    </row>
    <row r="628" spans="1:32" ht="51" x14ac:dyDescent="0.25">
      <c r="A628" s="437">
        <v>559</v>
      </c>
      <c r="B628" s="152" t="s">
        <v>1052</v>
      </c>
      <c r="C628" s="254" t="s">
        <v>1617</v>
      </c>
      <c r="D628" s="266" t="s">
        <v>2553</v>
      </c>
      <c r="E628" s="64"/>
      <c r="F628" s="15"/>
      <c r="G628" s="15"/>
      <c r="H628" s="9"/>
      <c r="I628" s="9"/>
      <c r="J628" s="9"/>
      <c r="K628" s="14"/>
      <c r="L628" s="14"/>
      <c r="M628" s="129"/>
      <c r="N628" s="6"/>
      <c r="O628" s="231"/>
      <c r="P628" s="6"/>
      <c r="Q628" s="6"/>
      <c r="R628" s="311"/>
      <c r="S628" s="6"/>
      <c r="T628" s="7"/>
      <c r="U628" s="308">
        <f t="shared" si="9"/>
        <v>0</v>
      </c>
      <c r="V628" s="231"/>
      <c r="W628" s="435"/>
      <c r="X628" s="436"/>
      <c r="AC628" s="229">
        <f t="array" ref="AC628">IF(OR(AND(E628:P628=""),AND(E628:M628="-"),OR(NOT(ISERROR(SEARCH("-*",N628:P628))))),0,1)</f>
        <v>0</v>
      </c>
      <c r="AE628" s="437">
        <f t="array" ref="AE628">IF(AND(E628:M628="-"),0,IF(OR(NOT(ISERROR(SEARCH("+*",N628:Q628)))),2,IF(OR(NOT(ISERROR(SEARCH("--*",E628:Q628)))),-1,IF(Q628="Tailored Out",-2,IF(OR(NOT(E628:M628="")),1,0)))))</f>
        <v>0</v>
      </c>
      <c r="AF628" s="437">
        <v>628</v>
      </c>
    </row>
    <row r="629" spans="1:32" ht="51" x14ac:dyDescent="0.25">
      <c r="A629" s="437">
        <v>560</v>
      </c>
      <c r="B629" s="152" t="s">
        <v>1053</v>
      </c>
      <c r="C629" s="254" t="s">
        <v>1618</v>
      </c>
      <c r="D629" s="266" t="s">
        <v>2554</v>
      </c>
      <c r="E629" s="64"/>
      <c r="F629" s="15"/>
      <c r="G629" s="15"/>
      <c r="H629" s="9"/>
      <c r="I629" s="9"/>
      <c r="J629" s="9"/>
      <c r="K629" s="14"/>
      <c r="L629" s="14"/>
      <c r="M629" s="129"/>
      <c r="N629" s="6"/>
      <c r="O629" s="231"/>
      <c r="P629" s="6"/>
      <c r="Q629" s="6"/>
      <c r="R629" s="311"/>
      <c r="S629" s="6"/>
      <c r="T629" s="7"/>
      <c r="U629" s="308">
        <f t="shared" si="9"/>
        <v>0</v>
      </c>
      <c r="V629" s="231"/>
      <c r="W629" s="435"/>
      <c r="X629" s="436"/>
      <c r="AC629" s="229">
        <f t="array" ref="AC629">IF(OR(AND(E629:P629=""),AND(E629:M629="-"),OR(NOT(ISERROR(SEARCH("-*",N629:P629))))),0,1)</f>
        <v>0</v>
      </c>
      <c r="AE629" s="437">
        <f t="array" ref="AE629">IF(AND(E629:M629="-"),0,IF(OR(NOT(ISERROR(SEARCH("+*",N629:Q629)))),2,IF(OR(NOT(ISERROR(SEARCH("--*",E629:Q629)))),-1,IF(Q629="Tailored Out",-2,IF(OR(NOT(E629:M629="")),1,0)))))</f>
        <v>0</v>
      </c>
      <c r="AF629" s="437">
        <v>629</v>
      </c>
    </row>
    <row r="630" spans="1:32" ht="25.5" x14ac:dyDescent="0.25">
      <c r="A630" s="437">
        <v>561</v>
      </c>
      <c r="B630" s="152" t="s">
        <v>1054</v>
      </c>
      <c r="C630" s="254" t="s">
        <v>1619</v>
      </c>
      <c r="D630" s="266" t="s">
        <v>2555</v>
      </c>
      <c r="E630" s="64"/>
      <c r="F630" s="15"/>
      <c r="G630" s="15"/>
      <c r="H630" s="9"/>
      <c r="I630" s="9"/>
      <c r="J630" s="9"/>
      <c r="K630" s="14"/>
      <c r="L630" s="14"/>
      <c r="M630" s="129"/>
      <c r="N630" s="6"/>
      <c r="O630" s="231"/>
      <c r="P630" s="6"/>
      <c r="Q630" s="6"/>
      <c r="R630" s="311"/>
      <c r="S630" s="6"/>
      <c r="T630" s="7"/>
      <c r="U630" s="308">
        <f t="shared" si="9"/>
        <v>0</v>
      </c>
      <c r="V630" s="231"/>
      <c r="W630" s="435"/>
      <c r="X630" s="436"/>
      <c r="AC630" s="229">
        <f t="array" ref="AC630">IF(OR(AND(E630:P630=""),AND(E630:M630="-"),OR(NOT(ISERROR(SEARCH("-*",N630:P630))))),0,1)</f>
        <v>0</v>
      </c>
      <c r="AE630" s="437">
        <f t="array" ref="AE630">IF(AND(E630:M630="-"),0,IF(OR(NOT(ISERROR(SEARCH("+*",N630:Q630)))),2,IF(OR(NOT(ISERROR(SEARCH("--*",E630:Q630)))),-1,IF(Q630="Tailored Out",-2,IF(OR(NOT(E630:M630="")),1,0)))))</f>
        <v>0</v>
      </c>
      <c r="AF630" s="437">
        <v>630</v>
      </c>
    </row>
    <row r="631" spans="1:32" ht="51" x14ac:dyDescent="0.25">
      <c r="A631" s="437">
        <v>562</v>
      </c>
      <c r="B631" s="152" t="s">
        <v>1055</v>
      </c>
      <c r="C631" s="254" t="s">
        <v>1620</v>
      </c>
      <c r="D631" s="266" t="s">
        <v>2556</v>
      </c>
      <c r="E631" s="64"/>
      <c r="F631" s="15"/>
      <c r="G631" s="15"/>
      <c r="H631" s="9"/>
      <c r="I631" s="9"/>
      <c r="J631" s="9"/>
      <c r="K631" s="14"/>
      <c r="L631" s="14"/>
      <c r="M631" s="129"/>
      <c r="N631" s="6"/>
      <c r="O631" s="231"/>
      <c r="P631" s="6"/>
      <c r="Q631" s="6"/>
      <c r="R631" s="311"/>
      <c r="S631" s="6"/>
      <c r="T631" s="7"/>
      <c r="U631" s="308">
        <f t="shared" si="9"/>
        <v>0</v>
      </c>
      <c r="V631" s="231"/>
      <c r="W631" s="435"/>
      <c r="X631" s="436"/>
      <c r="AC631" s="229">
        <f t="array" ref="AC631">IF(OR(AND(E631:P631=""),AND(E631:M631="-"),OR(NOT(ISERROR(SEARCH("-*",N631:P631))))),0,1)</f>
        <v>0</v>
      </c>
      <c r="AE631" s="437">
        <f t="array" ref="AE631">IF(AND(E631:M631="-"),0,IF(OR(NOT(ISERROR(SEARCH("+*",N631:Q631)))),2,IF(OR(NOT(ISERROR(SEARCH("--*",E631:Q631)))),-1,IF(Q631="Tailored Out",-2,IF(OR(NOT(E631:M631="")),1,0)))))</f>
        <v>0</v>
      </c>
      <c r="AF631" s="437">
        <v>631</v>
      </c>
    </row>
    <row r="632" spans="1:32" ht="38.25" x14ac:dyDescent="0.25">
      <c r="A632" s="437">
        <v>563</v>
      </c>
      <c r="B632" s="152" t="s">
        <v>1056</v>
      </c>
      <c r="C632" s="254" t="s">
        <v>1621</v>
      </c>
      <c r="D632" s="266" t="s">
        <v>2557</v>
      </c>
      <c r="E632" s="64"/>
      <c r="F632" s="15"/>
      <c r="G632" s="15"/>
      <c r="H632" s="9"/>
      <c r="I632" s="9"/>
      <c r="J632" s="9"/>
      <c r="K632" s="14"/>
      <c r="L632" s="14"/>
      <c r="M632" s="129"/>
      <c r="N632" s="6"/>
      <c r="O632" s="231"/>
      <c r="P632" s="6"/>
      <c r="Q632" s="6"/>
      <c r="R632" s="311"/>
      <c r="S632" s="6"/>
      <c r="T632" s="7"/>
      <c r="U632" s="308">
        <f t="shared" si="9"/>
        <v>0</v>
      </c>
      <c r="V632" s="231"/>
      <c r="W632" s="435"/>
      <c r="X632" s="436"/>
      <c r="AC632" s="229">
        <f t="array" ref="AC632">IF(OR(AND(E632:P632=""),AND(E632:M632="-"),OR(NOT(ISERROR(SEARCH("-*",N632:P632))))),0,1)</f>
        <v>0</v>
      </c>
      <c r="AE632" s="437">
        <f t="array" ref="AE632">IF(AND(E632:M632="-"),0,IF(OR(NOT(ISERROR(SEARCH("+*",N632:Q632)))),2,IF(OR(NOT(ISERROR(SEARCH("--*",E632:Q632)))),-1,IF(Q632="Tailored Out",-2,IF(OR(NOT(E632:M632="")),1,0)))))</f>
        <v>0</v>
      </c>
      <c r="AF632" s="437">
        <v>632</v>
      </c>
    </row>
    <row r="633" spans="1:32" ht="52.5" customHeight="1" x14ac:dyDescent="0.25">
      <c r="A633" s="437">
        <v>564</v>
      </c>
      <c r="B633" s="152" t="s">
        <v>464</v>
      </c>
      <c r="C633" s="249" t="s">
        <v>465</v>
      </c>
      <c r="D633" s="263" t="s">
        <v>2558</v>
      </c>
      <c r="E633" s="64" t="s">
        <v>841</v>
      </c>
      <c r="F633" s="15" t="s">
        <v>841</v>
      </c>
      <c r="G633" s="15" t="s">
        <v>1185</v>
      </c>
      <c r="H633" s="9" t="s">
        <v>841</v>
      </c>
      <c r="I633" s="9" t="s">
        <v>841</v>
      </c>
      <c r="J633" s="9" t="s">
        <v>1185</v>
      </c>
      <c r="K633" s="14" t="s">
        <v>841</v>
      </c>
      <c r="L633" s="14" t="s">
        <v>841</v>
      </c>
      <c r="M633" s="14" t="s">
        <v>1185</v>
      </c>
      <c r="N633" s="6"/>
      <c r="O633" s="232"/>
      <c r="P633" s="6"/>
      <c r="Q633" s="6"/>
      <c r="R633" s="311"/>
      <c r="S633" s="6"/>
      <c r="T633" s="7"/>
      <c r="U633" s="308">
        <f t="shared" si="9"/>
        <v>1</v>
      </c>
      <c r="V633" s="231" t="s">
        <v>1893</v>
      </c>
      <c r="W633" s="435" t="s">
        <v>2903</v>
      </c>
      <c r="X633" s="436" t="s">
        <v>3142</v>
      </c>
      <c r="AC633" s="229">
        <f t="array" ref="AC633">IF(OR(AND(E633:P633=""),AND(E633:M633="-"),OR(NOT(ISERROR(SEARCH("-*",N633:P633))))),0,1)</f>
        <v>1</v>
      </c>
      <c r="AE633" s="437">
        <f t="array" ref="AE633">IF(AND(E633:M633="-"),0,IF(OR(NOT(ISERROR(SEARCH("+*",N633:Q633)))),2,IF(OR(NOT(ISERROR(SEARCH("--*",E633:Q633)))),-1,IF(Q633="Tailored Out",-2,IF(OR(NOT(E633:M633="")),1,0)))))</f>
        <v>1</v>
      </c>
      <c r="AF633" s="437">
        <v>633</v>
      </c>
    </row>
    <row r="634" spans="1:32" ht="51" x14ac:dyDescent="0.25">
      <c r="A634" s="437">
        <v>565</v>
      </c>
      <c r="B634" s="152" t="s">
        <v>758</v>
      </c>
      <c r="C634" s="249" t="s">
        <v>1622</v>
      </c>
      <c r="D634" s="263" t="s">
        <v>2559</v>
      </c>
      <c r="E634" s="64"/>
      <c r="F634" s="24"/>
      <c r="G634" s="24" t="s">
        <v>841</v>
      </c>
      <c r="H634" s="13"/>
      <c r="I634" s="13"/>
      <c r="J634" s="13" t="s">
        <v>841</v>
      </c>
      <c r="K634" s="10"/>
      <c r="L634" s="10"/>
      <c r="M634" s="11" t="s">
        <v>841</v>
      </c>
      <c r="N634" s="6"/>
      <c r="O634" s="232"/>
      <c r="P634" s="6"/>
      <c r="Q634" s="6"/>
      <c r="R634" s="311"/>
      <c r="S634" s="6"/>
      <c r="T634" s="7"/>
      <c r="U634" s="308">
        <f t="shared" si="9"/>
        <v>1</v>
      </c>
      <c r="V634" s="231"/>
      <c r="W634" s="435"/>
      <c r="X634" s="436"/>
      <c r="AC634" s="229">
        <f t="array" ref="AC634">IF(OR(AND(E634:P634=""),AND(E634:M634="-"),OR(NOT(ISERROR(SEARCH("-*",N634:P634))))),0,1)</f>
        <v>1</v>
      </c>
      <c r="AE634" s="437">
        <f t="array" ref="AE634">IF(AND(E634:M634="-"),0,IF(OR(NOT(ISERROR(SEARCH("+*",N634:Q634)))),2,IF(OR(NOT(ISERROR(SEARCH("--*",E634:Q634)))),-1,IF(Q634="Tailored Out",-2,IF(OR(NOT(E634:M634="")),1,0)))))</f>
        <v>1</v>
      </c>
      <c r="AF634" s="437">
        <v>634</v>
      </c>
    </row>
    <row r="635" spans="1:32" ht="38.25" x14ac:dyDescent="0.25">
      <c r="A635" s="437">
        <v>566</v>
      </c>
      <c r="B635" s="152" t="s">
        <v>466</v>
      </c>
      <c r="C635" s="249" t="s">
        <v>1623</v>
      </c>
      <c r="D635" s="263" t="s">
        <v>2560</v>
      </c>
      <c r="E635" s="292"/>
      <c r="F635" s="169"/>
      <c r="G635" s="169"/>
      <c r="H635" s="154"/>
      <c r="I635" s="154"/>
      <c r="J635" s="154"/>
      <c r="K635" s="166"/>
      <c r="L635" s="166"/>
      <c r="M635" s="166"/>
      <c r="N635" s="6"/>
      <c r="O635" s="231"/>
      <c r="P635" s="6"/>
      <c r="Q635" s="6"/>
      <c r="R635" s="311"/>
      <c r="S635" s="6"/>
      <c r="T635" s="7"/>
      <c r="U635" s="308">
        <f t="shared" si="9"/>
        <v>0</v>
      </c>
      <c r="V635" s="231" t="s">
        <v>1887</v>
      </c>
      <c r="W635" s="435"/>
      <c r="X635" s="436"/>
      <c r="AC635" s="229">
        <f t="array" ref="AC635">IF(OR(AND(E635:P635=""),AND(E635:M635="-"),OR(NOT(ISERROR(SEARCH("-*",N635:P635))))),0,1)</f>
        <v>0</v>
      </c>
      <c r="AE635" s="437">
        <f t="array" ref="AE635">IF(AND(E635:M635="-"),0,IF(OR(NOT(ISERROR(SEARCH("+*",N635:Q635)))),2,IF(OR(NOT(ISERROR(SEARCH("--*",E635:Q635)))),-1,IF(Q635="Tailored Out",-2,IF(OR(NOT(E635:M635="")),1,0)))))</f>
        <v>0</v>
      </c>
      <c r="AF635" s="437">
        <v>635</v>
      </c>
    </row>
    <row r="636" spans="1:32" x14ac:dyDescent="0.25">
      <c r="A636" s="437"/>
      <c r="B636" s="127" t="s">
        <v>759</v>
      </c>
      <c r="C636" s="252" t="s">
        <v>1624</v>
      </c>
      <c r="D636" s="264" t="s">
        <v>2561</v>
      </c>
      <c r="E636" s="64" t="s">
        <v>625</v>
      </c>
      <c r="F636" s="24" t="s">
        <v>625</v>
      </c>
      <c r="G636" s="24" t="s">
        <v>625</v>
      </c>
      <c r="H636" s="13" t="s">
        <v>625</v>
      </c>
      <c r="I636" s="9" t="s">
        <v>625</v>
      </c>
      <c r="J636" s="9" t="s">
        <v>625</v>
      </c>
      <c r="K636" s="10" t="s">
        <v>625</v>
      </c>
      <c r="L636" s="10" t="s">
        <v>625</v>
      </c>
      <c r="M636" s="11" t="s">
        <v>625</v>
      </c>
      <c r="N636" s="6"/>
      <c r="O636" s="231"/>
      <c r="P636" s="6"/>
      <c r="Q636" s="6"/>
      <c r="R636" s="311"/>
      <c r="S636" s="6"/>
      <c r="T636" s="7"/>
      <c r="U636" s="308">
        <f t="shared" si="9"/>
        <v>0</v>
      </c>
      <c r="V636" s="231"/>
      <c r="W636" s="435"/>
      <c r="X636" s="436"/>
      <c r="AC636" s="229">
        <f t="array" ref="AC636">IF(OR(AND(E636:P636=""),AND(E636:M636="-"),OR(NOT(ISERROR(SEARCH("-*",N636:P636))))),0,1)</f>
        <v>0</v>
      </c>
      <c r="AE636" s="437">
        <f t="array" ref="AE636">IF(AND(E636:M636="-"),0,IF(OR(NOT(ISERROR(SEARCH("+*",N636:Q636)))),2,IF(OR(NOT(ISERROR(SEARCH("--*",E636:Q636)))),-1,IF(Q636="Tailored Out",-2,IF(OR(NOT(E636:M636="")),1,0)))))</f>
        <v>0</v>
      </c>
      <c r="AF636" s="437">
        <v>636</v>
      </c>
    </row>
    <row r="637" spans="1:32" x14ac:dyDescent="0.25">
      <c r="A637" s="437"/>
      <c r="B637" s="127" t="s">
        <v>760</v>
      </c>
      <c r="C637" s="252" t="s">
        <v>1625</v>
      </c>
      <c r="D637" s="264" t="s">
        <v>2562</v>
      </c>
      <c r="E637" s="64" t="s">
        <v>625</v>
      </c>
      <c r="F637" s="24" t="s">
        <v>625</v>
      </c>
      <c r="G637" s="24" t="s">
        <v>625</v>
      </c>
      <c r="H637" s="13" t="s">
        <v>625</v>
      </c>
      <c r="I637" s="9" t="s">
        <v>625</v>
      </c>
      <c r="J637" s="9" t="s">
        <v>625</v>
      </c>
      <c r="K637" s="10" t="s">
        <v>625</v>
      </c>
      <c r="L637" s="10" t="s">
        <v>625</v>
      </c>
      <c r="M637" s="11" t="s">
        <v>625</v>
      </c>
      <c r="N637" s="6"/>
      <c r="O637" s="231"/>
      <c r="P637" s="6"/>
      <c r="Q637" s="6"/>
      <c r="R637" s="311"/>
      <c r="S637" s="6"/>
      <c r="T637" s="7"/>
      <c r="U637" s="308">
        <f t="shared" si="9"/>
        <v>0</v>
      </c>
      <c r="V637" s="231"/>
      <c r="W637" s="435"/>
      <c r="X637" s="436"/>
      <c r="AC637" s="229">
        <f t="array" ref="AC637">IF(OR(AND(E637:P637=""),AND(E637:M637="-"),OR(NOT(ISERROR(SEARCH("-*",N637:P637))))),0,1)</f>
        <v>0</v>
      </c>
      <c r="AE637" s="437">
        <f t="array" ref="AE637">IF(AND(E637:M637="-"),0,IF(OR(NOT(ISERROR(SEARCH("+*",N637:Q637)))),2,IF(OR(NOT(ISERROR(SEARCH("--*",E637:Q637)))),-1,IF(Q637="Tailored Out",-2,IF(OR(NOT(E637:M637="")),1,0)))))</f>
        <v>0</v>
      </c>
      <c r="AF637" s="437">
        <v>637</v>
      </c>
    </row>
    <row r="638" spans="1:32" ht="38.25" x14ac:dyDescent="0.25">
      <c r="A638" s="437">
        <v>567</v>
      </c>
      <c r="B638" s="152" t="s">
        <v>761</v>
      </c>
      <c r="C638" s="249" t="s">
        <v>1626</v>
      </c>
      <c r="D638" s="263" t="s">
        <v>2563</v>
      </c>
      <c r="E638" s="64"/>
      <c r="F638" s="24"/>
      <c r="G638" s="24" t="s">
        <v>841</v>
      </c>
      <c r="H638" s="13"/>
      <c r="I638" s="13"/>
      <c r="J638" s="13" t="s">
        <v>841</v>
      </c>
      <c r="K638" s="10"/>
      <c r="L638" s="10"/>
      <c r="M638" s="11" t="s">
        <v>841</v>
      </c>
      <c r="N638" s="6"/>
      <c r="O638" s="232"/>
      <c r="P638" s="6"/>
      <c r="Q638" s="6"/>
      <c r="R638" s="311"/>
      <c r="S638" s="6"/>
      <c r="T638" s="7"/>
      <c r="U638" s="308">
        <f t="shared" si="9"/>
        <v>1</v>
      </c>
      <c r="V638" s="231"/>
      <c r="W638" s="435"/>
      <c r="X638" s="436"/>
      <c r="AC638" s="229">
        <f t="array" ref="AC638">IF(OR(AND(E638:P638=""),AND(E638:M638="-"),OR(NOT(ISERROR(SEARCH("-*",N638:P638))))),0,1)</f>
        <v>1</v>
      </c>
      <c r="AE638" s="437">
        <f t="array" ref="AE638">IF(AND(E638:M638="-"),0,IF(OR(NOT(ISERROR(SEARCH("+*",N638:Q638)))),2,IF(OR(NOT(ISERROR(SEARCH("--*",E638:Q638)))),-1,IF(Q638="Tailored Out",-2,IF(OR(NOT(E638:M638="")),1,0)))))</f>
        <v>1</v>
      </c>
      <c r="AF638" s="437">
        <v>638</v>
      </c>
    </row>
    <row r="639" spans="1:32" x14ac:dyDescent="0.25">
      <c r="A639" s="437"/>
      <c r="B639" s="127" t="s">
        <v>762</v>
      </c>
      <c r="C639" s="252" t="s">
        <v>1627</v>
      </c>
      <c r="D639" s="264" t="s">
        <v>2561</v>
      </c>
      <c r="E639" s="64" t="s">
        <v>625</v>
      </c>
      <c r="F639" s="24" t="s">
        <v>625</v>
      </c>
      <c r="G639" s="24" t="s">
        <v>625</v>
      </c>
      <c r="H639" s="13" t="s">
        <v>625</v>
      </c>
      <c r="I639" s="9" t="s">
        <v>625</v>
      </c>
      <c r="J639" s="9" t="s">
        <v>625</v>
      </c>
      <c r="K639" s="10" t="s">
        <v>625</v>
      </c>
      <c r="L639" s="10" t="s">
        <v>625</v>
      </c>
      <c r="M639" s="11" t="s">
        <v>625</v>
      </c>
      <c r="N639" s="6"/>
      <c r="O639" s="231"/>
      <c r="P639" s="6"/>
      <c r="Q639" s="6"/>
      <c r="R639" s="311"/>
      <c r="S639" s="6"/>
      <c r="T639" s="7"/>
      <c r="U639" s="308">
        <f t="shared" si="9"/>
        <v>0</v>
      </c>
      <c r="V639" s="231"/>
      <c r="W639" s="435"/>
      <c r="X639" s="436"/>
      <c r="AC639" s="229">
        <f t="array" ref="AC639">IF(OR(AND(E639:P639=""),AND(E639:M639="-"),OR(NOT(ISERROR(SEARCH("-*",N639:P639))))),0,1)</f>
        <v>0</v>
      </c>
      <c r="AE639" s="437">
        <f t="array" ref="AE639">IF(AND(E639:M639="-"),0,IF(OR(NOT(ISERROR(SEARCH("+*",N639:Q639)))),2,IF(OR(NOT(ISERROR(SEARCH("--*",E639:Q639)))),-1,IF(Q639="Tailored Out",-2,IF(OR(NOT(E639:M639="")),1,0)))))</f>
        <v>0</v>
      </c>
      <c r="AF639" s="437">
        <v>639</v>
      </c>
    </row>
    <row r="640" spans="1:32" ht="38.25" x14ac:dyDescent="0.25">
      <c r="A640" s="437">
        <v>568</v>
      </c>
      <c r="B640" s="152" t="s">
        <v>763</v>
      </c>
      <c r="C640" s="249" t="s">
        <v>1628</v>
      </c>
      <c r="D640" s="263" t="s">
        <v>2564</v>
      </c>
      <c r="E640" s="64"/>
      <c r="F640" s="24"/>
      <c r="G640" s="24"/>
      <c r="H640" s="13"/>
      <c r="I640" s="13"/>
      <c r="J640" s="13"/>
      <c r="K640" s="10"/>
      <c r="L640" s="10"/>
      <c r="M640" s="11"/>
      <c r="N640" s="6"/>
      <c r="O640" s="231"/>
      <c r="P640" s="6"/>
      <c r="Q640" s="6"/>
      <c r="R640" s="311"/>
      <c r="S640" s="6"/>
      <c r="T640" s="7"/>
      <c r="U640" s="308">
        <f t="shared" si="9"/>
        <v>0</v>
      </c>
      <c r="V640" s="231"/>
      <c r="W640" s="435"/>
      <c r="X640" s="436"/>
      <c r="AC640" s="229">
        <f t="array" ref="AC640">IF(OR(AND(E640:P640=""),AND(E640:M640="-"),OR(NOT(ISERROR(SEARCH("-*",N640:P640))))),0,1)</f>
        <v>0</v>
      </c>
      <c r="AE640" s="437">
        <f t="array" ref="AE640">IF(AND(E640:M640="-"),0,IF(OR(NOT(ISERROR(SEARCH("+*",N640:Q640)))),2,IF(OR(NOT(ISERROR(SEARCH("--*",E640:Q640)))),-1,IF(Q640="Tailored Out",-2,IF(OR(NOT(E640:M640="")),1,0)))))</f>
        <v>0</v>
      </c>
      <c r="AF640" s="437">
        <v>640</v>
      </c>
    </row>
    <row r="641" spans="1:32" ht="38.25" x14ac:dyDescent="0.25">
      <c r="A641" s="437">
        <v>569</v>
      </c>
      <c r="B641" s="152" t="s">
        <v>1057</v>
      </c>
      <c r="C641" s="249" t="s">
        <v>1629</v>
      </c>
      <c r="D641" s="263" t="s">
        <v>2565</v>
      </c>
      <c r="E641" s="64"/>
      <c r="F641" s="24"/>
      <c r="G641" s="24" t="s">
        <v>841</v>
      </c>
      <c r="H641" s="13"/>
      <c r="I641" s="13"/>
      <c r="J641" s="13" t="s">
        <v>841</v>
      </c>
      <c r="K641" s="10"/>
      <c r="L641" s="10"/>
      <c r="M641" s="11" t="s">
        <v>841</v>
      </c>
      <c r="N641" s="6"/>
      <c r="O641" s="232"/>
      <c r="P641" s="6"/>
      <c r="Q641" s="6"/>
      <c r="R641" s="311"/>
      <c r="S641" s="6"/>
      <c r="T641" s="7"/>
      <c r="U641" s="308">
        <f t="shared" si="9"/>
        <v>1</v>
      </c>
      <c r="V641" s="231"/>
      <c r="W641" s="435"/>
      <c r="X641" s="436"/>
      <c r="AC641" s="229">
        <f t="array" ref="AC641">IF(OR(AND(E641:P641=""),AND(E641:M641="-"),OR(NOT(ISERROR(SEARCH("-*",N641:P641))))),0,1)</f>
        <v>1</v>
      </c>
      <c r="AE641" s="437">
        <f t="array" ref="AE641">IF(AND(E641:M641="-"),0,IF(OR(NOT(ISERROR(SEARCH("+*",N641:Q641)))),2,IF(OR(NOT(ISERROR(SEARCH("--*",E641:Q641)))),-1,IF(Q641="Tailored Out",-2,IF(OR(NOT(E641:M641="")),1,0)))))</f>
        <v>1</v>
      </c>
      <c r="AF641" s="437">
        <v>641</v>
      </c>
    </row>
    <row r="642" spans="1:32" ht="51" x14ac:dyDescent="0.25">
      <c r="A642" s="437">
        <v>570</v>
      </c>
      <c r="B642" s="152" t="s">
        <v>1058</v>
      </c>
      <c r="C642" s="249" t="s">
        <v>1630</v>
      </c>
      <c r="D642" s="263" t="s">
        <v>2566</v>
      </c>
      <c r="E642" s="64"/>
      <c r="F642" s="24"/>
      <c r="G642" s="24" t="s">
        <v>841</v>
      </c>
      <c r="H642" s="13"/>
      <c r="I642" s="13"/>
      <c r="J642" s="13" t="s">
        <v>841</v>
      </c>
      <c r="K642" s="10"/>
      <c r="L642" s="10"/>
      <c r="M642" s="11" t="s">
        <v>841</v>
      </c>
      <c r="N642" s="6"/>
      <c r="O642" s="232"/>
      <c r="P642" s="6"/>
      <c r="Q642" s="6"/>
      <c r="R642" s="311"/>
      <c r="S642" s="6"/>
      <c r="T642" s="7"/>
      <c r="U642" s="308">
        <f t="shared" si="9"/>
        <v>1</v>
      </c>
      <c r="V642" s="231"/>
      <c r="W642" s="435"/>
      <c r="X642" s="436"/>
      <c r="AC642" s="229">
        <f t="array" ref="AC642">IF(OR(AND(E642:P642=""),AND(E642:M642="-"),OR(NOT(ISERROR(SEARCH("-*",N642:P642))))),0,1)</f>
        <v>1</v>
      </c>
      <c r="AE642" s="437">
        <f t="array" ref="AE642">IF(AND(E642:M642="-"),0,IF(OR(NOT(ISERROR(SEARCH("+*",N642:Q642)))),2,IF(OR(NOT(ISERROR(SEARCH("--*",E642:Q642)))),-1,IF(Q642="Tailored Out",-2,IF(OR(NOT(E642:M642="")),1,0)))))</f>
        <v>1</v>
      </c>
      <c r="AF642" s="437">
        <v>642</v>
      </c>
    </row>
    <row r="643" spans="1:32" ht="38.25" x14ac:dyDescent="0.25">
      <c r="A643" s="437">
        <v>571</v>
      </c>
      <c r="B643" s="152" t="s">
        <v>1059</v>
      </c>
      <c r="C643" s="249" t="s">
        <v>1631</v>
      </c>
      <c r="D643" s="263" t="s">
        <v>2567</v>
      </c>
      <c r="E643" s="64"/>
      <c r="F643" s="24"/>
      <c r="G643" s="24"/>
      <c r="H643" s="13"/>
      <c r="I643" s="13"/>
      <c r="J643" s="13"/>
      <c r="K643" s="10"/>
      <c r="L643" s="10"/>
      <c r="M643" s="11"/>
      <c r="N643" s="6"/>
      <c r="O643" s="231"/>
      <c r="P643" s="6"/>
      <c r="Q643" s="6"/>
      <c r="R643" s="311"/>
      <c r="S643" s="6"/>
      <c r="T643" s="7"/>
      <c r="U643" s="308">
        <f t="shared" si="9"/>
        <v>0</v>
      </c>
      <c r="V643" s="231"/>
      <c r="W643" s="435"/>
      <c r="X643" s="436"/>
      <c r="AC643" s="229">
        <f t="array" ref="AC643">IF(OR(AND(E643:P643=""),AND(E643:M643="-"),OR(NOT(ISERROR(SEARCH("-*",N643:P643))))),0,1)</f>
        <v>0</v>
      </c>
      <c r="AE643" s="437">
        <f t="array" ref="AE643">IF(AND(E643:M643="-"),0,IF(OR(NOT(ISERROR(SEARCH("+*",N643:Q643)))),2,IF(OR(NOT(ISERROR(SEARCH("--*",E643:Q643)))),-1,IF(Q643="Tailored Out",-2,IF(OR(NOT(E643:M643="")),1,0)))))</f>
        <v>0</v>
      </c>
      <c r="AF643" s="437">
        <v>643</v>
      </c>
    </row>
    <row r="644" spans="1:32" ht="63.75" x14ac:dyDescent="0.25">
      <c r="A644" s="437">
        <v>572</v>
      </c>
      <c r="B644" s="152" t="s">
        <v>1060</v>
      </c>
      <c r="C644" s="249" t="s">
        <v>1632</v>
      </c>
      <c r="D644" s="263" t="s">
        <v>2568</v>
      </c>
      <c r="E644" s="64"/>
      <c r="F644" s="24"/>
      <c r="G644" s="24" t="s">
        <v>841</v>
      </c>
      <c r="H644" s="13"/>
      <c r="I644" s="13"/>
      <c r="J644" s="13" t="s">
        <v>841</v>
      </c>
      <c r="K644" s="10"/>
      <c r="L644" s="10"/>
      <c r="M644" s="11" t="s">
        <v>841</v>
      </c>
      <c r="N644" s="6"/>
      <c r="O644" s="232"/>
      <c r="P644" s="6"/>
      <c r="Q644" s="6"/>
      <c r="R644" s="311"/>
      <c r="S644" s="6"/>
      <c r="T644" s="7"/>
      <c r="U644" s="308">
        <f t="shared" ref="U644:U707" si="10">IF($Z$2=1,AE644,AC644)</f>
        <v>1</v>
      </c>
      <c r="V644" s="231"/>
      <c r="W644" s="435"/>
      <c r="X644" s="436"/>
      <c r="AC644" s="229">
        <f t="array" ref="AC644">IF(OR(AND(E644:P644=""),AND(E644:M644="-"),OR(NOT(ISERROR(SEARCH("-*",N644:P644))))),0,1)</f>
        <v>1</v>
      </c>
      <c r="AE644" s="437">
        <f t="array" ref="AE644">IF(AND(E644:M644="-"),0,IF(OR(NOT(ISERROR(SEARCH("+*",N644:Q644)))),2,IF(OR(NOT(ISERROR(SEARCH("--*",E644:Q644)))),-1,IF(Q644="Tailored Out",-2,IF(OR(NOT(E644:M644="")),1,0)))))</f>
        <v>1</v>
      </c>
      <c r="AF644" s="437">
        <v>644</v>
      </c>
    </row>
    <row r="645" spans="1:32" ht="38.25" x14ac:dyDescent="0.25">
      <c r="A645" s="437">
        <v>573</v>
      </c>
      <c r="B645" s="152" t="s">
        <v>1061</v>
      </c>
      <c r="C645" s="249" t="s">
        <v>1633</v>
      </c>
      <c r="D645" s="263" t="s">
        <v>2569</v>
      </c>
      <c r="E645" s="64"/>
      <c r="F645" s="24"/>
      <c r="G645" s="24"/>
      <c r="H645" s="13"/>
      <c r="I645" s="13"/>
      <c r="J645" s="13"/>
      <c r="K645" s="10"/>
      <c r="L645" s="10"/>
      <c r="M645" s="11"/>
      <c r="N645" s="6"/>
      <c r="O645" s="231"/>
      <c r="P645" s="6"/>
      <c r="Q645" s="6"/>
      <c r="R645" s="311"/>
      <c r="S645" s="6"/>
      <c r="T645" s="7"/>
      <c r="U645" s="308">
        <f t="shared" si="10"/>
        <v>0</v>
      </c>
      <c r="V645" s="231"/>
      <c r="W645" s="435"/>
      <c r="X645" s="436"/>
      <c r="AC645" s="229">
        <f t="array" ref="AC645">IF(OR(AND(E645:P645=""),AND(E645:M645="-"),OR(NOT(ISERROR(SEARCH("-*",N645:P645))))),0,1)</f>
        <v>0</v>
      </c>
      <c r="AE645" s="437">
        <f t="array" ref="AE645">IF(AND(E645:M645="-"),0,IF(OR(NOT(ISERROR(SEARCH("+*",N645:Q645)))),2,IF(OR(NOT(ISERROR(SEARCH("--*",E645:Q645)))),-1,IF(Q645="Tailored Out",-2,IF(OR(NOT(E645:M645="")),1,0)))))</f>
        <v>0</v>
      </c>
      <c r="AF645" s="437">
        <v>645</v>
      </c>
    </row>
    <row r="646" spans="1:32" ht="38.25" x14ac:dyDescent="0.25">
      <c r="A646" s="437">
        <v>574</v>
      </c>
      <c r="B646" s="152" t="s">
        <v>1062</v>
      </c>
      <c r="C646" s="249" t="s">
        <v>1634</v>
      </c>
      <c r="D646" s="263" t="s">
        <v>2570</v>
      </c>
      <c r="E646" s="64"/>
      <c r="F646" s="24"/>
      <c r="G646" s="24"/>
      <c r="H646" s="13"/>
      <c r="I646" s="13"/>
      <c r="J646" s="13"/>
      <c r="K646" s="10"/>
      <c r="L646" s="10"/>
      <c r="M646" s="11"/>
      <c r="N646" s="6"/>
      <c r="O646" s="231"/>
      <c r="P646" s="6"/>
      <c r="Q646" s="6"/>
      <c r="R646" s="311"/>
      <c r="S646" s="6"/>
      <c r="T646" s="7"/>
      <c r="U646" s="308">
        <f t="shared" si="10"/>
        <v>0</v>
      </c>
      <c r="V646" s="231"/>
      <c r="W646" s="435"/>
      <c r="X646" s="436"/>
      <c r="AC646" s="229">
        <f t="array" ref="AC646">IF(OR(AND(E646:P646=""),AND(E646:M646="-"),OR(NOT(ISERROR(SEARCH("-*",N646:P646))))),0,1)</f>
        <v>0</v>
      </c>
      <c r="AE646" s="437">
        <f t="array" ref="AE646">IF(AND(E646:M646="-"),0,IF(OR(NOT(ISERROR(SEARCH("+*",N646:Q646)))),2,IF(OR(NOT(ISERROR(SEARCH("--*",E646:Q646)))),-1,IF(Q646="Tailored Out",-2,IF(OR(NOT(E646:M646="")),1,0)))))</f>
        <v>0</v>
      </c>
      <c r="AF646" s="437">
        <v>646</v>
      </c>
    </row>
    <row r="647" spans="1:32" ht="38.25" x14ac:dyDescent="0.25">
      <c r="A647" s="437">
        <v>575</v>
      </c>
      <c r="B647" s="152" t="s">
        <v>1063</v>
      </c>
      <c r="C647" s="249" t="s">
        <v>1635</v>
      </c>
      <c r="D647" s="263" t="s">
        <v>2571</v>
      </c>
      <c r="E647" s="64"/>
      <c r="F647" s="24"/>
      <c r="G647" s="24"/>
      <c r="H647" s="13"/>
      <c r="I647" s="13"/>
      <c r="J647" s="13"/>
      <c r="K647" s="10"/>
      <c r="L647" s="10"/>
      <c r="M647" s="11"/>
      <c r="N647" s="6"/>
      <c r="O647" s="231"/>
      <c r="P647" s="6"/>
      <c r="Q647" s="6"/>
      <c r="R647" s="311"/>
      <c r="S647" s="6"/>
      <c r="T647" s="7"/>
      <c r="U647" s="308">
        <f t="shared" si="10"/>
        <v>0</v>
      </c>
      <c r="V647" s="231"/>
      <c r="W647" s="435"/>
      <c r="X647" s="436"/>
      <c r="AC647" s="229">
        <f t="array" ref="AC647">IF(OR(AND(E647:P647=""),AND(E647:M647="-"),OR(NOT(ISERROR(SEARCH("-*",N647:P647))))),0,1)</f>
        <v>0</v>
      </c>
      <c r="AE647" s="437">
        <f t="array" ref="AE647">IF(AND(E647:M647="-"),0,IF(OR(NOT(ISERROR(SEARCH("+*",N647:Q647)))),2,IF(OR(NOT(ISERROR(SEARCH("--*",E647:Q647)))),-1,IF(Q647="Tailored Out",-2,IF(OR(NOT(E647:M647="")),1,0)))))</f>
        <v>0</v>
      </c>
      <c r="AF647" s="437">
        <v>647</v>
      </c>
    </row>
    <row r="648" spans="1:32" ht="38.25" x14ac:dyDescent="0.25">
      <c r="A648" s="437">
        <v>576</v>
      </c>
      <c r="B648" s="152" t="s">
        <v>1064</v>
      </c>
      <c r="C648" s="249" t="s">
        <v>1636</v>
      </c>
      <c r="D648" s="263" t="s">
        <v>2572</v>
      </c>
      <c r="E648" s="64"/>
      <c r="F648" s="24"/>
      <c r="G648" s="24"/>
      <c r="H648" s="13"/>
      <c r="I648" s="13"/>
      <c r="J648" s="13"/>
      <c r="K648" s="10"/>
      <c r="L648" s="10"/>
      <c r="M648" s="11"/>
      <c r="N648" s="6"/>
      <c r="O648" s="231"/>
      <c r="P648" s="6"/>
      <c r="Q648" s="6"/>
      <c r="R648" s="311"/>
      <c r="S648" s="6"/>
      <c r="T648" s="7"/>
      <c r="U648" s="308">
        <f t="shared" si="10"/>
        <v>0</v>
      </c>
      <c r="V648" s="231"/>
      <c r="W648" s="435"/>
      <c r="X648" s="436"/>
      <c r="AC648" s="229">
        <f t="array" ref="AC648">IF(OR(AND(E648:P648=""),AND(E648:M648="-"),OR(NOT(ISERROR(SEARCH("-*",N648:P648))))),0,1)</f>
        <v>0</v>
      </c>
      <c r="AE648" s="437">
        <f t="array" ref="AE648">IF(AND(E648:M648="-"),0,IF(OR(NOT(ISERROR(SEARCH("+*",N648:Q648)))),2,IF(OR(NOT(ISERROR(SEARCH("--*",E648:Q648)))),-1,IF(Q648="Tailored Out",-2,IF(OR(NOT(E648:M648="")),1,0)))))</f>
        <v>0</v>
      </c>
      <c r="AF648" s="437">
        <v>648</v>
      </c>
    </row>
    <row r="649" spans="1:32" ht="76.5" x14ac:dyDescent="0.25">
      <c r="A649" s="437">
        <v>577</v>
      </c>
      <c r="B649" s="152" t="s">
        <v>764</v>
      </c>
      <c r="C649" s="249" t="s">
        <v>765</v>
      </c>
      <c r="D649" s="263" t="s">
        <v>2573</v>
      </c>
      <c r="E649" s="64"/>
      <c r="F649" s="24"/>
      <c r="G649" s="24"/>
      <c r="H649" s="13"/>
      <c r="I649" s="13"/>
      <c r="J649" s="13"/>
      <c r="K649" s="10"/>
      <c r="L649" s="10"/>
      <c r="M649" s="11"/>
      <c r="N649" s="6"/>
      <c r="O649" s="231"/>
      <c r="P649" s="6"/>
      <c r="Q649" s="6"/>
      <c r="R649" s="311"/>
      <c r="S649" s="6"/>
      <c r="T649" s="7"/>
      <c r="U649" s="308">
        <f t="shared" si="10"/>
        <v>0</v>
      </c>
      <c r="V649" s="231"/>
      <c r="W649" s="435" t="s">
        <v>2903</v>
      </c>
      <c r="X649" s="436" t="s">
        <v>3143</v>
      </c>
      <c r="AC649" s="229">
        <f t="array" ref="AC649">IF(OR(AND(E649:P649=""),AND(E649:M649="-"),OR(NOT(ISERROR(SEARCH("-*",N649:P649))))),0,1)</f>
        <v>0</v>
      </c>
      <c r="AE649" s="437">
        <f t="array" ref="AE649">IF(AND(E649:M649="-"),0,IF(OR(NOT(ISERROR(SEARCH("+*",N649:Q649)))),2,IF(OR(NOT(ISERROR(SEARCH("--*",E649:Q649)))),-1,IF(Q649="Tailored Out",-2,IF(OR(NOT(E649:M649="")),1,0)))))</f>
        <v>0</v>
      </c>
      <c r="AF649" s="437">
        <v>649</v>
      </c>
    </row>
    <row r="650" spans="1:32" ht="63.75" x14ac:dyDescent="0.25">
      <c r="A650" s="437">
        <v>578</v>
      </c>
      <c r="B650" s="152" t="s">
        <v>766</v>
      </c>
      <c r="C650" s="249" t="s">
        <v>1983</v>
      </c>
      <c r="D650" s="263" t="s">
        <v>2574</v>
      </c>
      <c r="E650" s="64"/>
      <c r="F650" s="24"/>
      <c r="G650" s="24" t="s">
        <v>841</v>
      </c>
      <c r="H650" s="13"/>
      <c r="I650" s="13"/>
      <c r="J650" s="13" t="s">
        <v>841</v>
      </c>
      <c r="K650" s="10"/>
      <c r="L650" s="10"/>
      <c r="M650" s="11" t="s">
        <v>841</v>
      </c>
      <c r="N650" s="6"/>
      <c r="O650" s="232"/>
      <c r="P650" s="6"/>
      <c r="Q650" s="6"/>
      <c r="R650" s="311"/>
      <c r="S650" s="6"/>
      <c r="T650" s="7"/>
      <c r="U650" s="308">
        <f t="shared" si="10"/>
        <v>1</v>
      </c>
      <c r="V650" s="231"/>
      <c r="W650" s="435"/>
      <c r="X650" s="436"/>
      <c r="AC650" s="229">
        <f t="array" ref="AC650">IF(OR(AND(E650:P650=""),AND(E650:M650="-"),OR(NOT(ISERROR(SEARCH("-*",N650:P650))))),0,1)</f>
        <v>1</v>
      </c>
      <c r="AE650" s="437">
        <f t="array" ref="AE650">IF(AND(E650:M650="-"),0,IF(OR(NOT(ISERROR(SEARCH("+*",N650:Q650)))),2,IF(OR(NOT(ISERROR(SEARCH("--*",E650:Q650)))),-1,IF(Q650="Tailored Out",-2,IF(OR(NOT(E650:M650="")),1,0)))))</f>
        <v>1</v>
      </c>
      <c r="AF650" s="437">
        <v>650</v>
      </c>
    </row>
    <row r="651" spans="1:32" ht="25.5" x14ac:dyDescent="0.25">
      <c r="A651" s="437"/>
      <c r="B651" s="167" t="s">
        <v>767</v>
      </c>
      <c r="C651" s="261" t="s">
        <v>1637</v>
      </c>
      <c r="D651" s="270" t="s">
        <v>2576</v>
      </c>
      <c r="E651" s="33" t="s">
        <v>625</v>
      </c>
      <c r="F651" s="12" t="s">
        <v>625</v>
      </c>
      <c r="G651" s="153" t="s">
        <v>625</v>
      </c>
      <c r="H651" s="13" t="s">
        <v>625</v>
      </c>
      <c r="I651" s="13" t="s">
        <v>625</v>
      </c>
      <c r="J651" s="13" t="s">
        <v>625</v>
      </c>
      <c r="K651" s="10" t="s">
        <v>625</v>
      </c>
      <c r="L651" s="10" t="s">
        <v>625</v>
      </c>
      <c r="M651" s="11" t="s">
        <v>625</v>
      </c>
      <c r="N651" s="6"/>
      <c r="O651" s="233"/>
      <c r="P651" s="6"/>
      <c r="Q651" s="6"/>
      <c r="R651" s="311"/>
      <c r="S651" s="6"/>
      <c r="T651" s="7"/>
      <c r="U651" s="308">
        <f t="shared" si="10"/>
        <v>0</v>
      </c>
      <c r="V651" s="233"/>
      <c r="W651" s="435"/>
      <c r="X651" s="436"/>
      <c r="AC651" s="229">
        <f t="array" ref="AC651">IF(OR(AND(E651:P651=""),AND(E651:M651="-"),OR(NOT(ISERROR(SEARCH("-*",N651:P651))))),0,1)</f>
        <v>0</v>
      </c>
      <c r="AE651" s="437">
        <f t="array" ref="AE651">IF(AND(E651:M651="-"),0,IF(OR(NOT(ISERROR(SEARCH("+*",N651:Q651)))),2,IF(OR(NOT(ISERROR(SEARCH("--*",E651:Q651)))),-1,IF(Q651="Tailored Out",-2,IF(OR(NOT(E651:M651="")),1,0)))))</f>
        <v>0</v>
      </c>
      <c r="AF651" s="437">
        <v>651</v>
      </c>
    </row>
    <row r="652" spans="1:32" ht="166.5" customHeight="1" x14ac:dyDescent="0.25">
      <c r="A652" s="437">
        <v>579</v>
      </c>
      <c r="B652" s="138" t="s">
        <v>1065</v>
      </c>
      <c r="C652" s="251" t="s">
        <v>1984</v>
      </c>
      <c r="D652" s="267" t="s">
        <v>2575</v>
      </c>
      <c r="E652" s="293" t="s">
        <v>841</v>
      </c>
      <c r="F652" s="144" t="s">
        <v>841</v>
      </c>
      <c r="G652" s="144" t="s">
        <v>1185</v>
      </c>
      <c r="H652" s="133" t="s">
        <v>841</v>
      </c>
      <c r="I652" s="133" t="s">
        <v>841</v>
      </c>
      <c r="J652" s="133" t="s">
        <v>1185</v>
      </c>
      <c r="K652" s="134" t="s">
        <v>841</v>
      </c>
      <c r="L652" s="134" t="s">
        <v>841</v>
      </c>
      <c r="M652" s="135" t="s">
        <v>1185</v>
      </c>
      <c r="N652" s="6"/>
      <c r="O652" s="234"/>
      <c r="P652" s="6"/>
      <c r="Q652" s="6"/>
      <c r="R652" s="311"/>
      <c r="S652" s="6"/>
      <c r="T652" s="7"/>
      <c r="U652" s="308">
        <f t="shared" si="10"/>
        <v>1</v>
      </c>
      <c r="V652" s="233"/>
      <c r="W652" s="435"/>
      <c r="X652" s="436"/>
      <c r="AC652" s="229">
        <f t="array" ref="AC652">IF(OR(AND(E652:P652=""),AND(E652:M652="-"),OR(NOT(ISERROR(SEARCH("-*",N652:P652))))),0,1)</f>
        <v>1</v>
      </c>
      <c r="AE652" s="437">
        <f t="array" ref="AE652">IF(AND(E652:M652="-"),0,IF(OR(NOT(ISERROR(SEARCH("+*",N652:Q652)))),2,IF(OR(NOT(ISERROR(SEARCH("--*",E652:Q652)))),-1,IF(Q652="Tailored Out",-2,IF(OR(NOT(E652:M652="")),1,0)))))</f>
        <v>1</v>
      </c>
      <c r="AF652" s="437">
        <v>652</v>
      </c>
    </row>
    <row r="653" spans="1:32" ht="76.5" x14ac:dyDescent="0.25">
      <c r="A653" s="437">
        <v>580</v>
      </c>
      <c r="B653" s="138" t="s">
        <v>1066</v>
      </c>
      <c r="C653" s="251" t="s">
        <v>1638</v>
      </c>
      <c r="D653" s="267" t="s">
        <v>2577</v>
      </c>
      <c r="E653" s="293"/>
      <c r="F653" s="144"/>
      <c r="G653" s="144"/>
      <c r="H653" s="133"/>
      <c r="I653" s="133"/>
      <c r="J653" s="133"/>
      <c r="K653" s="134"/>
      <c r="L653" s="134"/>
      <c r="M653" s="135"/>
      <c r="N653" s="6"/>
      <c r="O653" s="233"/>
      <c r="P653" s="6"/>
      <c r="Q653" s="6"/>
      <c r="R653" s="311"/>
      <c r="S653" s="6"/>
      <c r="T653" s="7"/>
      <c r="U653" s="308">
        <f t="shared" si="10"/>
        <v>0</v>
      </c>
      <c r="V653" s="233"/>
      <c r="W653" s="435"/>
      <c r="X653" s="436"/>
      <c r="AC653" s="229">
        <f t="array" ref="AC653">IF(OR(AND(E653:P653=""),AND(E653:M653="-"),OR(NOT(ISERROR(SEARCH("-*",N653:P653))))),0,1)</f>
        <v>0</v>
      </c>
      <c r="AE653" s="437">
        <f t="array" ref="AE653">IF(AND(E653:M653="-"),0,IF(OR(NOT(ISERROR(SEARCH("+*",N653:Q653)))),2,IF(OR(NOT(ISERROR(SEARCH("--*",E653:Q653)))),-1,IF(Q653="Tailored Out",-2,IF(OR(NOT(E653:M653="")),1,0)))))</f>
        <v>0</v>
      </c>
      <c r="AF653" s="437">
        <v>653</v>
      </c>
    </row>
    <row r="654" spans="1:32" ht="38.25" x14ac:dyDescent="0.25">
      <c r="A654" s="437">
        <v>581</v>
      </c>
      <c r="B654" s="138" t="s">
        <v>1067</v>
      </c>
      <c r="C654" s="251" t="s">
        <v>1639</v>
      </c>
      <c r="D654" s="267" t="s">
        <v>2578</v>
      </c>
      <c r="E654" s="293"/>
      <c r="F654" s="144"/>
      <c r="G654" s="144"/>
      <c r="H654" s="133"/>
      <c r="I654" s="133"/>
      <c r="J654" s="133"/>
      <c r="K654" s="134"/>
      <c r="L654" s="134"/>
      <c r="M654" s="135"/>
      <c r="N654" s="6"/>
      <c r="O654" s="233"/>
      <c r="P654" s="6"/>
      <c r="Q654" s="6"/>
      <c r="R654" s="311"/>
      <c r="S654" s="6"/>
      <c r="T654" s="7"/>
      <c r="U654" s="308">
        <f t="shared" si="10"/>
        <v>0</v>
      </c>
      <c r="V654" s="233"/>
      <c r="W654" s="435"/>
      <c r="X654" s="436"/>
      <c r="AC654" s="229">
        <f t="array" ref="AC654">IF(OR(AND(E654:P654=""),AND(E654:M654="-"),OR(NOT(ISERROR(SEARCH("-*",N654:P654))))),0,1)</f>
        <v>0</v>
      </c>
      <c r="AE654" s="437">
        <f t="array" ref="AE654">IF(AND(E654:M654="-"),0,IF(OR(NOT(ISERROR(SEARCH("+*",N654:Q654)))),2,IF(OR(NOT(ISERROR(SEARCH("--*",E654:Q654)))),-1,IF(Q654="Tailored Out",-2,IF(OR(NOT(E654:M654="")),1,0)))))</f>
        <v>0</v>
      </c>
      <c r="AF654" s="437">
        <v>654</v>
      </c>
    </row>
    <row r="655" spans="1:32" ht="51" x14ac:dyDescent="0.25">
      <c r="A655" s="437">
        <v>582</v>
      </c>
      <c r="B655" s="138" t="s">
        <v>1068</v>
      </c>
      <c r="C655" s="251" t="s">
        <v>1640</v>
      </c>
      <c r="D655" s="267" t="s">
        <v>2579</v>
      </c>
      <c r="E655" s="293"/>
      <c r="F655" s="144"/>
      <c r="G655" s="144" t="s">
        <v>841</v>
      </c>
      <c r="H655" s="133"/>
      <c r="I655" s="133"/>
      <c r="J655" s="133" t="s">
        <v>841</v>
      </c>
      <c r="K655" s="134"/>
      <c r="L655" s="134"/>
      <c r="M655" s="135" t="s">
        <v>841</v>
      </c>
      <c r="N655" s="6"/>
      <c r="O655" s="234"/>
      <c r="P655" s="6"/>
      <c r="Q655" s="6"/>
      <c r="R655" s="311"/>
      <c r="S655" s="6"/>
      <c r="T655" s="7"/>
      <c r="U655" s="308">
        <f t="shared" si="10"/>
        <v>1</v>
      </c>
      <c r="V655" s="233"/>
      <c r="W655" s="435"/>
      <c r="X655" s="436"/>
      <c r="AC655" s="229">
        <f t="array" ref="AC655">IF(OR(AND(E655:P655=""),AND(E655:M655="-"),OR(NOT(ISERROR(SEARCH("-*",N655:P655))))),0,1)</f>
        <v>1</v>
      </c>
      <c r="AE655" s="437">
        <f t="array" ref="AE655">IF(AND(E655:M655="-"),0,IF(OR(NOT(ISERROR(SEARCH("+*",N655:Q655)))),2,IF(OR(NOT(ISERROR(SEARCH("--*",E655:Q655)))),-1,IF(Q655="Tailored Out",-2,IF(OR(NOT(E655:M655="")),1,0)))))</f>
        <v>1</v>
      </c>
      <c r="AF655" s="437">
        <v>655</v>
      </c>
    </row>
    <row r="656" spans="1:32" ht="104.25" customHeight="1" x14ac:dyDescent="0.25">
      <c r="A656" s="437">
        <v>583</v>
      </c>
      <c r="B656" s="138" t="s">
        <v>1069</v>
      </c>
      <c r="C656" s="251" t="s">
        <v>1641</v>
      </c>
      <c r="D656" s="267" t="s">
        <v>2580</v>
      </c>
      <c r="E656" s="293"/>
      <c r="F656" s="144"/>
      <c r="G656" s="144" t="s">
        <v>841</v>
      </c>
      <c r="H656" s="133"/>
      <c r="I656" s="133"/>
      <c r="J656" s="133" t="s">
        <v>841</v>
      </c>
      <c r="K656" s="134"/>
      <c r="L656" s="134"/>
      <c r="M656" s="135" t="s">
        <v>841</v>
      </c>
      <c r="N656" s="6"/>
      <c r="O656" s="234"/>
      <c r="P656" s="6"/>
      <c r="Q656" s="6"/>
      <c r="R656" s="311"/>
      <c r="S656" s="6"/>
      <c r="T656" s="7"/>
      <c r="U656" s="308">
        <f t="shared" si="10"/>
        <v>1</v>
      </c>
      <c r="V656" s="233"/>
      <c r="W656" s="435"/>
      <c r="X656" s="436"/>
      <c r="AC656" s="229">
        <f t="array" ref="AC656">IF(OR(AND(E656:P656=""),AND(E656:M656="-"),OR(NOT(ISERROR(SEARCH("-*",N656:P656))))),0,1)</f>
        <v>1</v>
      </c>
      <c r="AE656" s="437">
        <f t="array" ref="AE656">IF(AND(E656:M656="-"),0,IF(OR(NOT(ISERROR(SEARCH("+*",N656:Q656)))),2,IF(OR(NOT(ISERROR(SEARCH("--*",E656:Q656)))),-1,IF(Q656="Tailored Out",-2,IF(OR(NOT(E656:M656="")),1,0)))))</f>
        <v>1</v>
      </c>
      <c r="AF656" s="437">
        <v>656</v>
      </c>
    </row>
    <row r="657" spans="1:32" ht="38.25" x14ac:dyDescent="0.25">
      <c r="A657" s="437">
        <v>584</v>
      </c>
      <c r="B657" s="138" t="s">
        <v>1070</v>
      </c>
      <c r="C657" s="251" t="s">
        <v>1642</v>
      </c>
      <c r="D657" s="267" t="s">
        <v>2581</v>
      </c>
      <c r="E657" s="293"/>
      <c r="F657" s="144"/>
      <c r="G657" s="144"/>
      <c r="H657" s="133"/>
      <c r="I657" s="133"/>
      <c r="J657" s="133"/>
      <c r="K657" s="134"/>
      <c r="L657" s="134"/>
      <c r="M657" s="135"/>
      <c r="N657" s="6"/>
      <c r="O657" s="233"/>
      <c r="P657" s="6"/>
      <c r="Q657" s="6"/>
      <c r="R657" s="311"/>
      <c r="S657" s="6"/>
      <c r="T657" s="7"/>
      <c r="U657" s="308">
        <f t="shared" si="10"/>
        <v>0</v>
      </c>
      <c r="V657" s="233"/>
      <c r="W657" s="435"/>
      <c r="X657" s="436"/>
      <c r="AC657" s="229">
        <f t="array" ref="AC657">IF(OR(AND(E657:P657=""),AND(E657:M657="-"),OR(NOT(ISERROR(SEARCH("-*",N657:P657))))),0,1)</f>
        <v>0</v>
      </c>
      <c r="AE657" s="437">
        <f t="array" ref="AE657">IF(AND(E657:M657="-"),0,IF(OR(NOT(ISERROR(SEARCH("+*",N657:Q657)))),2,IF(OR(NOT(ISERROR(SEARCH("--*",E657:Q657)))),-1,IF(Q657="Tailored Out",-2,IF(OR(NOT(E657:M657="")),1,0)))))</f>
        <v>0</v>
      </c>
      <c r="AF657" s="437">
        <v>657</v>
      </c>
    </row>
    <row r="658" spans="1:32" ht="38.25" x14ac:dyDescent="0.25">
      <c r="A658" s="437">
        <v>585</v>
      </c>
      <c r="B658" s="138" t="s">
        <v>1071</v>
      </c>
      <c r="C658" s="251" t="s">
        <v>1643</v>
      </c>
      <c r="D658" s="267" t="s">
        <v>2582</v>
      </c>
      <c r="E658" s="293"/>
      <c r="F658" s="144"/>
      <c r="G658" s="144"/>
      <c r="H658" s="133"/>
      <c r="I658" s="133"/>
      <c r="J658" s="133"/>
      <c r="K658" s="134"/>
      <c r="L658" s="134"/>
      <c r="M658" s="135"/>
      <c r="N658" s="6"/>
      <c r="O658" s="233"/>
      <c r="P658" s="6"/>
      <c r="Q658" s="6"/>
      <c r="R658" s="311"/>
      <c r="S658" s="6"/>
      <c r="T658" s="7"/>
      <c r="U658" s="308">
        <f t="shared" si="10"/>
        <v>0</v>
      </c>
      <c r="V658" s="233"/>
      <c r="W658" s="435"/>
      <c r="X658" s="436"/>
      <c r="AC658" s="229">
        <f t="array" ref="AC658">IF(OR(AND(E658:P658=""),AND(E658:M658="-"),OR(NOT(ISERROR(SEARCH("-*",N658:P658))))),0,1)</f>
        <v>0</v>
      </c>
      <c r="AE658" s="437">
        <f t="array" ref="AE658">IF(AND(E658:M658="-"),0,IF(OR(NOT(ISERROR(SEARCH("+*",N658:Q658)))),2,IF(OR(NOT(ISERROR(SEARCH("--*",E658:Q658)))),-1,IF(Q658="Tailored Out",-2,IF(OR(NOT(E658:M658="")),1,0)))))</f>
        <v>0</v>
      </c>
      <c r="AF658" s="437">
        <v>658</v>
      </c>
    </row>
    <row r="659" spans="1:32" ht="102" x14ac:dyDescent="0.25">
      <c r="A659" s="437">
        <v>586</v>
      </c>
      <c r="B659" s="138" t="s">
        <v>1072</v>
      </c>
      <c r="C659" s="251" t="s">
        <v>1644</v>
      </c>
      <c r="D659" s="267" t="s">
        <v>2583</v>
      </c>
      <c r="E659" s="293"/>
      <c r="F659" s="144"/>
      <c r="G659" s="144"/>
      <c r="H659" s="133"/>
      <c r="I659" s="133"/>
      <c r="J659" s="133" t="s">
        <v>841</v>
      </c>
      <c r="K659" s="134"/>
      <c r="L659" s="134"/>
      <c r="M659" s="135"/>
      <c r="N659" s="6"/>
      <c r="O659" s="234"/>
      <c r="P659" s="6"/>
      <c r="Q659" s="6"/>
      <c r="R659" s="311"/>
      <c r="S659" s="6"/>
      <c r="T659" s="7"/>
      <c r="U659" s="308">
        <f t="shared" si="10"/>
        <v>1</v>
      </c>
      <c r="V659" s="233"/>
      <c r="W659" s="435"/>
      <c r="X659" s="436"/>
      <c r="AC659" s="229">
        <f t="array" ref="AC659">IF(OR(AND(E659:P659=""),AND(E659:M659="-"),OR(NOT(ISERROR(SEARCH("-*",N659:P659))))),0,1)</f>
        <v>1</v>
      </c>
      <c r="AE659" s="437">
        <f t="array" ref="AE659">IF(AND(E659:M659="-"),0,IF(OR(NOT(ISERROR(SEARCH("+*",N659:Q659)))),2,IF(OR(NOT(ISERROR(SEARCH("--*",E659:Q659)))),-1,IF(Q659="Tailored Out",-2,IF(OR(NOT(E659:M659="")),1,0)))))</f>
        <v>1</v>
      </c>
      <c r="AF659" s="437">
        <v>659</v>
      </c>
    </row>
    <row r="660" spans="1:32" ht="51" x14ac:dyDescent="0.25">
      <c r="A660" s="437">
        <v>587</v>
      </c>
      <c r="B660" s="138" t="s">
        <v>1073</v>
      </c>
      <c r="C660" s="251" t="s">
        <v>1645</v>
      </c>
      <c r="D660" s="267" t="s">
        <v>2584</v>
      </c>
      <c r="E660" s="293"/>
      <c r="F660" s="144"/>
      <c r="G660" s="144"/>
      <c r="H660" s="133"/>
      <c r="I660" s="133"/>
      <c r="J660" s="133"/>
      <c r="K660" s="134"/>
      <c r="L660" s="134"/>
      <c r="M660" s="135"/>
      <c r="N660" s="6"/>
      <c r="O660" s="233"/>
      <c r="P660" s="6"/>
      <c r="Q660" s="6"/>
      <c r="R660" s="311"/>
      <c r="S660" s="6"/>
      <c r="T660" s="7"/>
      <c r="U660" s="308">
        <f t="shared" si="10"/>
        <v>0</v>
      </c>
      <c r="V660" s="233"/>
      <c r="W660" s="435"/>
      <c r="X660" s="436"/>
      <c r="AC660" s="229">
        <f t="array" ref="AC660">IF(OR(AND(E660:P660=""),AND(E660:M660="-"),OR(NOT(ISERROR(SEARCH("-*",N660:P660))))),0,1)</f>
        <v>0</v>
      </c>
      <c r="AE660" s="437">
        <f t="array" ref="AE660">IF(AND(E660:M660="-"),0,IF(OR(NOT(ISERROR(SEARCH("+*",N660:Q660)))),2,IF(OR(NOT(ISERROR(SEARCH("--*",E660:Q660)))),-1,IF(Q660="Tailored Out",-2,IF(OR(NOT(E660:M660="")),1,0)))))</f>
        <v>0</v>
      </c>
      <c r="AF660" s="437">
        <v>660</v>
      </c>
    </row>
    <row r="661" spans="1:32" ht="63.75" x14ac:dyDescent="0.25">
      <c r="A661" s="437">
        <v>588</v>
      </c>
      <c r="B661" s="138" t="s">
        <v>1074</v>
      </c>
      <c r="C661" s="251" t="s">
        <v>1646</v>
      </c>
      <c r="D661" s="267" t="s">
        <v>2585</v>
      </c>
      <c r="E661" s="293" t="s">
        <v>841</v>
      </c>
      <c r="F661" s="144" t="s">
        <v>841</v>
      </c>
      <c r="G661" s="144" t="s">
        <v>841</v>
      </c>
      <c r="H661" s="133"/>
      <c r="I661" s="133"/>
      <c r="J661" s="133"/>
      <c r="K661" s="134"/>
      <c r="L661" s="134"/>
      <c r="M661" s="135"/>
      <c r="N661" s="6"/>
      <c r="O661" s="328" t="s">
        <v>2941</v>
      </c>
      <c r="P661" s="6"/>
      <c r="Q661" s="6"/>
      <c r="R661" s="311"/>
      <c r="S661" s="6"/>
      <c r="T661" s="7"/>
      <c r="U661" s="308">
        <f t="shared" si="10"/>
        <v>2</v>
      </c>
      <c r="V661" s="233"/>
      <c r="W661" s="435" t="s">
        <v>2903</v>
      </c>
      <c r="X661" s="436" t="s">
        <v>3144</v>
      </c>
      <c r="AC661" s="229">
        <f t="array" ref="AC661">IF(OR(AND(E661:P661=""),AND(E661:M661="-"),OR(NOT(ISERROR(SEARCH("-*",N661:P661))))),0,1)</f>
        <v>1</v>
      </c>
      <c r="AE661" s="437">
        <f t="array" ref="AE661">IF(AND(E661:M661="-"),0,IF(OR(NOT(ISERROR(SEARCH("+*",N661:Q661)))),2,IF(OR(NOT(ISERROR(SEARCH("--*",E661:Q661)))),-1,IF(Q661="Tailored Out",-2,IF(OR(NOT(E661:M661="")),1,0)))))</f>
        <v>2</v>
      </c>
      <c r="AF661" s="437">
        <v>661</v>
      </c>
    </row>
    <row r="662" spans="1:32" ht="76.5" x14ac:dyDescent="0.25">
      <c r="A662" s="437">
        <v>589</v>
      </c>
      <c r="B662" s="138" t="s">
        <v>1075</v>
      </c>
      <c r="C662" s="251" t="s">
        <v>1647</v>
      </c>
      <c r="D662" s="267" t="s">
        <v>2586</v>
      </c>
      <c r="E662" s="293"/>
      <c r="F662" s="144"/>
      <c r="G662" s="144"/>
      <c r="H662" s="133"/>
      <c r="I662" s="133"/>
      <c r="J662" s="133"/>
      <c r="K662" s="134"/>
      <c r="L662" s="134"/>
      <c r="M662" s="135"/>
      <c r="N662" s="6"/>
      <c r="O662" s="233"/>
      <c r="P662" s="6"/>
      <c r="Q662" s="6"/>
      <c r="R662" s="311"/>
      <c r="S662" s="6"/>
      <c r="T662" s="7"/>
      <c r="U662" s="308">
        <f t="shared" si="10"/>
        <v>0</v>
      </c>
      <c r="V662" s="233"/>
      <c r="W662" s="435" t="s">
        <v>2903</v>
      </c>
      <c r="X662" s="436" t="s">
        <v>3145</v>
      </c>
      <c r="AC662" s="229">
        <f t="array" ref="AC662">IF(OR(AND(E662:P662=""),AND(E662:M662="-"),OR(NOT(ISERROR(SEARCH("-*",N662:P662))))),0,1)</f>
        <v>0</v>
      </c>
      <c r="AE662" s="437">
        <f t="array" ref="AE662">IF(AND(E662:M662="-"),0,IF(OR(NOT(ISERROR(SEARCH("+*",N662:Q662)))),2,IF(OR(NOT(ISERROR(SEARCH("--*",E662:Q662)))),-1,IF(Q662="Tailored Out",-2,IF(OR(NOT(E662:M662="")),1,0)))))</f>
        <v>0</v>
      </c>
      <c r="AF662" s="437">
        <v>662</v>
      </c>
    </row>
    <row r="663" spans="1:32" ht="38.25" x14ac:dyDescent="0.25">
      <c r="A663" s="437">
        <v>590</v>
      </c>
      <c r="B663" s="138" t="s">
        <v>1076</v>
      </c>
      <c r="C663" s="251" t="s">
        <v>1648</v>
      </c>
      <c r="D663" s="267" t="s">
        <v>2587</v>
      </c>
      <c r="E663" s="293"/>
      <c r="F663" s="144"/>
      <c r="G663" s="144"/>
      <c r="H663" s="133"/>
      <c r="I663" s="133"/>
      <c r="J663" s="133"/>
      <c r="K663" s="134"/>
      <c r="L663" s="134"/>
      <c r="M663" s="135"/>
      <c r="N663" s="6"/>
      <c r="O663" s="233"/>
      <c r="P663" s="6"/>
      <c r="Q663" s="6"/>
      <c r="R663" s="311"/>
      <c r="S663" s="6"/>
      <c r="T663" s="7"/>
      <c r="U663" s="308">
        <f t="shared" si="10"/>
        <v>0</v>
      </c>
      <c r="V663" s="233"/>
      <c r="W663" s="435"/>
      <c r="X663" s="436"/>
      <c r="AC663" s="229">
        <f t="array" ref="AC663">IF(OR(AND(E663:P663=""),AND(E663:M663="-"),OR(NOT(ISERROR(SEARCH("-*",N663:P663))))),0,1)</f>
        <v>0</v>
      </c>
      <c r="AE663" s="437">
        <f t="array" ref="AE663">IF(AND(E663:M663="-"),0,IF(OR(NOT(ISERROR(SEARCH("+*",N663:Q663)))),2,IF(OR(NOT(ISERROR(SEARCH("--*",E663:Q663)))),-1,IF(Q663="Tailored Out",-2,IF(OR(NOT(E663:M663="")),1,0)))))</f>
        <v>0</v>
      </c>
      <c r="AF663" s="437">
        <v>663</v>
      </c>
    </row>
    <row r="664" spans="1:32" ht="51" x14ac:dyDescent="0.25">
      <c r="A664" s="437">
        <v>591</v>
      </c>
      <c r="B664" s="152" t="s">
        <v>1077</v>
      </c>
      <c r="C664" s="251" t="s">
        <v>1985</v>
      </c>
      <c r="D664" s="267" t="s">
        <v>2588</v>
      </c>
      <c r="E664" s="293"/>
      <c r="F664" s="144"/>
      <c r="G664" s="144" t="s">
        <v>1185</v>
      </c>
      <c r="H664" s="133"/>
      <c r="I664" s="133"/>
      <c r="J664" s="133" t="s">
        <v>1185</v>
      </c>
      <c r="K664" s="134"/>
      <c r="L664" s="134"/>
      <c r="M664" s="135" t="s">
        <v>1185</v>
      </c>
      <c r="N664" s="6"/>
      <c r="O664" s="234"/>
      <c r="P664" s="6"/>
      <c r="Q664" s="6"/>
      <c r="R664" s="311"/>
      <c r="S664" s="6"/>
      <c r="T664" s="7"/>
      <c r="U664" s="308">
        <f t="shared" si="10"/>
        <v>1</v>
      </c>
      <c r="V664" s="233"/>
      <c r="W664" s="435"/>
      <c r="X664" s="436"/>
      <c r="AC664" s="229">
        <f t="array" ref="AC664">IF(OR(AND(E664:P664=""),AND(E664:M664="-"),OR(NOT(ISERROR(SEARCH("-*",N664:P664))))),0,1)</f>
        <v>1</v>
      </c>
      <c r="AE664" s="437">
        <f t="array" ref="AE664">IF(AND(E664:M664="-"),0,IF(OR(NOT(ISERROR(SEARCH("+*",N664:Q664)))),2,IF(OR(NOT(ISERROR(SEARCH("--*",E664:Q664)))),-1,IF(Q664="Tailored Out",-2,IF(OR(NOT(E664:M664="")),1,0)))))</f>
        <v>1</v>
      </c>
      <c r="AF664" s="437">
        <v>664</v>
      </c>
    </row>
    <row r="665" spans="1:32" ht="140.25" x14ac:dyDescent="0.25">
      <c r="A665" s="437">
        <v>592</v>
      </c>
      <c r="B665" s="152" t="s">
        <v>1078</v>
      </c>
      <c r="C665" s="251" t="s">
        <v>1986</v>
      </c>
      <c r="D665" s="267" t="s">
        <v>2589</v>
      </c>
      <c r="E665" s="293"/>
      <c r="F665" s="144"/>
      <c r="G665" s="144" t="s">
        <v>1185</v>
      </c>
      <c r="H665" s="133"/>
      <c r="I665" s="133"/>
      <c r="J665" s="133" t="s">
        <v>1185</v>
      </c>
      <c r="K665" s="134"/>
      <c r="L665" s="134"/>
      <c r="M665" s="135" t="s">
        <v>1185</v>
      </c>
      <c r="N665" s="6"/>
      <c r="O665" s="234"/>
      <c r="P665" s="6"/>
      <c r="Q665" s="6"/>
      <c r="R665" s="311"/>
      <c r="S665" s="6"/>
      <c r="T665" s="7"/>
      <c r="U665" s="308">
        <f t="shared" si="10"/>
        <v>1</v>
      </c>
      <c r="V665" s="233"/>
      <c r="W665" s="435"/>
      <c r="X665" s="436"/>
      <c r="AC665" s="229">
        <f t="array" ref="AC665">IF(OR(AND(E665:P665=""),AND(E665:M665="-"),OR(NOT(ISERROR(SEARCH("-*",N665:P665))))),0,1)</f>
        <v>1</v>
      </c>
      <c r="AE665" s="437">
        <f t="array" ref="AE665">IF(AND(E665:M665="-"),0,IF(OR(NOT(ISERROR(SEARCH("+*",N665:Q665)))),2,IF(OR(NOT(ISERROR(SEARCH("--*",E665:Q665)))),-1,IF(Q665="Tailored Out",-2,IF(OR(NOT(E665:M665="")),1,0)))))</f>
        <v>1</v>
      </c>
      <c r="AF665" s="437">
        <v>665</v>
      </c>
    </row>
    <row r="666" spans="1:32" ht="102" x14ac:dyDescent="0.25">
      <c r="A666" s="437">
        <v>593</v>
      </c>
      <c r="B666" s="138" t="s">
        <v>1079</v>
      </c>
      <c r="C666" s="251" t="s">
        <v>1649</v>
      </c>
      <c r="D666" s="267" t="s">
        <v>2590</v>
      </c>
      <c r="E666" s="293"/>
      <c r="F666" s="144"/>
      <c r="G666" s="144"/>
      <c r="H666" s="133"/>
      <c r="I666" s="133"/>
      <c r="J666" s="133"/>
      <c r="K666" s="134"/>
      <c r="L666" s="134"/>
      <c r="M666" s="135"/>
      <c r="N666" s="6"/>
      <c r="O666" s="233"/>
      <c r="P666" s="6"/>
      <c r="Q666" s="6"/>
      <c r="R666" s="311"/>
      <c r="S666" s="6"/>
      <c r="T666" s="7"/>
      <c r="U666" s="308">
        <f t="shared" si="10"/>
        <v>0</v>
      </c>
      <c r="V666" s="233"/>
      <c r="W666" s="435"/>
      <c r="X666" s="436"/>
      <c r="AC666" s="229">
        <f t="array" ref="AC666">IF(OR(AND(E666:P666=""),AND(E666:M666="-"),OR(NOT(ISERROR(SEARCH("-*",N666:P666))))),0,1)</f>
        <v>0</v>
      </c>
      <c r="AE666" s="437">
        <f t="array" ref="AE666">IF(AND(E666:M666="-"),0,IF(OR(NOT(ISERROR(SEARCH("+*",N666:Q666)))),2,IF(OR(NOT(ISERROR(SEARCH("--*",E666:Q666)))),-1,IF(Q666="Tailored Out",-2,IF(OR(NOT(E666:M666="")),1,0)))))</f>
        <v>0</v>
      </c>
      <c r="AF666" s="437">
        <v>666</v>
      </c>
    </row>
    <row r="667" spans="1:32" ht="63.75" x14ac:dyDescent="0.25">
      <c r="A667" s="437">
        <v>594</v>
      </c>
      <c r="B667" s="138" t="s">
        <v>1080</v>
      </c>
      <c r="C667" s="251" t="s">
        <v>1650</v>
      </c>
      <c r="D667" s="267" t="s">
        <v>2591</v>
      </c>
      <c r="E667" s="293"/>
      <c r="F667" s="144"/>
      <c r="G667" s="144"/>
      <c r="H667" s="133"/>
      <c r="I667" s="133"/>
      <c r="J667" s="133"/>
      <c r="K667" s="134"/>
      <c r="L667" s="134"/>
      <c r="M667" s="135"/>
      <c r="N667" s="6"/>
      <c r="O667" s="233"/>
      <c r="P667" s="6"/>
      <c r="Q667" s="6"/>
      <c r="R667" s="311"/>
      <c r="S667" s="6"/>
      <c r="T667" s="7"/>
      <c r="U667" s="308">
        <f t="shared" si="10"/>
        <v>0</v>
      </c>
      <c r="V667" s="233"/>
      <c r="W667" s="435"/>
      <c r="X667" s="436"/>
      <c r="AC667" s="229">
        <f t="array" ref="AC667">IF(OR(AND(E667:P667=""),AND(E667:M667="-"),OR(NOT(ISERROR(SEARCH("-*",N667:P667))))),0,1)</f>
        <v>0</v>
      </c>
      <c r="AE667" s="437">
        <f t="array" ref="AE667">IF(AND(E667:M667="-"),0,IF(OR(NOT(ISERROR(SEARCH("+*",N667:Q667)))),2,IF(OR(NOT(ISERROR(SEARCH("--*",E667:Q667)))),-1,IF(Q667="Tailored Out",-2,IF(OR(NOT(E667:M667="")),1,0)))))</f>
        <v>0</v>
      </c>
      <c r="AF667" s="437">
        <v>667</v>
      </c>
    </row>
    <row r="668" spans="1:32" ht="204" x14ac:dyDescent="0.25">
      <c r="A668" s="437">
        <v>595</v>
      </c>
      <c r="B668" s="138" t="s">
        <v>1081</v>
      </c>
      <c r="C668" s="251" t="s">
        <v>1651</v>
      </c>
      <c r="D668" s="267" t="s">
        <v>2592</v>
      </c>
      <c r="E668" s="293"/>
      <c r="F668" s="144"/>
      <c r="G668" s="144"/>
      <c r="H668" s="133"/>
      <c r="I668" s="133"/>
      <c r="J668" s="133"/>
      <c r="K668" s="134"/>
      <c r="L668" s="134"/>
      <c r="M668" s="135"/>
      <c r="N668" s="6"/>
      <c r="O668" s="233"/>
      <c r="P668" s="6"/>
      <c r="Q668" s="6"/>
      <c r="R668" s="311"/>
      <c r="S668" s="6"/>
      <c r="T668" s="7"/>
      <c r="U668" s="308">
        <f t="shared" si="10"/>
        <v>0</v>
      </c>
      <c r="V668" s="233"/>
      <c r="W668" s="435"/>
      <c r="X668" s="436"/>
      <c r="AC668" s="229">
        <f t="array" ref="AC668">IF(OR(AND(E668:P668=""),AND(E668:M668="-"),OR(NOT(ISERROR(SEARCH("-*",N668:P668))))),0,1)</f>
        <v>0</v>
      </c>
      <c r="AE668" s="437">
        <f t="array" ref="AE668">IF(AND(E668:M668="-"),0,IF(OR(NOT(ISERROR(SEARCH("+*",N668:Q668)))),2,IF(OR(NOT(ISERROR(SEARCH("--*",E668:Q668)))),-1,IF(Q668="Tailored Out",-2,IF(OR(NOT(E668:M668="")),1,0)))))</f>
        <v>0</v>
      </c>
      <c r="AF668" s="437">
        <v>668</v>
      </c>
    </row>
    <row r="669" spans="1:32" ht="204.75" customHeight="1" x14ac:dyDescent="0.25">
      <c r="A669" s="437">
        <v>596</v>
      </c>
      <c r="B669" s="138" t="s">
        <v>1082</v>
      </c>
      <c r="C669" s="251" t="s">
        <v>1652</v>
      </c>
      <c r="D669" s="267" t="s">
        <v>2593</v>
      </c>
      <c r="E669" s="293"/>
      <c r="F669" s="144"/>
      <c r="G669" s="144"/>
      <c r="H669" s="133"/>
      <c r="I669" s="133"/>
      <c r="J669" s="133"/>
      <c r="K669" s="134"/>
      <c r="L669" s="134"/>
      <c r="M669" s="135"/>
      <c r="N669" s="6"/>
      <c r="O669" s="233"/>
      <c r="P669" s="6"/>
      <c r="Q669" s="6"/>
      <c r="R669" s="311"/>
      <c r="S669" s="6"/>
      <c r="T669" s="7"/>
      <c r="U669" s="308">
        <f t="shared" si="10"/>
        <v>0</v>
      </c>
      <c r="V669" s="233"/>
      <c r="W669" s="435"/>
      <c r="X669" s="436"/>
      <c r="AC669" s="229">
        <f t="array" ref="AC669">IF(OR(AND(E669:P669=""),AND(E669:M669="-"),OR(NOT(ISERROR(SEARCH("-*",N669:P669))))),0,1)</f>
        <v>0</v>
      </c>
      <c r="AE669" s="437">
        <f t="array" ref="AE669">IF(AND(E669:M669="-"),0,IF(OR(NOT(ISERROR(SEARCH("+*",N669:Q669)))),2,IF(OR(NOT(ISERROR(SEARCH("--*",E669:Q669)))),-1,IF(Q669="Tailored Out",-2,IF(OR(NOT(E669:M669="")),1,0)))))</f>
        <v>0</v>
      </c>
      <c r="AF669" s="437">
        <v>669</v>
      </c>
    </row>
    <row r="670" spans="1:32" ht="89.25" x14ac:dyDescent="0.25">
      <c r="A670" s="437">
        <v>597</v>
      </c>
      <c r="B670" s="138" t="s">
        <v>1083</v>
      </c>
      <c r="C670" s="251" t="s">
        <v>1653</v>
      </c>
      <c r="D670" s="267" t="s">
        <v>2594</v>
      </c>
      <c r="E670" s="293"/>
      <c r="F670" s="144"/>
      <c r="G670" s="144"/>
      <c r="H670" s="133"/>
      <c r="I670" s="133"/>
      <c r="J670" s="133"/>
      <c r="K670" s="134"/>
      <c r="L670" s="134"/>
      <c r="M670" s="135"/>
      <c r="N670" s="6"/>
      <c r="O670" s="233"/>
      <c r="P670" s="6"/>
      <c r="Q670" s="6"/>
      <c r="R670" s="311"/>
      <c r="S670" s="6"/>
      <c r="T670" s="7"/>
      <c r="U670" s="308">
        <f t="shared" si="10"/>
        <v>0</v>
      </c>
      <c r="V670" s="233"/>
      <c r="W670" s="435"/>
      <c r="X670" s="436"/>
      <c r="AC670" s="229">
        <f t="array" ref="AC670">IF(OR(AND(E670:P670=""),AND(E670:M670="-"),OR(NOT(ISERROR(SEARCH("-*",N670:P670))))),0,1)</f>
        <v>0</v>
      </c>
      <c r="AE670" s="437">
        <f t="array" ref="AE670">IF(AND(E670:M670="-"),0,IF(OR(NOT(ISERROR(SEARCH("+*",N670:Q670)))),2,IF(OR(NOT(ISERROR(SEARCH("--*",E670:Q670)))),-1,IF(Q670="Tailored Out",-2,IF(OR(NOT(E670:M670="")),1,0)))))</f>
        <v>0</v>
      </c>
      <c r="AF670" s="437">
        <v>670</v>
      </c>
    </row>
    <row r="671" spans="1:32" ht="38.25" x14ac:dyDescent="0.25">
      <c r="A671" s="437">
        <v>598</v>
      </c>
      <c r="B671" s="138" t="s">
        <v>1084</v>
      </c>
      <c r="C671" s="251" t="s">
        <v>1654</v>
      </c>
      <c r="D671" s="267" t="s">
        <v>2595</v>
      </c>
      <c r="E671" s="293"/>
      <c r="F671" s="144"/>
      <c r="G671" s="144"/>
      <c r="H671" s="133"/>
      <c r="I671" s="133"/>
      <c r="J671" s="133"/>
      <c r="K671" s="134"/>
      <c r="L671" s="134"/>
      <c r="M671" s="135"/>
      <c r="N671" s="6"/>
      <c r="O671" s="233"/>
      <c r="P671" s="6"/>
      <c r="Q671" s="6"/>
      <c r="R671" s="311"/>
      <c r="S671" s="6"/>
      <c r="T671" s="7"/>
      <c r="U671" s="308">
        <f t="shared" si="10"/>
        <v>0</v>
      </c>
      <c r="V671" s="233"/>
      <c r="W671" s="435"/>
      <c r="X671" s="436"/>
      <c r="AC671" s="229">
        <f t="array" ref="AC671">IF(OR(AND(E671:P671=""),AND(E671:M671="-"),OR(NOT(ISERROR(SEARCH("-*",N671:P671))))),0,1)</f>
        <v>0</v>
      </c>
      <c r="AE671" s="437">
        <f t="array" ref="AE671">IF(AND(E671:M671="-"),0,IF(OR(NOT(ISERROR(SEARCH("+*",N671:Q671)))),2,IF(OR(NOT(ISERROR(SEARCH("--*",E671:Q671)))),-1,IF(Q671="Tailored Out",-2,IF(OR(NOT(E671:M671="")),1,0)))))</f>
        <v>0</v>
      </c>
      <c r="AF671" s="437">
        <v>671</v>
      </c>
    </row>
    <row r="672" spans="1:32" ht="37.5" customHeight="1" x14ac:dyDescent="0.25">
      <c r="A672" s="437">
        <v>599</v>
      </c>
      <c r="B672" s="138" t="s">
        <v>1085</v>
      </c>
      <c r="C672" s="251" t="s">
        <v>1655</v>
      </c>
      <c r="D672" s="267" t="s">
        <v>2596</v>
      </c>
      <c r="E672" s="293"/>
      <c r="F672" s="144"/>
      <c r="G672" s="144"/>
      <c r="H672" s="133"/>
      <c r="I672" s="133"/>
      <c r="J672" s="133"/>
      <c r="K672" s="134"/>
      <c r="L672" s="134"/>
      <c r="M672" s="135"/>
      <c r="N672" s="6"/>
      <c r="O672" s="233"/>
      <c r="P672" s="6"/>
      <c r="Q672" s="6"/>
      <c r="R672" s="311"/>
      <c r="S672" s="6"/>
      <c r="T672" s="7"/>
      <c r="U672" s="308">
        <f t="shared" si="10"/>
        <v>0</v>
      </c>
      <c r="V672" s="233"/>
      <c r="W672" s="435"/>
      <c r="X672" s="436"/>
      <c r="AC672" s="229">
        <f t="array" ref="AC672">IF(OR(AND(E672:P672=""),AND(E672:M672="-"),OR(NOT(ISERROR(SEARCH("-*",N672:P672))))),0,1)</f>
        <v>0</v>
      </c>
      <c r="AE672" s="437">
        <f t="array" ref="AE672">IF(AND(E672:M672="-"),0,IF(OR(NOT(ISERROR(SEARCH("+*",N672:Q672)))),2,IF(OR(NOT(ISERROR(SEARCH("--*",E672:Q672)))),-1,IF(Q672="Tailored Out",-2,IF(OR(NOT(E672:M672="")),1,0)))))</f>
        <v>0</v>
      </c>
      <c r="AF672" s="437">
        <v>672</v>
      </c>
    </row>
    <row r="673" spans="1:32" ht="25.5" x14ac:dyDescent="0.25">
      <c r="A673" s="437">
        <v>600</v>
      </c>
      <c r="B673" s="138" t="s">
        <v>1086</v>
      </c>
      <c r="C673" s="251" t="s">
        <v>1987</v>
      </c>
      <c r="D673" s="267" t="s">
        <v>2597</v>
      </c>
      <c r="E673" s="293"/>
      <c r="F673" s="144"/>
      <c r="G673" s="144"/>
      <c r="H673" s="133"/>
      <c r="I673" s="133"/>
      <c r="J673" s="133"/>
      <c r="K673" s="134"/>
      <c r="L673" s="134"/>
      <c r="M673" s="135"/>
      <c r="N673" s="6"/>
      <c r="O673" s="233"/>
      <c r="P673" s="6"/>
      <c r="Q673" s="6"/>
      <c r="R673" s="311"/>
      <c r="S673" s="6"/>
      <c r="T673" s="7"/>
      <c r="U673" s="308">
        <f t="shared" si="10"/>
        <v>0</v>
      </c>
      <c r="V673" s="233"/>
      <c r="W673" s="435" t="s">
        <v>2903</v>
      </c>
      <c r="X673" s="436" t="s">
        <v>3146</v>
      </c>
      <c r="AC673" s="229">
        <f t="array" ref="AC673">IF(OR(AND(E673:P673=""),AND(E673:M673="-"),OR(NOT(ISERROR(SEARCH("-*",N673:P673))))),0,1)</f>
        <v>0</v>
      </c>
      <c r="AE673" s="437">
        <f t="array" ref="AE673">IF(AND(E673:M673="-"),0,IF(OR(NOT(ISERROR(SEARCH("+*",N673:Q673)))),2,IF(OR(NOT(ISERROR(SEARCH("--*",E673:Q673)))),-1,IF(Q673="Tailored Out",-2,IF(OR(NOT(E673:M673="")),1,0)))))</f>
        <v>0</v>
      </c>
      <c r="AF673" s="437">
        <v>673</v>
      </c>
    </row>
    <row r="674" spans="1:32" ht="38.25" x14ac:dyDescent="0.25">
      <c r="A674" s="437">
        <v>601</v>
      </c>
      <c r="B674" s="138" t="s">
        <v>1087</v>
      </c>
      <c r="C674" s="251" t="s">
        <v>1656</v>
      </c>
      <c r="D674" s="267" t="s">
        <v>2598</v>
      </c>
      <c r="E674" s="293"/>
      <c r="F674" s="144"/>
      <c r="G674" s="144"/>
      <c r="H674" s="133"/>
      <c r="I674" s="133"/>
      <c r="J674" s="133"/>
      <c r="K674" s="134"/>
      <c r="L674" s="134"/>
      <c r="M674" s="135"/>
      <c r="N674" s="6"/>
      <c r="O674" s="233"/>
      <c r="P674" s="6"/>
      <c r="Q674" s="6"/>
      <c r="R674" s="311"/>
      <c r="S674" s="6"/>
      <c r="T674" s="7"/>
      <c r="U674" s="308">
        <f t="shared" si="10"/>
        <v>0</v>
      </c>
      <c r="V674" s="233"/>
      <c r="W674" s="435"/>
      <c r="X674" s="436"/>
      <c r="AC674" s="229">
        <f t="array" ref="AC674">IF(OR(AND(E674:P674=""),AND(E674:M674="-"),OR(NOT(ISERROR(SEARCH("-*",N674:P674))))),0,1)</f>
        <v>0</v>
      </c>
      <c r="AE674" s="437">
        <f t="array" ref="AE674">IF(AND(E674:M674="-"),0,IF(OR(NOT(ISERROR(SEARCH("+*",N674:Q674)))),2,IF(OR(NOT(ISERROR(SEARCH("--*",E674:Q674)))),-1,IF(Q674="Tailored Out",-2,IF(OR(NOT(E674:M674="")),1,0)))))</f>
        <v>0</v>
      </c>
      <c r="AF674" s="437">
        <v>674</v>
      </c>
    </row>
    <row r="675" spans="1:32" ht="51" x14ac:dyDescent="0.25">
      <c r="A675" s="437">
        <v>602</v>
      </c>
      <c r="B675" s="138" t="s">
        <v>1088</v>
      </c>
      <c r="C675" s="251" t="s">
        <v>1657</v>
      </c>
      <c r="D675" s="267" t="s">
        <v>2599</v>
      </c>
      <c r="E675" s="293"/>
      <c r="F675" s="144"/>
      <c r="G675" s="144"/>
      <c r="H675" s="133"/>
      <c r="I675" s="133"/>
      <c r="J675" s="133"/>
      <c r="K675" s="134"/>
      <c r="L675" s="134"/>
      <c r="M675" s="135"/>
      <c r="N675" s="6"/>
      <c r="O675" s="233"/>
      <c r="P675" s="6"/>
      <c r="Q675" s="6"/>
      <c r="R675" s="311"/>
      <c r="S675" s="6"/>
      <c r="T675" s="7"/>
      <c r="U675" s="308">
        <f t="shared" si="10"/>
        <v>0</v>
      </c>
      <c r="V675" s="233"/>
      <c r="W675" s="435"/>
      <c r="X675" s="436"/>
      <c r="AC675" s="229">
        <f t="array" ref="AC675">IF(OR(AND(E675:P675=""),AND(E675:M675="-"),OR(NOT(ISERROR(SEARCH("-*",N675:P675))))),0,1)</f>
        <v>0</v>
      </c>
      <c r="AE675" s="437">
        <f t="array" ref="AE675">IF(AND(E675:M675="-"),0,IF(OR(NOT(ISERROR(SEARCH("+*",N675:Q675)))),2,IF(OR(NOT(ISERROR(SEARCH("--*",E675:Q675)))),-1,IF(Q675="Tailored Out",-2,IF(OR(NOT(E675:M675="")),1,0)))))</f>
        <v>0</v>
      </c>
      <c r="AF675" s="437">
        <v>675</v>
      </c>
    </row>
    <row r="676" spans="1:32" ht="91.5" customHeight="1" x14ac:dyDescent="0.25">
      <c r="A676" s="437">
        <v>603</v>
      </c>
      <c r="B676" s="138" t="s">
        <v>1089</v>
      </c>
      <c r="C676" s="251" t="s">
        <v>1988</v>
      </c>
      <c r="D676" s="267" t="s">
        <v>3241</v>
      </c>
      <c r="E676" s="293"/>
      <c r="F676" s="144"/>
      <c r="G676" s="144"/>
      <c r="H676" s="133" t="s">
        <v>841</v>
      </c>
      <c r="I676" s="133" t="s">
        <v>841</v>
      </c>
      <c r="J676" s="133" t="s">
        <v>841</v>
      </c>
      <c r="K676" s="134"/>
      <c r="L676" s="134"/>
      <c r="M676" s="135"/>
      <c r="N676" s="6"/>
      <c r="O676" s="234"/>
      <c r="P676" s="6"/>
      <c r="Q676" s="6"/>
      <c r="R676" s="311"/>
      <c r="S676" s="6"/>
      <c r="T676" s="7"/>
      <c r="U676" s="308">
        <f t="shared" si="10"/>
        <v>1</v>
      </c>
      <c r="V676" s="233"/>
      <c r="W676" s="435"/>
      <c r="X676" s="436"/>
      <c r="AC676" s="229">
        <f t="array" ref="AC676">IF(OR(AND(E676:P676=""),AND(E676:M676="-"),OR(NOT(ISERROR(SEARCH("-*",N676:P676))))),0,1)</f>
        <v>1</v>
      </c>
      <c r="AE676" s="437">
        <f t="array" ref="AE676">IF(AND(E676:M676="-"),0,IF(OR(NOT(ISERROR(SEARCH("+*",N676:Q676)))),2,IF(OR(NOT(ISERROR(SEARCH("--*",E676:Q676)))),-1,IF(Q676="Tailored Out",-2,IF(OR(NOT(E676:M676="")),1,0)))))</f>
        <v>1</v>
      </c>
      <c r="AF676" s="437">
        <v>676</v>
      </c>
    </row>
    <row r="677" spans="1:32" ht="38.25" x14ac:dyDescent="0.25">
      <c r="A677" s="437">
        <v>604</v>
      </c>
      <c r="B677" s="138" t="s">
        <v>1090</v>
      </c>
      <c r="C677" s="251" t="s">
        <v>1658</v>
      </c>
      <c r="D677" s="267" t="s">
        <v>2600</v>
      </c>
      <c r="E677" s="293"/>
      <c r="F677" s="144"/>
      <c r="G677" s="144"/>
      <c r="H677" s="133"/>
      <c r="I677" s="133"/>
      <c r="J677" s="133"/>
      <c r="K677" s="134"/>
      <c r="L677" s="134"/>
      <c r="M677" s="135"/>
      <c r="N677" s="6"/>
      <c r="O677" s="233"/>
      <c r="P677" s="6"/>
      <c r="Q677" s="6"/>
      <c r="R677" s="311"/>
      <c r="S677" s="6"/>
      <c r="T677" s="7"/>
      <c r="U677" s="308">
        <f t="shared" si="10"/>
        <v>0</v>
      </c>
      <c r="V677" s="233"/>
      <c r="W677" s="435"/>
      <c r="X677" s="436"/>
      <c r="AC677" s="229">
        <f t="array" ref="AC677">IF(OR(AND(E677:P677=""),AND(E677:M677="-"),OR(NOT(ISERROR(SEARCH("-*",N677:P677))))),0,1)</f>
        <v>0</v>
      </c>
      <c r="AE677" s="437">
        <f t="array" ref="AE677">IF(AND(E677:M677="-"),0,IF(OR(NOT(ISERROR(SEARCH("+*",N677:Q677)))),2,IF(OR(NOT(ISERROR(SEARCH("--*",E677:Q677)))),-1,IF(Q677="Tailored Out",-2,IF(OR(NOT(E677:M677="")),1,0)))))</f>
        <v>0</v>
      </c>
      <c r="AF677" s="437">
        <v>677</v>
      </c>
    </row>
    <row r="678" spans="1:32" ht="38.25" x14ac:dyDescent="0.25">
      <c r="A678" s="437">
        <v>605</v>
      </c>
      <c r="B678" s="138" t="s">
        <v>1091</v>
      </c>
      <c r="C678" s="251" t="s">
        <v>1659</v>
      </c>
      <c r="D678" s="267" t="s">
        <v>2601</v>
      </c>
      <c r="E678" s="293"/>
      <c r="F678" s="144"/>
      <c r="G678" s="144"/>
      <c r="H678" s="133"/>
      <c r="I678" s="133"/>
      <c r="J678" s="133"/>
      <c r="K678" s="134"/>
      <c r="L678" s="134"/>
      <c r="M678" s="135"/>
      <c r="N678" s="6"/>
      <c r="O678" s="233"/>
      <c r="P678" s="6"/>
      <c r="Q678" s="6"/>
      <c r="R678" s="311"/>
      <c r="S678" s="6"/>
      <c r="T678" s="7"/>
      <c r="U678" s="308">
        <f t="shared" si="10"/>
        <v>0</v>
      </c>
      <c r="V678" s="233"/>
      <c r="W678" s="435"/>
      <c r="X678" s="436"/>
      <c r="AC678" s="229">
        <f t="array" ref="AC678">IF(OR(AND(E678:P678=""),AND(E678:M678="-"),OR(NOT(ISERROR(SEARCH("-*",N678:P678))))),0,1)</f>
        <v>0</v>
      </c>
      <c r="AE678" s="437">
        <f t="array" ref="AE678">IF(AND(E678:M678="-"),0,IF(OR(NOT(ISERROR(SEARCH("+*",N678:Q678)))),2,IF(OR(NOT(ISERROR(SEARCH("--*",E678:Q678)))),-1,IF(Q678="Tailored Out",-2,IF(OR(NOT(E678:M678="")),1,0)))))</f>
        <v>0</v>
      </c>
      <c r="AF678" s="437">
        <v>678</v>
      </c>
    </row>
    <row r="679" spans="1:32" ht="25.5" x14ac:dyDescent="0.25">
      <c r="A679" s="437">
        <v>606</v>
      </c>
      <c r="B679" s="138" t="s">
        <v>1092</v>
      </c>
      <c r="C679" s="251" t="s">
        <v>1660</v>
      </c>
      <c r="D679" s="267" t="s">
        <v>2602</v>
      </c>
      <c r="E679" s="293"/>
      <c r="F679" s="144"/>
      <c r="G679" s="144"/>
      <c r="H679" s="133"/>
      <c r="I679" s="133"/>
      <c r="J679" s="133"/>
      <c r="K679" s="134"/>
      <c r="L679" s="134"/>
      <c r="M679" s="135"/>
      <c r="N679" s="6"/>
      <c r="O679" s="233"/>
      <c r="P679" s="6"/>
      <c r="Q679" s="6"/>
      <c r="R679" s="311"/>
      <c r="S679" s="6"/>
      <c r="T679" s="7"/>
      <c r="U679" s="308">
        <f t="shared" si="10"/>
        <v>0</v>
      </c>
      <c r="V679" s="233"/>
      <c r="W679" s="435"/>
      <c r="X679" s="436"/>
      <c r="AC679" s="229">
        <f t="array" ref="AC679">IF(OR(AND(E679:P679=""),AND(E679:M679="-"),OR(NOT(ISERROR(SEARCH("-*",N679:P679))))),0,1)</f>
        <v>0</v>
      </c>
      <c r="AE679" s="437">
        <f t="array" ref="AE679">IF(AND(E679:M679="-"),0,IF(OR(NOT(ISERROR(SEARCH("+*",N679:Q679)))),2,IF(OR(NOT(ISERROR(SEARCH("--*",E679:Q679)))),-1,IF(Q679="Tailored Out",-2,IF(OR(NOT(E679:M679="")),1,0)))))</f>
        <v>0</v>
      </c>
      <c r="AF679" s="437">
        <v>679</v>
      </c>
    </row>
    <row r="680" spans="1:32" ht="25.5" x14ac:dyDescent="0.25">
      <c r="A680" s="437">
        <v>607</v>
      </c>
      <c r="B680" s="138" t="s">
        <v>1093</v>
      </c>
      <c r="C680" s="251" t="s">
        <v>1658</v>
      </c>
      <c r="D680" s="267" t="s">
        <v>2603</v>
      </c>
      <c r="E680" s="293"/>
      <c r="F680" s="144"/>
      <c r="G680" s="144"/>
      <c r="H680" s="133"/>
      <c r="I680" s="133"/>
      <c r="J680" s="133"/>
      <c r="K680" s="134"/>
      <c r="L680" s="134"/>
      <c r="M680" s="135"/>
      <c r="N680" s="6"/>
      <c r="O680" s="233"/>
      <c r="P680" s="6"/>
      <c r="Q680" s="6"/>
      <c r="R680" s="311"/>
      <c r="S680" s="6"/>
      <c r="T680" s="7"/>
      <c r="U680" s="308">
        <f t="shared" si="10"/>
        <v>0</v>
      </c>
      <c r="V680" s="233"/>
      <c r="W680" s="435"/>
      <c r="X680" s="436"/>
      <c r="AC680" s="229">
        <f t="array" ref="AC680">IF(OR(AND(E680:P680=""),AND(E680:M680="-"),OR(NOT(ISERROR(SEARCH("-*",N680:P680))))),0,1)</f>
        <v>0</v>
      </c>
      <c r="AE680" s="437">
        <f t="array" ref="AE680">IF(AND(E680:M680="-"),0,IF(OR(NOT(ISERROR(SEARCH("+*",N680:Q680)))),2,IF(OR(NOT(ISERROR(SEARCH("--*",E680:Q680)))),-1,IF(Q680="Tailored Out",-2,IF(OR(NOT(E680:M680="")),1,0)))))</f>
        <v>0</v>
      </c>
      <c r="AF680" s="437">
        <v>680</v>
      </c>
    </row>
    <row r="681" spans="1:32" ht="25.5" x14ac:dyDescent="0.25">
      <c r="A681" s="437">
        <v>608</v>
      </c>
      <c r="B681" s="138" t="s">
        <v>1094</v>
      </c>
      <c r="C681" s="251" t="s">
        <v>1989</v>
      </c>
      <c r="D681" s="267" t="s">
        <v>2604</v>
      </c>
      <c r="E681" s="293"/>
      <c r="F681" s="144"/>
      <c r="G681" s="144"/>
      <c r="H681" s="133"/>
      <c r="I681" s="133"/>
      <c r="J681" s="133"/>
      <c r="K681" s="134"/>
      <c r="L681" s="134"/>
      <c r="M681" s="135"/>
      <c r="N681" s="6"/>
      <c r="O681" s="233"/>
      <c r="P681" s="6"/>
      <c r="Q681" s="6"/>
      <c r="R681" s="311"/>
      <c r="S681" s="6"/>
      <c r="T681" s="7"/>
      <c r="U681" s="308">
        <f t="shared" si="10"/>
        <v>0</v>
      </c>
      <c r="V681" s="233"/>
      <c r="W681" s="435"/>
      <c r="X681" s="436"/>
      <c r="AC681" s="229">
        <f t="array" ref="AC681">IF(OR(AND(E681:P681=""),AND(E681:M681="-"),OR(NOT(ISERROR(SEARCH("-*",N681:P681))))),0,1)</f>
        <v>0</v>
      </c>
      <c r="AE681" s="437">
        <f t="array" ref="AE681">IF(AND(E681:M681="-"),0,IF(OR(NOT(ISERROR(SEARCH("+*",N681:Q681)))),2,IF(OR(NOT(ISERROR(SEARCH("--*",E681:Q681)))),-1,IF(Q681="Tailored Out",-2,IF(OR(NOT(E681:M681="")),1,0)))))</f>
        <v>0</v>
      </c>
      <c r="AF681" s="437">
        <v>681</v>
      </c>
    </row>
    <row r="682" spans="1:32" ht="76.5" x14ac:dyDescent="0.25">
      <c r="A682" s="437">
        <v>609</v>
      </c>
      <c r="B682" s="138" t="s">
        <v>1095</v>
      </c>
      <c r="C682" s="251" t="s">
        <v>1661</v>
      </c>
      <c r="D682" s="267" t="s">
        <v>2605</v>
      </c>
      <c r="E682" s="293"/>
      <c r="F682" s="144"/>
      <c r="G682" s="144"/>
      <c r="H682" s="133"/>
      <c r="I682" s="133"/>
      <c r="J682" s="133"/>
      <c r="K682" s="134"/>
      <c r="L682" s="134"/>
      <c r="M682" s="135"/>
      <c r="N682" s="6"/>
      <c r="O682" s="233"/>
      <c r="P682" s="6"/>
      <c r="Q682" s="6"/>
      <c r="R682" s="311"/>
      <c r="S682" s="6"/>
      <c r="T682" s="7"/>
      <c r="U682" s="308">
        <f t="shared" si="10"/>
        <v>0</v>
      </c>
      <c r="V682" s="233"/>
      <c r="W682" s="435"/>
      <c r="X682" s="436"/>
      <c r="AC682" s="229">
        <f t="array" ref="AC682">IF(OR(AND(E682:P682=""),AND(E682:M682="-"),OR(NOT(ISERROR(SEARCH("-*",N682:P682))))),0,1)</f>
        <v>0</v>
      </c>
      <c r="AE682" s="437">
        <f t="array" ref="AE682">IF(AND(E682:M682="-"),0,IF(OR(NOT(ISERROR(SEARCH("+*",N682:Q682)))),2,IF(OR(NOT(ISERROR(SEARCH("--*",E682:Q682)))),-1,IF(Q682="Tailored Out",-2,IF(OR(NOT(E682:M682="")),1,0)))))</f>
        <v>0</v>
      </c>
      <c r="AF682" s="437">
        <v>682</v>
      </c>
    </row>
    <row r="683" spans="1:32" ht="51" x14ac:dyDescent="0.25">
      <c r="A683" s="437">
        <v>610</v>
      </c>
      <c r="B683" s="138" t="s">
        <v>1096</v>
      </c>
      <c r="C683" s="251" t="s">
        <v>1662</v>
      </c>
      <c r="D683" s="267" t="s">
        <v>2606</v>
      </c>
      <c r="E683" s="293"/>
      <c r="F683" s="144"/>
      <c r="G683" s="144"/>
      <c r="H683" s="133"/>
      <c r="I683" s="133"/>
      <c r="J683" s="133"/>
      <c r="K683" s="134"/>
      <c r="L683" s="134"/>
      <c r="M683" s="135"/>
      <c r="N683" s="6"/>
      <c r="O683" s="233"/>
      <c r="P683" s="6"/>
      <c r="Q683" s="6"/>
      <c r="R683" s="311"/>
      <c r="S683" s="6"/>
      <c r="T683" s="7"/>
      <c r="U683" s="308">
        <f t="shared" si="10"/>
        <v>0</v>
      </c>
      <c r="V683" s="233"/>
      <c r="W683" s="435"/>
      <c r="X683" s="436"/>
      <c r="AC683" s="229">
        <f t="array" ref="AC683">IF(OR(AND(E683:P683=""),AND(E683:M683="-"),OR(NOT(ISERROR(SEARCH("-*",N683:P683))))),0,1)</f>
        <v>0</v>
      </c>
      <c r="AE683" s="437">
        <f t="array" ref="AE683">IF(AND(E683:M683="-"),0,IF(OR(NOT(ISERROR(SEARCH("+*",N683:Q683)))),2,IF(OR(NOT(ISERROR(SEARCH("--*",E683:Q683)))),-1,IF(Q683="Tailored Out",-2,IF(OR(NOT(E683:M683="")),1,0)))))</f>
        <v>0</v>
      </c>
      <c r="AF683" s="437">
        <v>683</v>
      </c>
    </row>
    <row r="684" spans="1:32" ht="63.75" x14ac:dyDescent="0.25">
      <c r="A684" s="437">
        <v>611</v>
      </c>
      <c r="B684" s="138" t="s">
        <v>1097</v>
      </c>
      <c r="C684" s="251" t="s">
        <v>1990</v>
      </c>
      <c r="D684" s="267" t="s">
        <v>2607</v>
      </c>
      <c r="E684" s="293" t="s">
        <v>2878</v>
      </c>
      <c r="F684" s="144" t="s">
        <v>2878</v>
      </c>
      <c r="G684" s="144" t="s">
        <v>841</v>
      </c>
      <c r="H684" s="133" t="s">
        <v>2878</v>
      </c>
      <c r="I684" s="133" t="s">
        <v>2878</v>
      </c>
      <c r="J684" s="133" t="s">
        <v>841</v>
      </c>
      <c r="K684" s="134" t="s">
        <v>2878</v>
      </c>
      <c r="L684" s="134" t="s">
        <v>2878</v>
      </c>
      <c r="M684" s="135" t="s">
        <v>841</v>
      </c>
      <c r="N684" s="6"/>
      <c r="O684" s="234"/>
      <c r="P684" s="6"/>
      <c r="Q684" s="6"/>
      <c r="R684" s="311"/>
      <c r="S684" s="6"/>
      <c r="T684" s="7"/>
      <c r="U684" s="308">
        <f t="shared" si="10"/>
        <v>1</v>
      </c>
      <c r="V684" s="233" t="s">
        <v>1887</v>
      </c>
      <c r="W684" s="435"/>
      <c r="X684" s="436"/>
      <c r="AC684" s="229">
        <f t="array" ref="AC684">IF(OR(AND(E684:P684=""),AND(E684:M684="-"),OR(NOT(ISERROR(SEARCH("-*",N684:P684))))),0,1)</f>
        <v>1</v>
      </c>
      <c r="AE684" s="437">
        <f t="array" ref="AE684">IF(AND(E684:M684="-"),0,IF(OR(NOT(ISERROR(SEARCH("+*",N684:Q684)))),2,IF(OR(NOT(ISERROR(SEARCH("--*",E684:Q684)))),-1,IF(Q684="Tailored Out",-2,IF(OR(NOT(E684:M684="")),1,0)))))</f>
        <v>1</v>
      </c>
      <c r="AF684" s="437">
        <v>684</v>
      </c>
    </row>
    <row r="685" spans="1:32" ht="39" thickBot="1" x14ac:dyDescent="0.3">
      <c r="A685" s="437">
        <v>612</v>
      </c>
      <c r="B685" s="161" t="s">
        <v>1098</v>
      </c>
      <c r="C685" s="257" t="s">
        <v>1663</v>
      </c>
      <c r="D685" s="271" t="s">
        <v>2608</v>
      </c>
      <c r="E685" s="65"/>
      <c r="F685" s="28"/>
      <c r="G685" s="28"/>
      <c r="H685" s="17"/>
      <c r="I685" s="17"/>
      <c r="J685" s="17"/>
      <c r="K685" s="18"/>
      <c r="L685" s="18"/>
      <c r="M685" s="19"/>
      <c r="N685" s="285"/>
      <c r="O685" s="238"/>
      <c r="P685" s="285"/>
      <c r="Q685" s="6"/>
      <c r="R685" s="312"/>
      <c r="S685" s="285"/>
      <c r="T685" s="287"/>
      <c r="U685" s="308">
        <f t="shared" si="10"/>
        <v>0</v>
      </c>
      <c r="V685" s="238"/>
      <c r="W685" s="435"/>
      <c r="X685" s="436"/>
      <c r="AC685" s="229">
        <f t="array" ref="AC685">IF(OR(AND(E685:P685=""),AND(E685:M685="-"),OR(NOT(ISERROR(SEARCH("-*",N685:P685))))),0,1)</f>
        <v>0</v>
      </c>
      <c r="AE685" s="437">
        <f t="array" ref="AE685">IF(AND(E685:M685="-"),0,IF(OR(NOT(ISERROR(SEARCH("+*",N685:Q685)))),2,IF(OR(NOT(ISERROR(SEARCH("--*",E685:Q685)))),-1,IF(Q685="Tailored Out",-2,IF(OR(NOT(E685:M685="")),1,0)))))</f>
        <v>0</v>
      </c>
      <c r="AF685" s="437">
        <v>685</v>
      </c>
    </row>
    <row r="686" spans="1:32" ht="165.75" x14ac:dyDescent="0.25">
      <c r="A686" s="437">
        <v>613</v>
      </c>
      <c r="B686" s="151" t="s">
        <v>467</v>
      </c>
      <c r="C686" s="250" t="s">
        <v>468</v>
      </c>
      <c r="D686" s="269" t="s">
        <v>2609</v>
      </c>
      <c r="E686" s="294" t="s">
        <v>1185</v>
      </c>
      <c r="F686" s="27" t="s">
        <v>1185</v>
      </c>
      <c r="G686" s="27" t="s">
        <v>1185</v>
      </c>
      <c r="H686" s="4" t="s">
        <v>1185</v>
      </c>
      <c r="I686" s="4" t="s">
        <v>1185</v>
      </c>
      <c r="J686" s="4" t="s">
        <v>1185</v>
      </c>
      <c r="K686" s="5" t="s">
        <v>1185</v>
      </c>
      <c r="L686" s="5" t="s">
        <v>1185</v>
      </c>
      <c r="M686" s="5" t="s">
        <v>1185</v>
      </c>
      <c r="N686" s="6"/>
      <c r="O686" s="239"/>
      <c r="P686" s="6"/>
      <c r="Q686" s="6"/>
      <c r="R686" s="311"/>
      <c r="S686" s="6"/>
      <c r="T686" s="7"/>
      <c r="U686" s="308">
        <f t="shared" si="10"/>
        <v>1</v>
      </c>
      <c r="V686" s="237" t="s">
        <v>1893</v>
      </c>
      <c r="W686" s="435" t="s">
        <v>2903</v>
      </c>
      <c r="X686" s="436" t="s">
        <v>3147</v>
      </c>
      <c r="AC686" s="229">
        <f t="array" ref="AC686">IF(OR(AND(E686:P686=""),AND(E686:M686="-"),OR(NOT(ISERROR(SEARCH("-*",N686:P686))))),0,1)</f>
        <v>1</v>
      </c>
      <c r="AE686" s="437">
        <f t="array" ref="AE686">IF(AND(E686:M686="-"),0,IF(OR(NOT(ISERROR(SEARCH("+*",N686:Q686)))),2,IF(OR(NOT(ISERROR(SEARCH("--*",E686:Q686)))),-1,IF(Q686="Tailored Out",-2,IF(OR(NOT(E686:M686="")),1,0)))))</f>
        <v>1</v>
      </c>
      <c r="AF686" s="437">
        <v>686</v>
      </c>
    </row>
    <row r="687" spans="1:32" ht="25.5" x14ac:dyDescent="0.25">
      <c r="A687" s="437">
        <v>614</v>
      </c>
      <c r="B687" s="152" t="s">
        <v>469</v>
      </c>
      <c r="C687" s="249" t="s">
        <v>470</v>
      </c>
      <c r="D687" s="263" t="s">
        <v>2612</v>
      </c>
      <c r="E687" s="292"/>
      <c r="F687" s="15" t="s">
        <v>1185</v>
      </c>
      <c r="G687" s="15" t="s">
        <v>1185</v>
      </c>
      <c r="H687" s="154"/>
      <c r="I687" s="9" t="s">
        <v>1185</v>
      </c>
      <c r="J687" s="9" t="s">
        <v>1185</v>
      </c>
      <c r="K687" s="10"/>
      <c r="L687" s="10"/>
      <c r="M687" s="11"/>
      <c r="N687" s="6"/>
      <c r="O687" s="321" t="s">
        <v>2936</v>
      </c>
      <c r="P687" s="6"/>
      <c r="Q687" s="6"/>
      <c r="R687" s="311"/>
      <c r="S687" s="6"/>
      <c r="T687" s="7"/>
      <c r="U687" s="308">
        <f t="shared" si="10"/>
        <v>2</v>
      </c>
      <c r="V687" s="231"/>
      <c r="W687" s="435"/>
      <c r="X687" s="436"/>
      <c r="AC687" s="229">
        <f t="array" ref="AC687">IF(OR(AND(E687:P687=""),AND(E687:M687="-"),OR(NOT(ISERROR(SEARCH("-*",N687:P687))))),0,1)</f>
        <v>1</v>
      </c>
      <c r="AE687" s="437">
        <f t="array" ref="AE687">IF(AND(E687:M687="-"),0,IF(OR(NOT(ISERROR(SEARCH("+*",N687:Q687)))),2,IF(OR(NOT(ISERROR(SEARCH("--*",E687:Q687)))),-1,IF(Q687="Tailored Out",-2,IF(OR(NOT(E687:M687="")),1,0)))))</f>
        <v>2</v>
      </c>
      <c r="AF687" s="437">
        <v>687</v>
      </c>
    </row>
    <row r="688" spans="1:32" ht="25.5" x14ac:dyDescent="0.25">
      <c r="A688" s="437">
        <v>615</v>
      </c>
      <c r="B688" s="152" t="s">
        <v>471</v>
      </c>
      <c r="C688" s="249" t="s">
        <v>1664</v>
      </c>
      <c r="D688" s="263" t="s">
        <v>2610</v>
      </c>
      <c r="E688" s="292"/>
      <c r="F688" s="169"/>
      <c r="G688" s="169"/>
      <c r="H688" s="154"/>
      <c r="I688" s="154"/>
      <c r="J688" s="154"/>
      <c r="K688" s="10"/>
      <c r="L688" s="10"/>
      <c r="M688" s="11"/>
      <c r="N688" s="6"/>
      <c r="O688" s="231"/>
      <c r="P688" s="6"/>
      <c r="Q688" s="6"/>
      <c r="R688" s="311"/>
      <c r="S688" s="6"/>
      <c r="T688" s="7"/>
      <c r="U688" s="308">
        <f t="shared" si="10"/>
        <v>0</v>
      </c>
      <c r="V688" s="231"/>
      <c r="W688" s="435"/>
      <c r="X688" s="436"/>
      <c r="AC688" s="229">
        <f t="array" ref="AC688">IF(OR(AND(E688:P688=""),AND(E688:M688="-"),OR(NOT(ISERROR(SEARCH("-*",N688:P688))))),0,1)</f>
        <v>0</v>
      </c>
      <c r="AE688" s="437">
        <f t="array" ref="AE688">IF(AND(E688:M688="-"),0,IF(OR(NOT(ISERROR(SEARCH("+*",N688:Q688)))),2,IF(OR(NOT(ISERROR(SEARCH("--*",E688:Q688)))),-1,IF(Q688="Tailored Out",-2,IF(OR(NOT(E688:M688="")),1,0)))))</f>
        <v>0</v>
      </c>
      <c r="AF688" s="437">
        <v>688</v>
      </c>
    </row>
    <row r="689" spans="1:32" x14ac:dyDescent="0.25">
      <c r="A689" s="437">
        <v>616</v>
      </c>
      <c r="B689" s="152" t="s">
        <v>472</v>
      </c>
      <c r="C689" s="249" t="s">
        <v>473</v>
      </c>
      <c r="D689" s="263" t="s">
        <v>2611</v>
      </c>
      <c r="E689" s="64"/>
      <c r="F689" s="24"/>
      <c r="G689" s="24" t="s">
        <v>1185</v>
      </c>
      <c r="H689" s="13"/>
      <c r="I689" s="13"/>
      <c r="J689" s="9" t="s">
        <v>1185</v>
      </c>
      <c r="K689" s="10"/>
      <c r="L689" s="10"/>
      <c r="M689" s="11"/>
      <c r="N689" s="6"/>
      <c r="O689" s="321" t="s">
        <v>2936</v>
      </c>
      <c r="P689" s="6"/>
      <c r="Q689" s="6"/>
      <c r="R689" s="311"/>
      <c r="S689" s="6"/>
      <c r="T689" s="7"/>
      <c r="U689" s="308">
        <f t="shared" si="10"/>
        <v>2</v>
      </c>
      <c r="V689" s="231" t="s">
        <v>1887</v>
      </c>
      <c r="W689" s="435"/>
      <c r="X689" s="436"/>
      <c r="AC689" s="229">
        <f t="array" ref="AC689">IF(OR(AND(E689:P689=""),AND(E689:M689="-"),OR(NOT(ISERROR(SEARCH("-*",N689:P689))))),0,1)</f>
        <v>1</v>
      </c>
      <c r="AE689" s="437">
        <f t="array" ref="AE689">IF(AND(E689:M689="-"),0,IF(OR(NOT(ISERROR(SEARCH("+*",N689:Q689)))),2,IF(OR(NOT(ISERROR(SEARCH("--*",E689:Q689)))),-1,IF(Q689="Tailored Out",-2,IF(OR(NOT(E689:M689="")),1,0)))))</f>
        <v>2</v>
      </c>
      <c r="AF689" s="437">
        <v>689</v>
      </c>
    </row>
    <row r="690" spans="1:32" ht="25.5" x14ac:dyDescent="0.25">
      <c r="A690" s="437">
        <v>617</v>
      </c>
      <c r="B690" s="152" t="s">
        <v>768</v>
      </c>
      <c r="C690" s="249" t="s">
        <v>1665</v>
      </c>
      <c r="D690" s="263" t="s">
        <v>2613</v>
      </c>
      <c r="E690" s="64"/>
      <c r="F690" s="24"/>
      <c r="G690" s="24"/>
      <c r="H690" s="13"/>
      <c r="I690" s="13"/>
      <c r="J690" s="13"/>
      <c r="K690" s="10"/>
      <c r="L690" s="10"/>
      <c r="M690" s="11"/>
      <c r="N690" s="6"/>
      <c r="O690" s="231"/>
      <c r="P690" s="6"/>
      <c r="Q690" s="6"/>
      <c r="R690" s="311"/>
      <c r="S690" s="6"/>
      <c r="T690" s="7"/>
      <c r="U690" s="308">
        <f t="shared" si="10"/>
        <v>0</v>
      </c>
      <c r="V690" s="231"/>
      <c r="W690" s="435"/>
      <c r="X690" s="436"/>
      <c r="AC690" s="229">
        <f t="array" ref="AC690">IF(OR(AND(E690:P690=""),AND(E690:M690="-"),OR(NOT(ISERROR(SEARCH("-*",N690:P690))))),0,1)</f>
        <v>0</v>
      </c>
      <c r="AE690" s="437">
        <f t="array" ref="AE690">IF(AND(E690:M690="-"),0,IF(OR(NOT(ISERROR(SEARCH("+*",N690:Q690)))),2,IF(OR(NOT(ISERROR(SEARCH("--*",E690:Q690)))),-1,IF(Q690="Tailored Out",-2,IF(OR(NOT(E690:M690="")),1,0)))))</f>
        <v>0</v>
      </c>
      <c r="AF690" s="437">
        <v>690</v>
      </c>
    </row>
    <row r="691" spans="1:32" ht="38.25" x14ac:dyDescent="0.25">
      <c r="A691" s="437">
        <v>618</v>
      </c>
      <c r="B691" s="152" t="s">
        <v>769</v>
      </c>
      <c r="C691" s="249" t="s">
        <v>1666</v>
      </c>
      <c r="D691" s="263" t="s">
        <v>2614</v>
      </c>
      <c r="E691" s="64"/>
      <c r="F691" s="24"/>
      <c r="G691" s="24"/>
      <c r="H691" s="13"/>
      <c r="I691" s="13"/>
      <c r="J691" s="13"/>
      <c r="K691" s="10"/>
      <c r="L691" s="10"/>
      <c r="M691" s="11"/>
      <c r="N691" s="6"/>
      <c r="O691" s="231"/>
      <c r="P691" s="6"/>
      <c r="Q691" s="6"/>
      <c r="R691" s="311"/>
      <c r="S691" s="6"/>
      <c r="T691" s="7"/>
      <c r="U691" s="308">
        <f t="shared" si="10"/>
        <v>0</v>
      </c>
      <c r="V691" s="231"/>
      <c r="W691" s="435"/>
      <c r="X691" s="436"/>
      <c r="AC691" s="229">
        <f t="array" ref="AC691">IF(OR(AND(E691:P691=""),AND(E691:M691="-"),OR(NOT(ISERROR(SEARCH("-*",N691:P691))))),0,1)</f>
        <v>0</v>
      </c>
      <c r="AE691" s="437">
        <f t="array" ref="AE691">IF(AND(E691:M691="-"),0,IF(OR(NOT(ISERROR(SEARCH("+*",N691:Q691)))),2,IF(OR(NOT(ISERROR(SEARCH("--*",E691:Q691)))),-1,IF(Q691="Tailored Out",-2,IF(OR(NOT(E691:M691="")),1,0)))))</f>
        <v>0</v>
      </c>
      <c r="AF691" s="437">
        <v>691</v>
      </c>
    </row>
    <row r="692" spans="1:32" ht="25.5" x14ac:dyDescent="0.25">
      <c r="A692" s="437">
        <v>619</v>
      </c>
      <c r="B692" s="152" t="s">
        <v>770</v>
      </c>
      <c r="C692" s="249" t="s">
        <v>1667</v>
      </c>
      <c r="D692" s="263" t="s">
        <v>2615</v>
      </c>
      <c r="E692" s="64"/>
      <c r="F692" s="24"/>
      <c r="G692" s="24"/>
      <c r="H692" s="13"/>
      <c r="I692" s="13"/>
      <c r="J692" s="13"/>
      <c r="K692" s="10"/>
      <c r="L692" s="10"/>
      <c r="M692" s="11"/>
      <c r="N692" s="6"/>
      <c r="O692" s="231"/>
      <c r="P692" s="6"/>
      <c r="Q692" s="6"/>
      <c r="R692" s="311"/>
      <c r="S692" s="6"/>
      <c r="T692" s="7"/>
      <c r="U692" s="308">
        <f t="shared" si="10"/>
        <v>0</v>
      </c>
      <c r="V692" s="231"/>
      <c r="W692" s="435"/>
      <c r="X692" s="436"/>
      <c r="AC692" s="229">
        <f t="array" ref="AC692">IF(OR(AND(E692:P692=""),AND(E692:M692="-"),OR(NOT(ISERROR(SEARCH("-*",N692:P692))))),0,1)</f>
        <v>0</v>
      </c>
      <c r="AE692" s="437">
        <f t="array" ref="AE692">IF(AND(E692:M692="-"),0,IF(OR(NOT(ISERROR(SEARCH("+*",N692:Q692)))),2,IF(OR(NOT(ISERROR(SEARCH("--*",E692:Q692)))),-1,IF(Q692="Tailored Out",-2,IF(OR(NOT(E692:M692="")),1,0)))))</f>
        <v>0</v>
      </c>
      <c r="AF692" s="437">
        <v>692</v>
      </c>
    </row>
    <row r="693" spans="1:32" ht="38.25" x14ac:dyDescent="0.25">
      <c r="A693" s="437">
        <v>620</v>
      </c>
      <c r="B693" s="152" t="s">
        <v>771</v>
      </c>
      <c r="C693" s="249" t="s">
        <v>1668</v>
      </c>
      <c r="D693" s="263" t="s">
        <v>2616</v>
      </c>
      <c r="E693" s="64"/>
      <c r="F693" s="24"/>
      <c r="G693" s="24"/>
      <c r="H693" s="13"/>
      <c r="I693" s="13"/>
      <c r="J693" s="13"/>
      <c r="K693" s="10"/>
      <c r="L693" s="10"/>
      <c r="M693" s="11"/>
      <c r="N693" s="6"/>
      <c r="O693" s="231"/>
      <c r="P693" s="6"/>
      <c r="Q693" s="6"/>
      <c r="R693" s="311"/>
      <c r="S693" s="6"/>
      <c r="T693" s="7"/>
      <c r="U693" s="308">
        <f t="shared" si="10"/>
        <v>0</v>
      </c>
      <c r="V693" s="231"/>
      <c r="W693" s="435"/>
      <c r="X693" s="436"/>
      <c r="AC693" s="229">
        <f t="array" ref="AC693">IF(OR(AND(E693:P693=""),AND(E693:M693="-"),OR(NOT(ISERROR(SEARCH("-*",N693:P693))))),0,1)</f>
        <v>0</v>
      </c>
      <c r="AE693" s="437">
        <f t="array" ref="AE693">IF(AND(E693:M693="-"),0,IF(OR(NOT(ISERROR(SEARCH("+*",N693:Q693)))),2,IF(OR(NOT(ISERROR(SEARCH("--*",E693:Q693)))),-1,IF(Q693="Tailored Out",-2,IF(OR(NOT(E693:M693="")),1,0)))))</f>
        <v>0</v>
      </c>
      <c r="AF693" s="437">
        <v>693</v>
      </c>
    </row>
    <row r="694" spans="1:32" ht="38.25" x14ac:dyDescent="0.25">
      <c r="A694" s="437">
        <v>621</v>
      </c>
      <c r="B694" s="152" t="s">
        <v>772</v>
      </c>
      <c r="C694" s="249" t="s">
        <v>1669</v>
      </c>
      <c r="D694" s="263" t="s">
        <v>2617</v>
      </c>
      <c r="E694" s="64"/>
      <c r="F694" s="24"/>
      <c r="G694" s="24"/>
      <c r="H694" s="13"/>
      <c r="I694" s="13"/>
      <c r="J694" s="13"/>
      <c r="K694" s="10"/>
      <c r="L694" s="10"/>
      <c r="M694" s="11"/>
      <c r="N694" s="6"/>
      <c r="O694" s="231"/>
      <c r="P694" s="6"/>
      <c r="Q694" s="6"/>
      <c r="R694" s="311"/>
      <c r="S694" s="6"/>
      <c r="T694" s="7"/>
      <c r="U694" s="308">
        <f t="shared" si="10"/>
        <v>0</v>
      </c>
      <c r="V694" s="231"/>
      <c r="W694" s="435"/>
      <c r="X694" s="436"/>
      <c r="AC694" s="229">
        <f t="array" ref="AC694">IF(OR(AND(E694:P694=""),AND(E694:M694="-"),OR(NOT(ISERROR(SEARCH("-*",N694:P694))))),0,1)</f>
        <v>0</v>
      </c>
      <c r="AE694" s="437">
        <f t="array" ref="AE694">IF(AND(E694:M694="-"),0,IF(OR(NOT(ISERROR(SEARCH("+*",N694:Q694)))),2,IF(OR(NOT(ISERROR(SEARCH("--*",E694:Q694)))),-1,IF(Q694="Tailored Out",-2,IF(OR(NOT(E694:M694="")),1,0)))))</f>
        <v>0</v>
      </c>
      <c r="AF694" s="437">
        <v>694</v>
      </c>
    </row>
    <row r="695" spans="1:32" ht="25.5" x14ac:dyDescent="0.25">
      <c r="A695" s="437">
        <v>622</v>
      </c>
      <c r="B695" s="152" t="s">
        <v>474</v>
      </c>
      <c r="C695" s="249" t="s">
        <v>475</v>
      </c>
      <c r="D695" s="263" t="s">
        <v>2618</v>
      </c>
      <c r="E695" s="292"/>
      <c r="F695" s="15" t="s">
        <v>1185</v>
      </c>
      <c r="G695" s="15" t="s">
        <v>1185</v>
      </c>
      <c r="H695" s="13"/>
      <c r="I695" s="13"/>
      <c r="J695" s="13"/>
      <c r="K695" s="10"/>
      <c r="L695" s="10"/>
      <c r="M695" s="11"/>
      <c r="N695" s="6"/>
      <c r="O695" s="232"/>
      <c r="P695" s="6"/>
      <c r="Q695" s="6"/>
      <c r="R695" s="311"/>
      <c r="S695" s="6"/>
      <c r="T695" s="7"/>
      <c r="U695" s="308">
        <f t="shared" si="10"/>
        <v>1</v>
      </c>
      <c r="V695" s="231" t="s">
        <v>1887</v>
      </c>
      <c r="W695" s="435"/>
      <c r="X695" s="436"/>
      <c r="AC695" s="229">
        <f t="array" ref="AC695">IF(OR(AND(E695:P695=""),AND(E695:M695="-"),OR(NOT(ISERROR(SEARCH("-*",N695:P695))))),0,1)</f>
        <v>1</v>
      </c>
      <c r="AE695" s="437">
        <f t="array" ref="AE695">IF(AND(E695:M695="-"),0,IF(OR(NOT(ISERROR(SEARCH("+*",N695:Q695)))),2,IF(OR(NOT(ISERROR(SEARCH("--*",E695:Q695)))),-1,IF(Q695="Tailored Out",-2,IF(OR(NOT(E695:M695="")),1,0)))))</f>
        <v>1</v>
      </c>
      <c r="AF695" s="437">
        <v>695</v>
      </c>
    </row>
    <row r="696" spans="1:32" x14ac:dyDescent="0.25">
      <c r="A696" s="437"/>
      <c r="B696" s="127" t="s">
        <v>773</v>
      </c>
      <c r="C696" s="252" t="s">
        <v>1670</v>
      </c>
      <c r="D696" s="264" t="s">
        <v>2954</v>
      </c>
      <c r="E696" s="33" t="s">
        <v>625</v>
      </c>
      <c r="F696" s="12" t="s">
        <v>625</v>
      </c>
      <c r="G696" s="153" t="s">
        <v>625</v>
      </c>
      <c r="H696" s="13" t="s">
        <v>625</v>
      </c>
      <c r="I696" s="13" t="s">
        <v>625</v>
      </c>
      <c r="J696" s="13" t="s">
        <v>625</v>
      </c>
      <c r="K696" s="10" t="s">
        <v>625</v>
      </c>
      <c r="L696" s="10" t="s">
        <v>625</v>
      </c>
      <c r="M696" s="11" t="s">
        <v>625</v>
      </c>
      <c r="N696" s="6"/>
      <c r="O696" s="231"/>
      <c r="P696" s="6"/>
      <c r="Q696" s="6"/>
      <c r="R696" s="311"/>
      <c r="S696" s="6"/>
      <c r="T696" s="7"/>
      <c r="U696" s="308">
        <f t="shared" si="10"/>
        <v>0</v>
      </c>
      <c r="V696" s="231"/>
      <c r="W696" s="435"/>
      <c r="X696" s="436"/>
      <c r="AC696" s="229">
        <f t="array" ref="AC696">IF(OR(AND(E696:P696=""),AND(E696:M696="-"),OR(NOT(ISERROR(SEARCH("-*",N696:P696))))),0,1)</f>
        <v>0</v>
      </c>
      <c r="AE696" s="437">
        <f t="array" ref="AE696">IF(AND(E696:M696="-"),0,IF(OR(NOT(ISERROR(SEARCH("+*",N696:Q696)))),2,IF(OR(NOT(ISERROR(SEARCH("--*",E696:Q696)))),-1,IF(Q696="Tailored Out",-2,IF(OR(NOT(E696:M696="")),1,0)))))</f>
        <v>0</v>
      </c>
      <c r="AF696" s="437">
        <v>696</v>
      </c>
    </row>
    <row r="697" spans="1:32" ht="51" x14ac:dyDescent="0.25">
      <c r="A697" s="437">
        <v>623</v>
      </c>
      <c r="B697" s="152" t="s">
        <v>1099</v>
      </c>
      <c r="C697" s="249" t="s">
        <v>1671</v>
      </c>
      <c r="D697" s="263" t="s">
        <v>2619</v>
      </c>
      <c r="E697" s="64"/>
      <c r="F697" s="24"/>
      <c r="G697" s="24"/>
      <c r="H697" s="13"/>
      <c r="I697" s="13"/>
      <c r="J697" s="13"/>
      <c r="K697" s="10"/>
      <c r="L697" s="10"/>
      <c r="M697" s="131"/>
      <c r="N697" s="6"/>
      <c r="O697" s="232"/>
      <c r="P697" s="6"/>
      <c r="Q697" s="6"/>
      <c r="R697" s="311"/>
      <c r="S697" s="6"/>
      <c r="T697" s="7"/>
      <c r="U697" s="308">
        <f t="shared" si="10"/>
        <v>0</v>
      </c>
      <c r="V697" s="231"/>
      <c r="W697" s="435"/>
      <c r="X697" s="436"/>
      <c r="AC697" s="229">
        <f t="array" ref="AC697">IF(OR(AND(E697:P697=""),AND(E697:M697="-"),OR(NOT(ISERROR(SEARCH("-*",N697:P697))))),0,1)</f>
        <v>0</v>
      </c>
      <c r="AE697" s="437">
        <f t="array" ref="AE697">IF(AND(E697:M697="-"),0,IF(OR(NOT(ISERROR(SEARCH("+*",N697:Q697)))),2,IF(OR(NOT(ISERROR(SEARCH("--*",E697:Q697)))),-1,IF(Q697="Tailored Out",-2,IF(OR(NOT(E697:M697="")),1,0)))))</f>
        <v>0</v>
      </c>
      <c r="AF697" s="437">
        <v>697</v>
      </c>
    </row>
    <row r="698" spans="1:32" ht="51" x14ac:dyDescent="0.25">
      <c r="A698" s="437">
        <v>624</v>
      </c>
      <c r="B698" s="152" t="s">
        <v>476</v>
      </c>
      <c r="C698" s="249" t="s">
        <v>477</v>
      </c>
      <c r="D698" s="263" t="s">
        <v>2620</v>
      </c>
      <c r="E698" s="64"/>
      <c r="F698" s="24"/>
      <c r="G698" s="24"/>
      <c r="H698" s="13"/>
      <c r="I698" s="13"/>
      <c r="J698" s="13"/>
      <c r="K698" s="10" t="s">
        <v>1185</v>
      </c>
      <c r="L698" s="10" t="s">
        <v>1185</v>
      </c>
      <c r="M698" s="10" t="s">
        <v>1185</v>
      </c>
      <c r="N698" s="6"/>
      <c r="O698" s="232"/>
      <c r="P698" s="6"/>
      <c r="Q698" s="6"/>
      <c r="R698" s="311"/>
      <c r="S698" s="6"/>
      <c r="T698" s="7"/>
      <c r="U698" s="308">
        <f t="shared" si="10"/>
        <v>1</v>
      </c>
      <c r="V698" s="231" t="s">
        <v>1887</v>
      </c>
      <c r="W698" s="435"/>
      <c r="X698" s="436"/>
      <c r="AC698" s="229">
        <f t="array" ref="AC698">IF(OR(AND(E698:P698=""),AND(E698:M698="-"),OR(NOT(ISERROR(SEARCH("-*",N698:P698))))),0,1)</f>
        <v>1</v>
      </c>
      <c r="AE698" s="437">
        <f t="array" ref="AE698">IF(AND(E698:M698="-"),0,IF(OR(NOT(ISERROR(SEARCH("+*",N698:Q698)))),2,IF(OR(NOT(ISERROR(SEARCH("--*",E698:Q698)))),-1,IF(Q698="Tailored Out",-2,IF(OR(NOT(E698:M698="")),1,0)))))</f>
        <v>1</v>
      </c>
      <c r="AF698" s="437">
        <v>698</v>
      </c>
    </row>
    <row r="699" spans="1:32" ht="27.75" customHeight="1" x14ac:dyDescent="0.25">
      <c r="A699" s="437">
        <v>625</v>
      </c>
      <c r="B699" s="152" t="s">
        <v>478</v>
      </c>
      <c r="C699" s="249" t="s">
        <v>1672</v>
      </c>
      <c r="D699" s="263" t="s">
        <v>2621</v>
      </c>
      <c r="E699" s="64"/>
      <c r="F699" s="24"/>
      <c r="G699" s="24"/>
      <c r="H699" s="13"/>
      <c r="I699" s="13"/>
      <c r="J699" s="13"/>
      <c r="K699" s="10" t="s">
        <v>841</v>
      </c>
      <c r="L699" s="10" t="s">
        <v>841</v>
      </c>
      <c r="M699" s="10" t="s">
        <v>841</v>
      </c>
      <c r="N699" s="6"/>
      <c r="O699" s="232"/>
      <c r="P699" s="6"/>
      <c r="Q699" s="6"/>
      <c r="R699" s="311"/>
      <c r="S699" s="6"/>
      <c r="T699" s="7"/>
      <c r="U699" s="308">
        <f t="shared" si="10"/>
        <v>1</v>
      </c>
      <c r="V699" s="231"/>
      <c r="W699" s="435"/>
      <c r="X699" s="436"/>
      <c r="AC699" s="229">
        <f t="array" ref="AC699">IF(OR(AND(E699:P699=""),AND(E699:M699="-"),OR(NOT(ISERROR(SEARCH("-*",N699:P699))))),0,1)</f>
        <v>1</v>
      </c>
      <c r="AE699" s="437">
        <f t="array" ref="AE699">IF(AND(E699:M699="-"),0,IF(OR(NOT(ISERROR(SEARCH("+*",N699:Q699)))),2,IF(OR(NOT(ISERROR(SEARCH("--*",E699:Q699)))),-1,IF(Q699="Tailored Out",-2,IF(OR(NOT(E699:M699="")),1,0)))))</f>
        <v>1</v>
      </c>
      <c r="AF699" s="437">
        <v>699</v>
      </c>
    </row>
    <row r="700" spans="1:32" ht="25.5" x14ac:dyDescent="0.25">
      <c r="A700" s="437">
        <v>626</v>
      </c>
      <c r="B700" s="152" t="s">
        <v>479</v>
      </c>
      <c r="C700" s="249" t="s">
        <v>1673</v>
      </c>
      <c r="D700" s="263" t="s">
        <v>2622</v>
      </c>
      <c r="E700" s="64"/>
      <c r="F700" s="24"/>
      <c r="G700" s="24"/>
      <c r="H700" s="13"/>
      <c r="I700" s="13"/>
      <c r="J700" s="13"/>
      <c r="K700" s="10"/>
      <c r="L700" s="10" t="s">
        <v>841</v>
      </c>
      <c r="M700" s="10" t="s">
        <v>841</v>
      </c>
      <c r="N700" s="6"/>
      <c r="O700" s="232"/>
      <c r="P700" s="6"/>
      <c r="Q700" s="6"/>
      <c r="R700" s="311"/>
      <c r="S700" s="6"/>
      <c r="T700" s="7"/>
      <c r="U700" s="308">
        <f t="shared" si="10"/>
        <v>1</v>
      </c>
      <c r="V700" s="231"/>
      <c r="W700" s="435"/>
      <c r="X700" s="436"/>
      <c r="AC700" s="229">
        <f t="array" ref="AC700">IF(OR(AND(E700:P700=""),AND(E700:M700="-"),OR(NOT(ISERROR(SEARCH("-*",N700:P700))))),0,1)</f>
        <v>1</v>
      </c>
      <c r="AE700" s="437">
        <f t="array" ref="AE700">IF(AND(E700:M700="-"),0,IF(OR(NOT(ISERROR(SEARCH("+*",N700:Q700)))),2,IF(OR(NOT(ISERROR(SEARCH("--*",E700:Q700)))),-1,IF(Q700="Tailored Out",-2,IF(OR(NOT(E700:M700="")),1,0)))))</f>
        <v>1</v>
      </c>
      <c r="AF700" s="437">
        <v>700</v>
      </c>
    </row>
    <row r="701" spans="1:32" ht="65.25" customHeight="1" x14ac:dyDescent="0.25">
      <c r="A701" s="437">
        <v>627</v>
      </c>
      <c r="B701" s="152" t="s">
        <v>1100</v>
      </c>
      <c r="C701" s="249" t="s">
        <v>1674</v>
      </c>
      <c r="D701" s="263" t="s">
        <v>2623</v>
      </c>
      <c r="E701" s="64"/>
      <c r="F701" s="24"/>
      <c r="G701" s="24"/>
      <c r="H701" s="13"/>
      <c r="I701" s="13"/>
      <c r="J701" s="13"/>
      <c r="K701" s="10"/>
      <c r="L701" s="10" t="s">
        <v>841</v>
      </c>
      <c r="M701" s="131" t="s">
        <v>841</v>
      </c>
      <c r="N701" s="6"/>
      <c r="O701" s="232"/>
      <c r="P701" s="6"/>
      <c r="Q701" s="6"/>
      <c r="R701" s="311"/>
      <c r="S701" s="6"/>
      <c r="T701" s="7"/>
      <c r="U701" s="308">
        <f t="shared" si="10"/>
        <v>1</v>
      </c>
      <c r="V701" s="231"/>
      <c r="W701" s="435"/>
      <c r="X701" s="436"/>
      <c r="AC701" s="229">
        <f t="array" ref="AC701">IF(OR(AND(E701:P701=""),AND(E701:M701="-"),OR(NOT(ISERROR(SEARCH("-*",N701:P701))))),0,1)</f>
        <v>1</v>
      </c>
      <c r="AE701" s="437">
        <f t="array" ref="AE701">IF(AND(E701:M701="-"),0,IF(OR(NOT(ISERROR(SEARCH("+*",N701:Q701)))),2,IF(OR(NOT(ISERROR(SEARCH("--*",E701:Q701)))),-1,IF(Q701="Tailored Out",-2,IF(OR(NOT(E701:M701="")),1,0)))))</f>
        <v>1</v>
      </c>
      <c r="AF701" s="437">
        <v>701</v>
      </c>
    </row>
    <row r="702" spans="1:32" ht="38.25" x14ac:dyDescent="0.25">
      <c r="A702" s="437">
        <v>628</v>
      </c>
      <c r="B702" s="152" t="s">
        <v>480</v>
      </c>
      <c r="C702" s="249" t="s">
        <v>1991</v>
      </c>
      <c r="D702" s="263" t="s">
        <v>2624</v>
      </c>
      <c r="E702" s="64"/>
      <c r="F702" s="24"/>
      <c r="G702" s="24"/>
      <c r="H702" s="13"/>
      <c r="I702" s="13"/>
      <c r="J702" s="13"/>
      <c r="K702" s="10"/>
      <c r="L702" s="10"/>
      <c r="M702" s="164"/>
      <c r="N702" s="6"/>
      <c r="O702" s="231"/>
      <c r="P702" s="6"/>
      <c r="Q702" s="6"/>
      <c r="R702" s="311"/>
      <c r="S702" s="6"/>
      <c r="T702" s="7"/>
      <c r="U702" s="308">
        <f t="shared" si="10"/>
        <v>0</v>
      </c>
      <c r="V702" s="231"/>
      <c r="W702" s="435"/>
      <c r="X702" s="436"/>
      <c r="AC702" s="229">
        <f t="array" ref="AC702">IF(OR(AND(E702:P702=""),AND(E702:M702="-"),OR(NOT(ISERROR(SEARCH("-*",N702:P702))))),0,1)</f>
        <v>0</v>
      </c>
      <c r="AE702" s="437">
        <f t="array" ref="AE702">IF(AND(E702:M702="-"),0,IF(OR(NOT(ISERROR(SEARCH("+*",N702:Q702)))),2,IF(OR(NOT(ISERROR(SEARCH("--*",E702:Q702)))),-1,IF(Q702="Tailored Out",-2,IF(OR(NOT(E702:M702="")),1,0)))))</f>
        <v>0</v>
      </c>
      <c r="AF702" s="437">
        <v>702</v>
      </c>
    </row>
    <row r="703" spans="1:32" ht="114.75" x14ac:dyDescent="0.25">
      <c r="A703" s="437">
        <v>629</v>
      </c>
      <c r="B703" s="152" t="s">
        <v>481</v>
      </c>
      <c r="C703" s="249" t="s">
        <v>482</v>
      </c>
      <c r="D703" s="263" t="s">
        <v>2625</v>
      </c>
      <c r="E703" s="64" t="s">
        <v>1185</v>
      </c>
      <c r="F703" s="15" t="s">
        <v>1185</v>
      </c>
      <c r="G703" s="15" t="s">
        <v>1185</v>
      </c>
      <c r="H703" s="9" t="s">
        <v>1185</v>
      </c>
      <c r="I703" s="9" t="s">
        <v>1185</v>
      </c>
      <c r="J703" s="9" t="s">
        <v>1185</v>
      </c>
      <c r="K703" s="10"/>
      <c r="L703" s="10"/>
      <c r="M703" s="11"/>
      <c r="N703" s="6"/>
      <c r="O703" s="232"/>
      <c r="P703" s="6"/>
      <c r="Q703" s="6"/>
      <c r="R703" s="311"/>
      <c r="S703" s="6"/>
      <c r="T703" s="7"/>
      <c r="U703" s="308">
        <f t="shared" si="10"/>
        <v>1</v>
      </c>
      <c r="V703" s="231" t="s">
        <v>1887</v>
      </c>
      <c r="W703" s="435"/>
      <c r="X703" s="436"/>
      <c r="AC703" s="229">
        <f t="array" ref="AC703">IF(OR(AND(E703:P703=""),AND(E703:M703="-"),OR(NOT(ISERROR(SEARCH("-*",N703:P703))))),0,1)</f>
        <v>1</v>
      </c>
      <c r="AE703" s="437">
        <f t="array" ref="AE703">IF(AND(E703:M703="-"),0,IF(OR(NOT(ISERROR(SEARCH("+*",N703:Q703)))),2,IF(OR(NOT(ISERROR(SEARCH("--*",E703:Q703)))),-1,IF(Q703="Tailored Out",-2,IF(OR(NOT(E703:M703="")),1,0)))))</f>
        <v>1</v>
      </c>
      <c r="AF703" s="437">
        <v>703</v>
      </c>
    </row>
    <row r="704" spans="1:32" x14ac:dyDescent="0.25">
      <c r="A704" s="437"/>
      <c r="B704" s="127" t="s">
        <v>483</v>
      </c>
      <c r="C704" s="252" t="s">
        <v>1675</v>
      </c>
      <c r="D704" s="264" t="s">
        <v>2626</v>
      </c>
      <c r="E704" s="64" t="s">
        <v>625</v>
      </c>
      <c r="F704" s="24" t="s">
        <v>625</v>
      </c>
      <c r="G704" s="24" t="s">
        <v>625</v>
      </c>
      <c r="H704" s="13" t="s">
        <v>625</v>
      </c>
      <c r="I704" s="9" t="s">
        <v>625</v>
      </c>
      <c r="J704" s="9" t="s">
        <v>625</v>
      </c>
      <c r="K704" s="10" t="s">
        <v>625</v>
      </c>
      <c r="L704" s="10" t="s">
        <v>625</v>
      </c>
      <c r="M704" s="11" t="s">
        <v>625</v>
      </c>
      <c r="N704" s="6"/>
      <c r="O704" s="231"/>
      <c r="P704" s="6"/>
      <c r="Q704" s="6"/>
      <c r="R704" s="311"/>
      <c r="S704" s="6"/>
      <c r="T704" s="7"/>
      <c r="U704" s="308">
        <f t="shared" si="10"/>
        <v>0</v>
      </c>
      <c r="V704" s="231"/>
      <c r="W704" s="435"/>
      <c r="X704" s="436"/>
      <c r="AC704" s="229">
        <f t="array" ref="AC704">IF(OR(AND(E704:P704=""),AND(E704:M704="-"),OR(NOT(ISERROR(SEARCH("-*",N704:P704))))),0,1)</f>
        <v>0</v>
      </c>
      <c r="AE704" s="437">
        <f t="array" ref="AE704">IF(AND(E704:M704="-"),0,IF(OR(NOT(ISERROR(SEARCH("+*",N704:Q704)))),2,IF(OR(NOT(ISERROR(SEARCH("--*",E704:Q704)))),-1,IF(Q704="Tailored Out",-2,IF(OR(NOT(E704:M704="")),1,0)))))</f>
        <v>0</v>
      </c>
      <c r="AF704" s="437">
        <v>704</v>
      </c>
    </row>
    <row r="705" spans="1:32" x14ac:dyDescent="0.25">
      <c r="A705" s="437"/>
      <c r="B705" s="127" t="s">
        <v>484</v>
      </c>
      <c r="C705" s="252" t="s">
        <v>1676</v>
      </c>
      <c r="D705" s="264" t="s">
        <v>2626</v>
      </c>
      <c r="E705" s="64" t="s">
        <v>625</v>
      </c>
      <c r="F705" s="24" t="s">
        <v>625</v>
      </c>
      <c r="G705" s="24" t="s">
        <v>625</v>
      </c>
      <c r="H705" s="13" t="s">
        <v>625</v>
      </c>
      <c r="I705" s="9" t="s">
        <v>625</v>
      </c>
      <c r="J705" s="9" t="s">
        <v>625</v>
      </c>
      <c r="K705" s="10" t="s">
        <v>625</v>
      </c>
      <c r="L705" s="10" t="s">
        <v>625</v>
      </c>
      <c r="M705" s="11" t="s">
        <v>625</v>
      </c>
      <c r="N705" s="6"/>
      <c r="O705" s="232"/>
      <c r="P705" s="6"/>
      <c r="Q705" s="6"/>
      <c r="R705" s="311"/>
      <c r="S705" s="6"/>
      <c r="T705" s="7"/>
      <c r="U705" s="308">
        <f t="shared" si="10"/>
        <v>0</v>
      </c>
      <c r="V705" s="232"/>
      <c r="W705" s="435"/>
      <c r="X705" s="436"/>
      <c r="AC705" s="229">
        <f t="array" ref="AC705">IF(OR(AND(E705:P705=""),AND(E705:M705="-"),OR(NOT(ISERROR(SEARCH("-*",N705:P705))))),0,1)</f>
        <v>0</v>
      </c>
      <c r="AE705" s="437">
        <f t="array" ref="AE705">IF(AND(E705:M705="-"),0,IF(OR(NOT(ISERROR(SEARCH("+*",N705:Q705)))),2,IF(OR(NOT(ISERROR(SEARCH("--*",E705:Q705)))),-1,IF(Q705="Tailored Out",-2,IF(OR(NOT(E705:M705="")),1,0)))))</f>
        <v>0</v>
      </c>
      <c r="AF705" s="437">
        <v>705</v>
      </c>
    </row>
    <row r="706" spans="1:32" ht="25.5" x14ac:dyDescent="0.25">
      <c r="A706" s="437">
        <v>630</v>
      </c>
      <c r="B706" s="152" t="s">
        <v>485</v>
      </c>
      <c r="C706" s="249" t="s">
        <v>1677</v>
      </c>
      <c r="D706" s="263" t="s">
        <v>2628</v>
      </c>
      <c r="E706" s="64" t="s">
        <v>841</v>
      </c>
      <c r="F706" s="15" t="s">
        <v>1185</v>
      </c>
      <c r="G706" s="15" t="s">
        <v>1185</v>
      </c>
      <c r="H706" s="9" t="s">
        <v>841</v>
      </c>
      <c r="I706" s="9" t="s">
        <v>1185</v>
      </c>
      <c r="J706" s="9" t="s">
        <v>1185</v>
      </c>
      <c r="K706" s="10"/>
      <c r="L706" s="10"/>
      <c r="M706" s="11"/>
      <c r="N706" s="6"/>
      <c r="O706" s="232"/>
      <c r="P706" s="6"/>
      <c r="Q706" s="6"/>
      <c r="R706" s="311"/>
      <c r="S706" s="6"/>
      <c r="T706" s="7"/>
      <c r="U706" s="308">
        <f t="shared" si="10"/>
        <v>1</v>
      </c>
      <c r="V706" s="231"/>
      <c r="W706" s="435"/>
      <c r="X706" s="436"/>
      <c r="AC706" s="229">
        <f t="array" ref="AC706">IF(OR(AND(E706:P706=""),AND(E706:M706="-"),OR(NOT(ISERROR(SEARCH("-*",N706:P706))))),0,1)</f>
        <v>1</v>
      </c>
      <c r="AE706" s="437">
        <f t="array" ref="AE706">IF(AND(E706:M706="-"),0,IF(OR(NOT(ISERROR(SEARCH("+*",N706:Q706)))),2,IF(OR(NOT(ISERROR(SEARCH("--*",E706:Q706)))),-1,IF(Q706="Tailored Out",-2,IF(OR(NOT(E706:M706="")),1,0)))))</f>
        <v>1</v>
      </c>
      <c r="AF706" s="437">
        <v>706</v>
      </c>
    </row>
    <row r="707" spans="1:32" ht="128.25" customHeight="1" x14ac:dyDescent="0.25">
      <c r="A707" s="437">
        <v>631</v>
      </c>
      <c r="B707" s="152" t="s">
        <v>486</v>
      </c>
      <c r="C707" s="249" t="s">
        <v>1678</v>
      </c>
      <c r="D707" s="263" t="s">
        <v>2629</v>
      </c>
      <c r="E707" s="64" t="s">
        <v>841</v>
      </c>
      <c r="F707" s="15" t="s">
        <v>1185</v>
      </c>
      <c r="G707" s="15" t="s">
        <v>1185</v>
      </c>
      <c r="H707" s="9" t="s">
        <v>841</v>
      </c>
      <c r="I707" s="9" t="s">
        <v>1185</v>
      </c>
      <c r="J707" s="9" t="s">
        <v>1185</v>
      </c>
      <c r="K707" s="10"/>
      <c r="L707" s="10"/>
      <c r="M707" s="11"/>
      <c r="N707" s="6"/>
      <c r="O707" s="232"/>
      <c r="P707" s="6"/>
      <c r="Q707" s="6"/>
      <c r="R707" s="311"/>
      <c r="S707" s="6"/>
      <c r="T707" s="7"/>
      <c r="U707" s="308">
        <f t="shared" si="10"/>
        <v>1</v>
      </c>
      <c r="V707" s="231" t="s">
        <v>1894</v>
      </c>
      <c r="W707" s="435"/>
      <c r="X707" s="436"/>
      <c r="AC707" s="229">
        <f t="array" ref="AC707">IF(OR(AND(E707:P707=""),AND(E707:M707="-"),OR(NOT(ISERROR(SEARCH("-*",N707:P707))))),0,1)</f>
        <v>1</v>
      </c>
      <c r="AE707" s="437">
        <f t="array" ref="AE707">IF(AND(E707:M707="-"),0,IF(OR(NOT(ISERROR(SEARCH("+*",N707:Q707)))),2,IF(OR(NOT(ISERROR(SEARCH("--*",E707:Q707)))),-1,IF(Q707="Tailored Out",-2,IF(OR(NOT(E707:M707="")),1,0)))))</f>
        <v>1</v>
      </c>
      <c r="AF707" s="437">
        <v>707</v>
      </c>
    </row>
    <row r="708" spans="1:32" ht="38.25" x14ac:dyDescent="0.25">
      <c r="A708" s="437">
        <v>632</v>
      </c>
      <c r="B708" s="152" t="s">
        <v>487</v>
      </c>
      <c r="C708" s="249" t="s">
        <v>1679</v>
      </c>
      <c r="D708" s="263" t="s">
        <v>2630</v>
      </c>
      <c r="E708" s="64" t="s">
        <v>841</v>
      </c>
      <c r="F708" s="15" t="s">
        <v>1185</v>
      </c>
      <c r="G708" s="15" t="s">
        <v>1185</v>
      </c>
      <c r="H708" s="9" t="s">
        <v>841</v>
      </c>
      <c r="I708" s="9" t="s">
        <v>1185</v>
      </c>
      <c r="J708" s="9" t="s">
        <v>1185</v>
      </c>
      <c r="K708" s="10"/>
      <c r="L708" s="10"/>
      <c r="M708" s="11"/>
      <c r="N708" s="6"/>
      <c r="O708" s="232"/>
      <c r="P708" s="6"/>
      <c r="Q708" s="6"/>
      <c r="R708" s="311"/>
      <c r="S708" s="6"/>
      <c r="T708" s="7"/>
      <c r="U708" s="308">
        <f t="shared" ref="U708:U771" si="11">IF($Z$2=1,AE708,AC708)</f>
        <v>1</v>
      </c>
      <c r="V708" s="231"/>
      <c r="W708" s="435"/>
      <c r="X708" s="436"/>
      <c r="AC708" s="229">
        <f t="array" ref="AC708">IF(OR(AND(E708:P708=""),AND(E708:M708="-"),OR(NOT(ISERROR(SEARCH("-*",N708:P708))))),0,1)</f>
        <v>1</v>
      </c>
      <c r="AE708" s="437">
        <f t="array" ref="AE708">IF(AND(E708:M708="-"),0,IF(OR(NOT(ISERROR(SEARCH("+*",N708:Q708)))),2,IF(OR(NOT(ISERROR(SEARCH("--*",E708:Q708)))),-1,IF(Q708="Tailored Out",-2,IF(OR(NOT(E708:M708="")),1,0)))))</f>
        <v>1</v>
      </c>
      <c r="AF708" s="437">
        <v>708</v>
      </c>
    </row>
    <row r="709" spans="1:32" x14ac:dyDescent="0.25">
      <c r="A709" s="437"/>
      <c r="B709" s="127" t="s">
        <v>774</v>
      </c>
      <c r="C709" s="252" t="s">
        <v>1680</v>
      </c>
      <c r="D709" s="264" t="s">
        <v>2631</v>
      </c>
      <c r="E709" s="64" t="s">
        <v>625</v>
      </c>
      <c r="F709" s="24" t="s">
        <v>625</v>
      </c>
      <c r="G709" s="24" t="s">
        <v>625</v>
      </c>
      <c r="H709" s="13" t="s">
        <v>625</v>
      </c>
      <c r="I709" s="9" t="s">
        <v>625</v>
      </c>
      <c r="J709" s="9" t="s">
        <v>625</v>
      </c>
      <c r="K709" s="10" t="s">
        <v>625</v>
      </c>
      <c r="L709" s="10" t="s">
        <v>625</v>
      </c>
      <c r="M709" s="11" t="s">
        <v>625</v>
      </c>
      <c r="N709" s="6"/>
      <c r="O709" s="231"/>
      <c r="P709" s="6"/>
      <c r="Q709" s="6"/>
      <c r="R709" s="311"/>
      <c r="S709" s="6"/>
      <c r="T709" s="7"/>
      <c r="U709" s="308">
        <f t="shared" si="11"/>
        <v>0</v>
      </c>
      <c r="V709" s="231"/>
      <c r="W709" s="435"/>
      <c r="X709" s="436"/>
      <c r="AC709" s="229">
        <f t="array" ref="AC709">IF(OR(AND(E709:P709=""),AND(E709:M709="-"),OR(NOT(ISERROR(SEARCH("-*",N709:P709))))),0,1)</f>
        <v>0</v>
      </c>
      <c r="AE709" s="437">
        <f t="array" ref="AE709">IF(AND(E709:M709="-"),0,IF(OR(NOT(ISERROR(SEARCH("+*",N709:Q709)))),2,IF(OR(NOT(ISERROR(SEARCH("--*",E709:Q709)))),-1,IF(Q709="Tailored Out",-2,IF(OR(NOT(E709:M709="")),1,0)))))</f>
        <v>0</v>
      </c>
      <c r="AF709" s="437">
        <v>709</v>
      </c>
    </row>
    <row r="710" spans="1:32" ht="39" customHeight="1" x14ac:dyDescent="0.25">
      <c r="A710" s="437">
        <v>633</v>
      </c>
      <c r="B710" s="152" t="s">
        <v>488</v>
      </c>
      <c r="C710" s="249" t="s">
        <v>1681</v>
      </c>
      <c r="D710" s="263" t="s">
        <v>2632</v>
      </c>
      <c r="E710" s="64" t="s">
        <v>841</v>
      </c>
      <c r="F710" s="15" t="s">
        <v>1185</v>
      </c>
      <c r="G710" s="15" t="s">
        <v>1185</v>
      </c>
      <c r="H710" s="9" t="s">
        <v>841</v>
      </c>
      <c r="I710" s="9" t="s">
        <v>1185</v>
      </c>
      <c r="J710" s="9" t="s">
        <v>1185</v>
      </c>
      <c r="K710" s="10"/>
      <c r="L710" s="10"/>
      <c r="M710" s="11"/>
      <c r="N710" s="6"/>
      <c r="O710" s="232"/>
      <c r="P710" s="6"/>
      <c r="Q710" s="6"/>
      <c r="R710" s="311"/>
      <c r="S710" s="6"/>
      <c r="T710" s="7"/>
      <c r="U710" s="308">
        <f t="shared" si="11"/>
        <v>1</v>
      </c>
      <c r="V710" s="231"/>
      <c r="W710" s="435"/>
      <c r="X710" s="436"/>
      <c r="AC710" s="229">
        <f t="array" ref="AC710">IF(OR(AND(E710:P710=""),AND(E710:M710="-"),OR(NOT(ISERROR(SEARCH("-*",N710:P710))))),0,1)</f>
        <v>1</v>
      </c>
      <c r="AE710" s="437">
        <f t="array" ref="AE710">IF(AND(E710:M710="-"),0,IF(OR(NOT(ISERROR(SEARCH("+*",N710:Q710)))),2,IF(OR(NOT(ISERROR(SEARCH("--*",E710:Q710)))),-1,IF(Q710="Tailored Out",-2,IF(OR(NOT(E710:M710="")),1,0)))))</f>
        <v>1</v>
      </c>
      <c r="AF710" s="437">
        <v>710</v>
      </c>
    </row>
    <row r="711" spans="1:32" ht="38.25" x14ac:dyDescent="0.25">
      <c r="A711" s="437">
        <v>634</v>
      </c>
      <c r="B711" s="152" t="s">
        <v>489</v>
      </c>
      <c r="C711" s="249" t="s">
        <v>1682</v>
      </c>
      <c r="D711" s="263" t="s">
        <v>2633</v>
      </c>
      <c r="E711" s="64" t="s">
        <v>841</v>
      </c>
      <c r="F711" s="15" t="s">
        <v>841</v>
      </c>
      <c r="G711" s="15" t="s">
        <v>1185</v>
      </c>
      <c r="H711" s="9" t="s">
        <v>841</v>
      </c>
      <c r="I711" s="9" t="s">
        <v>841</v>
      </c>
      <c r="J711" s="9" t="s">
        <v>1185</v>
      </c>
      <c r="K711" s="10"/>
      <c r="L711" s="10"/>
      <c r="M711" s="11"/>
      <c r="N711" s="6"/>
      <c r="O711" s="232"/>
      <c r="P711" s="6"/>
      <c r="Q711" s="6"/>
      <c r="R711" s="311"/>
      <c r="S711" s="6"/>
      <c r="T711" s="7"/>
      <c r="U711" s="308">
        <f t="shared" si="11"/>
        <v>1</v>
      </c>
      <c r="V711" s="231"/>
      <c r="W711" s="435"/>
      <c r="X711" s="436"/>
      <c r="AC711" s="229">
        <f t="array" ref="AC711">IF(OR(AND(E711:P711=""),AND(E711:M711="-"),OR(NOT(ISERROR(SEARCH("-*",N711:P711))))),0,1)</f>
        <v>1</v>
      </c>
      <c r="AE711" s="437">
        <f t="array" ref="AE711">IF(AND(E711:M711="-"),0,IF(OR(NOT(ISERROR(SEARCH("+*",N711:Q711)))),2,IF(OR(NOT(ISERROR(SEARCH("--*",E711:Q711)))),-1,IF(Q711="Tailored Out",-2,IF(OR(NOT(E711:M711="")),1,0)))))</f>
        <v>1</v>
      </c>
      <c r="AF711" s="437">
        <v>711</v>
      </c>
    </row>
    <row r="712" spans="1:32" ht="51" x14ac:dyDescent="0.25">
      <c r="A712" s="437">
        <v>635</v>
      </c>
      <c r="B712" s="152" t="s">
        <v>775</v>
      </c>
      <c r="C712" s="249" t="s">
        <v>1683</v>
      </c>
      <c r="D712" s="263" t="s">
        <v>2634</v>
      </c>
      <c r="E712" s="64"/>
      <c r="F712" s="24"/>
      <c r="G712" s="24"/>
      <c r="H712" s="13" t="s">
        <v>841</v>
      </c>
      <c r="I712" s="13" t="s">
        <v>841</v>
      </c>
      <c r="J712" s="13" t="s">
        <v>841</v>
      </c>
      <c r="K712" s="10"/>
      <c r="L712" s="10"/>
      <c r="M712" s="11"/>
      <c r="N712" s="6"/>
      <c r="O712" s="232"/>
      <c r="P712" s="6"/>
      <c r="Q712" s="6"/>
      <c r="R712" s="311"/>
      <c r="S712" s="6"/>
      <c r="T712" s="7"/>
      <c r="U712" s="308">
        <f t="shared" si="11"/>
        <v>1</v>
      </c>
      <c r="V712" s="231"/>
      <c r="W712" s="435"/>
      <c r="X712" s="436"/>
      <c r="AC712" s="229">
        <f t="array" ref="AC712">IF(OR(AND(E712:P712=""),AND(E712:M712="-"),OR(NOT(ISERROR(SEARCH("-*",N712:P712))))),0,1)</f>
        <v>1</v>
      </c>
      <c r="AE712" s="437">
        <f t="array" ref="AE712">IF(AND(E712:M712="-"),0,IF(OR(NOT(ISERROR(SEARCH("+*",N712:Q712)))),2,IF(OR(NOT(ISERROR(SEARCH("--*",E712:Q712)))),-1,IF(Q712="Tailored Out",-2,IF(OR(NOT(E712:M712="")),1,0)))))</f>
        <v>1</v>
      </c>
      <c r="AF712" s="437">
        <v>712</v>
      </c>
    </row>
    <row r="713" spans="1:32" ht="25.5" x14ac:dyDescent="0.25">
      <c r="A713" s="437">
        <v>636</v>
      </c>
      <c r="B713" s="152" t="s">
        <v>776</v>
      </c>
      <c r="C713" s="249" t="s">
        <v>1684</v>
      </c>
      <c r="D713" s="263" t="s">
        <v>2635</v>
      </c>
      <c r="E713" s="64" t="s">
        <v>841</v>
      </c>
      <c r="F713" s="24" t="s">
        <v>841</v>
      </c>
      <c r="G713" s="24" t="s">
        <v>841</v>
      </c>
      <c r="H713" s="13"/>
      <c r="I713" s="13"/>
      <c r="J713" s="13"/>
      <c r="K713" s="10"/>
      <c r="L713" s="10"/>
      <c r="M713" s="11"/>
      <c r="N713" s="6"/>
      <c r="O713" s="232"/>
      <c r="P713" s="6"/>
      <c r="Q713" s="6"/>
      <c r="R713" s="311"/>
      <c r="S713" s="6"/>
      <c r="T713" s="7"/>
      <c r="U713" s="308">
        <f t="shared" si="11"/>
        <v>1</v>
      </c>
      <c r="V713" s="231"/>
      <c r="W713" s="435"/>
      <c r="X713" s="436"/>
      <c r="AC713" s="229">
        <f t="array" ref="AC713">IF(OR(AND(E713:P713=""),AND(E713:M713="-"),OR(NOT(ISERROR(SEARCH("-*",N713:P713))))),0,1)</f>
        <v>1</v>
      </c>
      <c r="AE713" s="437">
        <f t="array" ref="AE713">IF(AND(E713:M713="-"),0,IF(OR(NOT(ISERROR(SEARCH("+*",N713:Q713)))),2,IF(OR(NOT(ISERROR(SEARCH("--*",E713:Q713)))),-1,IF(Q713="Tailored Out",-2,IF(OR(NOT(E713:M713="")),1,0)))))</f>
        <v>1</v>
      </c>
      <c r="AF713" s="437">
        <v>713</v>
      </c>
    </row>
    <row r="714" spans="1:32" ht="38.25" x14ac:dyDescent="0.25">
      <c r="A714" s="437">
        <v>637</v>
      </c>
      <c r="B714" s="152" t="s">
        <v>490</v>
      </c>
      <c r="C714" s="249" t="s">
        <v>1685</v>
      </c>
      <c r="D714" s="263" t="s">
        <v>2636</v>
      </c>
      <c r="E714" s="64"/>
      <c r="F714" s="24"/>
      <c r="G714" s="24"/>
      <c r="H714" s="13" t="s">
        <v>841</v>
      </c>
      <c r="I714" s="13" t="s">
        <v>841</v>
      </c>
      <c r="J714" s="13" t="s">
        <v>841</v>
      </c>
      <c r="K714" s="10"/>
      <c r="L714" s="10"/>
      <c r="M714" s="11"/>
      <c r="N714" s="6"/>
      <c r="O714" s="232"/>
      <c r="P714" s="6"/>
      <c r="Q714" s="6"/>
      <c r="R714" s="311"/>
      <c r="S714" s="6"/>
      <c r="T714" s="7"/>
      <c r="U714" s="308">
        <f t="shared" si="11"/>
        <v>1</v>
      </c>
      <c r="V714" s="231"/>
      <c r="W714" s="435"/>
      <c r="X714" s="436"/>
      <c r="AC714" s="229">
        <f t="array" ref="AC714">IF(OR(AND(E714:P714=""),AND(E714:M714="-"),OR(NOT(ISERROR(SEARCH("-*",N714:P714))))),0,1)</f>
        <v>1</v>
      </c>
      <c r="AE714" s="437">
        <f t="array" ref="AE714">IF(AND(E714:M714="-"),0,IF(OR(NOT(ISERROR(SEARCH("+*",N714:Q714)))),2,IF(OR(NOT(ISERROR(SEARCH("--*",E714:Q714)))),-1,IF(Q714="Tailored Out",-2,IF(OR(NOT(E714:M714="")),1,0)))))</f>
        <v>1</v>
      </c>
      <c r="AF714" s="437">
        <v>714</v>
      </c>
    </row>
    <row r="715" spans="1:32" ht="38.25" x14ac:dyDescent="0.25">
      <c r="A715" s="437">
        <v>638</v>
      </c>
      <c r="B715" s="152" t="s">
        <v>491</v>
      </c>
      <c r="C715" s="249" t="s">
        <v>1686</v>
      </c>
      <c r="D715" s="263" t="s">
        <v>2637</v>
      </c>
      <c r="E715" s="64" t="s">
        <v>841</v>
      </c>
      <c r="F715" s="15" t="s">
        <v>841</v>
      </c>
      <c r="G715" s="15" t="s">
        <v>841</v>
      </c>
      <c r="H715" s="9" t="s">
        <v>841</v>
      </c>
      <c r="I715" s="9" t="s">
        <v>841</v>
      </c>
      <c r="J715" s="9" t="s">
        <v>841</v>
      </c>
      <c r="K715" s="14" t="s">
        <v>841</v>
      </c>
      <c r="L715" s="14" t="s">
        <v>841</v>
      </c>
      <c r="M715" s="14" t="s">
        <v>841</v>
      </c>
      <c r="N715" s="6"/>
      <c r="O715" s="232"/>
      <c r="P715" s="6"/>
      <c r="Q715" s="6"/>
      <c r="R715" s="311"/>
      <c r="S715" s="6"/>
      <c r="T715" s="7"/>
      <c r="U715" s="308">
        <f t="shared" si="11"/>
        <v>1</v>
      </c>
      <c r="V715" s="231"/>
      <c r="W715" s="435"/>
      <c r="X715" s="436"/>
      <c r="AC715" s="229">
        <f t="array" ref="AC715">IF(OR(AND(E715:P715=""),AND(E715:M715="-"),OR(NOT(ISERROR(SEARCH("-*",N715:P715))))),0,1)</f>
        <v>1</v>
      </c>
      <c r="AE715" s="437">
        <f t="array" ref="AE715">IF(AND(E715:M715="-"),0,IF(OR(NOT(ISERROR(SEARCH("+*",N715:Q715)))),2,IF(OR(NOT(ISERROR(SEARCH("--*",E715:Q715)))),-1,IF(Q715="Tailored Out",-2,IF(OR(NOT(E715:M715="")),1,0)))))</f>
        <v>1</v>
      </c>
      <c r="AF715" s="437">
        <v>715</v>
      </c>
    </row>
    <row r="716" spans="1:32" ht="51" x14ac:dyDescent="0.25">
      <c r="A716" s="437">
        <v>639</v>
      </c>
      <c r="B716" s="152" t="s">
        <v>492</v>
      </c>
      <c r="C716" s="249" t="s">
        <v>1687</v>
      </c>
      <c r="D716" s="263" t="s">
        <v>2638</v>
      </c>
      <c r="E716" s="64" t="s">
        <v>841</v>
      </c>
      <c r="F716" s="15" t="s">
        <v>841</v>
      </c>
      <c r="G716" s="15" t="s">
        <v>841</v>
      </c>
      <c r="H716" s="9" t="s">
        <v>841</v>
      </c>
      <c r="I716" s="9" t="s">
        <v>841</v>
      </c>
      <c r="J716" s="9" t="s">
        <v>841</v>
      </c>
      <c r="K716" s="10"/>
      <c r="L716" s="10"/>
      <c r="M716" s="11"/>
      <c r="N716" s="6"/>
      <c r="O716" s="232"/>
      <c r="P716" s="6"/>
      <c r="Q716" s="6"/>
      <c r="R716" s="311"/>
      <c r="S716" s="6"/>
      <c r="T716" s="7"/>
      <c r="U716" s="308">
        <f t="shared" si="11"/>
        <v>1</v>
      </c>
      <c r="V716" s="231" t="s">
        <v>1894</v>
      </c>
      <c r="W716" s="435"/>
      <c r="X716" s="436"/>
      <c r="AC716" s="229">
        <f t="array" ref="AC716">IF(OR(AND(E716:P716=""),AND(E716:M716="-"),OR(NOT(ISERROR(SEARCH("-*",N716:P716))))),0,1)</f>
        <v>1</v>
      </c>
      <c r="AE716" s="437">
        <f t="array" ref="AE716">IF(AND(E716:M716="-"),0,IF(OR(NOT(ISERROR(SEARCH("+*",N716:Q716)))),2,IF(OR(NOT(ISERROR(SEARCH("--*",E716:Q716)))),-1,IF(Q716="Tailored Out",-2,IF(OR(NOT(E716:M716="")),1,0)))))</f>
        <v>1</v>
      </c>
      <c r="AF716" s="437">
        <v>716</v>
      </c>
    </row>
    <row r="717" spans="1:32" ht="114.75" x14ac:dyDescent="0.25">
      <c r="A717" s="437">
        <v>640</v>
      </c>
      <c r="B717" s="152" t="s">
        <v>493</v>
      </c>
      <c r="C717" s="249" t="s">
        <v>1688</v>
      </c>
      <c r="D717" s="263" t="s">
        <v>2639</v>
      </c>
      <c r="E717" s="64" t="s">
        <v>841</v>
      </c>
      <c r="F717" s="15" t="s">
        <v>841</v>
      </c>
      <c r="G717" s="15" t="s">
        <v>841</v>
      </c>
      <c r="H717" s="9" t="s">
        <v>841</v>
      </c>
      <c r="I717" s="9" t="s">
        <v>841</v>
      </c>
      <c r="J717" s="9" t="s">
        <v>841</v>
      </c>
      <c r="K717" s="10"/>
      <c r="L717" s="10"/>
      <c r="M717" s="11"/>
      <c r="N717" s="6"/>
      <c r="O717" s="232"/>
      <c r="P717" s="6"/>
      <c r="Q717" s="6"/>
      <c r="R717" s="311"/>
      <c r="S717" s="6"/>
      <c r="T717" s="7"/>
      <c r="U717" s="308">
        <f t="shared" si="11"/>
        <v>1</v>
      </c>
      <c r="V717" s="231" t="s">
        <v>1893</v>
      </c>
      <c r="W717" s="435" t="s">
        <v>2903</v>
      </c>
      <c r="X717" s="436" t="s">
        <v>3148</v>
      </c>
      <c r="AC717" s="229">
        <f t="array" ref="AC717">IF(OR(AND(E717:P717=""),AND(E717:M717="-"),OR(NOT(ISERROR(SEARCH("-*",N717:P717))))),0,1)</f>
        <v>1</v>
      </c>
      <c r="AE717" s="437">
        <f t="array" ref="AE717">IF(AND(E717:M717="-"),0,IF(OR(NOT(ISERROR(SEARCH("+*",N717:Q717)))),2,IF(OR(NOT(ISERROR(SEARCH("--*",E717:Q717)))),-1,IF(Q717="Tailored Out",-2,IF(OR(NOT(E717:M717="")),1,0)))))</f>
        <v>1</v>
      </c>
      <c r="AF717" s="437">
        <v>717</v>
      </c>
    </row>
    <row r="718" spans="1:32" ht="25.5" x14ac:dyDescent="0.25">
      <c r="A718" s="437">
        <v>641</v>
      </c>
      <c r="B718" s="152" t="s">
        <v>777</v>
      </c>
      <c r="C718" s="249" t="s">
        <v>1689</v>
      </c>
      <c r="D718" s="263" t="s">
        <v>2640</v>
      </c>
      <c r="E718" s="64"/>
      <c r="F718" s="24"/>
      <c r="G718" s="24"/>
      <c r="H718" s="13"/>
      <c r="I718" s="13"/>
      <c r="J718" s="13"/>
      <c r="K718" s="10"/>
      <c r="L718" s="10"/>
      <c r="M718" s="11"/>
      <c r="N718" s="6"/>
      <c r="O718" s="231"/>
      <c r="P718" s="6"/>
      <c r="Q718" s="6"/>
      <c r="R718" s="311"/>
      <c r="S718" s="6"/>
      <c r="T718" s="7"/>
      <c r="U718" s="308">
        <f t="shared" si="11"/>
        <v>0</v>
      </c>
      <c r="V718" s="231"/>
      <c r="W718" s="435"/>
      <c r="X718" s="436"/>
      <c r="AC718" s="229">
        <f t="array" ref="AC718">IF(OR(AND(E718:P718=""),AND(E718:M718="-"),OR(NOT(ISERROR(SEARCH("-*",N718:P718))))),0,1)</f>
        <v>0</v>
      </c>
      <c r="AE718" s="437">
        <f t="array" ref="AE718">IF(AND(E718:M718="-"),0,IF(OR(NOT(ISERROR(SEARCH("+*",N718:Q718)))),2,IF(OR(NOT(ISERROR(SEARCH("--*",E718:Q718)))),-1,IF(Q718="Tailored Out",-2,IF(OR(NOT(E718:M718="")),1,0)))))</f>
        <v>0</v>
      </c>
      <c r="AF718" s="437">
        <v>718</v>
      </c>
    </row>
    <row r="719" spans="1:32" ht="25.5" x14ac:dyDescent="0.25">
      <c r="A719" s="437">
        <v>642</v>
      </c>
      <c r="B719" s="152" t="s">
        <v>778</v>
      </c>
      <c r="C719" s="249" t="s">
        <v>1690</v>
      </c>
      <c r="D719" s="263" t="s">
        <v>2641</v>
      </c>
      <c r="E719" s="64"/>
      <c r="F719" s="24"/>
      <c r="G719" s="24"/>
      <c r="H719" s="13"/>
      <c r="I719" s="13"/>
      <c r="J719" s="13"/>
      <c r="K719" s="10"/>
      <c r="L719" s="10"/>
      <c r="M719" s="11"/>
      <c r="N719" s="6"/>
      <c r="O719" s="231"/>
      <c r="P719" s="6"/>
      <c r="Q719" s="6"/>
      <c r="R719" s="311"/>
      <c r="S719" s="6"/>
      <c r="T719" s="7"/>
      <c r="U719" s="308">
        <f t="shared" si="11"/>
        <v>0</v>
      </c>
      <c r="V719" s="231"/>
      <c r="W719" s="435"/>
      <c r="X719" s="436"/>
      <c r="AC719" s="229">
        <f t="array" ref="AC719">IF(OR(AND(E719:P719=""),AND(E719:M719="-"),OR(NOT(ISERROR(SEARCH("-*",N719:P719))))),0,1)</f>
        <v>0</v>
      </c>
      <c r="AE719" s="437">
        <f t="array" ref="AE719">IF(AND(E719:M719="-"),0,IF(OR(NOT(ISERROR(SEARCH("+*",N719:Q719)))),2,IF(OR(NOT(ISERROR(SEARCH("--*",E719:Q719)))),-1,IF(Q719="Tailored Out",-2,IF(OR(NOT(E719:M719="")),1,0)))))</f>
        <v>0</v>
      </c>
      <c r="AF719" s="437">
        <v>719</v>
      </c>
    </row>
    <row r="720" spans="1:32" x14ac:dyDescent="0.25">
      <c r="A720" s="437">
        <v>643</v>
      </c>
      <c r="B720" s="152" t="s">
        <v>779</v>
      </c>
      <c r="C720" s="249" t="s">
        <v>1691</v>
      </c>
      <c r="D720" s="263" t="s">
        <v>2642</v>
      </c>
      <c r="E720" s="64"/>
      <c r="F720" s="24"/>
      <c r="G720" s="24"/>
      <c r="H720" s="13"/>
      <c r="I720" s="13"/>
      <c r="J720" s="13"/>
      <c r="K720" s="10"/>
      <c r="L720" s="10"/>
      <c r="M720" s="11"/>
      <c r="N720" s="6"/>
      <c r="O720" s="231"/>
      <c r="P720" s="6"/>
      <c r="Q720" s="6"/>
      <c r="R720" s="311"/>
      <c r="S720" s="6"/>
      <c r="T720" s="7"/>
      <c r="U720" s="308">
        <f t="shared" si="11"/>
        <v>0</v>
      </c>
      <c r="V720" s="231"/>
      <c r="W720" s="435"/>
      <c r="X720" s="436"/>
      <c r="AC720" s="229">
        <f t="array" ref="AC720">IF(OR(AND(E720:P720=""),AND(E720:M720="-"),OR(NOT(ISERROR(SEARCH("-*",N720:P720))))),0,1)</f>
        <v>0</v>
      </c>
      <c r="AE720" s="437">
        <f t="array" ref="AE720">IF(AND(E720:M720="-"),0,IF(OR(NOT(ISERROR(SEARCH("+*",N720:Q720)))),2,IF(OR(NOT(ISERROR(SEARCH("--*",E720:Q720)))),-1,IF(Q720="Tailored Out",-2,IF(OR(NOT(E720:M720="")),1,0)))))</f>
        <v>0</v>
      </c>
      <c r="AF720" s="437">
        <v>720</v>
      </c>
    </row>
    <row r="721" spans="1:32" ht="25.5" x14ac:dyDescent="0.25">
      <c r="A721" s="437">
        <v>644</v>
      </c>
      <c r="B721" s="152" t="s">
        <v>494</v>
      </c>
      <c r="C721" s="249" t="s">
        <v>1692</v>
      </c>
      <c r="D721" s="263" t="s">
        <v>2643</v>
      </c>
      <c r="E721" s="292"/>
      <c r="F721" s="169"/>
      <c r="G721" s="15" t="s">
        <v>1185</v>
      </c>
      <c r="H721" s="154"/>
      <c r="I721" s="154"/>
      <c r="J721" s="9" t="s">
        <v>1185</v>
      </c>
      <c r="K721" s="166"/>
      <c r="L721" s="166"/>
      <c r="M721" s="14" t="s">
        <v>1185</v>
      </c>
      <c r="N721" s="6"/>
      <c r="O721" s="232"/>
      <c r="P721" s="6"/>
      <c r="Q721" s="6"/>
      <c r="R721" s="311"/>
      <c r="S721" s="6"/>
      <c r="T721" s="7"/>
      <c r="U721" s="308">
        <f t="shared" si="11"/>
        <v>1</v>
      </c>
      <c r="V721" s="231"/>
      <c r="W721" s="435"/>
      <c r="X721" s="436"/>
      <c r="AC721" s="229">
        <f t="array" ref="AC721">IF(OR(AND(E721:P721=""),AND(E721:M721="-"),OR(NOT(ISERROR(SEARCH("-*",N721:P721))))),0,1)</f>
        <v>1</v>
      </c>
      <c r="AE721" s="437">
        <f t="array" ref="AE721">IF(AND(E721:M721="-"),0,IF(OR(NOT(ISERROR(SEARCH("+*",N721:Q721)))),2,IF(OR(NOT(ISERROR(SEARCH("--*",E721:Q721)))),-1,IF(Q721="Tailored Out",-2,IF(OR(NOT(E721:M721="")),1,0)))))</f>
        <v>1</v>
      </c>
      <c r="AF721" s="437">
        <v>721</v>
      </c>
    </row>
    <row r="722" spans="1:32" ht="38.25" x14ac:dyDescent="0.25">
      <c r="A722" s="437">
        <v>645</v>
      </c>
      <c r="B722" s="152" t="s">
        <v>1101</v>
      </c>
      <c r="C722" s="249" t="s">
        <v>1693</v>
      </c>
      <c r="D722" s="263" t="s">
        <v>2644</v>
      </c>
      <c r="E722" s="64"/>
      <c r="F722" s="15"/>
      <c r="G722" s="15"/>
      <c r="H722" s="9"/>
      <c r="I722" s="9"/>
      <c r="J722" s="9"/>
      <c r="K722" s="14"/>
      <c r="L722" s="14"/>
      <c r="M722" s="129"/>
      <c r="N722" s="6"/>
      <c r="O722" s="231"/>
      <c r="P722" s="6"/>
      <c r="Q722" s="6"/>
      <c r="R722" s="311"/>
      <c r="S722" s="6"/>
      <c r="T722" s="7"/>
      <c r="U722" s="308">
        <f t="shared" si="11"/>
        <v>0</v>
      </c>
      <c r="V722" s="231"/>
      <c r="W722" s="435"/>
      <c r="X722" s="436"/>
      <c r="AC722" s="229">
        <f t="array" ref="AC722">IF(OR(AND(E722:P722=""),AND(E722:M722="-"),OR(NOT(ISERROR(SEARCH("-*",N722:P722))))),0,1)</f>
        <v>0</v>
      </c>
      <c r="AE722" s="437">
        <f t="array" ref="AE722">IF(AND(E722:M722="-"),0,IF(OR(NOT(ISERROR(SEARCH("+*",N722:Q722)))),2,IF(OR(NOT(ISERROR(SEARCH("--*",E722:Q722)))),-1,IF(Q722="Tailored Out",-2,IF(OR(NOT(E722:M722="")),1,0)))))</f>
        <v>0</v>
      </c>
      <c r="AF722" s="437">
        <v>722</v>
      </c>
    </row>
    <row r="723" spans="1:32" ht="38.25" x14ac:dyDescent="0.25">
      <c r="A723" s="437">
        <v>646</v>
      </c>
      <c r="B723" s="152" t="s">
        <v>1102</v>
      </c>
      <c r="C723" s="249" t="s">
        <v>1694</v>
      </c>
      <c r="D723" s="263" t="s">
        <v>2645</v>
      </c>
      <c r="E723" s="64"/>
      <c r="F723" s="15"/>
      <c r="G723" s="15"/>
      <c r="H723" s="9"/>
      <c r="I723" s="9"/>
      <c r="J723" s="9"/>
      <c r="K723" s="14"/>
      <c r="L723" s="14"/>
      <c r="M723" s="129"/>
      <c r="N723" s="6"/>
      <c r="O723" s="231"/>
      <c r="P723" s="6"/>
      <c r="Q723" s="6"/>
      <c r="R723" s="311"/>
      <c r="S723" s="6"/>
      <c r="T723" s="7"/>
      <c r="U723" s="308">
        <f t="shared" si="11"/>
        <v>0</v>
      </c>
      <c r="V723" s="231"/>
      <c r="W723" s="435"/>
      <c r="X723" s="436"/>
      <c r="AC723" s="229">
        <f t="array" ref="AC723">IF(OR(AND(E723:P723=""),AND(E723:M723="-"),OR(NOT(ISERROR(SEARCH("-*",N723:P723))))),0,1)</f>
        <v>0</v>
      </c>
      <c r="AE723" s="437">
        <f t="array" ref="AE723">IF(AND(E723:M723="-"),0,IF(OR(NOT(ISERROR(SEARCH("+*",N723:Q723)))),2,IF(OR(NOT(ISERROR(SEARCH("--*",E723:Q723)))),-1,IF(Q723="Tailored Out",-2,IF(OR(NOT(E723:M723="")),1,0)))))</f>
        <v>0</v>
      </c>
      <c r="AF723" s="437">
        <v>723</v>
      </c>
    </row>
    <row r="724" spans="1:32" ht="38.25" x14ac:dyDescent="0.25">
      <c r="A724" s="437">
        <v>647</v>
      </c>
      <c r="B724" s="152" t="s">
        <v>1103</v>
      </c>
      <c r="C724" s="249" t="s">
        <v>1695</v>
      </c>
      <c r="D724" s="263" t="s">
        <v>2646</v>
      </c>
      <c r="E724" s="64"/>
      <c r="F724" s="15"/>
      <c r="G724" s="15" t="s">
        <v>1185</v>
      </c>
      <c r="H724" s="9"/>
      <c r="I724" s="9"/>
      <c r="J724" s="9" t="s">
        <v>1185</v>
      </c>
      <c r="K724" s="14"/>
      <c r="L724" s="14"/>
      <c r="M724" s="129"/>
      <c r="N724" s="6"/>
      <c r="O724" s="232"/>
      <c r="P724" s="6"/>
      <c r="Q724" s="6"/>
      <c r="R724" s="311"/>
      <c r="S724" s="6"/>
      <c r="T724" s="7"/>
      <c r="U724" s="308">
        <f t="shared" si="11"/>
        <v>1</v>
      </c>
      <c r="V724" s="231"/>
      <c r="W724" s="435"/>
      <c r="X724" s="436"/>
      <c r="AC724" s="229">
        <f t="array" ref="AC724">IF(OR(AND(E724:P724=""),AND(E724:M724="-"),OR(NOT(ISERROR(SEARCH("-*",N724:P724))))),0,1)</f>
        <v>1</v>
      </c>
      <c r="AE724" s="437">
        <f t="array" ref="AE724">IF(AND(E724:M724="-"),0,IF(OR(NOT(ISERROR(SEARCH("+*",N724:Q724)))),2,IF(OR(NOT(ISERROR(SEARCH("--*",E724:Q724)))),-1,IF(Q724="Tailored Out",-2,IF(OR(NOT(E724:M724="")),1,0)))))</f>
        <v>1</v>
      </c>
      <c r="AF724" s="437">
        <v>724</v>
      </c>
    </row>
    <row r="725" spans="1:32" ht="25.5" x14ac:dyDescent="0.25">
      <c r="A725" s="437">
        <v>648</v>
      </c>
      <c r="B725" s="152" t="s">
        <v>1104</v>
      </c>
      <c r="C725" s="249" t="s">
        <v>1696</v>
      </c>
      <c r="D725" s="263" t="s">
        <v>2647</v>
      </c>
      <c r="E725" s="64"/>
      <c r="F725" s="15"/>
      <c r="G725" s="15"/>
      <c r="H725" s="9"/>
      <c r="I725" s="9"/>
      <c r="J725" s="9"/>
      <c r="K725" s="14"/>
      <c r="L725" s="14"/>
      <c r="M725" s="129"/>
      <c r="N725" s="6"/>
      <c r="O725" s="231"/>
      <c r="P725" s="6"/>
      <c r="Q725" s="6"/>
      <c r="R725" s="311"/>
      <c r="S725" s="6"/>
      <c r="T725" s="7"/>
      <c r="U725" s="308">
        <f t="shared" si="11"/>
        <v>0</v>
      </c>
      <c r="V725" s="231"/>
      <c r="W725" s="435"/>
      <c r="X725" s="436"/>
      <c r="AC725" s="229">
        <f t="array" ref="AC725">IF(OR(AND(E725:P725=""),AND(E725:M725="-"),OR(NOT(ISERROR(SEARCH("-*",N725:P725))))),0,1)</f>
        <v>0</v>
      </c>
      <c r="AE725" s="437">
        <f t="array" ref="AE725">IF(AND(E725:M725="-"),0,IF(OR(NOT(ISERROR(SEARCH("+*",N725:Q725)))),2,IF(OR(NOT(ISERROR(SEARCH("--*",E725:Q725)))),-1,IF(Q725="Tailored Out",-2,IF(OR(NOT(E725:M725="")),1,0)))))</f>
        <v>0</v>
      </c>
      <c r="AF725" s="437">
        <v>725</v>
      </c>
    </row>
    <row r="726" spans="1:32" ht="25.5" x14ac:dyDescent="0.25">
      <c r="A726" s="437">
        <v>649</v>
      </c>
      <c r="B726" s="152" t="s">
        <v>1105</v>
      </c>
      <c r="C726" s="249" t="s">
        <v>1697</v>
      </c>
      <c r="D726" s="263" t="s">
        <v>2648</v>
      </c>
      <c r="E726" s="64"/>
      <c r="F726" s="15"/>
      <c r="G726" s="15"/>
      <c r="H726" s="9"/>
      <c r="I726" s="9"/>
      <c r="J726" s="9"/>
      <c r="K726" s="14"/>
      <c r="L726" s="14"/>
      <c r="M726" s="129"/>
      <c r="N726" s="6"/>
      <c r="O726" s="231"/>
      <c r="P726" s="6"/>
      <c r="Q726" s="6"/>
      <c r="R726" s="311"/>
      <c r="S726" s="6"/>
      <c r="T726" s="7"/>
      <c r="U726" s="308">
        <f t="shared" si="11"/>
        <v>0</v>
      </c>
      <c r="V726" s="231"/>
      <c r="W726" s="435"/>
      <c r="X726" s="436"/>
      <c r="AC726" s="229">
        <f t="array" ref="AC726">IF(OR(AND(E726:P726=""),AND(E726:M726="-"),OR(NOT(ISERROR(SEARCH("-*",N726:P726))))),0,1)</f>
        <v>0</v>
      </c>
      <c r="AE726" s="437">
        <f t="array" ref="AE726">IF(AND(E726:M726="-"),0,IF(OR(NOT(ISERROR(SEARCH("+*",N726:Q726)))),2,IF(OR(NOT(ISERROR(SEARCH("--*",E726:Q726)))),-1,IF(Q726="Tailored Out",-2,IF(OR(NOT(E726:M726="")),1,0)))))</f>
        <v>0</v>
      </c>
      <c r="AF726" s="437">
        <v>726</v>
      </c>
    </row>
    <row r="727" spans="1:32" ht="114.75" x14ac:dyDescent="0.25">
      <c r="A727" s="437">
        <v>650</v>
      </c>
      <c r="B727" s="152" t="s">
        <v>495</v>
      </c>
      <c r="C727" s="1" t="s">
        <v>1992</v>
      </c>
      <c r="D727" s="263" t="s">
        <v>2649</v>
      </c>
      <c r="E727" s="64" t="s">
        <v>841</v>
      </c>
      <c r="F727" s="24" t="s">
        <v>1185</v>
      </c>
      <c r="G727" s="24" t="s">
        <v>1185</v>
      </c>
      <c r="H727" s="13" t="s">
        <v>841</v>
      </c>
      <c r="I727" s="13" t="s">
        <v>1185</v>
      </c>
      <c r="J727" s="13" t="s">
        <v>1185</v>
      </c>
      <c r="K727" s="10"/>
      <c r="L727" s="10"/>
      <c r="M727" s="11"/>
      <c r="N727" s="6"/>
      <c r="O727" s="321" t="s">
        <v>2937</v>
      </c>
      <c r="P727" s="6"/>
      <c r="Q727" s="6"/>
      <c r="R727" s="311"/>
      <c r="S727" s="6"/>
      <c r="T727" s="7"/>
      <c r="U727" s="308">
        <f t="shared" si="11"/>
        <v>2</v>
      </c>
      <c r="V727" s="231" t="s">
        <v>3226</v>
      </c>
      <c r="W727" s="435" t="s">
        <v>2903</v>
      </c>
      <c r="X727" s="436" t="s">
        <v>3149</v>
      </c>
      <c r="AC727" s="229">
        <f t="array" ref="AC727">IF(OR(AND(E727:P727=""),AND(E727:M727="-"),OR(NOT(ISERROR(SEARCH("-*",N727:P727))))),0,1)</f>
        <v>1</v>
      </c>
      <c r="AE727" s="437">
        <f t="array" ref="AE727">IF(AND(E727:M727="-"),0,IF(OR(NOT(ISERROR(SEARCH("+*",N727:Q727)))),2,IF(OR(NOT(ISERROR(SEARCH("--*",E727:Q727)))),-1,IF(Q727="Tailored Out",-2,IF(OR(NOT(E727:M727="")),1,0)))))</f>
        <v>2</v>
      </c>
      <c r="AF727" s="437">
        <v>727</v>
      </c>
    </row>
    <row r="728" spans="1:32" ht="76.5" x14ac:dyDescent="0.25">
      <c r="A728" s="437">
        <v>651</v>
      </c>
      <c r="B728" s="152" t="s">
        <v>496</v>
      </c>
      <c r="C728" s="249" t="s">
        <v>1698</v>
      </c>
      <c r="D728" s="263" t="s">
        <v>2650</v>
      </c>
      <c r="E728" s="64" t="s">
        <v>841</v>
      </c>
      <c r="F728" s="24" t="s">
        <v>1185</v>
      </c>
      <c r="G728" s="24" t="s">
        <v>1185</v>
      </c>
      <c r="H728" s="13" t="s">
        <v>841</v>
      </c>
      <c r="I728" s="13" t="s">
        <v>1185</v>
      </c>
      <c r="J728" s="13" t="s">
        <v>1185</v>
      </c>
      <c r="K728" s="10"/>
      <c r="L728" s="10"/>
      <c r="M728" s="11"/>
      <c r="N728" s="6"/>
      <c r="O728" s="321" t="s">
        <v>2936</v>
      </c>
      <c r="P728" s="6"/>
      <c r="Q728" s="6"/>
      <c r="R728" s="311"/>
      <c r="S728" s="6"/>
      <c r="T728" s="7"/>
      <c r="U728" s="308">
        <f t="shared" si="11"/>
        <v>2</v>
      </c>
      <c r="V728" s="232" t="s">
        <v>1893</v>
      </c>
      <c r="W728" s="435" t="s">
        <v>2903</v>
      </c>
      <c r="X728" s="436" t="s">
        <v>3150</v>
      </c>
      <c r="AC728" s="229">
        <f t="array" ref="AC728">IF(OR(AND(E728:P728=""),AND(E728:M728="-"),OR(NOT(ISERROR(SEARCH("-*",N728:P728))))),0,1)</f>
        <v>1</v>
      </c>
      <c r="AE728" s="437">
        <f t="array" ref="AE728">IF(AND(E728:M728="-"),0,IF(OR(NOT(ISERROR(SEARCH("+*",N728:Q728)))),2,IF(OR(NOT(ISERROR(SEARCH("--*",E728:Q728)))),-1,IF(Q728="Tailored Out",-2,IF(OR(NOT(E728:M728="")),1,0)))))</f>
        <v>2</v>
      </c>
      <c r="AF728" s="437">
        <v>728</v>
      </c>
    </row>
    <row r="729" spans="1:32" ht="26.25" customHeight="1" x14ac:dyDescent="0.25">
      <c r="A729" s="437">
        <v>652</v>
      </c>
      <c r="B729" s="152" t="s">
        <v>497</v>
      </c>
      <c r="C729" s="249" t="s">
        <v>1699</v>
      </c>
      <c r="D729" s="263" t="s">
        <v>2651</v>
      </c>
      <c r="E729" s="64"/>
      <c r="F729" s="24" t="s">
        <v>841</v>
      </c>
      <c r="G729" s="24" t="s">
        <v>841</v>
      </c>
      <c r="H729" s="13"/>
      <c r="I729" s="13" t="s">
        <v>841</v>
      </c>
      <c r="J729" s="13" t="s">
        <v>1185</v>
      </c>
      <c r="K729" s="10"/>
      <c r="L729" s="10"/>
      <c r="M729" s="11"/>
      <c r="N729" s="6"/>
      <c r="O729" s="232"/>
      <c r="P729" s="6"/>
      <c r="Q729" s="6"/>
      <c r="R729" s="311"/>
      <c r="S729" s="6"/>
      <c r="T729" s="7"/>
      <c r="U729" s="308">
        <f t="shared" si="11"/>
        <v>1</v>
      </c>
      <c r="V729" s="231"/>
      <c r="W729" s="435"/>
      <c r="X729" s="436"/>
      <c r="AC729" s="229">
        <f t="array" ref="AC729">IF(OR(AND(E729:P729=""),AND(E729:M729="-"),OR(NOT(ISERROR(SEARCH("-*",N729:P729))))),0,1)</f>
        <v>1</v>
      </c>
      <c r="AE729" s="437">
        <f t="array" ref="AE729">IF(AND(E729:M729="-"),0,IF(OR(NOT(ISERROR(SEARCH("+*",N729:Q729)))),2,IF(OR(NOT(ISERROR(SEARCH("--*",E729:Q729)))),-1,IF(Q729="Tailored Out",-2,IF(OR(NOT(E729:M729="")),1,0)))))</f>
        <v>1</v>
      </c>
      <c r="AF729" s="437">
        <v>729</v>
      </c>
    </row>
    <row r="730" spans="1:32" ht="38.25" x14ac:dyDescent="0.25">
      <c r="A730" s="437">
        <v>653</v>
      </c>
      <c r="B730" s="152" t="s">
        <v>1106</v>
      </c>
      <c r="C730" s="249" t="s">
        <v>1700</v>
      </c>
      <c r="D730" s="263" t="s">
        <v>2652</v>
      </c>
      <c r="E730" s="64"/>
      <c r="F730" s="15"/>
      <c r="G730" s="15"/>
      <c r="H730" s="13"/>
      <c r="I730" s="13"/>
      <c r="J730" s="13"/>
      <c r="K730" s="10"/>
      <c r="L730" s="10"/>
      <c r="M730" s="11"/>
      <c r="N730" s="6"/>
      <c r="O730" s="321" t="s">
        <v>2936</v>
      </c>
      <c r="P730" s="6"/>
      <c r="Q730" s="6"/>
      <c r="R730" s="311"/>
      <c r="S730" s="6"/>
      <c r="T730" s="7"/>
      <c r="U730" s="308">
        <f t="shared" si="11"/>
        <v>2</v>
      </c>
      <c r="V730" s="231"/>
      <c r="W730" s="435"/>
      <c r="X730" s="436"/>
      <c r="AC730" s="229">
        <f t="array" ref="AC730">IF(OR(AND(E730:P730=""),AND(E730:M730="-"),OR(NOT(ISERROR(SEARCH("-*",N730:P730))))),0,1)</f>
        <v>1</v>
      </c>
      <c r="AE730" s="437">
        <f t="array" ref="AE730">IF(AND(E730:M730="-"),0,IF(OR(NOT(ISERROR(SEARCH("+*",N730:Q730)))),2,IF(OR(NOT(ISERROR(SEARCH("--*",E730:Q730)))),-1,IF(Q730="Tailored Out",-2,IF(OR(NOT(E730:M730="")),1,0)))))</f>
        <v>2</v>
      </c>
      <c r="AF730" s="437">
        <v>730</v>
      </c>
    </row>
    <row r="731" spans="1:32" ht="38.25" x14ac:dyDescent="0.25">
      <c r="A731" s="437">
        <v>654</v>
      </c>
      <c r="B731" s="152" t="s">
        <v>1107</v>
      </c>
      <c r="C731" s="249" t="s">
        <v>1701</v>
      </c>
      <c r="D731" s="263" t="s">
        <v>2653</v>
      </c>
      <c r="E731" s="64"/>
      <c r="F731" s="15"/>
      <c r="G731" s="15"/>
      <c r="H731" s="13"/>
      <c r="I731" s="13"/>
      <c r="J731" s="13"/>
      <c r="K731" s="10"/>
      <c r="L731" s="10"/>
      <c r="M731" s="11"/>
      <c r="N731" s="6"/>
      <c r="O731" s="321" t="s">
        <v>2936</v>
      </c>
      <c r="P731" s="6"/>
      <c r="Q731" s="6"/>
      <c r="R731" s="311"/>
      <c r="S731" s="6"/>
      <c r="T731" s="7"/>
      <c r="U731" s="308">
        <f t="shared" si="11"/>
        <v>2</v>
      </c>
      <c r="V731" s="231"/>
      <c r="W731" s="435"/>
      <c r="X731" s="436"/>
      <c r="AC731" s="229">
        <f t="array" ref="AC731">IF(OR(AND(E731:P731=""),AND(E731:M731="-"),OR(NOT(ISERROR(SEARCH("-*",N731:P731))))),0,1)</f>
        <v>1</v>
      </c>
      <c r="AE731" s="437">
        <f t="array" ref="AE731">IF(AND(E731:M731="-"),0,IF(OR(NOT(ISERROR(SEARCH("+*",N731:Q731)))),2,IF(OR(NOT(ISERROR(SEARCH("--*",E731:Q731)))),-1,IF(Q731="Tailored Out",-2,IF(OR(NOT(E731:M731="")),1,0)))))</f>
        <v>2</v>
      </c>
      <c r="AF731" s="437">
        <v>731</v>
      </c>
    </row>
    <row r="732" spans="1:32" x14ac:dyDescent="0.25">
      <c r="A732" s="437"/>
      <c r="B732" s="127" t="s">
        <v>498</v>
      </c>
      <c r="C732" s="252" t="s">
        <v>499</v>
      </c>
      <c r="D732" s="264" t="s">
        <v>2627</v>
      </c>
      <c r="E732" s="64" t="s">
        <v>625</v>
      </c>
      <c r="F732" s="24" t="s">
        <v>625</v>
      </c>
      <c r="G732" s="24" t="s">
        <v>625</v>
      </c>
      <c r="H732" s="13" t="s">
        <v>625</v>
      </c>
      <c r="I732" s="9" t="s">
        <v>625</v>
      </c>
      <c r="J732" s="9" t="s">
        <v>625</v>
      </c>
      <c r="K732" s="10" t="s">
        <v>625</v>
      </c>
      <c r="L732" s="10" t="s">
        <v>625</v>
      </c>
      <c r="M732" s="11" t="s">
        <v>625</v>
      </c>
      <c r="N732" s="6"/>
      <c r="O732" s="231"/>
      <c r="P732" s="6"/>
      <c r="Q732" s="6"/>
      <c r="R732" s="311"/>
      <c r="S732" s="6"/>
      <c r="T732" s="7"/>
      <c r="U732" s="308">
        <f t="shared" si="11"/>
        <v>0</v>
      </c>
      <c r="V732" s="231"/>
      <c r="W732" s="435"/>
      <c r="X732" s="436"/>
      <c r="AC732" s="229">
        <f t="array" ref="AC732">IF(OR(AND(E732:P732=""),AND(E732:M732="-"),OR(NOT(ISERROR(SEARCH("-*",N732:P732))))),0,1)</f>
        <v>0</v>
      </c>
      <c r="AE732" s="437">
        <f t="array" ref="AE732">IF(AND(E732:M732="-"),0,IF(OR(NOT(ISERROR(SEARCH("+*",N732:Q732)))),2,IF(OR(NOT(ISERROR(SEARCH("--*",E732:Q732)))),-1,IF(Q732="Tailored Out",-2,IF(OR(NOT(E732:M732="")),1,0)))))</f>
        <v>0</v>
      </c>
      <c r="AF732" s="437">
        <v>732</v>
      </c>
    </row>
    <row r="733" spans="1:32" x14ac:dyDescent="0.25">
      <c r="A733" s="437"/>
      <c r="B733" s="127" t="s">
        <v>500</v>
      </c>
      <c r="C733" s="252" t="s">
        <v>499</v>
      </c>
      <c r="D733" s="264" t="s">
        <v>2627</v>
      </c>
      <c r="E733" s="64" t="s">
        <v>625</v>
      </c>
      <c r="F733" s="24" t="s">
        <v>625</v>
      </c>
      <c r="G733" s="24" t="s">
        <v>625</v>
      </c>
      <c r="H733" s="13" t="s">
        <v>625</v>
      </c>
      <c r="I733" s="9" t="s">
        <v>625</v>
      </c>
      <c r="J733" s="9" t="s">
        <v>625</v>
      </c>
      <c r="K733" s="10" t="s">
        <v>625</v>
      </c>
      <c r="L733" s="10" t="s">
        <v>625</v>
      </c>
      <c r="M733" s="11" t="s">
        <v>625</v>
      </c>
      <c r="N733" s="6"/>
      <c r="O733" s="231"/>
      <c r="P733" s="6"/>
      <c r="Q733" s="6"/>
      <c r="R733" s="311"/>
      <c r="S733" s="6"/>
      <c r="T733" s="7"/>
      <c r="U733" s="308">
        <f t="shared" si="11"/>
        <v>0</v>
      </c>
      <c r="V733" s="231"/>
      <c r="W733" s="435"/>
      <c r="X733" s="436"/>
      <c r="AC733" s="229">
        <f t="array" ref="AC733">IF(OR(AND(E733:P733=""),AND(E733:M733="-"),OR(NOT(ISERROR(SEARCH("-*",N733:P733))))),0,1)</f>
        <v>0</v>
      </c>
      <c r="AE733" s="437">
        <f t="array" ref="AE733">IF(AND(E733:M733="-"),0,IF(OR(NOT(ISERROR(SEARCH("+*",N733:Q733)))),2,IF(OR(NOT(ISERROR(SEARCH("--*",E733:Q733)))),-1,IF(Q733="Tailored Out",-2,IF(OR(NOT(E733:M733="")),1,0)))))</f>
        <v>0</v>
      </c>
      <c r="AF733" s="437">
        <v>733</v>
      </c>
    </row>
    <row r="734" spans="1:32" x14ac:dyDescent="0.25">
      <c r="A734" s="437"/>
      <c r="B734" s="127" t="s">
        <v>501</v>
      </c>
      <c r="C734" s="252" t="s">
        <v>499</v>
      </c>
      <c r="D734" s="264" t="s">
        <v>2627</v>
      </c>
      <c r="E734" s="64" t="s">
        <v>625</v>
      </c>
      <c r="F734" s="24" t="s">
        <v>625</v>
      </c>
      <c r="G734" s="24" t="s">
        <v>625</v>
      </c>
      <c r="H734" s="13" t="s">
        <v>625</v>
      </c>
      <c r="I734" s="9" t="s">
        <v>625</v>
      </c>
      <c r="J734" s="9" t="s">
        <v>625</v>
      </c>
      <c r="K734" s="10" t="s">
        <v>625</v>
      </c>
      <c r="L734" s="10" t="s">
        <v>625</v>
      </c>
      <c r="M734" s="11" t="s">
        <v>625</v>
      </c>
      <c r="N734" s="6"/>
      <c r="O734" s="231"/>
      <c r="P734" s="6"/>
      <c r="Q734" s="6"/>
      <c r="R734" s="311"/>
      <c r="S734" s="6"/>
      <c r="T734" s="7"/>
      <c r="U734" s="308">
        <f t="shared" si="11"/>
        <v>0</v>
      </c>
      <c r="V734" s="231"/>
      <c r="W734" s="435"/>
      <c r="X734" s="436"/>
      <c r="AC734" s="229">
        <f t="array" ref="AC734">IF(OR(AND(E734:P734=""),AND(E734:M734="-"),OR(NOT(ISERROR(SEARCH("-*",N734:P734))))),0,1)</f>
        <v>0</v>
      </c>
      <c r="AE734" s="437">
        <f t="array" ref="AE734">IF(AND(E734:M734="-"),0,IF(OR(NOT(ISERROR(SEARCH("+*",N734:Q734)))),2,IF(OR(NOT(ISERROR(SEARCH("--*",E734:Q734)))),-1,IF(Q734="Tailored Out",-2,IF(OR(NOT(E734:M734="")),1,0)))))</f>
        <v>0</v>
      </c>
      <c r="AF734" s="437">
        <v>734</v>
      </c>
    </row>
    <row r="735" spans="1:32" ht="38.25" x14ac:dyDescent="0.25">
      <c r="A735" s="437">
        <v>655</v>
      </c>
      <c r="B735" s="152" t="s">
        <v>502</v>
      </c>
      <c r="C735" s="249" t="s">
        <v>503</v>
      </c>
      <c r="D735" s="263" t="s">
        <v>2654</v>
      </c>
      <c r="E735" s="292"/>
      <c r="F735" s="15" t="s">
        <v>1185</v>
      </c>
      <c r="G735" s="15" t="s">
        <v>1185</v>
      </c>
      <c r="H735" s="154"/>
      <c r="I735" s="9" t="s">
        <v>1185</v>
      </c>
      <c r="J735" s="9" t="s">
        <v>1185</v>
      </c>
      <c r="K735" s="10"/>
      <c r="L735" s="10"/>
      <c r="M735" s="11"/>
      <c r="N735" s="6"/>
      <c r="O735" s="232"/>
      <c r="P735" s="6"/>
      <c r="Q735" s="6"/>
      <c r="R735" s="311"/>
      <c r="S735" s="6"/>
      <c r="T735" s="7"/>
      <c r="U735" s="308">
        <f t="shared" si="11"/>
        <v>1</v>
      </c>
      <c r="V735" s="231" t="s">
        <v>1894</v>
      </c>
      <c r="W735" s="435"/>
      <c r="X735" s="436"/>
      <c r="AC735" s="229">
        <f t="array" ref="AC735">IF(OR(AND(E735:P735=""),AND(E735:M735="-"),OR(NOT(ISERROR(SEARCH("-*",N735:P735))))),0,1)</f>
        <v>1</v>
      </c>
      <c r="AE735" s="437">
        <f t="array" ref="AE735">IF(AND(E735:M735="-"),0,IF(OR(NOT(ISERROR(SEARCH("+*",N735:Q735)))),2,IF(OR(NOT(ISERROR(SEARCH("--*",E735:Q735)))),-1,IF(Q735="Tailored Out",-2,IF(OR(NOT(E735:M735="")),1,0)))))</f>
        <v>1</v>
      </c>
      <c r="AF735" s="437">
        <v>735</v>
      </c>
    </row>
    <row r="736" spans="1:32" ht="51" x14ac:dyDescent="0.25">
      <c r="A736" s="437">
        <v>656</v>
      </c>
      <c r="B736" s="152" t="s">
        <v>504</v>
      </c>
      <c r="C736" s="249" t="s">
        <v>505</v>
      </c>
      <c r="D736" s="263" t="s">
        <v>2655</v>
      </c>
      <c r="E736" s="64"/>
      <c r="F736" s="24"/>
      <c r="G736" s="24"/>
      <c r="H736" s="160"/>
      <c r="I736" s="160"/>
      <c r="J736" s="160"/>
      <c r="K736" s="10"/>
      <c r="L736" s="10"/>
      <c r="M736" s="11"/>
      <c r="N736" s="6"/>
      <c r="O736" s="231"/>
      <c r="P736" s="6"/>
      <c r="Q736" s="6"/>
      <c r="R736" s="311"/>
      <c r="S736" s="6"/>
      <c r="T736" s="7"/>
      <c r="U736" s="308">
        <f t="shared" si="11"/>
        <v>0</v>
      </c>
      <c r="V736" s="231"/>
      <c r="W736" s="435"/>
      <c r="X736" s="436"/>
      <c r="AC736" s="229">
        <f t="array" ref="AC736">IF(OR(AND(E736:P736=""),AND(E736:M736="-"),OR(NOT(ISERROR(SEARCH("-*",N736:P736))))),0,1)</f>
        <v>0</v>
      </c>
      <c r="AE736" s="437">
        <f t="array" ref="AE736">IF(AND(E736:M736="-"),0,IF(OR(NOT(ISERROR(SEARCH("+*",N736:Q736)))),2,IF(OR(NOT(ISERROR(SEARCH("--*",E736:Q736)))),-1,IF(Q736="Tailored Out",-2,IF(OR(NOT(E736:M736="")),1,0)))))</f>
        <v>0</v>
      </c>
      <c r="AF736" s="437">
        <v>736</v>
      </c>
    </row>
    <row r="737" spans="1:32" ht="25.5" x14ac:dyDescent="0.25">
      <c r="A737" s="437">
        <v>657</v>
      </c>
      <c r="B737" s="152" t="s">
        <v>1108</v>
      </c>
      <c r="C737" s="249" t="s">
        <v>1702</v>
      </c>
      <c r="D737" s="263" t="s">
        <v>2658</v>
      </c>
      <c r="E737" s="64"/>
      <c r="F737" s="15"/>
      <c r="G737" s="15"/>
      <c r="H737" s="9"/>
      <c r="I737" s="9"/>
      <c r="J737" s="9"/>
      <c r="K737" s="10"/>
      <c r="L737" s="10"/>
      <c r="M737" s="11"/>
      <c r="N737" s="6"/>
      <c r="O737" s="231"/>
      <c r="P737" s="6"/>
      <c r="Q737" s="6"/>
      <c r="R737" s="311"/>
      <c r="S737" s="6"/>
      <c r="T737" s="7"/>
      <c r="U737" s="308">
        <f t="shared" si="11"/>
        <v>0</v>
      </c>
      <c r="V737" s="231"/>
      <c r="W737" s="435"/>
      <c r="X737" s="436"/>
      <c r="AC737" s="229">
        <f t="array" ref="AC737">IF(OR(AND(E737:P737=""),AND(E737:M737="-"),OR(NOT(ISERROR(SEARCH("-*",N737:P737))))),0,1)</f>
        <v>0</v>
      </c>
      <c r="AE737" s="437">
        <f t="array" ref="AE737">IF(AND(E737:M737="-"),0,IF(OR(NOT(ISERROR(SEARCH("+*",N737:Q737)))),2,IF(OR(NOT(ISERROR(SEARCH("--*",E737:Q737)))),-1,IF(Q737="Tailored Out",-2,IF(OR(NOT(E737:M737="")),1,0)))))</f>
        <v>0</v>
      </c>
      <c r="AF737" s="437">
        <v>737</v>
      </c>
    </row>
    <row r="738" spans="1:32" ht="63.75" x14ac:dyDescent="0.25">
      <c r="A738" s="437">
        <v>658</v>
      </c>
      <c r="B738" s="152" t="s">
        <v>506</v>
      </c>
      <c r="C738" s="249" t="s">
        <v>507</v>
      </c>
      <c r="D738" s="263" t="s">
        <v>3231</v>
      </c>
      <c r="E738" s="64" t="s">
        <v>1185</v>
      </c>
      <c r="F738" s="15" t="s">
        <v>1185</v>
      </c>
      <c r="G738" s="15" t="s">
        <v>1185</v>
      </c>
      <c r="H738" s="9" t="s">
        <v>1185</v>
      </c>
      <c r="I738" s="9" t="s">
        <v>1185</v>
      </c>
      <c r="J738" s="9" t="s">
        <v>1185</v>
      </c>
      <c r="K738" s="10"/>
      <c r="L738" s="10"/>
      <c r="M738" s="11"/>
      <c r="N738" s="6"/>
      <c r="O738" s="232"/>
      <c r="P738" s="6"/>
      <c r="Q738" s="6"/>
      <c r="R738" s="311"/>
      <c r="S738" s="6"/>
      <c r="T738" s="7"/>
      <c r="U738" s="308">
        <f t="shared" si="11"/>
        <v>1</v>
      </c>
      <c r="V738" s="231" t="s">
        <v>3226</v>
      </c>
      <c r="W738" s="435"/>
      <c r="X738" s="436"/>
      <c r="AC738" s="229">
        <f t="array" ref="AC738">IF(OR(AND(E738:P738=""),AND(E738:M738="-"),OR(NOT(ISERROR(SEARCH("-*",N738:P738))))),0,1)</f>
        <v>1</v>
      </c>
      <c r="AE738" s="437">
        <f t="array" ref="AE738">IF(AND(E738:M738="-"),0,IF(OR(NOT(ISERROR(SEARCH("+*",N738:Q738)))),2,IF(OR(NOT(ISERROR(SEARCH("--*",E738:Q738)))),-1,IF(Q738="Tailored Out",-2,IF(OR(NOT(E738:M738="")),1,0)))))</f>
        <v>1</v>
      </c>
      <c r="AF738" s="437">
        <v>738</v>
      </c>
    </row>
    <row r="739" spans="1:32" ht="25.5" x14ac:dyDescent="0.25">
      <c r="A739" s="437">
        <v>659</v>
      </c>
      <c r="B739" s="152" t="s">
        <v>508</v>
      </c>
      <c r="C739" s="249" t="s">
        <v>1703</v>
      </c>
      <c r="D739" s="263" t="s">
        <v>2656</v>
      </c>
      <c r="E739" s="64"/>
      <c r="F739" s="24"/>
      <c r="G739" s="24"/>
      <c r="H739" s="13"/>
      <c r="I739" s="13"/>
      <c r="J739" s="13"/>
      <c r="K739" s="10" t="s">
        <v>2878</v>
      </c>
      <c r="L739" s="10" t="s">
        <v>2878</v>
      </c>
      <c r="M739" s="11" t="s">
        <v>1185</v>
      </c>
      <c r="N739" s="6"/>
      <c r="O739" s="232"/>
      <c r="P739" s="6"/>
      <c r="Q739" s="6"/>
      <c r="R739" s="311"/>
      <c r="S739" s="6"/>
      <c r="T739" s="7"/>
      <c r="U739" s="308">
        <f t="shared" si="11"/>
        <v>1</v>
      </c>
      <c r="V739" s="231"/>
      <c r="W739" s="435"/>
      <c r="X739" s="436"/>
      <c r="AC739" s="229">
        <f t="array" ref="AC739">IF(OR(AND(E739:P739=""),AND(E739:M739="-"),OR(NOT(ISERROR(SEARCH("-*",N739:P739))))),0,1)</f>
        <v>1</v>
      </c>
      <c r="AE739" s="437">
        <f t="array" ref="AE739">IF(AND(E739:M739="-"),0,IF(OR(NOT(ISERROR(SEARCH("+*",N739:Q739)))),2,IF(OR(NOT(ISERROR(SEARCH("--*",E739:Q739)))),-1,IF(Q739="Tailored Out",-2,IF(OR(NOT(E739:M739="")),1,0)))))</f>
        <v>1</v>
      </c>
      <c r="AF739" s="437">
        <v>739</v>
      </c>
    </row>
    <row r="740" spans="1:32" ht="38.25" x14ac:dyDescent="0.25">
      <c r="A740" s="437">
        <v>660</v>
      </c>
      <c r="B740" s="152" t="s">
        <v>780</v>
      </c>
      <c r="C740" s="249" t="s">
        <v>1704</v>
      </c>
      <c r="D740" s="263" t="s">
        <v>2657</v>
      </c>
      <c r="E740" s="64"/>
      <c r="F740" s="24"/>
      <c r="G740" s="24"/>
      <c r="H740" s="13"/>
      <c r="I740" s="13"/>
      <c r="J740" s="13"/>
      <c r="K740" s="10"/>
      <c r="L740" s="10"/>
      <c r="M740" s="11"/>
      <c r="N740" s="6"/>
      <c r="O740" s="321" t="s">
        <v>2937</v>
      </c>
      <c r="P740" s="6"/>
      <c r="Q740" s="6"/>
      <c r="R740" s="311"/>
      <c r="S740" s="6"/>
      <c r="T740" s="7"/>
      <c r="U740" s="308">
        <f t="shared" si="11"/>
        <v>2</v>
      </c>
      <c r="V740" s="231"/>
      <c r="W740" s="435"/>
      <c r="X740" s="436"/>
      <c r="AC740" s="229">
        <f t="array" ref="AC740">IF(OR(AND(E740:P740=""),AND(E740:M740="-"),OR(NOT(ISERROR(SEARCH("-*",N740:P740))))),0,1)</f>
        <v>1</v>
      </c>
      <c r="AE740" s="437">
        <f t="array" ref="AE740">IF(AND(E740:M740="-"),0,IF(OR(NOT(ISERROR(SEARCH("+*",N740:Q740)))),2,IF(OR(NOT(ISERROR(SEARCH("--*",E740:Q740)))),-1,IF(Q740="Tailored Out",-2,IF(OR(NOT(E740:M740="")),1,0)))))</f>
        <v>2</v>
      </c>
      <c r="AF740" s="437">
        <v>740</v>
      </c>
    </row>
    <row r="741" spans="1:32" ht="63.75" x14ac:dyDescent="0.25">
      <c r="A741" s="437">
        <v>661</v>
      </c>
      <c r="B741" s="152" t="s">
        <v>781</v>
      </c>
      <c r="C741" s="249" t="s">
        <v>1705</v>
      </c>
      <c r="D741" s="263" t="s">
        <v>2659</v>
      </c>
      <c r="E741" s="64"/>
      <c r="F741" s="24"/>
      <c r="G741" s="24"/>
      <c r="H741" s="13"/>
      <c r="I741" s="13"/>
      <c r="J741" s="13"/>
      <c r="K741" s="10"/>
      <c r="L741" s="10"/>
      <c r="M741" s="11"/>
      <c r="N741" s="6"/>
      <c r="O741" s="321" t="s">
        <v>2942</v>
      </c>
      <c r="P741" s="6"/>
      <c r="Q741" s="6"/>
      <c r="R741" s="311"/>
      <c r="S741" s="6"/>
      <c r="T741" s="7"/>
      <c r="U741" s="308">
        <f t="shared" si="11"/>
        <v>2</v>
      </c>
      <c r="V741" s="231"/>
      <c r="W741" s="435"/>
      <c r="X741" s="436"/>
      <c r="AC741" s="229">
        <f t="array" ref="AC741">IF(OR(AND(E741:P741=""),AND(E741:M741="-"),OR(NOT(ISERROR(SEARCH("-*",N741:P741))))),0,1)</f>
        <v>1</v>
      </c>
      <c r="AE741" s="437">
        <f t="array" ref="AE741">IF(AND(E741:M741="-"),0,IF(OR(NOT(ISERROR(SEARCH("+*",N741:Q741)))),2,IF(OR(NOT(ISERROR(SEARCH("--*",E741:Q741)))),-1,IF(Q741="Tailored Out",-2,IF(OR(NOT(E741:M741="")),1,0)))))</f>
        <v>2</v>
      </c>
      <c r="AF741" s="437">
        <v>741</v>
      </c>
    </row>
    <row r="742" spans="1:32" x14ac:dyDescent="0.25">
      <c r="A742" s="437"/>
      <c r="B742" s="127" t="s">
        <v>782</v>
      </c>
      <c r="C742" s="252" t="s">
        <v>1706</v>
      </c>
      <c r="D742" s="264" t="s">
        <v>2660</v>
      </c>
      <c r="E742" s="64" t="s">
        <v>625</v>
      </c>
      <c r="F742" s="24" t="s">
        <v>625</v>
      </c>
      <c r="G742" s="24" t="s">
        <v>625</v>
      </c>
      <c r="H742" s="13" t="s">
        <v>625</v>
      </c>
      <c r="I742" s="9" t="s">
        <v>625</v>
      </c>
      <c r="J742" s="9" t="s">
        <v>625</v>
      </c>
      <c r="K742" s="10" t="s">
        <v>625</v>
      </c>
      <c r="L742" s="10" t="s">
        <v>625</v>
      </c>
      <c r="M742" s="11" t="s">
        <v>625</v>
      </c>
      <c r="N742" s="6"/>
      <c r="O742" s="231"/>
      <c r="P742" s="6"/>
      <c r="Q742" s="6"/>
      <c r="R742" s="311"/>
      <c r="S742" s="6"/>
      <c r="T742" s="7"/>
      <c r="U742" s="308">
        <f t="shared" si="11"/>
        <v>0</v>
      </c>
      <c r="V742" s="231"/>
      <c r="W742" s="435"/>
      <c r="X742" s="436"/>
      <c r="AC742" s="229">
        <f t="array" ref="AC742">IF(OR(AND(E742:P742=""),AND(E742:M742="-"),OR(NOT(ISERROR(SEARCH("-*",N742:P742))))),0,1)</f>
        <v>0</v>
      </c>
      <c r="AE742" s="437">
        <f t="array" ref="AE742">IF(AND(E742:M742="-"),0,IF(OR(NOT(ISERROR(SEARCH("+*",N742:Q742)))),2,IF(OR(NOT(ISERROR(SEARCH("--*",E742:Q742)))),-1,IF(Q742="Tailored Out",-2,IF(OR(NOT(E742:M742="")),1,0)))))</f>
        <v>0</v>
      </c>
      <c r="AF742" s="437">
        <v>742</v>
      </c>
    </row>
    <row r="743" spans="1:32" x14ac:dyDescent="0.25">
      <c r="A743" s="437"/>
      <c r="B743" s="127" t="s">
        <v>783</v>
      </c>
      <c r="C743" s="252" t="s">
        <v>1707</v>
      </c>
      <c r="D743" s="264" t="s">
        <v>2660</v>
      </c>
      <c r="E743" s="64" t="s">
        <v>625</v>
      </c>
      <c r="F743" s="24" t="s">
        <v>625</v>
      </c>
      <c r="G743" s="24" t="s">
        <v>625</v>
      </c>
      <c r="H743" s="13" t="s">
        <v>625</v>
      </c>
      <c r="I743" s="9" t="s">
        <v>625</v>
      </c>
      <c r="J743" s="9" t="s">
        <v>625</v>
      </c>
      <c r="K743" s="10" t="s">
        <v>625</v>
      </c>
      <c r="L743" s="10" t="s">
        <v>625</v>
      </c>
      <c r="M743" s="11" t="s">
        <v>625</v>
      </c>
      <c r="N743" s="6"/>
      <c r="O743" s="231"/>
      <c r="P743" s="6"/>
      <c r="Q743" s="6"/>
      <c r="R743" s="311"/>
      <c r="S743" s="6"/>
      <c r="T743" s="7"/>
      <c r="U743" s="308">
        <f t="shared" si="11"/>
        <v>0</v>
      </c>
      <c r="V743" s="231"/>
      <c r="W743" s="435"/>
      <c r="X743" s="436"/>
      <c r="AC743" s="229">
        <f t="array" ref="AC743">IF(OR(AND(E743:P743=""),AND(E743:M743="-"),OR(NOT(ISERROR(SEARCH("-*",N743:P743))))),0,1)</f>
        <v>0</v>
      </c>
      <c r="AE743" s="437">
        <f t="array" ref="AE743">IF(AND(E743:M743="-"),0,IF(OR(NOT(ISERROR(SEARCH("+*",N743:Q743)))),2,IF(OR(NOT(ISERROR(SEARCH("--*",E743:Q743)))),-1,IF(Q743="Tailored Out",-2,IF(OR(NOT(E743:M743="")),1,0)))))</f>
        <v>0</v>
      </c>
      <c r="AF743" s="437">
        <v>743</v>
      </c>
    </row>
    <row r="744" spans="1:32" ht="38.25" x14ac:dyDescent="0.25">
      <c r="A744" s="437">
        <v>662</v>
      </c>
      <c r="B744" s="152" t="s">
        <v>509</v>
      </c>
      <c r="C744" s="1" t="s">
        <v>1993</v>
      </c>
      <c r="D744" s="263" t="s">
        <v>3232</v>
      </c>
      <c r="E744" s="64" t="s">
        <v>1185</v>
      </c>
      <c r="F744" s="15" t="s">
        <v>1185</v>
      </c>
      <c r="G744" s="15" t="s">
        <v>1185</v>
      </c>
      <c r="H744" s="9" t="s">
        <v>1185</v>
      </c>
      <c r="I744" s="9" t="s">
        <v>1185</v>
      </c>
      <c r="J744" s="9" t="s">
        <v>1185</v>
      </c>
      <c r="K744" s="10"/>
      <c r="L744" s="10"/>
      <c r="M744" s="11"/>
      <c r="N744" s="6"/>
      <c r="O744" s="321" t="s">
        <v>2937</v>
      </c>
      <c r="P744" s="6"/>
      <c r="Q744" s="6"/>
      <c r="R744" s="311"/>
      <c r="S744" s="6"/>
      <c r="T744" s="7"/>
      <c r="U744" s="308">
        <f t="shared" si="11"/>
        <v>2</v>
      </c>
      <c r="V744" s="231" t="s">
        <v>3226</v>
      </c>
      <c r="W744" s="435"/>
      <c r="X744" s="436"/>
      <c r="AC744" s="229">
        <f t="array" ref="AC744">IF(OR(AND(E744:P744=""),AND(E744:M744="-"),OR(NOT(ISERROR(SEARCH("-*",N744:P744))))),0,1)</f>
        <v>1</v>
      </c>
      <c r="AE744" s="437">
        <f t="array" ref="AE744">IF(AND(E744:M744="-"),0,IF(OR(NOT(ISERROR(SEARCH("+*",N744:Q744)))),2,IF(OR(NOT(ISERROR(SEARCH("--*",E744:Q744)))),-1,IF(Q744="Tailored Out",-2,IF(OR(NOT(E744:M744="")),1,0)))))</f>
        <v>2</v>
      </c>
      <c r="AF744" s="437">
        <v>744</v>
      </c>
    </row>
    <row r="745" spans="1:32" x14ac:dyDescent="0.25">
      <c r="A745" s="437"/>
      <c r="B745" s="127" t="s">
        <v>784</v>
      </c>
      <c r="C745" s="253" t="s">
        <v>1708</v>
      </c>
      <c r="D745" s="265" t="s">
        <v>2661</v>
      </c>
      <c r="E745" s="64" t="s">
        <v>625</v>
      </c>
      <c r="F745" s="24" t="s">
        <v>625</v>
      </c>
      <c r="G745" s="24" t="s">
        <v>625</v>
      </c>
      <c r="H745" s="13" t="s">
        <v>625</v>
      </c>
      <c r="I745" s="9" t="s">
        <v>625</v>
      </c>
      <c r="J745" s="9" t="s">
        <v>625</v>
      </c>
      <c r="K745" s="10" t="s">
        <v>625</v>
      </c>
      <c r="L745" s="10" t="s">
        <v>625</v>
      </c>
      <c r="M745" s="11" t="s">
        <v>625</v>
      </c>
      <c r="N745" s="6"/>
      <c r="O745" s="231"/>
      <c r="P745" s="6"/>
      <c r="Q745" s="6"/>
      <c r="R745" s="311"/>
      <c r="S745" s="6"/>
      <c r="T745" s="7"/>
      <c r="U745" s="308">
        <f t="shared" si="11"/>
        <v>0</v>
      </c>
      <c r="V745" s="231"/>
      <c r="W745" s="435"/>
      <c r="X745" s="436"/>
      <c r="AC745" s="229">
        <f t="array" ref="AC745">IF(OR(AND(E745:P745=""),AND(E745:M745="-"),OR(NOT(ISERROR(SEARCH("-*",N745:P745))))),0,1)</f>
        <v>0</v>
      </c>
      <c r="AE745" s="437">
        <f t="array" ref="AE745">IF(AND(E745:M745="-"),0,IF(OR(NOT(ISERROR(SEARCH("+*",N745:Q745)))),2,IF(OR(NOT(ISERROR(SEARCH("--*",E745:Q745)))),-1,IF(Q745="Tailored Out",-2,IF(OR(NOT(E745:M745="")),1,0)))))</f>
        <v>0</v>
      </c>
      <c r="AF745" s="437">
        <v>745</v>
      </c>
    </row>
    <row r="746" spans="1:32" x14ac:dyDescent="0.25">
      <c r="A746" s="437"/>
      <c r="B746" s="127" t="s">
        <v>785</v>
      </c>
      <c r="C746" s="253" t="s">
        <v>1709</v>
      </c>
      <c r="D746" s="265" t="s">
        <v>2661</v>
      </c>
      <c r="E746" s="64" t="s">
        <v>625</v>
      </c>
      <c r="F746" s="24" t="s">
        <v>625</v>
      </c>
      <c r="G746" s="24" t="s">
        <v>625</v>
      </c>
      <c r="H746" s="13" t="s">
        <v>625</v>
      </c>
      <c r="I746" s="9" t="s">
        <v>625</v>
      </c>
      <c r="J746" s="9" t="s">
        <v>625</v>
      </c>
      <c r="K746" s="10" t="s">
        <v>625</v>
      </c>
      <c r="L746" s="10" t="s">
        <v>625</v>
      </c>
      <c r="M746" s="11" t="s">
        <v>625</v>
      </c>
      <c r="N746" s="6"/>
      <c r="O746" s="231"/>
      <c r="P746" s="6"/>
      <c r="Q746" s="6"/>
      <c r="R746" s="311"/>
      <c r="S746" s="6"/>
      <c r="T746" s="7"/>
      <c r="U746" s="308">
        <f t="shared" si="11"/>
        <v>0</v>
      </c>
      <c r="V746" s="231"/>
      <c r="W746" s="435"/>
      <c r="X746" s="436"/>
      <c r="AC746" s="229">
        <f t="array" ref="AC746">IF(OR(AND(E746:P746=""),AND(E746:M746="-"),OR(NOT(ISERROR(SEARCH("-*",N746:P746))))),0,1)</f>
        <v>0</v>
      </c>
      <c r="AE746" s="437">
        <f t="array" ref="AE746">IF(AND(E746:M746="-"),0,IF(OR(NOT(ISERROR(SEARCH("+*",N746:Q746)))),2,IF(OR(NOT(ISERROR(SEARCH("--*",E746:Q746)))),-1,IF(Q746="Tailored Out",-2,IF(OR(NOT(E746:M746="")),1,0)))))</f>
        <v>0</v>
      </c>
      <c r="AF746" s="437">
        <v>746</v>
      </c>
    </row>
    <row r="747" spans="1:32" x14ac:dyDescent="0.25">
      <c r="A747" s="437"/>
      <c r="B747" s="127" t="s">
        <v>786</v>
      </c>
      <c r="C747" s="252" t="s">
        <v>1710</v>
      </c>
      <c r="D747" s="264" t="s">
        <v>2661</v>
      </c>
      <c r="E747" s="64" t="s">
        <v>625</v>
      </c>
      <c r="F747" s="24" t="s">
        <v>625</v>
      </c>
      <c r="G747" s="24" t="s">
        <v>625</v>
      </c>
      <c r="H747" s="13" t="s">
        <v>625</v>
      </c>
      <c r="I747" s="9" t="s">
        <v>625</v>
      </c>
      <c r="J747" s="9" t="s">
        <v>625</v>
      </c>
      <c r="K747" s="10" t="s">
        <v>625</v>
      </c>
      <c r="L747" s="10" t="s">
        <v>625</v>
      </c>
      <c r="M747" s="11" t="s">
        <v>625</v>
      </c>
      <c r="N747" s="6"/>
      <c r="O747" s="231"/>
      <c r="P747" s="6"/>
      <c r="Q747" s="6"/>
      <c r="R747" s="311"/>
      <c r="S747" s="6"/>
      <c r="T747" s="7"/>
      <c r="U747" s="308">
        <f t="shared" si="11"/>
        <v>0</v>
      </c>
      <c r="V747" s="231"/>
      <c r="W747" s="435"/>
      <c r="X747" s="436"/>
      <c r="AC747" s="229">
        <f t="array" ref="AC747">IF(OR(AND(E747:P747=""),AND(E747:M747="-"),OR(NOT(ISERROR(SEARCH("-*",N747:P747))))),0,1)</f>
        <v>0</v>
      </c>
      <c r="AE747" s="437">
        <f t="array" ref="AE747">IF(AND(E747:M747="-"),0,IF(OR(NOT(ISERROR(SEARCH("+*",N747:Q747)))),2,IF(OR(NOT(ISERROR(SEARCH("--*",E747:Q747)))),-1,IF(Q747="Tailored Out",-2,IF(OR(NOT(E747:M747="")),1,0)))))</f>
        <v>0</v>
      </c>
      <c r="AF747" s="437">
        <v>747</v>
      </c>
    </row>
    <row r="748" spans="1:32" x14ac:dyDescent="0.25">
      <c r="A748" s="437"/>
      <c r="B748" s="127" t="s">
        <v>510</v>
      </c>
      <c r="C748" s="252" t="s">
        <v>1327</v>
      </c>
      <c r="D748" s="264" t="s">
        <v>2661</v>
      </c>
      <c r="E748" s="64" t="s">
        <v>625</v>
      </c>
      <c r="F748" s="24" t="s">
        <v>625</v>
      </c>
      <c r="G748" s="24" t="s">
        <v>625</v>
      </c>
      <c r="H748" s="13" t="s">
        <v>625</v>
      </c>
      <c r="I748" s="9" t="s">
        <v>625</v>
      </c>
      <c r="J748" s="9" t="s">
        <v>625</v>
      </c>
      <c r="K748" s="10" t="s">
        <v>625</v>
      </c>
      <c r="L748" s="10" t="s">
        <v>625</v>
      </c>
      <c r="M748" s="11" t="s">
        <v>625</v>
      </c>
      <c r="N748" s="6"/>
      <c r="O748" s="231"/>
      <c r="P748" s="6"/>
      <c r="Q748" s="6"/>
      <c r="R748" s="311"/>
      <c r="S748" s="6"/>
      <c r="T748" s="7"/>
      <c r="U748" s="308">
        <f t="shared" si="11"/>
        <v>0</v>
      </c>
      <c r="V748" s="231"/>
      <c r="W748" s="435"/>
      <c r="X748" s="436"/>
      <c r="AC748" s="229">
        <f t="array" ref="AC748">IF(OR(AND(E748:P748=""),AND(E748:M748="-"),OR(NOT(ISERROR(SEARCH("-*",N748:P748))))),0,1)</f>
        <v>0</v>
      </c>
      <c r="AE748" s="437">
        <f t="array" ref="AE748">IF(AND(E748:M748="-"),0,IF(OR(NOT(ISERROR(SEARCH("+*",N748:Q748)))),2,IF(OR(NOT(ISERROR(SEARCH("--*",E748:Q748)))),-1,IF(Q748="Tailored Out",-2,IF(OR(NOT(E748:M748="")),1,0)))))</f>
        <v>0</v>
      </c>
      <c r="AF748" s="437">
        <v>748</v>
      </c>
    </row>
    <row r="749" spans="1:32" ht="25.5" x14ac:dyDescent="0.25">
      <c r="A749" s="437"/>
      <c r="B749" s="127" t="s">
        <v>511</v>
      </c>
      <c r="C749" s="252" t="s">
        <v>512</v>
      </c>
      <c r="D749" s="264" t="s">
        <v>2662</v>
      </c>
      <c r="E749" s="64" t="s">
        <v>625</v>
      </c>
      <c r="F749" s="24" t="s">
        <v>625</v>
      </c>
      <c r="G749" s="24" t="s">
        <v>625</v>
      </c>
      <c r="H749" s="13" t="s">
        <v>625</v>
      </c>
      <c r="I749" s="9" t="s">
        <v>625</v>
      </c>
      <c r="J749" s="9" t="s">
        <v>625</v>
      </c>
      <c r="K749" s="10" t="s">
        <v>625</v>
      </c>
      <c r="L749" s="10" t="s">
        <v>625</v>
      </c>
      <c r="M749" s="11" t="s">
        <v>625</v>
      </c>
      <c r="N749" s="6"/>
      <c r="O749" s="232"/>
      <c r="P749" s="6"/>
      <c r="Q749" s="6"/>
      <c r="R749" s="311"/>
      <c r="S749" s="6"/>
      <c r="T749" s="7"/>
      <c r="U749" s="308">
        <f t="shared" si="11"/>
        <v>0</v>
      </c>
      <c r="V749" s="232"/>
      <c r="W749" s="435"/>
      <c r="X749" s="436"/>
      <c r="AC749" s="229">
        <f t="array" ref="AC749">IF(OR(AND(E749:P749=""),AND(E749:M749="-"),OR(NOT(ISERROR(SEARCH("-*",N749:P749))))),0,1)</f>
        <v>0</v>
      </c>
      <c r="AE749" s="437">
        <f t="array" ref="AE749">IF(AND(E749:M749="-"),0,IF(OR(NOT(ISERROR(SEARCH("+*",N749:Q749)))),2,IF(OR(NOT(ISERROR(SEARCH("--*",E749:Q749)))),-1,IF(Q749="Tailored Out",-2,IF(OR(NOT(E749:M749="")),1,0)))))</f>
        <v>0</v>
      </c>
      <c r="AF749" s="437">
        <v>749</v>
      </c>
    </row>
    <row r="750" spans="1:32" ht="63.75" customHeight="1" x14ac:dyDescent="0.25">
      <c r="A750" s="437">
        <v>663</v>
      </c>
      <c r="B750" s="152" t="s">
        <v>513</v>
      </c>
      <c r="C750" s="249" t="s">
        <v>514</v>
      </c>
      <c r="D750" s="263" t="s">
        <v>2663</v>
      </c>
      <c r="E750" s="64" t="s">
        <v>1185</v>
      </c>
      <c r="F750" s="15" t="s">
        <v>1185</v>
      </c>
      <c r="G750" s="15" t="s">
        <v>1185</v>
      </c>
      <c r="H750" s="13"/>
      <c r="I750" s="13"/>
      <c r="J750" s="13"/>
      <c r="K750" s="10"/>
      <c r="L750" s="10"/>
      <c r="M750" s="11"/>
      <c r="N750" s="6"/>
      <c r="O750" s="232"/>
      <c r="P750" s="6"/>
      <c r="Q750" s="6"/>
      <c r="R750" s="311"/>
      <c r="S750" s="6"/>
      <c r="T750" s="7"/>
      <c r="U750" s="308">
        <f t="shared" si="11"/>
        <v>1</v>
      </c>
      <c r="V750" s="231" t="s">
        <v>1887</v>
      </c>
      <c r="W750" s="435" t="s">
        <v>2903</v>
      </c>
      <c r="X750" s="436" t="s">
        <v>3151</v>
      </c>
      <c r="AC750" s="229">
        <f t="array" ref="AC750">IF(OR(AND(E750:P750=""),AND(E750:M750="-"),OR(NOT(ISERROR(SEARCH("-*",N750:P750))))),0,1)</f>
        <v>1</v>
      </c>
      <c r="AE750" s="437">
        <f t="array" ref="AE750">IF(AND(E750:M750="-"),0,IF(OR(NOT(ISERROR(SEARCH("+*",N750:Q750)))),2,IF(OR(NOT(ISERROR(SEARCH("--*",E750:Q750)))),-1,IF(Q750="Tailored Out",-2,IF(OR(NOT(E750:M750="")),1,0)))))</f>
        <v>1</v>
      </c>
      <c r="AF750" s="437">
        <v>750</v>
      </c>
    </row>
    <row r="751" spans="1:32" ht="38.25" x14ac:dyDescent="0.25">
      <c r="A751" s="437">
        <v>664</v>
      </c>
      <c r="B751" s="152" t="s">
        <v>515</v>
      </c>
      <c r="C751" s="249" t="s">
        <v>1711</v>
      </c>
      <c r="D751" s="263" t="s">
        <v>2664</v>
      </c>
      <c r="E751" s="292"/>
      <c r="F751" s="169"/>
      <c r="G751" s="169"/>
      <c r="H751" s="13"/>
      <c r="I751" s="13"/>
      <c r="J751" s="13"/>
      <c r="K751" s="10"/>
      <c r="L751" s="10"/>
      <c r="M751" s="11"/>
      <c r="N751" s="6"/>
      <c r="O751" s="232"/>
      <c r="P751" s="6"/>
      <c r="Q751" s="6"/>
      <c r="R751" s="311"/>
      <c r="S751" s="6"/>
      <c r="T751" s="7"/>
      <c r="U751" s="308">
        <f t="shared" si="11"/>
        <v>0</v>
      </c>
      <c r="V751" s="231"/>
      <c r="W751" s="435" t="s">
        <v>2903</v>
      </c>
      <c r="X751" s="436" t="s">
        <v>3152</v>
      </c>
      <c r="AC751" s="229">
        <f t="array" ref="AC751">IF(OR(AND(E751:P751=""),AND(E751:M751="-"),OR(NOT(ISERROR(SEARCH("-*",N751:P751))))),0,1)</f>
        <v>0</v>
      </c>
      <c r="AE751" s="437">
        <f t="array" ref="AE751">IF(AND(E751:M751="-"),0,IF(OR(NOT(ISERROR(SEARCH("+*",N751:Q751)))),2,IF(OR(NOT(ISERROR(SEARCH("--*",E751:Q751)))),-1,IF(Q751="Tailored Out",-2,IF(OR(NOT(E751:M751="")),1,0)))))</f>
        <v>0</v>
      </c>
      <c r="AF751" s="437">
        <v>751</v>
      </c>
    </row>
    <row r="752" spans="1:32" ht="25.5" x14ac:dyDescent="0.25">
      <c r="A752" s="437"/>
      <c r="B752" s="127" t="s">
        <v>516</v>
      </c>
      <c r="C752" s="253" t="s">
        <v>1712</v>
      </c>
      <c r="D752" s="265" t="s">
        <v>2626</v>
      </c>
      <c r="E752" s="64" t="s">
        <v>625</v>
      </c>
      <c r="F752" s="24" t="s">
        <v>625</v>
      </c>
      <c r="G752" s="24" t="s">
        <v>625</v>
      </c>
      <c r="H752" s="13" t="s">
        <v>625</v>
      </c>
      <c r="I752" s="9" t="s">
        <v>625</v>
      </c>
      <c r="J752" s="9" t="s">
        <v>625</v>
      </c>
      <c r="K752" s="10" t="s">
        <v>625</v>
      </c>
      <c r="L752" s="10" t="s">
        <v>625</v>
      </c>
      <c r="M752" s="11" t="s">
        <v>625</v>
      </c>
      <c r="N752" s="6"/>
      <c r="O752" s="231"/>
      <c r="P752" s="6"/>
      <c r="Q752" s="6"/>
      <c r="R752" s="311"/>
      <c r="S752" s="6"/>
      <c r="T752" s="7"/>
      <c r="U752" s="308">
        <f t="shared" si="11"/>
        <v>0</v>
      </c>
      <c r="V752" s="231"/>
      <c r="W752" s="435"/>
      <c r="X752" s="436"/>
      <c r="AC752" s="229">
        <f t="array" ref="AC752">IF(OR(AND(E752:P752=""),AND(E752:M752="-"),OR(NOT(ISERROR(SEARCH("-*",N752:P752))))),0,1)</f>
        <v>0</v>
      </c>
      <c r="AE752" s="437">
        <f t="array" ref="AE752">IF(AND(E752:M752="-"),0,IF(OR(NOT(ISERROR(SEARCH("+*",N752:Q752)))),2,IF(OR(NOT(ISERROR(SEARCH("--*",E752:Q752)))),-1,IF(Q752="Tailored Out",-2,IF(OR(NOT(E752:M752="")),1,0)))))</f>
        <v>0</v>
      </c>
      <c r="AF752" s="437">
        <v>752</v>
      </c>
    </row>
    <row r="753" spans="1:32" ht="76.5" x14ac:dyDescent="0.25">
      <c r="A753" s="437">
        <v>665</v>
      </c>
      <c r="B753" s="152" t="s">
        <v>517</v>
      </c>
      <c r="C753" s="249" t="s">
        <v>1713</v>
      </c>
      <c r="D753" s="263" t="s">
        <v>2665</v>
      </c>
      <c r="E753" s="292"/>
      <c r="F753" s="169"/>
      <c r="G753" s="169"/>
      <c r="H753" s="154"/>
      <c r="I753" s="154"/>
      <c r="J753" s="154"/>
      <c r="K753" s="10"/>
      <c r="L753" s="10"/>
      <c r="M753" s="11"/>
      <c r="N753" s="6"/>
      <c r="O753" s="321" t="s">
        <v>2938</v>
      </c>
      <c r="P753" s="6"/>
      <c r="Q753" s="6"/>
      <c r="R753" s="311"/>
      <c r="S753" s="6"/>
      <c r="T753" s="7"/>
      <c r="U753" s="308">
        <f t="shared" si="11"/>
        <v>2</v>
      </c>
      <c r="V753" s="231"/>
      <c r="W753" s="435" t="s">
        <v>2903</v>
      </c>
      <c r="X753" s="436" t="s">
        <v>3153</v>
      </c>
      <c r="AC753" s="229">
        <f t="array" ref="AC753">IF(OR(AND(E753:P753=""),AND(E753:M753="-"),OR(NOT(ISERROR(SEARCH("-*",N753:P753))))),0,1)</f>
        <v>1</v>
      </c>
      <c r="AE753" s="437">
        <f t="array" ref="AE753">IF(AND(E753:M753="-"),0,IF(OR(NOT(ISERROR(SEARCH("+*",N753:Q753)))),2,IF(OR(NOT(ISERROR(SEARCH("--*",E753:Q753)))),-1,IF(Q753="Tailored Out",-2,IF(OR(NOT(E753:M753="")),1,0)))))</f>
        <v>2</v>
      </c>
      <c r="AF753" s="437">
        <v>753</v>
      </c>
    </row>
    <row r="754" spans="1:32" ht="51" x14ac:dyDescent="0.25">
      <c r="A754" s="437">
        <v>666</v>
      </c>
      <c r="B754" s="152" t="s">
        <v>1109</v>
      </c>
      <c r="C754" s="249" t="s">
        <v>1714</v>
      </c>
      <c r="D754" s="263" t="s">
        <v>2666</v>
      </c>
      <c r="E754" s="64"/>
      <c r="F754" s="15"/>
      <c r="G754" s="15"/>
      <c r="H754" s="9"/>
      <c r="I754" s="9"/>
      <c r="J754" s="9"/>
      <c r="K754" s="10"/>
      <c r="L754" s="10"/>
      <c r="M754" s="11"/>
      <c r="N754" s="6"/>
      <c r="O754" s="231"/>
      <c r="P754" s="6"/>
      <c r="Q754" s="6"/>
      <c r="R754" s="311"/>
      <c r="S754" s="6"/>
      <c r="T754" s="7"/>
      <c r="U754" s="308">
        <f t="shared" si="11"/>
        <v>0</v>
      </c>
      <c r="V754" s="231"/>
      <c r="W754" s="435" t="s">
        <v>2904</v>
      </c>
      <c r="X754" s="436" t="s">
        <v>3154</v>
      </c>
      <c r="AC754" s="229">
        <f t="array" ref="AC754">IF(OR(AND(E754:P754=""),AND(E754:M754="-"),OR(NOT(ISERROR(SEARCH("-*",N754:P754))))),0,1)</f>
        <v>0</v>
      </c>
      <c r="AE754" s="437">
        <f t="array" ref="AE754">IF(AND(E754:M754="-"),0,IF(OR(NOT(ISERROR(SEARCH("+*",N754:Q754)))),2,IF(OR(NOT(ISERROR(SEARCH("--*",E754:Q754)))),-1,IF(Q754="Tailored Out",-2,IF(OR(NOT(E754:M754="")),1,0)))))</f>
        <v>0</v>
      </c>
      <c r="AF754" s="437">
        <v>754</v>
      </c>
    </row>
    <row r="755" spans="1:32" ht="38.25" x14ac:dyDescent="0.25">
      <c r="A755" s="437">
        <v>667</v>
      </c>
      <c r="B755" s="152" t="s">
        <v>787</v>
      </c>
      <c r="C755" s="249" t="s">
        <v>788</v>
      </c>
      <c r="D755" s="263" t="s">
        <v>2667</v>
      </c>
      <c r="E755" s="64"/>
      <c r="F755" s="24"/>
      <c r="G755" s="24"/>
      <c r="H755" s="13"/>
      <c r="I755" s="13"/>
      <c r="J755" s="13"/>
      <c r="K755" s="10"/>
      <c r="L755" s="10"/>
      <c r="M755" s="11"/>
      <c r="N755" s="6"/>
      <c r="O755" s="231"/>
      <c r="P755" s="6"/>
      <c r="Q755" s="6"/>
      <c r="R755" s="311"/>
      <c r="S755" s="6"/>
      <c r="T755" s="7"/>
      <c r="U755" s="308">
        <f t="shared" si="11"/>
        <v>0</v>
      </c>
      <c r="V755" s="231"/>
      <c r="W755" s="435"/>
      <c r="X755" s="436"/>
      <c r="AC755" s="229">
        <f t="array" ref="AC755">IF(OR(AND(E755:P755=""),AND(E755:M755="-"),OR(NOT(ISERROR(SEARCH("-*",N755:P755))))),0,1)</f>
        <v>0</v>
      </c>
      <c r="AE755" s="437">
        <f t="array" ref="AE755">IF(AND(E755:M755="-"),0,IF(OR(NOT(ISERROR(SEARCH("+*",N755:Q755)))),2,IF(OR(NOT(ISERROR(SEARCH("--*",E755:Q755)))),-1,IF(Q755="Tailored Out",-2,IF(OR(NOT(E755:M755="")),1,0)))))</f>
        <v>0</v>
      </c>
      <c r="AF755" s="437">
        <v>755</v>
      </c>
    </row>
    <row r="756" spans="1:32" x14ac:dyDescent="0.25">
      <c r="A756" s="437">
        <v>668</v>
      </c>
      <c r="B756" s="152" t="s">
        <v>789</v>
      </c>
      <c r="C756" s="249" t="s">
        <v>1715</v>
      </c>
      <c r="D756" s="263" t="s">
        <v>2668</v>
      </c>
      <c r="E756" s="64"/>
      <c r="F756" s="24"/>
      <c r="G756" s="24"/>
      <c r="H756" s="13"/>
      <c r="I756" s="13"/>
      <c r="J756" s="13"/>
      <c r="K756" s="10"/>
      <c r="L756" s="10"/>
      <c r="M756" s="11"/>
      <c r="N756" s="6"/>
      <c r="O756" s="231"/>
      <c r="P756" s="6"/>
      <c r="Q756" s="6"/>
      <c r="R756" s="311"/>
      <c r="S756" s="6"/>
      <c r="T756" s="7"/>
      <c r="U756" s="308">
        <f t="shared" si="11"/>
        <v>0</v>
      </c>
      <c r="V756" s="231"/>
      <c r="W756" s="435"/>
      <c r="X756" s="436"/>
      <c r="AC756" s="229">
        <f t="array" ref="AC756">IF(OR(AND(E756:P756=""),AND(E756:M756="-"),OR(NOT(ISERROR(SEARCH("-*",N756:P756))))),0,1)</f>
        <v>0</v>
      </c>
      <c r="AE756" s="437">
        <f t="array" ref="AE756">IF(AND(E756:M756="-"),0,IF(OR(NOT(ISERROR(SEARCH("+*",N756:Q756)))),2,IF(OR(NOT(ISERROR(SEARCH("--*",E756:Q756)))),-1,IF(Q756="Tailored Out",-2,IF(OR(NOT(E756:M756="")),1,0)))))</f>
        <v>0</v>
      </c>
      <c r="AF756" s="437">
        <v>756</v>
      </c>
    </row>
    <row r="757" spans="1:32" ht="38.25" x14ac:dyDescent="0.25">
      <c r="A757" s="437">
        <v>669</v>
      </c>
      <c r="B757" s="152" t="s">
        <v>518</v>
      </c>
      <c r="C757" s="249" t="s">
        <v>519</v>
      </c>
      <c r="D757" s="263" t="s">
        <v>2669</v>
      </c>
      <c r="E757" s="64" t="s">
        <v>841</v>
      </c>
      <c r="F757" s="15" t="s">
        <v>1185</v>
      </c>
      <c r="G757" s="15" t="s">
        <v>1185</v>
      </c>
      <c r="H757" s="9" t="s">
        <v>841</v>
      </c>
      <c r="I757" s="9" t="s">
        <v>1185</v>
      </c>
      <c r="J757" s="9" t="s">
        <v>1185</v>
      </c>
      <c r="K757" s="10"/>
      <c r="L757" s="10"/>
      <c r="M757" s="11"/>
      <c r="N757" s="6"/>
      <c r="O757" s="232"/>
      <c r="P757" s="6"/>
      <c r="Q757" s="6"/>
      <c r="R757" s="311"/>
      <c r="S757" s="6"/>
      <c r="T757" s="7"/>
      <c r="U757" s="308">
        <f t="shared" si="11"/>
        <v>1</v>
      </c>
      <c r="V757" s="231"/>
      <c r="W757" s="435"/>
      <c r="X757" s="436"/>
      <c r="AC757" s="229">
        <f t="array" ref="AC757">IF(OR(AND(E757:P757=""),AND(E757:M757="-"),OR(NOT(ISERROR(SEARCH("-*",N757:P757))))),0,1)</f>
        <v>1</v>
      </c>
      <c r="AE757" s="437">
        <f t="array" ref="AE757">IF(AND(E757:M757="-"),0,IF(OR(NOT(ISERROR(SEARCH("+*",N757:Q757)))),2,IF(OR(NOT(ISERROR(SEARCH("--*",E757:Q757)))),-1,IF(Q757="Tailored Out",-2,IF(OR(NOT(E757:M757="")),1,0)))))</f>
        <v>1</v>
      </c>
      <c r="AF757" s="437">
        <v>757</v>
      </c>
    </row>
    <row r="758" spans="1:32" ht="89.25" x14ac:dyDescent="0.25">
      <c r="A758" s="437">
        <v>670</v>
      </c>
      <c r="B758" s="152" t="s">
        <v>520</v>
      </c>
      <c r="C758" s="249" t="s">
        <v>521</v>
      </c>
      <c r="D758" s="263" t="s">
        <v>3242</v>
      </c>
      <c r="E758" s="64"/>
      <c r="F758" s="24"/>
      <c r="G758" s="24"/>
      <c r="H758" s="13" t="s">
        <v>841</v>
      </c>
      <c r="I758" s="13" t="s">
        <v>1185</v>
      </c>
      <c r="J758" s="13" t="s">
        <v>1185</v>
      </c>
      <c r="K758" s="10"/>
      <c r="L758" s="10"/>
      <c r="M758" s="11"/>
      <c r="N758" s="6"/>
      <c r="O758" s="232"/>
      <c r="P758" s="6"/>
      <c r="Q758" s="6"/>
      <c r="R758" s="311"/>
      <c r="S758" s="6"/>
      <c r="T758" s="7"/>
      <c r="U758" s="308">
        <f t="shared" si="11"/>
        <v>1</v>
      </c>
      <c r="V758" s="231" t="s">
        <v>1887</v>
      </c>
      <c r="W758" s="435"/>
      <c r="X758" s="436"/>
      <c r="AC758" s="229">
        <f t="array" ref="AC758">IF(OR(AND(E758:P758=""),AND(E758:M758="-"),OR(NOT(ISERROR(SEARCH("-*",N758:P758))))),0,1)</f>
        <v>1</v>
      </c>
      <c r="AE758" s="437">
        <f t="array" ref="AE758">IF(AND(E758:M758="-"),0,IF(OR(NOT(ISERROR(SEARCH("+*",N758:Q758)))),2,IF(OR(NOT(ISERROR(SEARCH("--*",E758:Q758)))),-1,IF(Q758="Tailored Out",-2,IF(OR(NOT(E758:M758="")),1,0)))))</f>
        <v>1</v>
      </c>
      <c r="AF758" s="437">
        <v>758</v>
      </c>
    </row>
    <row r="759" spans="1:32" ht="24.75" customHeight="1" x14ac:dyDescent="0.25">
      <c r="A759" s="437">
        <v>671</v>
      </c>
      <c r="B759" s="152" t="s">
        <v>522</v>
      </c>
      <c r="C759" s="249" t="s">
        <v>1716</v>
      </c>
      <c r="D759" s="263" t="s">
        <v>2670</v>
      </c>
      <c r="E759" s="64"/>
      <c r="F759" s="24"/>
      <c r="G759" s="24"/>
      <c r="H759" s="13" t="s">
        <v>841</v>
      </c>
      <c r="I759" s="13" t="s">
        <v>841</v>
      </c>
      <c r="J759" s="13" t="s">
        <v>841</v>
      </c>
      <c r="K759" s="10"/>
      <c r="L759" s="10"/>
      <c r="M759" s="11"/>
      <c r="N759" s="6"/>
      <c r="O759" s="232"/>
      <c r="P759" s="6"/>
      <c r="Q759" s="6"/>
      <c r="R759" s="311"/>
      <c r="S759" s="6"/>
      <c r="T759" s="7"/>
      <c r="U759" s="308">
        <f t="shared" si="11"/>
        <v>1</v>
      </c>
      <c r="V759" s="231"/>
      <c r="W759" s="435"/>
      <c r="X759" s="436"/>
      <c r="AC759" s="229">
        <f t="array" ref="AC759">IF(OR(AND(E759:P759=""),AND(E759:M759="-"),OR(NOT(ISERROR(SEARCH("-*",N759:P759))))),0,1)</f>
        <v>1</v>
      </c>
      <c r="AE759" s="437">
        <f t="array" ref="AE759">IF(AND(E759:M759="-"),0,IF(OR(NOT(ISERROR(SEARCH("+*",N759:Q759)))),2,IF(OR(NOT(ISERROR(SEARCH("--*",E759:Q759)))),-1,IF(Q759="Tailored Out",-2,IF(OR(NOT(E759:M759="")),1,0)))))</f>
        <v>1</v>
      </c>
      <c r="AF759" s="437">
        <v>759</v>
      </c>
    </row>
    <row r="760" spans="1:32" ht="38.25" x14ac:dyDescent="0.25">
      <c r="A760" s="437">
        <v>672</v>
      </c>
      <c r="B760" s="152" t="s">
        <v>523</v>
      </c>
      <c r="C760" s="249" t="s">
        <v>1717</v>
      </c>
      <c r="D760" s="263" t="s">
        <v>2671</v>
      </c>
      <c r="E760" s="64"/>
      <c r="F760" s="24"/>
      <c r="G760" s="24"/>
      <c r="H760" s="13" t="s">
        <v>841</v>
      </c>
      <c r="I760" s="13" t="s">
        <v>841</v>
      </c>
      <c r="J760" s="13" t="s">
        <v>841</v>
      </c>
      <c r="K760" s="10"/>
      <c r="L760" s="10"/>
      <c r="M760" s="11"/>
      <c r="N760" s="6"/>
      <c r="O760" s="232"/>
      <c r="P760" s="6"/>
      <c r="Q760" s="6"/>
      <c r="R760" s="311"/>
      <c r="S760" s="6"/>
      <c r="T760" s="7"/>
      <c r="U760" s="308">
        <f t="shared" si="11"/>
        <v>1</v>
      </c>
      <c r="V760" s="231"/>
      <c r="W760" s="435"/>
      <c r="X760" s="436"/>
      <c r="AC760" s="229">
        <f t="array" ref="AC760">IF(OR(AND(E760:P760=""),AND(E760:M760="-"),OR(NOT(ISERROR(SEARCH("-*",N760:P760))))),0,1)</f>
        <v>1</v>
      </c>
      <c r="AE760" s="437">
        <f t="array" ref="AE760">IF(AND(E760:M760="-"),0,IF(OR(NOT(ISERROR(SEARCH("+*",N760:Q760)))),2,IF(OR(NOT(ISERROR(SEARCH("--*",E760:Q760)))),-1,IF(Q760="Tailored Out",-2,IF(OR(NOT(E760:M760="")),1,0)))))</f>
        <v>1</v>
      </c>
      <c r="AF760" s="437">
        <v>760</v>
      </c>
    </row>
    <row r="761" spans="1:32" ht="25.5" x14ac:dyDescent="0.25">
      <c r="A761" s="437">
        <v>673</v>
      </c>
      <c r="B761" s="152" t="s">
        <v>524</v>
      </c>
      <c r="C761" s="249" t="s">
        <v>1718</v>
      </c>
      <c r="D761" s="263" t="s">
        <v>2672</v>
      </c>
      <c r="E761" s="64"/>
      <c r="F761" s="24"/>
      <c r="G761" s="24"/>
      <c r="H761" s="13" t="s">
        <v>841</v>
      </c>
      <c r="I761" s="13" t="s">
        <v>841</v>
      </c>
      <c r="J761" s="13" t="s">
        <v>841</v>
      </c>
      <c r="K761" s="10"/>
      <c r="L761" s="10"/>
      <c r="M761" s="11"/>
      <c r="N761" s="6"/>
      <c r="O761" s="232"/>
      <c r="P761" s="6"/>
      <c r="Q761" s="6"/>
      <c r="R761" s="311"/>
      <c r="S761" s="6"/>
      <c r="T761" s="7"/>
      <c r="U761" s="308">
        <f t="shared" si="11"/>
        <v>1</v>
      </c>
      <c r="V761" s="231"/>
      <c r="W761" s="435"/>
      <c r="X761" s="436"/>
      <c r="AC761" s="229">
        <f t="array" ref="AC761">IF(OR(AND(E761:P761=""),AND(E761:M761="-"),OR(NOT(ISERROR(SEARCH("-*",N761:P761))))),0,1)</f>
        <v>1</v>
      </c>
      <c r="AE761" s="437">
        <f t="array" ref="AE761">IF(AND(E761:M761="-"),0,IF(OR(NOT(ISERROR(SEARCH("+*",N761:Q761)))),2,IF(OR(NOT(ISERROR(SEARCH("--*",E761:Q761)))),-1,IF(Q761="Tailored Out",-2,IF(OR(NOT(E761:M761="")),1,0)))))</f>
        <v>1</v>
      </c>
      <c r="AF761" s="437">
        <v>761</v>
      </c>
    </row>
    <row r="762" spans="1:32" ht="38.25" x14ac:dyDescent="0.25">
      <c r="A762" s="437">
        <v>674</v>
      </c>
      <c r="B762" s="152" t="s">
        <v>525</v>
      </c>
      <c r="C762" s="249" t="s">
        <v>1719</v>
      </c>
      <c r="D762" s="263" t="s">
        <v>2673</v>
      </c>
      <c r="E762" s="64"/>
      <c r="F762" s="24"/>
      <c r="G762" s="24"/>
      <c r="H762" s="13" t="s">
        <v>841</v>
      </c>
      <c r="I762" s="13" t="s">
        <v>841</v>
      </c>
      <c r="J762" s="13" t="s">
        <v>841</v>
      </c>
      <c r="K762" s="10"/>
      <c r="L762" s="10"/>
      <c r="M762" s="11"/>
      <c r="N762" s="6"/>
      <c r="O762" s="232"/>
      <c r="P762" s="6"/>
      <c r="Q762" s="6"/>
      <c r="R762" s="311"/>
      <c r="S762" s="6"/>
      <c r="T762" s="7"/>
      <c r="U762" s="308">
        <f t="shared" si="11"/>
        <v>1</v>
      </c>
      <c r="V762" s="231"/>
      <c r="W762" s="435"/>
      <c r="X762" s="436"/>
      <c r="AC762" s="229">
        <f t="array" ref="AC762">IF(OR(AND(E762:P762=""),AND(E762:M762="-"),OR(NOT(ISERROR(SEARCH("-*",N762:P762))))),0,1)</f>
        <v>1</v>
      </c>
      <c r="AE762" s="437">
        <f t="array" ref="AE762">IF(AND(E762:M762="-"),0,IF(OR(NOT(ISERROR(SEARCH("+*",N762:Q762)))),2,IF(OR(NOT(ISERROR(SEARCH("--*",E762:Q762)))),-1,IF(Q762="Tailored Out",-2,IF(OR(NOT(E762:M762="")),1,0)))))</f>
        <v>1</v>
      </c>
      <c r="AF762" s="437">
        <v>762</v>
      </c>
    </row>
    <row r="763" spans="1:32" ht="25.5" x14ac:dyDescent="0.25">
      <c r="A763" s="437">
        <v>675</v>
      </c>
      <c r="B763" s="152" t="s">
        <v>1110</v>
      </c>
      <c r="C763" s="249" t="s">
        <v>1720</v>
      </c>
      <c r="D763" s="263" t="s">
        <v>2674</v>
      </c>
      <c r="E763" s="64"/>
      <c r="F763" s="15"/>
      <c r="G763" s="15"/>
      <c r="H763" s="9"/>
      <c r="I763" s="9"/>
      <c r="J763" s="9"/>
      <c r="K763" s="10"/>
      <c r="L763" s="10"/>
      <c r="M763" s="11"/>
      <c r="N763" s="6"/>
      <c r="O763" s="231"/>
      <c r="P763" s="6"/>
      <c r="Q763" s="6"/>
      <c r="R763" s="311"/>
      <c r="S763" s="6"/>
      <c r="T763" s="7"/>
      <c r="U763" s="308">
        <f t="shared" si="11"/>
        <v>0</v>
      </c>
      <c r="V763" s="231"/>
      <c r="W763" s="435"/>
      <c r="X763" s="436"/>
      <c r="AC763" s="229">
        <f t="array" ref="AC763">IF(OR(AND(E763:P763=""),AND(E763:M763="-"),OR(NOT(ISERROR(SEARCH("-*",N763:P763))))),0,1)</f>
        <v>0</v>
      </c>
      <c r="AE763" s="437">
        <f t="array" ref="AE763">IF(AND(E763:M763="-"),0,IF(OR(NOT(ISERROR(SEARCH("+*",N763:Q763)))),2,IF(OR(NOT(ISERROR(SEARCH("--*",E763:Q763)))),-1,IF(Q763="Tailored Out",-2,IF(OR(NOT(E763:M763="")),1,0)))))</f>
        <v>0</v>
      </c>
      <c r="AF763" s="437">
        <v>763</v>
      </c>
    </row>
    <row r="764" spans="1:32" ht="76.5" x14ac:dyDescent="0.25">
      <c r="A764" s="437">
        <v>676</v>
      </c>
      <c r="B764" s="152" t="s">
        <v>526</v>
      </c>
      <c r="C764" s="249" t="s">
        <v>527</v>
      </c>
      <c r="D764" s="263" t="s">
        <v>2675</v>
      </c>
      <c r="E764" s="64" t="s">
        <v>841</v>
      </c>
      <c r="F764" s="15" t="s">
        <v>1185</v>
      </c>
      <c r="G764" s="15" t="s">
        <v>1185</v>
      </c>
      <c r="H764" s="9" t="s">
        <v>841</v>
      </c>
      <c r="I764" s="9" t="s">
        <v>1185</v>
      </c>
      <c r="J764" s="9" t="s">
        <v>1185</v>
      </c>
      <c r="K764" s="10" t="s">
        <v>841</v>
      </c>
      <c r="L764" s="10" t="s">
        <v>1185</v>
      </c>
      <c r="M764" s="11" t="s">
        <v>1185</v>
      </c>
      <c r="N764" s="6"/>
      <c r="O764" s="232"/>
      <c r="P764" s="6"/>
      <c r="Q764" s="6"/>
      <c r="R764" s="311"/>
      <c r="S764" s="6"/>
      <c r="T764" s="7"/>
      <c r="U764" s="308">
        <f t="shared" si="11"/>
        <v>1</v>
      </c>
      <c r="V764" s="231" t="s">
        <v>1887</v>
      </c>
      <c r="W764" s="435" t="s">
        <v>2903</v>
      </c>
      <c r="X764" s="436" t="s">
        <v>3155</v>
      </c>
      <c r="AC764" s="229">
        <f t="array" ref="AC764">IF(OR(AND(E764:P764=""),AND(E764:M764="-"),OR(NOT(ISERROR(SEARCH("-*",N764:P764))))),0,1)</f>
        <v>1</v>
      </c>
      <c r="AE764" s="437">
        <f t="array" ref="AE764">IF(AND(E764:M764="-"),0,IF(OR(NOT(ISERROR(SEARCH("+*",N764:Q764)))),2,IF(OR(NOT(ISERROR(SEARCH("--*",E764:Q764)))),-1,IF(Q764="Tailored Out",-2,IF(OR(NOT(E764:M764="")),1,0)))))</f>
        <v>1</v>
      </c>
      <c r="AF764" s="437">
        <v>764</v>
      </c>
    </row>
    <row r="765" spans="1:32" ht="102" x14ac:dyDescent="0.25">
      <c r="A765" s="437">
        <v>677</v>
      </c>
      <c r="B765" s="152" t="s">
        <v>528</v>
      </c>
      <c r="C765" s="249" t="s">
        <v>529</v>
      </c>
      <c r="D765" s="263" t="s">
        <v>2676</v>
      </c>
      <c r="E765" s="64"/>
      <c r="F765" s="24"/>
      <c r="G765" s="24"/>
      <c r="H765" s="13" t="s">
        <v>1185</v>
      </c>
      <c r="I765" s="13" t="s">
        <v>1185</v>
      </c>
      <c r="J765" s="13" t="s">
        <v>1185</v>
      </c>
      <c r="K765" s="10"/>
      <c r="L765" s="10"/>
      <c r="M765" s="11"/>
      <c r="N765" s="6"/>
      <c r="O765" s="232"/>
      <c r="P765" s="6"/>
      <c r="Q765" s="6"/>
      <c r="R765" s="311"/>
      <c r="S765" s="6"/>
      <c r="T765" s="7"/>
      <c r="U765" s="308">
        <f t="shared" si="11"/>
        <v>1</v>
      </c>
      <c r="V765" s="231" t="s">
        <v>1887</v>
      </c>
      <c r="W765" s="435"/>
      <c r="X765" s="436"/>
      <c r="AC765" s="229">
        <f t="array" ref="AC765">IF(OR(AND(E765:P765=""),AND(E765:M765="-"),OR(NOT(ISERROR(SEARCH("-*",N765:P765))))),0,1)</f>
        <v>1</v>
      </c>
      <c r="AE765" s="437">
        <f t="array" ref="AE765">IF(AND(E765:M765="-"),0,IF(OR(NOT(ISERROR(SEARCH("+*",N765:Q765)))),2,IF(OR(NOT(ISERROR(SEARCH("--*",E765:Q765)))),-1,IF(Q765="Tailored Out",-2,IF(OR(NOT(E765:M765="")),1,0)))))</f>
        <v>1</v>
      </c>
      <c r="AF765" s="437">
        <v>765</v>
      </c>
    </row>
    <row r="766" spans="1:32" x14ac:dyDescent="0.25">
      <c r="A766" s="437"/>
      <c r="B766" s="127" t="s">
        <v>530</v>
      </c>
      <c r="C766" s="252" t="s">
        <v>1721</v>
      </c>
      <c r="D766" s="264" t="s">
        <v>2678</v>
      </c>
      <c r="E766" s="64" t="s">
        <v>625</v>
      </c>
      <c r="F766" s="24" t="s">
        <v>625</v>
      </c>
      <c r="G766" s="24" t="s">
        <v>625</v>
      </c>
      <c r="H766" s="13" t="s">
        <v>625</v>
      </c>
      <c r="I766" s="9" t="s">
        <v>625</v>
      </c>
      <c r="J766" s="9" t="s">
        <v>625</v>
      </c>
      <c r="K766" s="10" t="s">
        <v>625</v>
      </c>
      <c r="L766" s="10" t="s">
        <v>625</v>
      </c>
      <c r="M766" s="11" t="s">
        <v>625</v>
      </c>
      <c r="N766" s="6"/>
      <c r="O766" s="231"/>
      <c r="P766" s="6"/>
      <c r="Q766" s="6"/>
      <c r="R766" s="311"/>
      <c r="S766" s="6"/>
      <c r="T766" s="7"/>
      <c r="U766" s="308">
        <f t="shared" si="11"/>
        <v>0</v>
      </c>
      <c r="V766" s="231"/>
      <c r="W766" s="435"/>
      <c r="X766" s="436"/>
      <c r="AC766" s="229">
        <f t="array" ref="AC766">IF(OR(AND(E766:P766=""),AND(E766:M766="-"),OR(NOT(ISERROR(SEARCH("-*",N766:P766))))),0,1)</f>
        <v>0</v>
      </c>
      <c r="AE766" s="437">
        <f t="array" ref="AE766">IF(AND(E766:M766="-"),0,IF(OR(NOT(ISERROR(SEARCH("+*",N766:Q766)))),2,IF(OR(NOT(ISERROR(SEARCH("--*",E766:Q766)))),-1,IF(Q766="Tailored Out",-2,IF(OR(NOT(E766:M766="")),1,0)))))</f>
        <v>0</v>
      </c>
      <c r="AF766" s="437">
        <v>766</v>
      </c>
    </row>
    <row r="767" spans="1:32" ht="25.5" x14ac:dyDescent="0.25">
      <c r="A767" s="437">
        <v>678</v>
      </c>
      <c r="B767" s="152" t="s">
        <v>1111</v>
      </c>
      <c r="C767" s="249" t="s">
        <v>1722</v>
      </c>
      <c r="D767" s="263" t="s">
        <v>2680</v>
      </c>
      <c r="E767" s="64"/>
      <c r="F767" s="24"/>
      <c r="G767" s="24"/>
      <c r="H767" s="13"/>
      <c r="I767" s="13"/>
      <c r="J767" s="13"/>
      <c r="K767" s="10"/>
      <c r="L767" s="10"/>
      <c r="M767" s="11"/>
      <c r="N767" s="6"/>
      <c r="O767" s="231"/>
      <c r="P767" s="6"/>
      <c r="Q767" s="6"/>
      <c r="R767" s="311"/>
      <c r="S767" s="6"/>
      <c r="T767" s="7"/>
      <c r="U767" s="308">
        <f t="shared" si="11"/>
        <v>0</v>
      </c>
      <c r="V767" s="231"/>
      <c r="W767" s="435"/>
      <c r="X767" s="436"/>
      <c r="AC767" s="229">
        <f t="array" ref="AC767">IF(OR(AND(E767:P767=""),AND(E767:M767="-"),OR(NOT(ISERROR(SEARCH("-*",N767:P767))))),0,1)</f>
        <v>0</v>
      </c>
      <c r="AE767" s="437">
        <f t="array" ref="AE767">IF(AND(E767:M767="-"),0,IF(OR(NOT(ISERROR(SEARCH("+*",N767:Q767)))),2,IF(OR(NOT(ISERROR(SEARCH("--*",E767:Q767)))),-1,IF(Q767="Tailored Out",-2,IF(OR(NOT(E767:M767="")),1,0)))))</f>
        <v>0</v>
      </c>
      <c r="AF767" s="437">
        <v>767</v>
      </c>
    </row>
    <row r="768" spans="1:32" ht="38.25" x14ac:dyDescent="0.25">
      <c r="A768" s="437">
        <v>679</v>
      </c>
      <c r="B768" s="152" t="s">
        <v>531</v>
      </c>
      <c r="C768" s="249" t="s">
        <v>1994</v>
      </c>
      <c r="D768" s="263" t="s">
        <v>2677</v>
      </c>
      <c r="E768" s="64"/>
      <c r="F768" s="24"/>
      <c r="G768" s="24"/>
      <c r="H768" s="13" t="s">
        <v>1185</v>
      </c>
      <c r="I768" s="13" t="s">
        <v>1185</v>
      </c>
      <c r="J768" s="13" t="s">
        <v>1185</v>
      </c>
      <c r="K768" s="10"/>
      <c r="L768" s="10"/>
      <c r="M768" s="11"/>
      <c r="N768" s="6"/>
      <c r="O768" s="232"/>
      <c r="P768" s="6"/>
      <c r="Q768" s="6"/>
      <c r="R768" s="311"/>
      <c r="S768" s="6"/>
      <c r="T768" s="7"/>
      <c r="U768" s="308">
        <f t="shared" si="11"/>
        <v>1</v>
      </c>
      <c r="V768" s="231"/>
      <c r="W768" s="435"/>
      <c r="X768" s="436"/>
      <c r="AC768" s="229">
        <f t="array" ref="AC768">IF(OR(AND(E768:P768=""),AND(E768:M768="-"),OR(NOT(ISERROR(SEARCH("-*",N768:P768))))),0,1)</f>
        <v>1</v>
      </c>
      <c r="AE768" s="437">
        <f t="array" ref="AE768">IF(AND(E768:M768="-"),0,IF(OR(NOT(ISERROR(SEARCH("+*",N768:Q768)))),2,IF(OR(NOT(ISERROR(SEARCH("--*",E768:Q768)))),-1,IF(Q768="Tailored Out",-2,IF(OR(NOT(E768:M768="")),1,0)))))</f>
        <v>1</v>
      </c>
      <c r="AF768" s="437">
        <v>768</v>
      </c>
    </row>
    <row r="769" spans="1:32" x14ac:dyDescent="0.25">
      <c r="A769" s="437"/>
      <c r="B769" s="127" t="s">
        <v>532</v>
      </c>
      <c r="C769" s="252" t="s">
        <v>1722</v>
      </c>
      <c r="D769" s="264" t="s">
        <v>2679</v>
      </c>
      <c r="E769" s="64" t="s">
        <v>625</v>
      </c>
      <c r="F769" s="24" t="s">
        <v>625</v>
      </c>
      <c r="G769" s="24" t="s">
        <v>625</v>
      </c>
      <c r="H769" s="13" t="s">
        <v>625</v>
      </c>
      <c r="I769" s="9" t="s">
        <v>625</v>
      </c>
      <c r="J769" s="9" t="s">
        <v>625</v>
      </c>
      <c r="K769" s="10" t="s">
        <v>625</v>
      </c>
      <c r="L769" s="10" t="s">
        <v>625</v>
      </c>
      <c r="M769" s="11" t="s">
        <v>625</v>
      </c>
      <c r="N769" s="6"/>
      <c r="O769" s="231"/>
      <c r="P769" s="6"/>
      <c r="Q769" s="6"/>
      <c r="R769" s="311"/>
      <c r="S769" s="6"/>
      <c r="T769" s="7"/>
      <c r="U769" s="308">
        <f t="shared" si="11"/>
        <v>0</v>
      </c>
      <c r="V769" s="231"/>
      <c r="W769" s="435"/>
      <c r="X769" s="436"/>
      <c r="AC769" s="229">
        <f t="array" ref="AC769">IF(OR(AND(E769:P769=""),AND(E769:M769="-"),OR(NOT(ISERROR(SEARCH("-*",N769:P769))))),0,1)</f>
        <v>0</v>
      </c>
      <c r="AE769" s="437">
        <f t="array" ref="AE769">IF(AND(E769:M769="-"),0,IF(OR(NOT(ISERROR(SEARCH("+*",N769:Q769)))),2,IF(OR(NOT(ISERROR(SEARCH("--*",E769:Q769)))),-1,IF(Q769="Tailored Out",-2,IF(OR(NOT(E769:M769="")),1,0)))))</f>
        <v>0</v>
      </c>
      <c r="AF769" s="437">
        <v>769</v>
      </c>
    </row>
    <row r="770" spans="1:32" ht="38.25" x14ac:dyDescent="0.25">
      <c r="A770" s="437">
        <v>680</v>
      </c>
      <c r="B770" s="152" t="s">
        <v>533</v>
      </c>
      <c r="C770" s="249" t="s">
        <v>534</v>
      </c>
      <c r="D770" s="263" t="s">
        <v>880</v>
      </c>
      <c r="E770" s="64" t="s">
        <v>1185</v>
      </c>
      <c r="F770" s="24" t="s">
        <v>1185</v>
      </c>
      <c r="G770" s="24" t="s">
        <v>1185</v>
      </c>
      <c r="H770" s="13" t="s">
        <v>1185</v>
      </c>
      <c r="I770" s="13" t="s">
        <v>1185</v>
      </c>
      <c r="J770" s="13" t="s">
        <v>1185</v>
      </c>
      <c r="K770" s="10" t="s">
        <v>1185</v>
      </c>
      <c r="L770" s="10" t="s">
        <v>1185</v>
      </c>
      <c r="M770" s="10" t="s">
        <v>1185</v>
      </c>
      <c r="N770" s="6"/>
      <c r="O770" s="232"/>
      <c r="P770" s="6"/>
      <c r="Q770" s="6"/>
      <c r="R770" s="311"/>
      <c r="S770" s="6"/>
      <c r="T770" s="7"/>
      <c r="U770" s="308">
        <f t="shared" si="11"/>
        <v>1</v>
      </c>
      <c r="V770" s="232"/>
      <c r="W770" s="435"/>
      <c r="X770" s="436"/>
      <c r="AC770" s="229">
        <f t="array" ref="AC770">IF(OR(AND(E770:P770=""),AND(E770:M770="-"),OR(NOT(ISERROR(SEARCH("-*",N770:P770))))),0,1)</f>
        <v>1</v>
      </c>
      <c r="AE770" s="437">
        <f t="array" ref="AE770">IF(AND(E770:M770="-"),0,IF(OR(NOT(ISERROR(SEARCH("+*",N770:Q770)))),2,IF(OR(NOT(ISERROR(SEARCH("--*",E770:Q770)))),-1,IF(Q770="Tailored Out",-2,IF(OR(NOT(E770:M770="")),1,0)))))</f>
        <v>1</v>
      </c>
      <c r="AF770" s="437">
        <v>770</v>
      </c>
    </row>
    <row r="771" spans="1:32" x14ac:dyDescent="0.25">
      <c r="A771" s="437">
        <v>681</v>
      </c>
      <c r="B771" s="152" t="s">
        <v>535</v>
      </c>
      <c r="C771" s="249" t="s">
        <v>536</v>
      </c>
      <c r="D771" s="263" t="s">
        <v>2681</v>
      </c>
      <c r="E771" s="64"/>
      <c r="F771" s="24"/>
      <c r="G771" s="24"/>
      <c r="H771" s="13" t="s">
        <v>841</v>
      </c>
      <c r="I771" s="13" t="s">
        <v>1185</v>
      </c>
      <c r="J771" s="13" t="s">
        <v>1185</v>
      </c>
      <c r="K771" s="10"/>
      <c r="L771" s="10"/>
      <c r="M771" s="11"/>
      <c r="N771" s="6"/>
      <c r="O771" s="232"/>
      <c r="P771" s="6"/>
      <c r="Q771" s="6"/>
      <c r="R771" s="311"/>
      <c r="S771" s="6"/>
      <c r="T771" s="7"/>
      <c r="U771" s="308">
        <f t="shared" si="11"/>
        <v>1</v>
      </c>
      <c r="V771" s="231"/>
      <c r="W771" s="435"/>
      <c r="X771" s="436"/>
      <c r="AC771" s="229">
        <f t="array" ref="AC771">IF(OR(AND(E771:P771=""),AND(E771:M771="-"),OR(NOT(ISERROR(SEARCH("-*",N771:P771))))),0,1)</f>
        <v>1</v>
      </c>
      <c r="AE771" s="437">
        <f t="array" ref="AE771">IF(AND(E771:M771="-"),0,IF(OR(NOT(ISERROR(SEARCH("+*",N771:Q771)))),2,IF(OR(NOT(ISERROR(SEARCH("--*",E771:Q771)))),-1,IF(Q771="Tailored Out",-2,IF(OR(NOT(E771:M771="")),1,0)))))</f>
        <v>1</v>
      </c>
      <c r="AF771" s="437">
        <v>771</v>
      </c>
    </row>
    <row r="772" spans="1:32" ht="25.5" x14ac:dyDescent="0.25">
      <c r="A772" s="437">
        <v>682</v>
      </c>
      <c r="B772" s="152" t="s">
        <v>537</v>
      </c>
      <c r="C772" s="249" t="s">
        <v>1723</v>
      </c>
      <c r="D772" s="263" t="s">
        <v>2682</v>
      </c>
      <c r="E772" s="64"/>
      <c r="F772" s="24"/>
      <c r="G772" s="24"/>
      <c r="H772" s="13" t="s">
        <v>841</v>
      </c>
      <c r="I772" s="13" t="s">
        <v>841</v>
      </c>
      <c r="J772" s="13" t="s">
        <v>841</v>
      </c>
      <c r="K772" s="10"/>
      <c r="L772" s="10"/>
      <c r="M772" s="11"/>
      <c r="N772" s="6"/>
      <c r="O772" s="232"/>
      <c r="P772" s="6"/>
      <c r="Q772" s="6"/>
      <c r="R772" s="311"/>
      <c r="S772" s="6"/>
      <c r="T772" s="7"/>
      <c r="U772" s="308">
        <f t="shared" ref="U772:U835" si="12">IF($Z$2=1,AE772,AC772)</f>
        <v>1</v>
      </c>
      <c r="V772" s="231"/>
      <c r="W772" s="435"/>
      <c r="X772" s="436"/>
      <c r="AC772" s="229">
        <f t="array" ref="AC772">IF(OR(AND(E772:P772=""),AND(E772:M772="-"),OR(NOT(ISERROR(SEARCH("-*",N772:P772))))),0,1)</f>
        <v>1</v>
      </c>
      <c r="AE772" s="437">
        <f t="array" ref="AE772">IF(AND(E772:M772="-"),0,IF(OR(NOT(ISERROR(SEARCH("+*",N772:Q772)))),2,IF(OR(NOT(ISERROR(SEARCH("--*",E772:Q772)))),-1,IF(Q772="Tailored Out",-2,IF(OR(NOT(E772:M772="")),1,0)))))</f>
        <v>1</v>
      </c>
      <c r="AF772" s="437">
        <v>772</v>
      </c>
    </row>
    <row r="773" spans="1:32" x14ac:dyDescent="0.25">
      <c r="A773" s="437"/>
      <c r="B773" s="127" t="s">
        <v>538</v>
      </c>
      <c r="C773" s="252" t="s">
        <v>1247</v>
      </c>
      <c r="D773" s="264" t="s">
        <v>2683</v>
      </c>
      <c r="E773" s="64" t="s">
        <v>625</v>
      </c>
      <c r="F773" s="24" t="s">
        <v>625</v>
      </c>
      <c r="G773" s="24" t="s">
        <v>625</v>
      </c>
      <c r="H773" s="13" t="s">
        <v>625</v>
      </c>
      <c r="I773" s="9" t="s">
        <v>625</v>
      </c>
      <c r="J773" s="9" t="s">
        <v>625</v>
      </c>
      <c r="K773" s="10" t="s">
        <v>625</v>
      </c>
      <c r="L773" s="10" t="s">
        <v>625</v>
      </c>
      <c r="M773" s="11" t="s">
        <v>625</v>
      </c>
      <c r="N773" s="6"/>
      <c r="O773" s="231"/>
      <c r="P773" s="6"/>
      <c r="Q773" s="6"/>
      <c r="R773" s="311"/>
      <c r="S773" s="6"/>
      <c r="T773" s="7"/>
      <c r="U773" s="308">
        <f t="shared" si="12"/>
        <v>0</v>
      </c>
      <c r="V773" s="231"/>
      <c r="W773" s="435"/>
      <c r="X773" s="436"/>
      <c r="AC773" s="229">
        <f t="array" ref="AC773">IF(OR(AND(E773:P773=""),AND(E773:M773="-"),OR(NOT(ISERROR(SEARCH("-*",N773:P773))))),0,1)</f>
        <v>0</v>
      </c>
      <c r="AE773" s="437">
        <f t="array" ref="AE773">IF(AND(E773:M773="-"),0,IF(OR(NOT(ISERROR(SEARCH("+*",N773:Q773)))),2,IF(OR(NOT(ISERROR(SEARCH("--*",E773:Q773)))),-1,IF(Q773="Tailored Out",-2,IF(OR(NOT(E773:M773="")),1,0)))))</f>
        <v>0</v>
      </c>
      <c r="AF773" s="437">
        <v>773</v>
      </c>
    </row>
    <row r="774" spans="1:32" ht="38.25" x14ac:dyDescent="0.25">
      <c r="A774" s="437">
        <v>683</v>
      </c>
      <c r="B774" s="152" t="s">
        <v>539</v>
      </c>
      <c r="C774" s="249" t="s">
        <v>1724</v>
      </c>
      <c r="D774" s="263" t="s">
        <v>2684</v>
      </c>
      <c r="E774" s="64"/>
      <c r="F774" s="24"/>
      <c r="G774" s="24"/>
      <c r="H774" s="13" t="s">
        <v>841</v>
      </c>
      <c r="I774" s="13" t="s">
        <v>841</v>
      </c>
      <c r="J774" s="13" t="s">
        <v>841</v>
      </c>
      <c r="K774" s="10"/>
      <c r="L774" s="10"/>
      <c r="M774" s="11"/>
      <c r="N774" s="6"/>
      <c r="O774" s="232"/>
      <c r="P774" s="6"/>
      <c r="Q774" s="6"/>
      <c r="R774" s="311"/>
      <c r="S774" s="6"/>
      <c r="T774" s="7"/>
      <c r="U774" s="308">
        <f t="shared" si="12"/>
        <v>1</v>
      </c>
      <c r="V774" s="231" t="s">
        <v>1894</v>
      </c>
      <c r="W774" s="435"/>
      <c r="X774" s="436"/>
      <c r="AC774" s="229">
        <f t="array" ref="AC774">IF(OR(AND(E774:P774=""),AND(E774:M774="-"),OR(NOT(ISERROR(SEARCH("-*",N774:P774))))),0,1)</f>
        <v>1</v>
      </c>
      <c r="AE774" s="437">
        <f t="array" ref="AE774">IF(AND(E774:M774="-"),0,IF(OR(NOT(ISERROR(SEARCH("+*",N774:Q774)))),2,IF(OR(NOT(ISERROR(SEARCH("--*",E774:Q774)))),-1,IF(Q774="Tailored Out",-2,IF(OR(NOT(E774:M774="")),1,0)))))</f>
        <v>1</v>
      </c>
      <c r="AF774" s="437">
        <v>774</v>
      </c>
    </row>
    <row r="775" spans="1:32" x14ac:dyDescent="0.25">
      <c r="A775" s="437"/>
      <c r="B775" s="127" t="s">
        <v>540</v>
      </c>
      <c r="C775" s="252" t="s">
        <v>1724</v>
      </c>
      <c r="D775" s="264" t="s">
        <v>2685</v>
      </c>
      <c r="E775" s="64" t="s">
        <v>625</v>
      </c>
      <c r="F775" s="24" t="s">
        <v>625</v>
      </c>
      <c r="G775" s="24" t="s">
        <v>625</v>
      </c>
      <c r="H775" s="13" t="s">
        <v>625</v>
      </c>
      <c r="I775" s="9" t="s">
        <v>625</v>
      </c>
      <c r="J775" s="9" t="s">
        <v>625</v>
      </c>
      <c r="K775" s="10" t="s">
        <v>625</v>
      </c>
      <c r="L775" s="10" t="s">
        <v>625</v>
      </c>
      <c r="M775" s="11" t="s">
        <v>625</v>
      </c>
      <c r="N775" s="6"/>
      <c r="O775" s="231"/>
      <c r="P775" s="6"/>
      <c r="Q775" s="6"/>
      <c r="R775" s="311"/>
      <c r="S775" s="6"/>
      <c r="T775" s="7"/>
      <c r="U775" s="308">
        <f t="shared" si="12"/>
        <v>0</v>
      </c>
      <c r="V775" s="231"/>
      <c r="W775" s="435"/>
      <c r="X775" s="436"/>
      <c r="AC775" s="229">
        <f t="array" ref="AC775">IF(OR(AND(E775:P775=""),AND(E775:M775="-"),OR(NOT(ISERROR(SEARCH("-*",N775:P775))))),0,1)</f>
        <v>0</v>
      </c>
      <c r="AE775" s="437">
        <f t="array" ref="AE775">IF(AND(E775:M775="-"),0,IF(OR(NOT(ISERROR(SEARCH("+*",N775:Q775)))),2,IF(OR(NOT(ISERROR(SEARCH("--*",E775:Q775)))),-1,IF(Q775="Tailored Out",-2,IF(OR(NOT(E775:M775="")),1,0)))))</f>
        <v>0</v>
      </c>
      <c r="AF775" s="437">
        <v>775</v>
      </c>
    </row>
    <row r="776" spans="1:32" ht="27.75" customHeight="1" x14ac:dyDescent="0.25">
      <c r="A776" s="437">
        <v>684</v>
      </c>
      <c r="B776" s="152" t="s">
        <v>1112</v>
      </c>
      <c r="C776" s="249" t="s">
        <v>1725</v>
      </c>
      <c r="D776" s="263" t="s">
        <v>2686</v>
      </c>
      <c r="E776" s="64"/>
      <c r="F776" s="24"/>
      <c r="G776" s="24"/>
      <c r="H776" s="13" t="s">
        <v>841</v>
      </c>
      <c r="I776" s="13" t="s">
        <v>841</v>
      </c>
      <c r="J776" s="13" t="s">
        <v>841</v>
      </c>
      <c r="K776" s="10"/>
      <c r="L776" s="10"/>
      <c r="M776" s="11"/>
      <c r="N776" s="6"/>
      <c r="O776" s="232"/>
      <c r="P776" s="6"/>
      <c r="Q776" s="6"/>
      <c r="R776" s="311"/>
      <c r="S776" s="6"/>
      <c r="T776" s="7"/>
      <c r="U776" s="308">
        <f t="shared" si="12"/>
        <v>1</v>
      </c>
      <c r="V776" s="231"/>
      <c r="W776" s="435"/>
      <c r="X776" s="436"/>
      <c r="AC776" s="229">
        <f t="array" ref="AC776">IF(OR(AND(E776:P776=""),AND(E776:M776="-"),OR(NOT(ISERROR(SEARCH("-*",N776:P776))))),0,1)</f>
        <v>1</v>
      </c>
      <c r="AE776" s="437">
        <f t="array" ref="AE776">IF(AND(E776:M776="-"),0,IF(OR(NOT(ISERROR(SEARCH("+*",N776:Q776)))),2,IF(OR(NOT(ISERROR(SEARCH("--*",E776:Q776)))),-1,IF(Q776="Tailored Out",-2,IF(OR(NOT(E776:M776="")),1,0)))))</f>
        <v>1</v>
      </c>
      <c r="AF776" s="437">
        <v>776</v>
      </c>
    </row>
    <row r="777" spans="1:32" ht="38.25" x14ac:dyDescent="0.25">
      <c r="A777" s="437">
        <v>685</v>
      </c>
      <c r="B777" s="152" t="s">
        <v>541</v>
      </c>
      <c r="C777" s="249" t="s">
        <v>542</v>
      </c>
      <c r="D777" s="263" t="s">
        <v>2687</v>
      </c>
      <c r="E777" s="292"/>
      <c r="F777" s="170"/>
      <c r="G777" s="24" t="s">
        <v>1185</v>
      </c>
      <c r="H777" s="160"/>
      <c r="I777" s="160"/>
      <c r="J777" s="13" t="s">
        <v>1185</v>
      </c>
      <c r="K777" s="10"/>
      <c r="L777" s="10"/>
      <c r="M777" s="11"/>
      <c r="N777" s="6"/>
      <c r="O777" s="232"/>
      <c r="P777" s="6"/>
      <c r="Q777" s="6"/>
      <c r="R777" s="311"/>
      <c r="S777" s="6"/>
      <c r="T777" s="7"/>
      <c r="U777" s="308">
        <f t="shared" si="12"/>
        <v>1</v>
      </c>
      <c r="V777" s="231"/>
      <c r="W777" s="435"/>
      <c r="X777" s="436"/>
      <c r="AC777" s="229">
        <f t="array" ref="AC777">IF(OR(AND(E777:P777=""),AND(E777:M777="-"),OR(NOT(ISERROR(SEARCH("-*",N777:P777))))),0,1)</f>
        <v>1</v>
      </c>
      <c r="AE777" s="437">
        <f t="array" ref="AE777">IF(AND(E777:M777="-"),0,IF(OR(NOT(ISERROR(SEARCH("+*",N777:Q777)))),2,IF(OR(NOT(ISERROR(SEARCH("--*",E777:Q777)))),-1,IF(Q777="Tailored Out",-2,IF(OR(NOT(E777:M777="")),1,0)))))</f>
        <v>1</v>
      </c>
      <c r="AF777" s="437">
        <v>777</v>
      </c>
    </row>
    <row r="778" spans="1:32" ht="25.5" x14ac:dyDescent="0.25">
      <c r="A778" s="437">
        <v>686</v>
      </c>
      <c r="B778" s="152" t="s">
        <v>790</v>
      </c>
      <c r="C778" s="249" t="s">
        <v>791</v>
      </c>
      <c r="D778" s="263" t="s">
        <v>2688</v>
      </c>
      <c r="E778" s="64"/>
      <c r="F778" s="24"/>
      <c r="G778" s="24"/>
      <c r="H778" s="13"/>
      <c r="I778" s="13"/>
      <c r="J778" s="13"/>
      <c r="K778" s="10"/>
      <c r="L778" s="10"/>
      <c r="M778" s="11"/>
      <c r="N778" s="6"/>
      <c r="O778" s="231"/>
      <c r="P778" s="6"/>
      <c r="Q778" s="6"/>
      <c r="R778" s="311"/>
      <c r="S778" s="6"/>
      <c r="T778" s="7"/>
      <c r="U778" s="308">
        <f t="shared" si="12"/>
        <v>0</v>
      </c>
      <c r="V778" s="231"/>
      <c r="W778" s="435"/>
      <c r="X778" s="436"/>
      <c r="AC778" s="229">
        <f t="array" ref="AC778">IF(OR(AND(E778:P778=""),AND(E778:M778="-"),OR(NOT(ISERROR(SEARCH("-*",N778:P778))))),0,1)</f>
        <v>0</v>
      </c>
      <c r="AE778" s="437">
        <f t="array" ref="AE778">IF(AND(E778:M778="-"),0,IF(OR(NOT(ISERROR(SEARCH("+*",N778:Q778)))),2,IF(OR(NOT(ISERROR(SEARCH("--*",E778:Q778)))),-1,IF(Q778="Tailored Out",-2,IF(OR(NOT(E778:M778="")),1,0)))))</f>
        <v>0</v>
      </c>
      <c r="AF778" s="437">
        <v>778</v>
      </c>
    </row>
    <row r="779" spans="1:32" ht="38.25" x14ac:dyDescent="0.25">
      <c r="A779" s="437">
        <v>687</v>
      </c>
      <c r="B779" s="152" t="s">
        <v>792</v>
      </c>
      <c r="C779" s="249" t="s">
        <v>793</v>
      </c>
      <c r="D779" s="263" t="s">
        <v>2689</v>
      </c>
      <c r="E779" s="64"/>
      <c r="F779" s="24"/>
      <c r="G779" s="24"/>
      <c r="H779" s="13"/>
      <c r="I779" s="13"/>
      <c r="J779" s="13"/>
      <c r="K779" s="10"/>
      <c r="L779" s="10"/>
      <c r="M779" s="11"/>
      <c r="N779" s="6"/>
      <c r="O779" s="231"/>
      <c r="P779" s="6"/>
      <c r="Q779" s="6"/>
      <c r="R779" s="311"/>
      <c r="S779" s="6"/>
      <c r="T779" s="7"/>
      <c r="U779" s="308">
        <f t="shared" si="12"/>
        <v>0</v>
      </c>
      <c r="V779" s="231"/>
      <c r="W779" s="435"/>
      <c r="X779" s="436"/>
      <c r="AC779" s="229">
        <f t="array" ref="AC779">IF(OR(AND(E779:P779=""),AND(E779:M779="-"),OR(NOT(ISERROR(SEARCH("-*",N779:P779))))),0,1)</f>
        <v>0</v>
      </c>
      <c r="AE779" s="437">
        <f t="array" ref="AE779">IF(AND(E779:M779="-"),0,IF(OR(NOT(ISERROR(SEARCH("+*",N779:Q779)))),2,IF(OR(NOT(ISERROR(SEARCH("--*",E779:Q779)))),-1,IF(Q779="Tailored Out",-2,IF(OR(NOT(E779:M779="")),1,0)))))</f>
        <v>0</v>
      </c>
      <c r="AF779" s="437">
        <v>779</v>
      </c>
    </row>
    <row r="780" spans="1:32" x14ac:dyDescent="0.25">
      <c r="A780" s="437"/>
      <c r="B780" s="127" t="s">
        <v>794</v>
      </c>
      <c r="C780" s="252" t="s">
        <v>1726</v>
      </c>
      <c r="D780" s="264" t="s">
        <v>2690</v>
      </c>
      <c r="E780" s="64" t="s">
        <v>625</v>
      </c>
      <c r="F780" s="24" t="s">
        <v>625</v>
      </c>
      <c r="G780" s="24" t="s">
        <v>625</v>
      </c>
      <c r="H780" s="13" t="s">
        <v>625</v>
      </c>
      <c r="I780" s="9" t="s">
        <v>625</v>
      </c>
      <c r="J780" s="9" t="s">
        <v>625</v>
      </c>
      <c r="K780" s="10" t="s">
        <v>625</v>
      </c>
      <c r="L780" s="10" t="s">
        <v>625</v>
      </c>
      <c r="M780" s="11" t="s">
        <v>625</v>
      </c>
      <c r="N780" s="6"/>
      <c r="O780" s="231"/>
      <c r="P780" s="6"/>
      <c r="Q780" s="6"/>
      <c r="R780" s="311"/>
      <c r="S780" s="6"/>
      <c r="T780" s="7"/>
      <c r="U780" s="308">
        <f t="shared" si="12"/>
        <v>0</v>
      </c>
      <c r="V780" s="231"/>
      <c r="W780" s="435"/>
      <c r="X780" s="436"/>
      <c r="AC780" s="229">
        <f t="array" ref="AC780">IF(OR(AND(E780:P780=""),AND(E780:M780="-"),OR(NOT(ISERROR(SEARCH("-*",N780:P780))))),0,1)</f>
        <v>0</v>
      </c>
      <c r="AE780" s="437">
        <f t="array" ref="AE780">IF(AND(E780:M780="-"),0,IF(OR(NOT(ISERROR(SEARCH("+*",N780:Q780)))),2,IF(OR(NOT(ISERROR(SEARCH("--*",E780:Q780)))),-1,IF(Q780="Tailored Out",-2,IF(OR(NOT(E780:M780="")),1,0)))))</f>
        <v>0</v>
      </c>
      <c r="AF780" s="437">
        <v>780</v>
      </c>
    </row>
    <row r="781" spans="1:32" ht="25.5" x14ac:dyDescent="0.25">
      <c r="A781" s="437">
        <v>688</v>
      </c>
      <c r="B781" s="152" t="s">
        <v>795</v>
      </c>
      <c r="C781" s="249" t="s">
        <v>1995</v>
      </c>
      <c r="D781" s="263" t="s">
        <v>2691</v>
      </c>
      <c r="E781" s="64"/>
      <c r="F781" s="24"/>
      <c r="G781" s="24"/>
      <c r="H781" s="13"/>
      <c r="I781" s="13"/>
      <c r="J781" s="13"/>
      <c r="K781" s="10"/>
      <c r="L781" s="10"/>
      <c r="M781" s="11"/>
      <c r="N781" s="6"/>
      <c r="O781" s="231"/>
      <c r="P781" s="6"/>
      <c r="Q781" s="6"/>
      <c r="R781" s="311"/>
      <c r="S781" s="6"/>
      <c r="T781" s="7"/>
      <c r="U781" s="308">
        <f t="shared" si="12"/>
        <v>0</v>
      </c>
      <c r="V781" s="231"/>
      <c r="W781" s="435"/>
      <c r="X781" s="436"/>
      <c r="AC781" s="229">
        <f t="array" ref="AC781">IF(OR(AND(E781:P781=""),AND(E781:M781="-"),OR(NOT(ISERROR(SEARCH("-*",N781:P781))))),0,1)</f>
        <v>0</v>
      </c>
      <c r="AE781" s="437">
        <f t="array" ref="AE781">IF(AND(E781:M781="-"),0,IF(OR(NOT(ISERROR(SEARCH("+*",N781:Q781)))),2,IF(OR(NOT(ISERROR(SEARCH("--*",E781:Q781)))),-1,IF(Q781="Tailored Out",-2,IF(OR(NOT(E781:M781="")),1,0)))))</f>
        <v>0</v>
      </c>
      <c r="AF781" s="437">
        <v>781</v>
      </c>
    </row>
    <row r="782" spans="1:32" ht="25.5" x14ac:dyDescent="0.25">
      <c r="A782" s="437">
        <v>689</v>
      </c>
      <c r="B782" s="152" t="s">
        <v>543</v>
      </c>
      <c r="C782" s="249" t="s">
        <v>544</v>
      </c>
      <c r="D782" s="263" t="s">
        <v>3233</v>
      </c>
      <c r="E782" s="64" t="s">
        <v>841</v>
      </c>
      <c r="F782" s="15" t="s">
        <v>1185</v>
      </c>
      <c r="G782" s="15" t="s">
        <v>1185</v>
      </c>
      <c r="H782" s="9" t="s">
        <v>841</v>
      </c>
      <c r="I782" s="9" t="s">
        <v>1185</v>
      </c>
      <c r="J782" s="9" t="s">
        <v>1185</v>
      </c>
      <c r="K782" s="10"/>
      <c r="L782" s="10"/>
      <c r="M782" s="11"/>
      <c r="N782" s="6"/>
      <c r="O782" s="321" t="s">
        <v>2942</v>
      </c>
      <c r="P782" s="6"/>
      <c r="Q782" s="6"/>
      <c r="R782" s="311"/>
      <c r="S782" s="6"/>
      <c r="T782" s="7"/>
      <c r="U782" s="308">
        <f t="shared" si="12"/>
        <v>2</v>
      </c>
      <c r="V782" s="231" t="s">
        <v>3226</v>
      </c>
      <c r="W782" s="435" t="s">
        <v>2904</v>
      </c>
      <c r="X782" s="436" t="s">
        <v>3156</v>
      </c>
      <c r="AC782" s="229">
        <f t="array" ref="AC782">IF(OR(AND(E782:P782=""),AND(E782:M782="-"),OR(NOT(ISERROR(SEARCH("-*",N782:P782))))),0,1)</f>
        <v>1</v>
      </c>
      <c r="AE782" s="437">
        <f t="array" ref="AE782">IF(AND(E782:M782="-"),0,IF(OR(NOT(ISERROR(SEARCH("+*",N782:Q782)))),2,IF(OR(NOT(ISERROR(SEARCH("--*",E782:Q782)))),-1,IF(Q782="Tailored Out",-2,IF(OR(NOT(E782:M782="")),1,0)))))</f>
        <v>2</v>
      </c>
      <c r="AF782" s="437">
        <v>782</v>
      </c>
    </row>
    <row r="783" spans="1:32" ht="51" x14ac:dyDescent="0.25">
      <c r="A783" s="437">
        <v>690</v>
      </c>
      <c r="B783" s="152" t="s">
        <v>545</v>
      </c>
      <c r="C783" s="249" t="s">
        <v>1320</v>
      </c>
      <c r="D783" s="263" t="s">
        <v>2692</v>
      </c>
      <c r="E783" s="64" t="s">
        <v>841</v>
      </c>
      <c r="F783" s="24" t="s">
        <v>841</v>
      </c>
      <c r="G783" s="24" t="s">
        <v>841</v>
      </c>
      <c r="H783" s="13" t="s">
        <v>841</v>
      </c>
      <c r="I783" s="13" t="s">
        <v>841</v>
      </c>
      <c r="J783" s="13" t="s">
        <v>841</v>
      </c>
      <c r="K783" s="10"/>
      <c r="L783" s="10"/>
      <c r="M783" s="11"/>
      <c r="N783" s="6"/>
      <c r="O783" s="321" t="s">
        <v>2936</v>
      </c>
      <c r="P783" s="6"/>
      <c r="Q783" s="6"/>
      <c r="R783" s="311"/>
      <c r="S783" s="6"/>
      <c r="T783" s="7"/>
      <c r="U783" s="308">
        <f t="shared" si="12"/>
        <v>2</v>
      </c>
      <c r="V783" s="231" t="s">
        <v>3225</v>
      </c>
      <c r="W783" s="435"/>
      <c r="X783" s="436"/>
      <c r="AC783" s="229">
        <f t="array" ref="AC783">IF(OR(AND(E783:P783=""),AND(E783:M783="-"),OR(NOT(ISERROR(SEARCH("-*",N783:P783))))),0,1)</f>
        <v>1</v>
      </c>
      <c r="AE783" s="437">
        <f t="array" ref="AE783">IF(AND(E783:M783="-"),0,IF(OR(NOT(ISERROR(SEARCH("+*",N783:Q783)))),2,IF(OR(NOT(ISERROR(SEARCH("--*",E783:Q783)))),-1,IF(Q783="Tailored Out",-2,IF(OR(NOT(E783:M783="")),1,0)))))</f>
        <v>2</v>
      </c>
      <c r="AF783" s="437">
        <v>783</v>
      </c>
    </row>
    <row r="784" spans="1:32" ht="25.5" x14ac:dyDescent="0.25">
      <c r="A784" s="437">
        <v>691</v>
      </c>
      <c r="B784" s="152" t="s">
        <v>1113</v>
      </c>
      <c r="C784" s="249" t="s">
        <v>1727</v>
      </c>
      <c r="D784" s="263" t="s">
        <v>2693</v>
      </c>
      <c r="E784" s="64"/>
      <c r="F784" s="24"/>
      <c r="G784" s="24"/>
      <c r="H784" s="13"/>
      <c r="I784" s="13"/>
      <c r="J784" s="13"/>
      <c r="K784" s="10"/>
      <c r="L784" s="10"/>
      <c r="M784" s="11"/>
      <c r="N784" s="6"/>
      <c r="O784" s="231"/>
      <c r="P784" s="6"/>
      <c r="Q784" s="6"/>
      <c r="R784" s="311"/>
      <c r="S784" s="6"/>
      <c r="T784" s="7"/>
      <c r="U784" s="308">
        <f t="shared" si="12"/>
        <v>0</v>
      </c>
      <c r="V784" s="231"/>
      <c r="W784" s="435"/>
      <c r="X784" s="436"/>
      <c r="AC784" s="229">
        <f t="array" ref="AC784">IF(OR(AND(E784:P784=""),AND(E784:M784="-"),OR(NOT(ISERROR(SEARCH("-*",N784:P784))))),0,1)</f>
        <v>0</v>
      </c>
      <c r="AE784" s="437">
        <f t="array" ref="AE784">IF(AND(E784:M784="-"),0,IF(OR(NOT(ISERROR(SEARCH("+*",N784:Q784)))),2,IF(OR(NOT(ISERROR(SEARCH("--*",E784:Q784)))),-1,IF(Q784="Tailored Out",-2,IF(OR(NOT(E784:M784="")),1,0)))))</f>
        <v>0</v>
      </c>
      <c r="AF784" s="437">
        <v>784</v>
      </c>
    </row>
    <row r="785" spans="1:32" ht="38.25" x14ac:dyDescent="0.25">
      <c r="A785" s="437">
        <v>692</v>
      </c>
      <c r="B785" s="152" t="s">
        <v>796</v>
      </c>
      <c r="C785" s="249" t="s">
        <v>797</v>
      </c>
      <c r="D785" s="263" t="s">
        <v>2694</v>
      </c>
      <c r="E785" s="64"/>
      <c r="F785" s="24"/>
      <c r="G785" s="24"/>
      <c r="H785" s="13"/>
      <c r="I785" s="13"/>
      <c r="J785" s="13"/>
      <c r="K785" s="10"/>
      <c r="L785" s="10"/>
      <c r="M785" s="11"/>
      <c r="N785" s="6"/>
      <c r="O785" s="231"/>
      <c r="P785" s="6"/>
      <c r="Q785" s="6"/>
      <c r="R785" s="311"/>
      <c r="S785" s="6"/>
      <c r="T785" s="7"/>
      <c r="U785" s="308">
        <f t="shared" si="12"/>
        <v>0</v>
      </c>
      <c r="V785" s="231"/>
      <c r="W785" s="435"/>
      <c r="X785" s="436"/>
      <c r="AC785" s="229">
        <f t="array" ref="AC785">IF(OR(AND(E785:P785=""),AND(E785:M785="-"),OR(NOT(ISERROR(SEARCH("-*",N785:P785))))),0,1)</f>
        <v>0</v>
      </c>
      <c r="AE785" s="437">
        <f t="array" ref="AE785">IF(AND(E785:M785="-"),0,IF(OR(NOT(ISERROR(SEARCH("+*",N785:Q785)))),2,IF(OR(NOT(ISERROR(SEARCH("--*",E785:Q785)))),-1,IF(Q785="Tailored Out",-2,IF(OR(NOT(E785:M785="")),1,0)))))</f>
        <v>0</v>
      </c>
      <c r="AF785" s="437">
        <v>785</v>
      </c>
    </row>
    <row r="786" spans="1:32" ht="38.25" x14ac:dyDescent="0.25">
      <c r="A786" s="437">
        <v>693</v>
      </c>
      <c r="B786" s="152" t="s">
        <v>1114</v>
      </c>
      <c r="C786" s="249" t="s">
        <v>1728</v>
      </c>
      <c r="D786" s="263" t="s">
        <v>2695</v>
      </c>
      <c r="E786" s="64"/>
      <c r="F786" s="24"/>
      <c r="G786" s="24"/>
      <c r="H786" s="13"/>
      <c r="I786" s="13"/>
      <c r="J786" s="13"/>
      <c r="K786" s="10"/>
      <c r="L786" s="10"/>
      <c r="M786" s="11"/>
      <c r="N786" s="6"/>
      <c r="O786" s="231"/>
      <c r="P786" s="6"/>
      <c r="Q786" s="6"/>
      <c r="R786" s="311"/>
      <c r="S786" s="6"/>
      <c r="T786" s="7"/>
      <c r="U786" s="308">
        <f t="shared" si="12"/>
        <v>0</v>
      </c>
      <c r="V786" s="231"/>
      <c r="W786" s="435"/>
      <c r="X786" s="436"/>
      <c r="AC786" s="229">
        <f t="array" ref="AC786">IF(OR(AND(E786:P786=""),AND(E786:M786="-"),OR(NOT(ISERROR(SEARCH("-*",N786:P786))))),0,1)</f>
        <v>0</v>
      </c>
      <c r="AE786" s="437">
        <f t="array" ref="AE786">IF(AND(E786:M786="-"),0,IF(OR(NOT(ISERROR(SEARCH("+*",N786:Q786)))),2,IF(OR(NOT(ISERROR(SEARCH("--*",E786:Q786)))),-1,IF(Q786="Tailored Out",-2,IF(OR(NOT(E786:M786="")),1,0)))))</f>
        <v>0</v>
      </c>
      <c r="AF786" s="437">
        <v>786</v>
      </c>
    </row>
    <row r="787" spans="1:32" ht="51" x14ac:dyDescent="0.25">
      <c r="A787" s="437">
        <v>694</v>
      </c>
      <c r="B787" s="152" t="s">
        <v>798</v>
      </c>
      <c r="C787" s="249" t="s">
        <v>1996</v>
      </c>
      <c r="D787" s="263" t="s">
        <v>2696</v>
      </c>
      <c r="E787" s="64"/>
      <c r="F787" s="24"/>
      <c r="G787" s="24"/>
      <c r="H787" s="13"/>
      <c r="I787" s="13"/>
      <c r="J787" s="13"/>
      <c r="K787" s="10"/>
      <c r="L787" s="10"/>
      <c r="M787" s="11"/>
      <c r="N787" s="6"/>
      <c r="O787" s="231"/>
      <c r="P787" s="6"/>
      <c r="Q787" s="6"/>
      <c r="R787" s="311"/>
      <c r="S787" s="6"/>
      <c r="T787" s="7"/>
      <c r="U787" s="308">
        <f t="shared" si="12"/>
        <v>0</v>
      </c>
      <c r="V787" s="231"/>
      <c r="W787" s="435"/>
      <c r="X787" s="436"/>
      <c r="AC787" s="229">
        <f t="array" ref="AC787">IF(OR(AND(E787:P787=""),AND(E787:M787="-"),OR(NOT(ISERROR(SEARCH("-*",N787:P787))))),0,1)</f>
        <v>0</v>
      </c>
      <c r="AE787" s="437">
        <f t="array" ref="AE787">IF(AND(E787:M787="-"),0,IF(OR(NOT(ISERROR(SEARCH("+*",N787:Q787)))),2,IF(OR(NOT(ISERROR(SEARCH("--*",E787:Q787)))),-1,IF(Q787="Tailored Out",-2,IF(OR(NOT(E787:M787="")),1,0)))))</f>
        <v>0</v>
      </c>
      <c r="AF787" s="437">
        <v>787</v>
      </c>
    </row>
    <row r="788" spans="1:32" x14ac:dyDescent="0.25">
      <c r="A788" s="437"/>
      <c r="B788" s="127" t="s">
        <v>799</v>
      </c>
      <c r="C788" s="252" t="s">
        <v>1728</v>
      </c>
      <c r="D788" s="264" t="s">
        <v>2697</v>
      </c>
      <c r="E788" s="64" t="s">
        <v>625</v>
      </c>
      <c r="F788" s="24" t="s">
        <v>625</v>
      </c>
      <c r="G788" s="24" t="s">
        <v>625</v>
      </c>
      <c r="H788" s="13" t="s">
        <v>625</v>
      </c>
      <c r="I788" s="9" t="s">
        <v>625</v>
      </c>
      <c r="J788" s="9" t="s">
        <v>625</v>
      </c>
      <c r="K788" s="10" t="s">
        <v>625</v>
      </c>
      <c r="L788" s="10" t="s">
        <v>625</v>
      </c>
      <c r="M788" s="11" t="s">
        <v>625</v>
      </c>
      <c r="N788" s="6"/>
      <c r="O788" s="231"/>
      <c r="P788" s="6"/>
      <c r="Q788" s="6"/>
      <c r="R788" s="311"/>
      <c r="S788" s="6"/>
      <c r="T788" s="7"/>
      <c r="U788" s="308">
        <f t="shared" si="12"/>
        <v>0</v>
      </c>
      <c r="V788" s="231"/>
      <c r="W788" s="435"/>
      <c r="X788" s="436"/>
      <c r="AC788" s="229">
        <f t="array" ref="AC788">IF(OR(AND(E788:P788=""),AND(E788:M788="-"),OR(NOT(ISERROR(SEARCH("-*",N788:P788))))),0,1)</f>
        <v>0</v>
      </c>
      <c r="AE788" s="437">
        <f t="array" ref="AE788">IF(AND(E788:M788="-"),0,IF(OR(NOT(ISERROR(SEARCH("+*",N788:Q788)))),2,IF(OR(NOT(ISERROR(SEARCH("--*",E788:Q788)))),-1,IF(Q788="Tailored Out",-2,IF(OR(NOT(E788:M788="")),1,0)))))</f>
        <v>0</v>
      </c>
      <c r="AF788" s="437">
        <v>788</v>
      </c>
    </row>
    <row r="789" spans="1:32" ht="25.5" x14ac:dyDescent="0.25">
      <c r="A789" s="437">
        <v>695</v>
      </c>
      <c r="B789" s="152" t="s">
        <v>800</v>
      </c>
      <c r="C789" s="249" t="s">
        <v>1729</v>
      </c>
      <c r="D789" s="263" t="s">
        <v>2698</v>
      </c>
      <c r="E789" s="64"/>
      <c r="F789" s="24"/>
      <c r="G789" s="24"/>
      <c r="H789" s="13"/>
      <c r="I789" s="13"/>
      <c r="J789" s="13"/>
      <c r="K789" s="10"/>
      <c r="L789" s="10"/>
      <c r="M789" s="11"/>
      <c r="N789" s="6"/>
      <c r="O789" s="231"/>
      <c r="P789" s="6"/>
      <c r="Q789" s="6"/>
      <c r="R789" s="311"/>
      <c r="S789" s="6"/>
      <c r="T789" s="7"/>
      <c r="U789" s="308">
        <f t="shared" si="12"/>
        <v>0</v>
      </c>
      <c r="V789" s="231"/>
      <c r="W789" s="435"/>
      <c r="X789" s="436"/>
      <c r="AC789" s="229">
        <f t="array" ref="AC789">IF(OR(AND(E789:P789=""),AND(E789:M789="-"),OR(NOT(ISERROR(SEARCH("-*",N789:P789))))),0,1)</f>
        <v>0</v>
      </c>
      <c r="AE789" s="437">
        <f t="array" ref="AE789">IF(AND(E789:M789="-"),0,IF(OR(NOT(ISERROR(SEARCH("+*",N789:Q789)))),2,IF(OR(NOT(ISERROR(SEARCH("--*",E789:Q789)))),-1,IF(Q789="Tailored Out",-2,IF(OR(NOT(E789:M789="")),1,0)))))</f>
        <v>0</v>
      </c>
      <c r="AF789" s="437">
        <v>789</v>
      </c>
    </row>
    <row r="790" spans="1:32" ht="38.25" x14ac:dyDescent="0.25">
      <c r="A790" s="437">
        <v>696</v>
      </c>
      <c r="B790" s="152" t="s">
        <v>1115</v>
      </c>
      <c r="C790" s="249" t="s">
        <v>1730</v>
      </c>
      <c r="D790" s="263" t="s">
        <v>2699</v>
      </c>
      <c r="E790" s="64"/>
      <c r="F790" s="24"/>
      <c r="G790" s="24"/>
      <c r="H790" s="13"/>
      <c r="I790" s="13"/>
      <c r="J790" s="13"/>
      <c r="K790" s="10"/>
      <c r="L790" s="10"/>
      <c r="M790" s="11"/>
      <c r="N790" s="6"/>
      <c r="O790" s="231"/>
      <c r="P790" s="6"/>
      <c r="Q790" s="6"/>
      <c r="R790" s="311"/>
      <c r="S790" s="6"/>
      <c r="T790" s="7"/>
      <c r="U790" s="308">
        <f t="shared" si="12"/>
        <v>0</v>
      </c>
      <c r="V790" s="231"/>
      <c r="W790" s="435"/>
      <c r="X790" s="436"/>
      <c r="AC790" s="229">
        <f t="array" ref="AC790">IF(OR(AND(E790:P790=""),AND(E790:M790="-"),OR(NOT(ISERROR(SEARCH("-*",N790:P790))))),0,1)</f>
        <v>0</v>
      </c>
      <c r="AE790" s="437">
        <f t="array" ref="AE790">IF(AND(E790:M790="-"),0,IF(OR(NOT(ISERROR(SEARCH("+*",N790:Q790)))),2,IF(OR(NOT(ISERROR(SEARCH("--*",E790:Q790)))),-1,IF(Q790="Tailored Out",-2,IF(OR(NOT(E790:M790="")),1,0)))))</f>
        <v>0</v>
      </c>
      <c r="AF790" s="437">
        <v>790</v>
      </c>
    </row>
    <row r="791" spans="1:32" ht="38.25" x14ac:dyDescent="0.25">
      <c r="A791" s="437">
        <v>697</v>
      </c>
      <c r="B791" s="152" t="s">
        <v>1116</v>
      </c>
      <c r="C791" s="249" t="s">
        <v>1731</v>
      </c>
      <c r="D791" s="263" t="s">
        <v>2700</v>
      </c>
      <c r="E791" s="64"/>
      <c r="F791" s="24"/>
      <c r="G791" s="24"/>
      <c r="H791" s="13"/>
      <c r="I791" s="13"/>
      <c r="J791" s="13"/>
      <c r="K791" s="10"/>
      <c r="L791" s="10"/>
      <c r="M791" s="11"/>
      <c r="N791" s="6"/>
      <c r="O791" s="231"/>
      <c r="P791" s="6"/>
      <c r="Q791" s="6"/>
      <c r="R791" s="311"/>
      <c r="S791" s="6"/>
      <c r="T791" s="7"/>
      <c r="U791" s="308">
        <f t="shared" si="12"/>
        <v>0</v>
      </c>
      <c r="V791" s="231"/>
      <c r="W791" s="435"/>
      <c r="X791" s="436"/>
      <c r="AC791" s="229">
        <f t="array" ref="AC791">IF(OR(AND(E791:P791=""),AND(E791:M791="-"),OR(NOT(ISERROR(SEARCH("-*",N791:P791))))),0,1)</f>
        <v>0</v>
      </c>
      <c r="AE791" s="437">
        <f t="array" ref="AE791">IF(AND(E791:M791="-"),0,IF(OR(NOT(ISERROR(SEARCH("+*",N791:Q791)))),2,IF(OR(NOT(ISERROR(SEARCH("--*",E791:Q791)))),-1,IF(Q791="Tailored Out",-2,IF(OR(NOT(E791:M791="")),1,0)))))</f>
        <v>0</v>
      </c>
      <c r="AF791" s="437">
        <v>791</v>
      </c>
    </row>
    <row r="792" spans="1:32" ht="27.75" customHeight="1" x14ac:dyDescent="0.25">
      <c r="A792" s="437">
        <v>698</v>
      </c>
      <c r="B792" s="152" t="s">
        <v>1117</v>
      </c>
      <c r="C792" s="249" t="s">
        <v>1732</v>
      </c>
      <c r="D792" s="263" t="s">
        <v>2701</v>
      </c>
      <c r="E792" s="64"/>
      <c r="F792" s="24"/>
      <c r="G792" s="24"/>
      <c r="H792" s="13"/>
      <c r="I792" s="13"/>
      <c r="J792" s="13"/>
      <c r="K792" s="10"/>
      <c r="L792" s="10"/>
      <c r="M792" s="11"/>
      <c r="N792" s="6"/>
      <c r="O792" s="231"/>
      <c r="P792" s="6"/>
      <c r="Q792" s="6"/>
      <c r="R792" s="311"/>
      <c r="S792" s="6"/>
      <c r="T792" s="7"/>
      <c r="U792" s="308">
        <f t="shared" si="12"/>
        <v>0</v>
      </c>
      <c r="V792" s="231"/>
      <c r="W792" s="435"/>
      <c r="X792" s="436"/>
      <c r="AC792" s="229">
        <f t="array" ref="AC792">IF(OR(AND(E792:P792=""),AND(E792:M792="-"),OR(NOT(ISERROR(SEARCH("-*",N792:P792))))),0,1)</f>
        <v>0</v>
      </c>
      <c r="AE792" s="437">
        <f t="array" ref="AE792">IF(AND(E792:M792="-"),0,IF(OR(NOT(ISERROR(SEARCH("+*",N792:Q792)))),2,IF(OR(NOT(ISERROR(SEARCH("--*",E792:Q792)))),-1,IF(Q792="Tailored Out",-2,IF(OR(NOT(E792:M792="")),1,0)))))</f>
        <v>0</v>
      </c>
      <c r="AF792" s="437">
        <v>792</v>
      </c>
    </row>
    <row r="793" spans="1:32" ht="63.75" x14ac:dyDescent="0.25">
      <c r="A793" s="437">
        <v>699</v>
      </c>
      <c r="B793" s="152" t="s">
        <v>801</v>
      </c>
      <c r="C793" s="249" t="s">
        <v>802</v>
      </c>
      <c r="D793" s="263" t="s">
        <v>2702</v>
      </c>
      <c r="E793" s="64"/>
      <c r="F793" s="24"/>
      <c r="G793" s="24"/>
      <c r="H793" s="13"/>
      <c r="I793" s="13"/>
      <c r="J793" s="13"/>
      <c r="K793" s="10"/>
      <c r="L793" s="10"/>
      <c r="M793" s="11"/>
      <c r="N793" s="6"/>
      <c r="O793" s="231"/>
      <c r="P793" s="6"/>
      <c r="Q793" s="6"/>
      <c r="R793" s="311"/>
      <c r="S793" s="6"/>
      <c r="T793" s="7"/>
      <c r="U793" s="308">
        <f t="shared" si="12"/>
        <v>0</v>
      </c>
      <c r="V793" s="231"/>
      <c r="W793" s="435"/>
      <c r="X793" s="436"/>
      <c r="AC793" s="229">
        <f t="array" ref="AC793">IF(OR(AND(E793:P793=""),AND(E793:M793="-"),OR(NOT(ISERROR(SEARCH("-*",N793:P793))))),0,1)</f>
        <v>0</v>
      </c>
      <c r="AE793" s="437">
        <f t="array" ref="AE793">IF(AND(E793:M793="-"),0,IF(OR(NOT(ISERROR(SEARCH("+*",N793:Q793)))),2,IF(OR(NOT(ISERROR(SEARCH("--*",E793:Q793)))),-1,IF(Q793="Tailored Out",-2,IF(OR(NOT(E793:M793="")),1,0)))))</f>
        <v>0</v>
      </c>
      <c r="AF793" s="437">
        <v>793</v>
      </c>
    </row>
    <row r="794" spans="1:32" ht="25.5" x14ac:dyDescent="0.25">
      <c r="A794" s="437">
        <v>700</v>
      </c>
      <c r="B794" s="152" t="s">
        <v>803</v>
      </c>
      <c r="C794" s="249" t="s">
        <v>1733</v>
      </c>
      <c r="D794" s="263" t="s">
        <v>2703</v>
      </c>
      <c r="E794" s="64"/>
      <c r="F794" s="24"/>
      <c r="G794" s="24"/>
      <c r="H794" s="13"/>
      <c r="I794" s="13"/>
      <c r="J794" s="13"/>
      <c r="K794" s="10"/>
      <c r="L794" s="10"/>
      <c r="M794" s="11"/>
      <c r="N794" s="6"/>
      <c r="O794" s="232"/>
      <c r="P794" s="6"/>
      <c r="Q794" s="6"/>
      <c r="R794" s="311"/>
      <c r="S794" s="6"/>
      <c r="T794" s="7"/>
      <c r="U794" s="308">
        <f t="shared" si="12"/>
        <v>0</v>
      </c>
      <c r="V794" s="232"/>
      <c r="W794" s="435"/>
      <c r="X794" s="436"/>
      <c r="AC794" s="229">
        <f t="array" ref="AC794">IF(OR(AND(E794:P794=""),AND(E794:M794="-"),OR(NOT(ISERROR(SEARCH("-*",N794:P794))))),0,1)</f>
        <v>0</v>
      </c>
      <c r="AE794" s="437">
        <f t="array" ref="AE794">IF(AND(E794:M794="-"),0,IF(OR(NOT(ISERROR(SEARCH("+*",N794:Q794)))),2,IF(OR(NOT(ISERROR(SEARCH("--*",E794:Q794)))),-1,IF(Q794="Tailored Out",-2,IF(OR(NOT(E794:M794="")),1,0)))))</f>
        <v>0</v>
      </c>
      <c r="AF794" s="437">
        <v>794</v>
      </c>
    </row>
    <row r="795" spans="1:32" ht="38.25" x14ac:dyDescent="0.25">
      <c r="A795" s="437">
        <v>701</v>
      </c>
      <c r="B795" s="152" t="s">
        <v>1118</v>
      </c>
      <c r="C795" s="249" t="s">
        <v>1734</v>
      </c>
      <c r="D795" s="263" t="s">
        <v>2704</v>
      </c>
      <c r="E795" s="64"/>
      <c r="F795" s="24"/>
      <c r="G795" s="24"/>
      <c r="H795" s="13"/>
      <c r="I795" s="13"/>
      <c r="J795" s="13"/>
      <c r="K795" s="10"/>
      <c r="L795" s="10"/>
      <c r="M795" s="11"/>
      <c r="N795" s="6"/>
      <c r="O795" s="232"/>
      <c r="P795" s="6"/>
      <c r="Q795" s="6"/>
      <c r="R795" s="311"/>
      <c r="S795" s="6"/>
      <c r="T795" s="7"/>
      <c r="U795" s="308">
        <f t="shared" si="12"/>
        <v>0</v>
      </c>
      <c r="V795" s="232"/>
      <c r="W795" s="435"/>
      <c r="X795" s="436"/>
      <c r="AC795" s="229">
        <f t="array" ref="AC795">IF(OR(AND(E795:P795=""),AND(E795:M795="-"),OR(NOT(ISERROR(SEARCH("-*",N795:P795))))),0,1)</f>
        <v>0</v>
      </c>
      <c r="AE795" s="437">
        <f t="array" ref="AE795">IF(AND(E795:M795="-"),0,IF(OR(NOT(ISERROR(SEARCH("+*",N795:Q795)))),2,IF(OR(NOT(ISERROR(SEARCH("--*",E795:Q795)))),-1,IF(Q795="Tailored Out",-2,IF(OR(NOT(E795:M795="")),1,0)))))</f>
        <v>0</v>
      </c>
      <c r="AF795" s="437">
        <v>795</v>
      </c>
    </row>
    <row r="796" spans="1:32" ht="38.25" x14ac:dyDescent="0.25">
      <c r="A796" s="437">
        <v>702</v>
      </c>
      <c r="B796" s="152" t="s">
        <v>1119</v>
      </c>
      <c r="C796" s="249" t="s">
        <v>1735</v>
      </c>
      <c r="D796" s="263" t="s">
        <v>2705</v>
      </c>
      <c r="E796" s="64"/>
      <c r="F796" s="24"/>
      <c r="G796" s="24"/>
      <c r="H796" s="13"/>
      <c r="I796" s="13"/>
      <c r="J796" s="13"/>
      <c r="K796" s="10"/>
      <c r="L796" s="10"/>
      <c r="M796" s="11"/>
      <c r="N796" s="6"/>
      <c r="O796" s="232"/>
      <c r="P796" s="6"/>
      <c r="Q796" s="6"/>
      <c r="R796" s="311"/>
      <c r="S796" s="6"/>
      <c r="T796" s="7"/>
      <c r="U796" s="308">
        <f t="shared" si="12"/>
        <v>0</v>
      </c>
      <c r="V796" s="232"/>
      <c r="W796" s="435"/>
      <c r="X796" s="436"/>
      <c r="AC796" s="229">
        <f t="array" ref="AC796">IF(OR(AND(E796:P796=""),AND(E796:M796="-"),OR(NOT(ISERROR(SEARCH("-*",N796:P796))))),0,1)</f>
        <v>0</v>
      </c>
      <c r="AE796" s="437">
        <f t="array" ref="AE796">IF(AND(E796:M796="-"),0,IF(OR(NOT(ISERROR(SEARCH("+*",N796:Q796)))),2,IF(OR(NOT(ISERROR(SEARCH("--*",E796:Q796)))),-1,IF(Q796="Tailored Out",-2,IF(OR(NOT(E796:M796="")),1,0)))))</f>
        <v>0</v>
      </c>
      <c r="AF796" s="437">
        <v>796</v>
      </c>
    </row>
    <row r="797" spans="1:32" ht="51" x14ac:dyDescent="0.25">
      <c r="A797" s="437">
        <v>703</v>
      </c>
      <c r="B797" s="152" t="s">
        <v>546</v>
      </c>
      <c r="C797" s="249" t="s">
        <v>547</v>
      </c>
      <c r="D797" s="263" t="s">
        <v>2706</v>
      </c>
      <c r="E797" s="64"/>
      <c r="F797" s="170"/>
      <c r="G797" s="170"/>
      <c r="H797" s="13"/>
      <c r="I797" s="160"/>
      <c r="J797" s="160"/>
      <c r="K797" s="10"/>
      <c r="L797" s="10"/>
      <c r="M797" s="11"/>
      <c r="N797" s="6"/>
      <c r="O797" s="231"/>
      <c r="P797" s="6"/>
      <c r="Q797" s="6"/>
      <c r="R797" s="311"/>
      <c r="S797" s="6"/>
      <c r="T797" s="7"/>
      <c r="U797" s="308">
        <f t="shared" si="12"/>
        <v>0</v>
      </c>
      <c r="V797" s="231"/>
      <c r="W797" s="435"/>
      <c r="X797" s="436"/>
      <c r="AC797" s="229">
        <f t="array" ref="AC797">IF(OR(AND(E797:P797=""),AND(E797:M797="-"),OR(NOT(ISERROR(SEARCH("-*",N797:P797))))),0,1)</f>
        <v>0</v>
      </c>
      <c r="AE797" s="437">
        <f t="array" ref="AE797">IF(AND(E797:M797="-"),0,IF(OR(NOT(ISERROR(SEARCH("+*",N797:Q797)))),2,IF(OR(NOT(ISERROR(SEARCH("--*",E797:Q797)))),-1,IF(Q797="Tailored Out",-2,IF(OR(NOT(E797:M797="")),1,0)))))</f>
        <v>0</v>
      </c>
      <c r="AF797" s="437">
        <v>797</v>
      </c>
    </row>
    <row r="798" spans="1:32" x14ac:dyDescent="0.25">
      <c r="A798" s="437"/>
      <c r="B798" s="127" t="s">
        <v>548</v>
      </c>
      <c r="C798" s="252" t="s">
        <v>549</v>
      </c>
      <c r="D798" s="264" t="s">
        <v>2707</v>
      </c>
      <c r="E798" s="64" t="s">
        <v>625</v>
      </c>
      <c r="F798" s="24" t="s">
        <v>625</v>
      </c>
      <c r="G798" s="24" t="s">
        <v>625</v>
      </c>
      <c r="H798" s="13" t="s">
        <v>625</v>
      </c>
      <c r="I798" s="9" t="s">
        <v>625</v>
      </c>
      <c r="J798" s="9" t="s">
        <v>625</v>
      </c>
      <c r="K798" s="10" t="s">
        <v>625</v>
      </c>
      <c r="L798" s="10" t="s">
        <v>625</v>
      </c>
      <c r="M798" s="11" t="s">
        <v>625</v>
      </c>
      <c r="N798" s="6"/>
      <c r="O798" s="231"/>
      <c r="P798" s="6"/>
      <c r="Q798" s="6"/>
      <c r="R798" s="311"/>
      <c r="S798" s="6"/>
      <c r="T798" s="7"/>
      <c r="U798" s="308">
        <f t="shared" si="12"/>
        <v>0</v>
      </c>
      <c r="V798" s="231"/>
      <c r="W798" s="435"/>
      <c r="X798" s="436"/>
      <c r="AC798" s="229">
        <f t="array" ref="AC798">IF(OR(AND(E798:P798=""),AND(E798:M798="-"),OR(NOT(ISERROR(SEARCH("-*",N798:P798))))),0,1)</f>
        <v>0</v>
      </c>
      <c r="AE798" s="437">
        <f t="array" ref="AE798">IF(AND(E798:M798="-"),0,IF(OR(NOT(ISERROR(SEARCH("+*",N798:Q798)))),2,IF(OR(NOT(ISERROR(SEARCH("--*",E798:Q798)))),-1,IF(Q798="Tailored Out",-2,IF(OR(NOT(E798:M798="")),1,0)))))</f>
        <v>0</v>
      </c>
      <c r="AF798" s="437">
        <v>798</v>
      </c>
    </row>
    <row r="799" spans="1:32" ht="76.5" x14ac:dyDescent="0.25">
      <c r="A799" s="437">
        <v>704</v>
      </c>
      <c r="B799" s="152" t="s">
        <v>804</v>
      </c>
      <c r="C799" s="249" t="s">
        <v>1997</v>
      </c>
      <c r="D799" s="263" t="s">
        <v>2708</v>
      </c>
      <c r="E799" s="64"/>
      <c r="F799" s="24"/>
      <c r="G799" s="24"/>
      <c r="H799" s="13"/>
      <c r="I799" s="13"/>
      <c r="J799" s="13"/>
      <c r="K799" s="10"/>
      <c r="L799" s="10"/>
      <c r="M799" s="11"/>
      <c r="N799" s="6"/>
      <c r="O799" s="231"/>
      <c r="P799" s="6"/>
      <c r="Q799" s="6"/>
      <c r="R799" s="311"/>
      <c r="S799" s="6"/>
      <c r="T799" s="7"/>
      <c r="U799" s="308">
        <f t="shared" si="12"/>
        <v>0</v>
      </c>
      <c r="V799" s="231"/>
      <c r="W799" s="435"/>
      <c r="X799" s="436"/>
      <c r="AC799" s="229">
        <f t="array" ref="AC799">IF(OR(AND(E799:P799=""),AND(E799:M799="-"),OR(NOT(ISERROR(SEARCH("-*",N799:P799))))),0,1)</f>
        <v>0</v>
      </c>
      <c r="AE799" s="437">
        <f t="array" ref="AE799">IF(AND(E799:M799="-"),0,IF(OR(NOT(ISERROR(SEARCH("+*",N799:Q799)))),2,IF(OR(NOT(ISERROR(SEARCH("--*",E799:Q799)))),-1,IF(Q799="Tailored Out",-2,IF(OR(NOT(E799:M799="")),1,0)))))</f>
        <v>0</v>
      </c>
      <c r="AF799" s="437">
        <v>799</v>
      </c>
    </row>
    <row r="800" spans="1:32" ht="38.25" x14ac:dyDescent="0.25">
      <c r="A800" s="437">
        <v>705</v>
      </c>
      <c r="B800" s="152" t="s">
        <v>805</v>
      </c>
      <c r="C800" s="249" t="s">
        <v>1736</v>
      </c>
      <c r="D800" s="263" t="s">
        <v>2709</v>
      </c>
      <c r="E800" s="64"/>
      <c r="F800" s="24"/>
      <c r="G800" s="24"/>
      <c r="H800" s="13"/>
      <c r="I800" s="13"/>
      <c r="J800" s="13"/>
      <c r="K800" s="10"/>
      <c r="L800" s="10"/>
      <c r="M800" s="11"/>
      <c r="N800" s="6"/>
      <c r="O800" s="231"/>
      <c r="P800" s="6"/>
      <c r="Q800" s="6"/>
      <c r="R800" s="311"/>
      <c r="S800" s="6"/>
      <c r="T800" s="7"/>
      <c r="U800" s="308">
        <f t="shared" si="12"/>
        <v>0</v>
      </c>
      <c r="V800" s="231"/>
      <c r="W800" s="435"/>
      <c r="X800" s="436"/>
      <c r="AC800" s="229">
        <f t="array" ref="AC800">IF(OR(AND(E800:P800=""),AND(E800:M800="-"),OR(NOT(ISERROR(SEARCH("-*",N800:P800))))),0,1)</f>
        <v>0</v>
      </c>
      <c r="AE800" s="437">
        <f t="array" ref="AE800">IF(AND(E800:M800="-"),0,IF(OR(NOT(ISERROR(SEARCH("+*",N800:Q800)))),2,IF(OR(NOT(ISERROR(SEARCH("--*",E800:Q800)))),-1,IF(Q800="Tailored Out",-2,IF(OR(NOT(E800:M800="")),1,0)))))</f>
        <v>0</v>
      </c>
      <c r="AF800" s="437">
        <v>800</v>
      </c>
    </row>
    <row r="801" spans="1:32" ht="38.25" x14ac:dyDescent="0.25">
      <c r="A801" s="437">
        <v>706</v>
      </c>
      <c r="B801" s="138" t="s">
        <v>806</v>
      </c>
      <c r="C801" s="251" t="s">
        <v>1737</v>
      </c>
      <c r="D801" s="267" t="s">
        <v>2710</v>
      </c>
      <c r="E801" s="293"/>
      <c r="F801" s="144"/>
      <c r="G801" s="144"/>
      <c r="H801" s="133"/>
      <c r="I801" s="133"/>
      <c r="J801" s="133"/>
      <c r="K801" s="134"/>
      <c r="L801" s="134"/>
      <c r="M801" s="135"/>
      <c r="N801" s="6"/>
      <c r="O801" s="233"/>
      <c r="P801" s="6"/>
      <c r="Q801" s="6"/>
      <c r="R801" s="311"/>
      <c r="S801" s="6"/>
      <c r="T801" s="7"/>
      <c r="U801" s="308">
        <f t="shared" si="12"/>
        <v>0</v>
      </c>
      <c r="V801" s="233"/>
      <c r="W801" s="435"/>
      <c r="X801" s="436"/>
      <c r="AC801" s="229">
        <f t="array" ref="AC801">IF(OR(AND(E801:P801=""),AND(E801:M801="-"),OR(NOT(ISERROR(SEARCH("-*",N801:P801))))),0,1)</f>
        <v>0</v>
      </c>
      <c r="AE801" s="437">
        <f t="array" ref="AE801">IF(AND(E801:M801="-"),0,IF(OR(NOT(ISERROR(SEARCH("+*",N801:Q801)))),2,IF(OR(NOT(ISERROR(SEARCH("--*",E801:Q801)))),-1,IF(Q801="Tailored Out",-2,IF(OR(NOT(E801:M801="")),1,0)))))</f>
        <v>0</v>
      </c>
      <c r="AF801" s="437">
        <v>801</v>
      </c>
    </row>
    <row r="802" spans="1:32" ht="89.25" x14ac:dyDescent="0.25">
      <c r="A802" s="437">
        <v>707</v>
      </c>
      <c r="B802" s="138" t="s">
        <v>1120</v>
      </c>
      <c r="C802" s="251" t="s">
        <v>1738</v>
      </c>
      <c r="D802" s="267" t="s">
        <v>2711</v>
      </c>
      <c r="E802" s="293"/>
      <c r="F802" s="144"/>
      <c r="G802" s="144"/>
      <c r="H802" s="133"/>
      <c r="I802" s="133"/>
      <c r="J802" s="133"/>
      <c r="K802" s="134"/>
      <c r="L802" s="134"/>
      <c r="M802" s="135"/>
      <c r="N802" s="6"/>
      <c r="O802" s="233"/>
      <c r="P802" s="6"/>
      <c r="Q802" s="6"/>
      <c r="R802" s="311"/>
      <c r="S802" s="6"/>
      <c r="T802" s="7"/>
      <c r="U802" s="308">
        <f t="shared" si="12"/>
        <v>0</v>
      </c>
      <c r="V802" s="233"/>
      <c r="W802" s="435"/>
      <c r="X802" s="436"/>
      <c r="AC802" s="229">
        <f t="array" ref="AC802">IF(OR(AND(E802:P802=""),AND(E802:M802="-"),OR(NOT(ISERROR(SEARCH("-*",N802:P802))))),0,1)</f>
        <v>0</v>
      </c>
      <c r="AE802" s="437">
        <f t="array" ref="AE802">IF(AND(E802:M802="-"),0,IF(OR(NOT(ISERROR(SEARCH("+*",N802:Q802)))),2,IF(OR(NOT(ISERROR(SEARCH("--*",E802:Q802)))),-1,IF(Q802="Tailored Out",-2,IF(OR(NOT(E802:M802="")),1,0)))))</f>
        <v>0</v>
      </c>
      <c r="AF802" s="437">
        <v>802</v>
      </c>
    </row>
    <row r="803" spans="1:32" ht="25.5" x14ac:dyDescent="0.25">
      <c r="A803" s="437">
        <v>708</v>
      </c>
      <c r="B803" s="138" t="s">
        <v>1121</v>
      </c>
      <c r="C803" s="251" t="s">
        <v>1998</v>
      </c>
      <c r="D803" s="267" t="s">
        <v>2712</v>
      </c>
      <c r="E803" s="293"/>
      <c r="F803" s="144"/>
      <c r="G803" s="144"/>
      <c r="H803" s="133"/>
      <c r="I803" s="133"/>
      <c r="J803" s="133"/>
      <c r="K803" s="134"/>
      <c r="L803" s="134"/>
      <c r="M803" s="135"/>
      <c r="N803" s="6"/>
      <c r="O803" s="233"/>
      <c r="P803" s="6"/>
      <c r="Q803" s="6"/>
      <c r="R803" s="311"/>
      <c r="S803" s="6"/>
      <c r="T803" s="7"/>
      <c r="U803" s="308">
        <f t="shared" si="12"/>
        <v>0</v>
      </c>
      <c r="V803" s="233"/>
      <c r="W803" s="435"/>
      <c r="X803" s="436"/>
      <c r="AC803" s="229">
        <f t="array" ref="AC803">IF(OR(AND(E803:P803=""),AND(E803:M803="-"),OR(NOT(ISERROR(SEARCH("-*",N803:P803))))),0,1)</f>
        <v>0</v>
      </c>
      <c r="AE803" s="437">
        <f t="array" ref="AE803">IF(AND(E803:M803="-"),0,IF(OR(NOT(ISERROR(SEARCH("+*",N803:Q803)))),2,IF(OR(NOT(ISERROR(SEARCH("--*",E803:Q803)))),-1,IF(Q803="Tailored Out",-2,IF(OR(NOT(E803:M803="")),1,0)))))</f>
        <v>0</v>
      </c>
      <c r="AF803" s="437">
        <v>803</v>
      </c>
    </row>
    <row r="804" spans="1:32" ht="63.75" x14ac:dyDescent="0.25">
      <c r="A804" s="437">
        <v>709</v>
      </c>
      <c r="B804" s="138" t="s">
        <v>1122</v>
      </c>
      <c r="C804" s="251" t="s">
        <v>1999</v>
      </c>
      <c r="D804" s="267" t="s">
        <v>2713</v>
      </c>
      <c r="E804" s="293"/>
      <c r="F804" s="144"/>
      <c r="G804" s="144"/>
      <c r="H804" s="133"/>
      <c r="I804" s="133"/>
      <c r="J804" s="133"/>
      <c r="K804" s="134"/>
      <c r="L804" s="134"/>
      <c r="M804" s="135"/>
      <c r="N804" s="6"/>
      <c r="O804" s="233"/>
      <c r="P804" s="6"/>
      <c r="Q804" s="6"/>
      <c r="R804" s="311"/>
      <c r="S804" s="6"/>
      <c r="T804" s="7"/>
      <c r="U804" s="308">
        <f t="shared" si="12"/>
        <v>0</v>
      </c>
      <c r="V804" s="233"/>
      <c r="W804" s="435" t="s">
        <v>2903</v>
      </c>
      <c r="X804" s="436" t="s">
        <v>3157</v>
      </c>
      <c r="AC804" s="229">
        <f t="array" ref="AC804">IF(OR(AND(E804:P804=""),AND(E804:M804="-"),OR(NOT(ISERROR(SEARCH("-*",N804:P804))))),0,1)</f>
        <v>0</v>
      </c>
      <c r="AE804" s="437">
        <f t="array" ref="AE804">IF(AND(E804:M804="-"),0,IF(OR(NOT(ISERROR(SEARCH("+*",N804:Q804)))),2,IF(OR(NOT(ISERROR(SEARCH("--*",E804:Q804)))),-1,IF(Q804="Tailored Out",-2,IF(OR(NOT(E804:M804="")),1,0)))))</f>
        <v>0</v>
      </c>
      <c r="AF804" s="437">
        <v>804</v>
      </c>
    </row>
    <row r="805" spans="1:32" ht="38.25" x14ac:dyDescent="0.25">
      <c r="A805" s="437">
        <v>710</v>
      </c>
      <c r="B805" s="138" t="s">
        <v>1123</v>
      </c>
      <c r="C805" s="251" t="s">
        <v>1739</v>
      </c>
      <c r="D805" s="267" t="s">
        <v>2714</v>
      </c>
      <c r="E805" s="293"/>
      <c r="F805" s="144"/>
      <c r="G805" s="144"/>
      <c r="H805" s="133"/>
      <c r="I805" s="133"/>
      <c r="J805" s="133"/>
      <c r="K805" s="134"/>
      <c r="L805" s="134"/>
      <c r="M805" s="135"/>
      <c r="N805" s="6"/>
      <c r="O805" s="233"/>
      <c r="P805" s="6"/>
      <c r="Q805" s="6"/>
      <c r="R805" s="311"/>
      <c r="S805" s="6"/>
      <c r="T805" s="7"/>
      <c r="U805" s="308">
        <f t="shared" si="12"/>
        <v>0</v>
      </c>
      <c r="V805" s="233"/>
      <c r="W805" s="435"/>
      <c r="X805" s="436"/>
      <c r="AC805" s="229">
        <f t="array" ref="AC805">IF(OR(AND(E805:P805=""),AND(E805:M805="-"),OR(NOT(ISERROR(SEARCH("-*",N805:P805))))),0,1)</f>
        <v>0</v>
      </c>
      <c r="AE805" s="437">
        <f t="array" ref="AE805">IF(AND(E805:M805="-"),0,IF(OR(NOT(ISERROR(SEARCH("+*",N805:Q805)))),2,IF(OR(NOT(ISERROR(SEARCH("--*",E805:Q805)))),-1,IF(Q805="Tailored Out",-2,IF(OR(NOT(E805:M805="")),1,0)))))</f>
        <v>0</v>
      </c>
      <c r="AF805" s="437">
        <v>805</v>
      </c>
    </row>
    <row r="806" spans="1:32" ht="102" x14ac:dyDescent="0.25">
      <c r="A806" s="437">
        <v>711</v>
      </c>
      <c r="B806" s="138" t="s">
        <v>1124</v>
      </c>
      <c r="C806" s="251" t="s">
        <v>2000</v>
      </c>
      <c r="D806" s="267" t="s">
        <v>2715</v>
      </c>
      <c r="E806" s="293"/>
      <c r="F806" s="144"/>
      <c r="G806" s="144"/>
      <c r="H806" s="133"/>
      <c r="I806" s="133"/>
      <c r="J806" s="133"/>
      <c r="K806" s="134"/>
      <c r="L806" s="134"/>
      <c r="M806" s="135"/>
      <c r="N806" s="6"/>
      <c r="O806" s="233"/>
      <c r="P806" s="6"/>
      <c r="Q806" s="6"/>
      <c r="R806" s="311"/>
      <c r="S806" s="6"/>
      <c r="T806" s="7"/>
      <c r="U806" s="308">
        <f t="shared" si="12"/>
        <v>0</v>
      </c>
      <c r="V806" s="233"/>
      <c r="W806" s="435" t="s">
        <v>2903</v>
      </c>
      <c r="X806" s="436" t="s">
        <v>3158</v>
      </c>
      <c r="AC806" s="229">
        <f t="array" ref="AC806">IF(OR(AND(E806:P806=""),AND(E806:M806="-"),OR(NOT(ISERROR(SEARCH("-*",N806:P806))))),0,1)</f>
        <v>0</v>
      </c>
      <c r="AE806" s="437">
        <f t="array" ref="AE806">IF(AND(E806:M806="-"),0,IF(OR(NOT(ISERROR(SEARCH("+*",N806:Q806)))),2,IF(OR(NOT(ISERROR(SEARCH("--*",E806:Q806)))),-1,IF(Q806="Tailored Out",-2,IF(OR(NOT(E806:M806="")),1,0)))))</f>
        <v>0</v>
      </c>
      <c r="AF806" s="437">
        <v>806</v>
      </c>
    </row>
    <row r="807" spans="1:32" ht="51" x14ac:dyDescent="0.25">
      <c r="A807" s="437">
        <v>712</v>
      </c>
      <c r="B807" s="138" t="s">
        <v>1125</v>
      </c>
      <c r="C807" s="251" t="s">
        <v>1740</v>
      </c>
      <c r="D807" s="267" t="s">
        <v>2716</v>
      </c>
      <c r="E807" s="293"/>
      <c r="F807" s="144"/>
      <c r="G807" s="144"/>
      <c r="H807" s="133"/>
      <c r="I807" s="133"/>
      <c r="J807" s="133"/>
      <c r="K807" s="134"/>
      <c r="L807" s="134"/>
      <c r="M807" s="135"/>
      <c r="N807" s="6"/>
      <c r="O807" s="233"/>
      <c r="P807" s="6"/>
      <c r="Q807" s="6"/>
      <c r="R807" s="311"/>
      <c r="S807" s="6"/>
      <c r="T807" s="7"/>
      <c r="U807" s="308">
        <f t="shared" si="12"/>
        <v>0</v>
      </c>
      <c r="V807" s="233"/>
      <c r="W807" s="435" t="s">
        <v>2903</v>
      </c>
      <c r="X807" s="436" t="s">
        <v>3159</v>
      </c>
      <c r="AC807" s="229">
        <f t="array" ref="AC807">IF(OR(AND(E807:P807=""),AND(E807:M807="-"),OR(NOT(ISERROR(SEARCH("-*",N807:P807))))),0,1)</f>
        <v>0</v>
      </c>
      <c r="AE807" s="437">
        <f t="array" ref="AE807">IF(AND(E807:M807="-"),0,IF(OR(NOT(ISERROR(SEARCH("+*",N807:Q807)))),2,IF(OR(NOT(ISERROR(SEARCH("--*",E807:Q807)))),-1,IF(Q807="Tailored Out",-2,IF(OR(NOT(E807:M807="")),1,0)))))</f>
        <v>0</v>
      </c>
      <c r="AF807" s="437">
        <v>807</v>
      </c>
    </row>
    <row r="808" spans="1:32" ht="63.75" x14ac:dyDescent="0.25">
      <c r="A808" s="437">
        <v>713</v>
      </c>
      <c r="B808" s="138" t="s">
        <v>1126</v>
      </c>
      <c r="C808" s="251" t="s">
        <v>2001</v>
      </c>
      <c r="D808" s="267" t="s">
        <v>2717</v>
      </c>
      <c r="E808" s="293" t="s">
        <v>841</v>
      </c>
      <c r="F808" s="144" t="s">
        <v>841</v>
      </c>
      <c r="G808" s="144" t="s">
        <v>841</v>
      </c>
      <c r="H808" s="133" t="s">
        <v>841</v>
      </c>
      <c r="I808" s="133" t="s">
        <v>841</v>
      </c>
      <c r="J808" s="133" t="s">
        <v>841</v>
      </c>
      <c r="K808" s="134" t="s">
        <v>841</v>
      </c>
      <c r="L808" s="134" t="s">
        <v>841</v>
      </c>
      <c r="M808" s="135" t="s">
        <v>841</v>
      </c>
      <c r="N808" s="6"/>
      <c r="O808" s="234"/>
      <c r="P808" s="6"/>
      <c r="Q808" s="6"/>
      <c r="R808" s="311"/>
      <c r="S808" s="6"/>
      <c r="T808" s="7"/>
      <c r="U808" s="308">
        <f t="shared" si="12"/>
        <v>1</v>
      </c>
      <c r="V808" s="233"/>
      <c r="W808" s="435" t="s">
        <v>2905</v>
      </c>
      <c r="X808" s="436" t="s">
        <v>2999</v>
      </c>
      <c r="AC808" s="229">
        <f t="array" ref="AC808">IF(OR(AND(E808:P808=""),AND(E808:M808="-"),OR(NOT(ISERROR(SEARCH("-*",N808:P808))))),0,1)</f>
        <v>1</v>
      </c>
      <c r="AE808" s="437">
        <f t="array" ref="AE808">IF(AND(E808:M808="-"),0,IF(OR(NOT(ISERROR(SEARCH("+*",N808:Q808)))),2,IF(OR(NOT(ISERROR(SEARCH("--*",E808:Q808)))),-1,IF(Q808="Tailored Out",-2,IF(OR(NOT(E808:M808="")),1,0)))))</f>
        <v>1</v>
      </c>
      <c r="AF808" s="437">
        <v>808</v>
      </c>
    </row>
    <row r="809" spans="1:32" ht="25.5" x14ac:dyDescent="0.25">
      <c r="A809" s="437">
        <v>714</v>
      </c>
      <c r="B809" s="138" t="s">
        <v>1127</v>
      </c>
      <c r="C809" s="251" t="s">
        <v>2002</v>
      </c>
      <c r="D809" s="267" t="s">
        <v>2718</v>
      </c>
      <c r="E809" s="293" t="s">
        <v>1185</v>
      </c>
      <c r="F809" s="144" t="s">
        <v>1185</v>
      </c>
      <c r="G809" s="144" t="s">
        <v>1185</v>
      </c>
      <c r="H809" s="133" t="s">
        <v>1185</v>
      </c>
      <c r="I809" s="133" t="s">
        <v>1185</v>
      </c>
      <c r="J809" s="133" t="s">
        <v>1185</v>
      </c>
      <c r="K809" s="134"/>
      <c r="L809" s="134"/>
      <c r="M809" s="135"/>
      <c r="N809" s="6"/>
      <c r="O809" s="234"/>
      <c r="P809" s="6"/>
      <c r="Q809" s="6"/>
      <c r="R809" s="311"/>
      <c r="S809" s="6"/>
      <c r="T809" s="7"/>
      <c r="U809" s="308">
        <f t="shared" si="12"/>
        <v>1</v>
      </c>
      <c r="V809" s="233" t="s">
        <v>1887</v>
      </c>
      <c r="W809" s="435"/>
      <c r="X809" s="436"/>
      <c r="AC809" s="229">
        <f t="array" ref="AC809">IF(OR(AND(E809:P809=""),AND(E809:M809="-"),OR(NOT(ISERROR(SEARCH("-*",N809:P809))))),0,1)</f>
        <v>1</v>
      </c>
      <c r="AE809" s="437">
        <f t="array" ref="AE809">IF(AND(E809:M809="-"),0,IF(OR(NOT(ISERROR(SEARCH("+*",N809:Q809)))),2,IF(OR(NOT(ISERROR(SEARCH("--*",E809:Q809)))),-1,IF(Q809="Tailored Out",-2,IF(OR(NOT(E809:M809="")),1,0)))))</f>
        <v>1</v>
      </c>
      <c r="AF809" s="437">
        <v>809</v>
      </c>
    </row>
    <row r="810" spans="1:32" ht="25.5" x14ac:dyDescent="0.25">
      <c r="A810" s="437">
        <v>715</v>
      </c>
      <c r="B810" s="138" t="s">
        <v>1128</v>
      </c>
      <c r="C810" s="251" t="s">
        <v>1665</v>
      </c>
      <c r="D810" s="267" t="s">
        <v>2719</v>
      </c>
      <c r="E810" s="293"/>
      <c r="F810" s="144"/>
      <c r="G810" s="144"/>
      <c r="H810" s="133"/>
      <c r="I810" s="133"/>
      <c r="J810" s="133"/>
      <c r="K810" s="134"/>
      <c r="L810" s="134"/>
      <c r="M810" s="135"/>
      <c r="N810" s="6"/>
      <c r="O810" s="233"/>
      <c r="P810" s="6"/>
      <c r="Q810" s="6"/>
      <c r="R810" s="311"/>
      <c r="S810" s="6"/>
      <c r="T810" s="7"/>
      <c r="U810" s="308">
        <f t="shared" si="12"/>
        <v>0</v>
      </c>
      <c r="V810" s="233"/>
      <c r="W810" s="435"/>
      <c r="X810" s="436"/>
      <c r="AC810" s="229">
        <f t="array" ref="AC810">IF(OR(AND(E810:P810=""),AND(E810:M810="-"),OR(NOT(ISERROR(SEARCH("-*",N810:P810))))),0,1)</f>
        <v>0</v>
      </c>
      <c r="AE810" s="437">
        <f t="array" ref="AE810">IF(AND(E810:M810="-"),0,IF(OR(NOT(ISERROR(SEARCH("+*",N810:Q810)))),2,IF(OR(NOT(ISERROR(SEARCH("--*",E810:Q810)))),-1,IF(Q810="Tailored Out",-2,IF(OR(NOT(E810:M810="")),1,0)))))</f>
        <v>0</v>
      </c>
      <c r="AF810" s="437">
        <v>810</v>
      </c>
    </row>
    <row r="811" spans="1:32" ht="25.5" x14ac:dyDescent="0.25">
      <c r="A811" s="437">
        <v>716</v>
      </c>
      <c r="B811" s="138" t="s">
        <v>1129</v>
      </c>
      <c r="C811" s="251" t="s">
        <v>1741</v>
      </c>
      <c r="D811" s="267" t="s">
        <v>2720</v>
      </c>
      <c r="E811" s="293"/>
      <c r="F811" s="144"/>
      <c r="G811" s="144"/>
      <c r="H811" s="133"/>
      <c r="I811" s="133"/>
      <c r="J811" s="133"/>
      <c r="K811" s="134"/>
      <c r="L811" s="134"/>
      <c r="M811" s="135"/>
      <c r="N811" s="6"/>
      <c r="O811" s="233"/>
      <c r="P811" s="6"/>
      <c r="Q811" s="6"/>
      <c r="R811" s="311"/>
      <c r="S811" s="6"/>
      <c r="T811" s="7"/>
      <c r="U811" s="308">
        <f t="shared" si="12"/>
        <v>0</v>
      </c>
      <c r="V811" s="233"/>
      <c r="W811" s="435"/>
      <c r="X811" s="436"/>
      <c r="AC811" s="229">
        <f t="array" ref="AC811">IF(OR(AND(E811:P811=""),AND(E811:M811="-"),OR(NOT(ISERROR(SEARCH("-*",N811:P811))))),0,1)</f>
        <v>0</v>
      </c>
      <c r="AE811" s="437">
        <f t="array" ref="AE811">IF(AND(E811:M811="-"),0,IF(OR(NOT(ISERROR(SEARCH("+*",N811:Q811)))),2,IF(OR(NOT(ISERROR(SEARCH("--*",E811:Q811)))),-1,IF(Q811="Tailored Out",-2,IF(OR(NOT(E811:M811="")),1,0)))))</f>
        <v>0</v>
      </c>
      <c r="AF811" s="437">
        <v>811</v>
      </c>
    </row>
    <row r="812" spans="1:32" ht="38.25" x14ac:dyDescent="0.25">
      <c r="A812" s="437">
        <v>717</v>
      </c>
      <c r="B812" s="138" t="s">
        <v>1130</v>
      </c>
      <c r="C812" s="251" t="s">
        <v>2003</v>
      </c>
      <c r="D812" s="267" t="s">
        <v>2721</v>
      </c>
      <c r="E812" s="293"/>
      <c r="F812" s="144"/>
      <c r="G812" s="144"/>
      <c r="H812" s="133"/>
      <c r="I812" s="133"/>
      <c r="J812" s="133"/>
      <c r="K812" s="134"/>
      <c r="L812" s="134"/>
      <c r="M812" s="135"/>
      <c r="N812" s="6"/>
      <c r="O812" s="233"/>
      <c r="P812" s="6"/>
      <c r="Q812" s="6"/>
      <c r="R812" s="311"/>
      <c r="S812" s="6"/>
      <c r="T812" s="7"/>
      <c r="U812" s="308">
        <f t="shared" si="12"/>
        <v>0</v>
      </c>
      <c r="V812" s="233"/>
      <c r="W812" s="435"/>
      <c r="X812" s="436"/>
      <c r="AC812" s="229">
        <f t="array" ref="AC812">IF(OR(AND(E812:P812=""),AND(E812:M812="-"),OR(NOT(ISERROR(SEARCH("-*",N812:P812))))),0,1)</f>
        <v>0</v>
      </c>
      <c r="AE812" s="437">
        <f t="array" ref="AE812">IF(AND(E812:M812="-"),0,IF(OR(NOT(ISERROR(SEARCH("+*",N812:Q812)))),2,IF(OR(NOT(ISERROR(SEARCH("--*",E812:Q812)))),-1,IF(Q812="Tailored Out",-2,IF(OR(NOT(E812:M812="")),1,0)))))</f>
        <v>0</v>
      </c>
      <c r="AF812" s="437">
        <v>812</v>
      </c>
    </row>
    <row r="813" spans="1:32" ht="38.25" x14ac:dyDescent="0.25">
      <c r="A813" s="437">
        <v>718</v>
      </c>
      <c r="B813" s="138" t="s">
        <v>1131</v>
      </c>
      <c r="C813" s="251" t="s">
        <v>1742</v>
      </c>
      <c r="D813" s="267" t="s">
        <v>2722</v>
      </c>
      <c r="E813" s="293"/>
      <c r="F813" s="144"/>
      <c r="G813" s="144"/>
      <c r="H813" s="133"/>
      <c r="I813" s="133"/>
      <c r="J813" s="133"/>
      <c r="K813" s="134"/>
      <c r="L813" s="134"/>
      <c r="M813" s="135"/>
      <c r="N813" s="6"/>
      <c r="O813" s="233"/>
      <c r="P813" s="6"/>
      <c r="Q813" s="6"/>
      <c r="R813" s="311"/>
      <c r="S813" s="6"/>
      <c r="T813" s="7"/>
      <c r="U813" s="308">
        <f t="shared" si="12"/>
        <v>0</v>
      </c>
      <c r="V813" s="233"/>
      <c r="W813" s="435"/>
      <c r="X813" s="436"/>
      <c r="AC813" s="229">
        <f t="array" ref="AC813">IF(OR(AND(E813:P813=""),AND(E813:M813="-"),OR(NOT(ISERROR(SEARCH("-*",N813:P813))))),0,1)</f>
        <v>0</v>
      </c>
      <c r="AE813" s="437">
        <f t="array" ref="AE813">IF(AND(E813:M813="-"),0,IF(OR(NOT(ISERROR(SEARCH("+*",N813:Q813)))),2,IF(OR(NOT(ISERROR(SEARCH("--*",E813:Q813)))),-1,IF(Q813="Tailored Out",-2,IF(OR(NOT(E813:M813="")),1,0)))))</f>
        <v>0</v>
      </c>
      <c r="AF813" s="437">
        <v>813</v>
      </c>
    </row>
    <row r="814" spans="1:32" ht="38.25" x14ac:dyDescent="0.25">
      <c r="A814" s="437">
        <v>719</v>
      </c>
      <c r="B814" s="138" t="s">
        <v>1132</v>
      </c>
      <c r="C814" s="251" t="s">
        <v>1743</v>
      </c>
      <c r="D814" s="267" t="s">
        <v>2723</v>
      </c>
      <c r="E814" s="293"/>
      <c r="F814" s="144"/>
      <c r="G814" s="144"/>
      <c r="H814" s="133"/>
      <c r="I814" s="133"/>
      <c r="J814" s="133"/>
      <c r="K814" s="134"/>
      <c r="L814" s="134"/>
      <c r="M814" s="135"/>
      <c r="N814" s="6"/>
      <c r="O814" s="233"/>
      <c r="P814" s="6"/>
      <c r="Q814" s="6"/>
      <c r="R814" s="311"/>
      <c r="S814" s="6"/>
      <c r="T814" s="7"/>
      <c r="U814" s="308">
        <f t="shared" si="12"/>
        <v>0</v>
      </c>
      <c r="V814" s="233"/>
      <c r="W814" s="435"/>
      <c r="X814" s="436"/>
      <c r="AC814" s="229">
        <f t="array" ref="AC814">IF(OR(AND(E814:P814=""),AND(E814:M814="-"),OR(NOT(ISERROR(SEARCH("-*",N814:P814))))),0,1)</f>
        <v>0</v>
      </c>
      <c r="AE814" s="437">
        <f t="array" ref="AE814">IF(AND(E814:M814="-"),0,IF(OR(NOT(ISERROR(SEARCH("+*",N814:Q814)))),2,IF(OR(NOT(ISERROR(SEARCH("--*",E814:Q814)))),-1,IF(Q814="Tailored Out",-2,IF(OR(NOT(E814:M814="")),1,0)))))</f>
        <v>0</v>
      </c>
      <c r="AF814" s="437">
        <v>814</v>
      </c>
    </row>
    <row r="815" spans="1:32" ht="38.25" x14ac:dyDescent="0.25">
      <c r="A815" s="437">
        <v>720</v>
      </c>
      <c r="B815" s="138" t="s">
        <v>1133</v>
      </c>
      <c r="C815" s="251" t="s">
        <v>1744</v>
      </c>
      <c r="D815" s="267" t="s">
        <v>2724</v>
      </c>
      <c r="E815" s="293"/>
      <c r="F815" s="144"/>
      <c r="G815" s="144"/>
      <c r="H815" s="133"/>
      <c r="I815" s="133"/>
      <c r="J815" s="133"/>
      <c r="K815" s="134"/>
      <c r="L815" s="134"/>
      <c r="M815" s="135"/>
      <c r="N815" s="6"/>
      <c r="O815" s="233"/>
      <c r="P815" s="6"/>
      <c r="Q815" s="6"/>
      <c r="R815" s="311"/>
      <c r="S815" s="6"/>
      <c r="T815" s="7"/>
      <c r="U815" s="308">
        <f t="shared" si="12"/>
        <v>0</v>
      </c>
      <c r="V815" s="233"/>
      <c r="W815" s="435"/>
      <c r="X815" s="436"/>
      <c r="AC815" s="229">
        <f t="array" ref="AC815">IF(OR(AND(E815:P815=""),AND(E815:M815="-"),OR(NOT(ISERROR(SEARCH("-*",N815:P815))))),0,1)</f>
        <v>0</v>
      </c>
      <c r="AE815" s="437">
        <f t="array" ref="AE815">IF(AND(E815:M815="-"),0,IF(OR(NOT(ISERROR(SEARCH("+*",N815:Q815)))),2,IF(OR(NOT(ISERROR(SEARCH("--*",E815:Q815)))),-1,IF(Q815="Tailored Out",-2,IF(OR(NOT(E815:M815="")),1,0)))))</f>
        <v>0</v>
      </c>
      <c r="AF815" s="437">
        <v>815</v>
      </c>
    </row>
    <row r="816" spans="1:32" ht="38.25" x14ac:dyDescent="0.25">
      <c r="A816" s="437">
        <v>721</v>
      </c>
      <c r="B816" s="138" t="s">
        <v>1134</v>
      </c>
      <c r="C816" s="251" t="s">
        <v>1745</v>
      </c>
      <c r="D816" s="267" t="s">
        <v>2725</v>
      </c>
      <c r="E816" s="293"/>
      <c r="F816" s="144"/>
      <c r="G816" s="144"/>
      <c r="H816" s="133"/>
      <c r="I816" s="133"/>
      <c r="J816" s="133"/>
      <c r="K816" s="134"/>
      <c r="L816" s="134"/>
      <c r="M816" s="135"/>
      <c r="N816" s="6"/>
      <c r="O816" s="233"/>
      <c r="P816" s="6"/>
      <c r="Q816" s="6"/>
      <c r="R816" s="311"/>
      <c r="S816" s="6"/>
      <c r="T816" s="7"/>
      <c r="U816" s="308">
        <f t="shared" si="12"/>
        <v>0</v>
      </c>
      <c r="V816" s="233"/>
      <c r="W816" s="435"/>
      <c r="X816" s="436"/>
      <c r="AC816" s="229">
        <f t="array" ref="AC816">IF(OR(AND(E816:P816=""),AND(E816:M816="-"),OR(NOT(ISERROR(SEARCH("-*",N816:P816))))),0,1)</f>
        <v>0</v>
      </c>
      <c r="AE816" s="437">
        <f t="array" ref="AE816">IF(AND(E816:M816="-"),0,IF(OR(NOT(ISERROR(SEARCH("+*",N816:Q816)))),2,IF(OR(NOT(ISERROR(SEARCH("--*",E816:Q816)))),-1,IF(Q816="Tailored Out",-2,IF(OR(NOT(E816:M816="")),1,0)))))</f>
        <v>0</v>
      </c>
      <c r="AF816" s="437">
        <v>816</v>
      </c>
    </row>
    <row r="817" spans="1:32" ht="38.25" x14ac:dyDescent="0.25">
      <c r="A817" s="437">
        <v>722</v>
      </c>
      <c r="B817" s="138" t="s">
        <v>1135</v>
      </c>
      <c r="C817" s="251" t="s">
        <v>2004</v>
      </c>
      <c r="D817" s="267" t="s">
        <v>2726</v>
      </c>
      <c r="E817" s="293"/>
      <c r="F817" s="144"/>
      <c r="G817" s="144"/>
      <c r="H817" s="133"/>
      <c r="I817" s="133"/>
      <c r="J817" s="133"/>
      <c r="K817" s="134"/>
      <c r="L817" s="134"/>
      <c r="M817" s="135"/>
      <c r="N817" s="6"/>
      <c r="O817" s="233"/>
      <c r="P817" s="6"/>
      <c r="Q817" s="6"/>
      <c r="R817" s="311"/>
      <c r="S817" s="6"/>
      <c r="T817" s="7"/>
      <c r="U817" s="308">
        <f t="shared" si="12"/>
        <v>0</v>
      </c>
      <c r="V817" s="233"/>
      <c r="W817" s="435" t="s">
        <v>2904</v>
      </c>
      <c r="X817" s="436" t="s">
        <v>3160</v>
      </c>
      <c r="AC817" s="229">
        <f t="array" ref="AC817">IF(OR(AND(E817:P817=""),AND(E817:M817="-"),OR(NOT(ISERROR(SEARCH("-*",N817:P817))))),0,1)</f>
        <v>0</v>
      </c>
      <c r="AE817" s="437">
        <f t="array" ref="AE817">IF(AND(E817:M817="-"),0,IF(OR(NOT(ISERROR(SEARCH("+*",N817:Q817)))),2,IF(OR(NOT(ISERROR(SEARCH("--*",E817:Q817)))),-1,IF(Q817="Tailored Out",-2,IF(OR(NOT(E817:M817="")),1,0)))))</f>
        <v>0</v>
      </c>
      <c r="AF817" s="437">
        <v>817</v>
      </c>
    </row>
    <row r="818" spans="1:32" ht="76.5" x14ac:dyDescent="0.25">
      <c r="A818" s="437">
        <v>723</v>
      </c>
      <c r="B818" s="138" t="s">
        <v>1136</v>
      </c>
      <c r="C818" s="251" t="s">
        <v>2005</v>
      </c>
      <c r="D818" s="267" t="s">
        <v>2727</v>
      </c>
      <c r="E818" s="293"/>
      <c r="F818" s="144"/>
      <c r="G818" s="144"/>
      <c r="H818" s="133"/>
      <c r="I818" s="133"/>
      <c r="J818" s="133"/>
      <c r="K818" s="134"/>
      <c r="L818" s="134"/>
      <c r="M818" s="135"/>
      <c r="N818" s="6"/>
      <c r="O818" s="328" t="s">
        <v>2938</v>
      </c>
      <c r="P818" s="6"/>
      <c r="Q818" s="6"/>
      <c r="R818" s="311"/>
      <c r="S818" s="6"/>
      <c r="T818" s="7"/>
      <c r="U818" s="308">
        <f t="shared" si="12"/>
        <v>2</v>
      </c>
      <c r="V818" s="233"/>
      <c r="W818" s="435" t="s">
        <v>2903</v>
      </c>
      <c r="X818" s="436" t="s">
        <v>3161</v>
      </c>
      <c r="AC818" s="229">
        <f t="array" ref="AC818">IF(OR(AND(E818:P818=""),AND(E818:M818="-"),OR(NOT(ISERROR(SEARCH("-*",N818:P818))))),0,1)</f>
        <v>1</v>
      </c>
      <c r="AE818" s="437">
        <f t="array" ref="AE818">IF(AND(E818:M818="-"),0,IF(OR(NOT(ISERROR(SEARCH("+*",N818:Q818)))),2,IF(OR(NOT(ISERROR(SEARCH("--*",E818:Q818)))),-1,IF(Q818="Tailored Out",-2,IF(OR(NOT(E818:M818="")),1,0)))))</f>
        <v>2</v>
      </c>
      <c r="AF818" s="437">
        <v>818</v>
      </c>
    </row>
    <row r="819" spans="1:32" ht="51" x14ac:dyDescent="0.25">
      <c r="A819" s="437">
        <v>724</v>
      </c>
      <c r="B819" s="138" t="s">
        <v>2932</v>
      </c>
      <c r="C819" s="251" t="s">
        <v>1746</v>
      </c>
      <c r="D819" s="267" t="s">
        <v>2728</v>
      </c>
      <c r="E819" s="293"/>
      <c r="F819" s="144"/>
      <c r="G819" s="144"/>
      <c r="H819" s="133"/>
      <c r="I819" s="133"/>
      <c r="J819" s="133"/>
      <c r="K819" s="134"/>
      <c r="L819" s="134"/>
      <c r="M819" s="135"/>
      <c r="N819" s="6"/>
      <c r="O819" s="233"/>
      <c r="P819" s="6"/>
      <c r="Q819" s="6"/>
      <c r="R819" s="311"/>
      <c r="S819" s="6"/>
      <c r="T819" s="7"/>
      <c r="U819" s="308">
        <f t="shared" si="12"/>
        <v>0</v>
      </c>
      <c r="V819" s="233" t="s">
        <v>1894</v>
      </c>
      <c r="W819" s="435" t="s">
        <v>2904</v>
      </c>
      <c r="X819" s="436" t="s">
        <v>3162</v>
      </c>
      <c r="AC819" s="229">
        <f t="array" ref="AC819">IF(OR(AND(E819:P819=""),AND(E819:M819="-"),OR(NOT(ISERROR(SEARCH("-*",N819:P819))))),0,1)</f>
        <v>0</v>
      </c>
      <c r="AE819" s="437">
        <f t="array" ref="AE819">IF(AND(E819:M819="-"),0,IF(OR(NOT(ISERROR(SEARCH("+*",N819:Q819)))),2,IF(OR(NOT(ISERROR(SEARCH("--*",E819:Q819)))),-1,IF(Q819="Tailored Out",-2,IF(OR(NOT(E819:M819="")),1,0)))))</f>
        <v>0</v>
      </c>
      <c r="AF819" s="437">
        <v>819</v>
      </c>
    </row>
    <row r="820" spans="1:32" ht="51" x14ac:dyDescent="0.25">
      <c r="A820" s="437">
        <v>725</v>
      </c>
      <c r="B820" s="138" t="s">
        <v>1138</v>
      </c>
      <c r="C820" s="251" t="s">
        <v>1747</v>
      </c>
      <c r="D820" s="267" t="s">
        <v>2729</v>
      </c>
      <c r="E820" s="293"/>
      <c r="F820" s="144"/>
      <c r="G820" s="144"/>
      <c r="H820" s="133"/>
      <c r="I820" s="133"/>
      <c r="J820" s="133"/>
      <c r="K820" s="134"/>
      <c r="L820" s="134"/>
      <c r="M820" s="135"/>
      <c r="N820" s="6"/>
      <c r="O820" s="233"/>
      <c r="P820" s="6"/>
      <c r="Q820" s="6"/>
      <c r="R820" s="311"/>
      <c r="S820" s="6"/>
      <c r="T820" s="7"/>
      <c r="U820" s="308">
        <f t="shared" si="12"/>
        <v>0</v>
      </c>
      <c r="V820" s="233"/>
      <c r="W820" s="435" t="s">
        <v>2904</v>
      </c>
      <c r="X820" s="436" t="s">
        <v>3163</v>
      </c>
      <c r="AC820" s="229">
        <f t="array" ref="AC820">IF(OR(AND(E820:P820=""),AND(E820:M820="-"),OR(NOT(ISERROR(SEARCH("-*",N820:P820))))),0,1)</f>
        <v>0</v>
      </c>
      <c r="AE820" s="437">
        <f t="array" ref="AE820">IF(AND(E820:M820="-"),0,IF(OR(NOT(ISERROR(SEARCH("+*",N820:Q820)))),2,IF(OR(NOT(ISERROR(SEARCH("--*",E820:Q820)))),-1,IF(Q820="Tailored Out",-2,IF(OR(NOT(E820:M820="")),1,0)))))</f>
        <v>0</v>
      </c>
      <c r="AF820" s="437">
        <v>820</v>
      </c>
    </row>
    <row r="821" spans="1:32" ht="89.25" x14ac:dyDescent="0.25">
      <c r="A821" s="437">
        <v>726</v>
      </c>
      <c r="B821" s="138" t="s">
        <v>1139</v>
      </c>
      <c r="C821" s="251" t="s">
        <v>1748</v>
      </c>
      <c r="D821" s="267" t="s">
        <v>2730</v>
      </c>
      <c r="E821" s="293"/>
      <c r="F821" s="144"/>
      <c r="G821" s="144"/>
      <c r="H821" s="133"/>
      <c r="I821" s="133"/>
      <c r="J821" s="133"/>
      <c r="K821" s="134"/>
      <c r="L821" s="134"/>
      <c r="M821" s="135"/>
      <c r="N821" s="6"/>
      <c r="O821" s="328" t="s">
        <v>2942</v>
      </c>
      <c r="P821" s="6"/>
      <c r="Q821" s="6"/>
      <c r="R821" s="311"/>
      <c r="S821" s="6"/>
      <c r="T821" s="7"/>
      <c r="U821" s="308">
        <f t="shared" si="12"/>
        <v>2</v>
      </c>
      <c r="V821" s="233"/>
      <c r="W821" s="435" t="s">
        <v>2905</v>
      </c>
      <c r="X821" s="436" t="s">
        <v>3000</v>
      </c>
      <c r="AC821" s="229">
        <f t="array" ref="AC821">IF(OR(AND(E821:P821=""),AND(E821:M821="-"),OR(NOT(ISERROR(SEARCH("-*",N821:P821))))),0,1)</f>
        <v>1</v>
      </c>
      <c r="AE821" s="437">
        <f t="array" ref="AE821">IF(AND(E821:M821="-"),0,IF(OR(NOT(ISERROR(SEARCH("+*",N821:Q821)))),2,IF(OR(NOT(ISERROR(SEARCH("--*",E821:Q821)))),-1,IF(Q821="Tailored Out",-2,IF(OR(NOT(E821:M821="")),1,0)))))</f>
        <v>2</v>
      </c>
      <c r="AF821" s="437">
        <v>821</v>
      </c>
    </row>
    <row r="822" spans="1:32" ht="76.5" x14ac:dyDescent="0.25">
      <c r="A822" s="437">
        <v>727</v>
      </c>
      <c r="B822" s="138" t="s">
        <v>1140</v>
      </c>
      <c r="C822" s="251" t="s">
        <v>2006</v>
      </c>
      <c r="D822" s="267" t="s">
        <v>2731</v>
      </c>
      <c r="E822" s="293"/>
      <c r="F822" s="144"/>
      <c r="G822" s="144"/>
      <c r="H822" s="133"/>
      <c r="I822" s="133"/>
      <c r="J822" s="133"/>
      <c r="K822" s="134"/>
      <c r="L822" s="134"/>
      <c r="M822" s="135"/>
      <c r="N822" s="6"/>
      <c r="O822" s="233"/>
      <c r="P822" s="6"/>
      <c r="Q822" s="6"/>
      <c r="R822" s="311"/>
      <c r="S822" s="6"/>
      <c r="T822" s="7"/>
      <c r="U822" s="308">
        <f t="shared" si="12"/>
        <v>0</v>
      </c>
      <c r="V822" s="233"/>
      <c r="W822" s="435" t="s">
        <v>2903</v>
      </c>
      <c r="X822" s="436" t="s">
        <v>3164</v>
      </c>
      <c r="AC822" s="229">
        <f t="array" ref="AC822">IF(OR(AND(E822:P822=""),AND(E822:M822="-"),OR(NOT(ISERROR(SEARCH("-*",N822:P822))))),0,1)</f>
        <v>0</v>
      </c>
      <c r="AE822" s="437">
        <f t="array" ref="AE822">IF(AND(E822:M822="-"),0,IF(OR(NOT(ISERROR(SEARCH("+*",N822:Q822)))),2,IF(OR(NOT(ISERROR(SEARCH("--*",E822:Q822)))),-1,IF(Q822="Tailored Out",-2,IF(OR(NOT(E822:M822="")),1,0)))))</f>
        <v>0</v>
      </c>
      <c r="AF822" s="437">
        <v>822</v>
      </c>
    </row>
    <row r="823" spans="1:32" ht="26.25" thickBot="1" x14ac:dyDescent="0.3">
      <c r="A823" s="437">
        <v>728</v>
      </c>
      <c r="B823" s="138" t="s">
        <v>1141</v>
      </c>
      <c r="C823" s="257" t="s">
        <v>2007</v>
      </c>
      <c r="D823" s="271" t="s">
        <v>2732</v>
      </c>
      <c r="E823" s="65"/>
      <c r="F823" s="28"/>
      <c r="G823" s="28"/>
      <c r="H823" s="17"/>
      <c r="I823" s="17"/>
      <c r="J823" s="17"/>
      <c r="K823" s="18"/>
      <c r="L823" s="18"/>
      <c r="M823" s="19"/>
      <c r="N823" s="285"/>
      <c r="O823" s="236"/>
      <c r="P823" s="285"/>
      <c r="Q823" s="6"/>
      <c r="R823" s="312"/>
      <c r="S823" s="285"/>
      <c r="T823" s="287"/>
      <c r="U823" s="308">
        <f t="shared" si="12"/>
        <v>0</v>
      </c>
      <c r="V823" s="233"/>
      <c r="W823" s="435"/>
      <c r="X823" s="436"/>
      <c r="AC823" s="229">
        <f t="array" ref="AC823">IF(OR(AND(E823:P823=""),AND(E823:M823="-"),OR(NOT(ISERROR(SEARCH("-*",N823:P823))))),0,1)</f>
        <v>0</v>
      </c>
      <c r="AE823" s="437">
        <f t="array" ref="AE823">IF(AND(E823:M823="-"),0,IF(OR(NOT(ISERROR(SEARCH("+*",N823:Q823)))),2,IF(OR(NOT(ISERROR(SEARCH("--*",E823:Q823)))),-1,IF(Q823="Tailored Out",-2,IF(OR(NOT(E823:M823="")),1,0)))))</f>
        <v>0</v>
      </c>
      <c r="AF823" s="437">
        <v>823</v>
      </c>
    </row>
    <row r="824" spans="1:32" ht="127.5" x14ac:dyDescent="0.25">
      <c r="A824" s="437">
        <v>729</v>
      </c>
      <c r="B824" s="329" t="s">
        <v>550</v>
      </c>
      <c r="C824" s="250" t="s">
        <v>551</v>
      </c>
      <c r="D824" s="269" t="s">
        <v>2733</v>
      </c>
      <c r="E824" s="294" t="s">
        <v>1185</v>
      </c>
      <c r="F824" s="27" t="s">
        <v>1185</v>
      </c>
      <c r="G824" s="27" t="s">
        <v>1185</v>
      </c>
      <c r="H824" s="4" t="s">
        <v>1185</v>
      </c>
      <c r="I824" s="4" t="s">
        <v>1185</v>
      </c>
      <c r="J824" s="4" t="s">
        <v>1185</v>
      </c>
      <c r="K824" s="5" t="s">
        <v>1185</v>
      </c>
      <c r="L824" s="5" t="s">
        <v>1185</v>
      </c>
      <c r="M824" s="5" t="s">
        <v>1185</v>
      </c>
      <c r="N824" s="330"/>
      <c r="O824" s="320"/>
      <c r="P824" s="6"/>
      <c r="Q824" s="6"/>
      <c r="R824" s="311"/>
      <c r="S824" s="6"/>
      <c r="T824" s="7"/>
      <c r="U824" s="308">
        <f t="shared" si="12"/>
        <v>1</v>
      </c>
      <c r="V824" s="235" t="s">
        <v>1893</v>
      </c>
      <c r="W824" s="435" t="s">
        <v>2904</v>
      </c>
      <c r="X824" s="436" t="s">
        <v>3165</v>
      </c>
      <c r="AC824" s="229">
        <f t="array" ref="AC824">IF(OR(AND(E824:P824=""),AND(E824:M824="-"),OR(NOT(ISERROR(SEARCH("-*",N824:P824))))),0,1)</f>
        <v>1</v>
      </c>
      <c r="AE824" s="437">
        <f t="array" ref="AE824">IF(AND(E824:M824="-"),0,IF(OR(NOT(ISERROR(SEARCH("+*",N824:Q824)))),2,IF(OR(NOT(ISERROR(SEARCH("--*",E824:Q824)))),-1,IF(Q824="Tailored Out",-2,IF(OR(NOT(E824:M824="")),1,0)))))</f>
        <v>1</v>
      </c>
      <c r="AF824" s="437">
        <v>824</v>
      </c>
    </row>
    <row r="825" spans="1:32" ht="102" x14ac:dyDescent="0.25">
      <c r="A825" s="437">
        <v>730</v>
      </c>
      <c r="B825" s="152" t="s">
        <v>552</v>
      </c>
      <c r="C825" s="249" t="s">
        <v>553</v>
      </c>
      <c r="D825" s="263" t="s">
        <v>2734</v>
      </c>
      <c r="E825" s="64"/>
      <c r="F825" s="24"/>
      <c r="G825" s="24"/>
      <c r="H825" s="13" t="s">
        <v>1185</v>
      </c>
      <c r="I825" s="13" t="s">
        <v>1185</v>
      </c>
      <c r="J825" s="13" t="s">
        <v>1185</v>
      </c>
      <c r="K825" s="10"/>
      <c r="L825" s="10"/>
      <c r="M825" s="11"/>
      <c r="N825" s="6"/>
      <c r="O825" s="232"/>
      <c r="P825" s="6"/>
      <c r="Q825" s="6"/>
      <c r="R825" s="311"/>
      <c r="S825" s="6"/>
      <c r="T825" s="7"/>
      <c r="U825" s="308">
        <f t="shared" si="12"/>
        <v>1</v>
      </c>
      <c r="V825" s="231" t="s">
        <v>1893</v>
      </c>
      <c r="W825" s="435"/>
      <c r="X825" s="436"/>
      <c r="AC825" s="229">
        <f t="array" ref="AC825">IF(OR(AND(E825:P825=""),AND(E825:M825="-"),OR(NOT(ISERROR(SEARCH("-*",N825:P825))))),0,1)</f>
        <v>1</v>
      </c>
      <c r="AE825" s="437">
        <f t="array" ref="AE825">IF(AND(E825:M825="-"),0,IF(OR(NOT(ISERROR(SEARCH("+*",N825:Q825)))),2,IF(OR(NOT(ISERROR(SEARCH("--*",E825:Q825)))),-1,IF(Q825="Tailored Out",-2,IF(OR(NOT(E825:M825="")),1,0)))))</f>
        <v>1</v>
      </c>
      <c r="AF825" s="437">
        <v>825</v>
      </c>
    </row>
    <row r="826" spans="1:32" x14ac:dyDescent="0.25">
      <c r="A826" s="437">
        <v>731</v>
      </c>
      <c r="B826" s="152" t="s">
        <v>807</v>
      </c>
      <c r="C826" s="249" t="s">
        <v>1573</v>
      </c>
      <c r="D826" s="263" t="s">
        <v>2735</v>
      </c>
      <c r="E826" s="64"/>
      <c r="F826" s="24"/>
      <c r="G826" s="24"/>
      <c r="H826" s="13" t="s">
        <v>841</v>
      </c>
      <c r="I826" s="13" t="s">
        <v>841</v>
      </c>
      <c r="J826" s="13" t="s">
        <v>1185</v>
      </c>
      <c r="K826" s="10"/>
      <c r="L826" s="10"/>
      <c r="M826" s="11"/>
      <c r="N826" s="6"/>
      <c r="O826" s="232"/>
      <c r="P826" s="6"/>
      <c r="Q826" s="6"/>
      <c r="R826" s="311"/>
      <c r="S826" s="6"/>
      <c r="T826" s="7"/>
      <c r="U826" s="308">
        <f t="shared" si="12"/>
        <v>1</v>
      </c>
      <c r="V826" s="231"/>
      <c r="W826" s="435"/>
      <c r="X826" s="436"/>
      <c r="AC826" s="229">
        <f t="array" ref="AC826">IF(OR(AND(E826:P826=""),AND(E826:M826="-"),OR(NOT(ISERROR(SEARCH("-*",N826:P826))))),0,1)</f>
        <v>1</v>
      </c>
      <c r="AE826" s="437">
        <f t="array" ref="AE826">IF(AND(E826:M826="-"),0,IF(OR(NOT(ISERROR(SEARCH("+*",N826:Q826)))),2,IF(OR(NOT(ISERROR(SEARCH("--*",E826:Q826)))),-1,IF(Q826="Tailored Out",-2,IF(OR(NOT(E826:M826="")),1,0)))))</f>
        <v>1</v>
      </c>
      <c r="AF826" s="437">
        <v>826</v>
      </c>
    </row>
    <row r="827" spans="1:32" ht="38.25" x14ac:dyDescent="0.25">
      <c r="A827" s="437">
        <v>732</v>
      </c>
      <c r="B827" s="152" t="s">
        <v>554</v>
      </c>
      <c r="C827" s="249" t="s">
        <v>1749</v>
      </c>
      <c r="D827" s="263" t="s">
        <v>2736</v>
      </c>
      <c r="E827" s="64"/>
      <c r="F827" s="24"/>
      <c r="G827" s="24"/>
      <c r="H827" s="13" t="s">
        <v>841</v>
      </c>
      <c r="I827" s="13" t="s">
        <v>1185</v>
      </c>
      <c r="J827" s="13" t="s">
        <v>1185</v>
      </c>
      <c r="K827" s="10"/>
      <c r="L827" s="10"/>
      <c r="M827" s="11"/>
      <c r="N827" s="6"/>
      <c r="O827" s="232"/>
      <c r="P827" s="6"/>
      <c r="Q827" s="6"/>
      <c r="R827" s="311"/>
      <c r="S827" s="6"/>
      <c r="T827" s="7"/>
      <c r="U827" s="308">
        <f t="shared" si="12"/>
        <v>1</v>
      </c>
      <c r="V827" s="231" t="s">
        <v>1894</v>
      </c>
      <c r="W827" s="435"/>
      <c r="X827" s="436"/>
      <c r="AC827" s="229">
        <f t="array" ref="AC827">IF(OR(AND(E827:P827=""),AND(E827:M827="-"),OR(NOT(ISERROR(SEARCH("-*",N827:P827))))),0,1)</f>
        <v>1</v>
      </c>
      <c r="AE827" s="437">
        <f t="array" ref="AE827">IF(AND(E827:M827="-"),0,IF(OR(NOT(ISERROR(SEARCH("+*",N827:Q827)))),2,IF(OR(NOT(ISERROR(SEARCH("--*",E827:Q827)))),-1,IF(Q827="Tailored Out",-2,IF(OR(NOT(E827:M827="")),1,0)))))</f>
        <v>1</v>
      </c>
      <c r="AF827" s="437">
        <v>827</v>
      </c>
    </row>
    <row r="828" spans="1:32" ht="51" x14ac:dyDescent="0.25">
      <c r="A828" s="437">
        <v>733</v>
      </c>
      <c r="B828" s="152" t="s">
        <v>555</v>
      </c>
      <c r="C828" s="249" t="s">
        <v>1750</v>
      </c>
      <c r="D828" s="263" t="s">
        <v>2737</v>
      </c>
      <c r="E828" s="64"/>
      <c r="F828" s="24"/>
      <c r="G828" s="24"/>
      <c r="H828" s="13" t="s">
        <v>841</v>
      </c>
      <c r="I828" s="13" t="s">
        <v>841</v>
      </c>
      <c r="J828" s="13" t="s">
        <v>841</v>
      </c>
      <c r="K828" s="10"/>
      <c r="L828" s="10"/>
      <c r="M828" s="11"/>
      <c r="N828" s="6"/>
      <c r="O828" s="232"/>
      <c r="P828" s="6"/>
      <c r="Q828" s="6"/>
      <c r="R828" s="311"/>
      <c r="S828" s="6"/>
      <c r="T828" s="7"/>
      <c r="U828" s="308">
        <f t="shared" si="12"/>
        <v>1</v>
      </c>
      <c r="V828" s="231" t="s">
        <v>1887</v>
      </c>
      <c r="W828" s="435"/>
      <c r="X828" s="436"/>
      <c r="AC828" s="229">
        <f t="array" ref="AC828">IF(OR(AND(E828:P828=""),AND(E828:M828="-"),OR(NOT(ISERROR(SEARCH("-*",N828:P828))))),0,1)</f>
        <v>1</v>
      </c>
      <c r="AE828" s="437">
        <f t="array" ref="AE828">IF(AND(E828:M828="-"),0,IF(OR(NOT(ISERROR(SEARCH("+*",N828:Q828)))),2,IF(OR(NOT(ISERROR(SEARCH("--*",E828:Q828)))),-1,IF(Q828="Tailored Out",-2,IF(OR(NOT(E828:M828="")),1,0)))))</f>
        <v>1</v>
      </c>
      <c r="AF828" s="437">
        <v>828</v>
      </c>
    </row>
    <row r="829" spans="1:32" x14ac:dyDescent="0.25">
      <c r="A829" s="437"/>
      <c r="B829" s="127" t="s">
        <v>556</v>
      </c>
      <c r="C829" s="252" t="s">
        <v>1751</v>
      </c>
      <c r="D829" s="264" t="s">
        <v>2738</v>
      </c>
      <c r="E829" s="64" t="s">
        <v>625</v>
      </c>
      <c r="F829" s="24" t="s">
        <v>625</v>
      </c>
      <c r="G829" s="24" t="s">
        <v>625</v>
      </c>
      <c r="H829" s="13" t="s">
        <v>625</v>
      </c>
      <c r="I829" s="9" t="s">
        <v>625</v>
      </c>
      <c r="J829" s="9" t="s">
        <v>625</v>
      </c>
      <c r="K829" s="10" t="s">
        <v>625</v>
      </c>
      <c r="L829" s="10" t="s">
        <v>625</v>
      </c>
      <c r="M829" s="11" t="s">
        <v>625</v>
      </c>
      <c r="N829" s="6"/>
      <c r="O829" s="231"/>
      <c r="P829" s="6"/>
      <c r="Q829" s="6"/>
      <c r="R829" s="311"/>
      <c r="S829" s="6"/>
      <c r="T829" s="7"/>
      <c r="U829" s="308">
        <f t="shared" si="12"/>
        <v>0</v>
      </c>
      <c r="V829" s="231"/>
      <c r="W829" s="435"/>
      <c r="X829" s="436"/>
      <c r="AC829" s="229">
        <f t="array" ref="AC829">IF(OR(AND(E829:P829=""),AND(E829:M829="-"),OR(NOT(ISERROR(SEARCH("-*",N829:P829))))),0,1)</f>
        <v>0</v>
      </c>
      <c r="AE829" s="437">
        <f t="array" ref="AE829">IF(AND(E829:M829="-"),0,IF(OR(NOT(ISERROR(SEARCH("+*",N829:Q829)))),2,IF(OR(NOT(ISERROR(SEARCH("--*",E829:Q829)))),-1,IF(Q829="Tailored Out",-2,IF(OR(NOT(E829:M829="")),1,0)))))</f>
        <v>0</v>
      </c>
      <c r="AF829" s="437">
        <v>829</v>
      </c>
    </row>
    <row r="830" spans="1:32" ht="38.25" x14ac:dyDescent="0.25">
      <c r="A830" s="437">
        <v>734</v>
      </c>
      <c r="B830" s="152" t="s">
        <v>1142</v>
      </c>
      <c r="C830" s="249" t="s">
        <v>1752</v>
      </c>
      <c r="D830" s="263" t="s">
        <v>2739</v>
      </c>
      <c r="E830" s="64"/>
      <c r="F830" s="24"/>
      <c r="G830" s="24"/>
      <c r="H830" s="13"/>
      <c r="I830" s="13"/>
      <c r="J830" s="13"/>
      <c r="K830" s="10"/>
      <c r="L830" s="10"/>
      <c r="M830" s="11"/>
      <c r="N830" s="6"/>
      <c r="O830" s="231"/>
      <c r="P830" s="6"/>
      <c r="Q830" s="6"/>
      <c r="R830" s="311"/>
      <c r="S830" s="6"/>
      <c r="T830" s="7"/>
      <c r="U830" s="308">
        <f t="shared" si="12"/>
        <v>0</v>
      </c>
      <c r="V830" s="231"/>
      <c r="W830" s="435"/>
      <c r="X830" s="436"/>
      <c r="AC830" s="229">
        <f t="array" ref="AC830">IF(OR(AND(E830:P830=""),AND(E830:M830="-"),OR(NOT(ISERROR(SEARCH("-*",N830:P830))))),0,1)</f>
        <v>0</v>
      </c>
      <c r="AE830" s="437">
        <f t="array" ref="AE830">IF(AND(E830:M830="-"),0,IF(OR(NOT(ISERROR(SEARCH("+*",N830:Q830)))),2,IF(OR(NOT(ISERROR(SEARCH("--*",E830:Q830)))),-1,IF(Q830="Tailored Out",-2,IF(OR(NOT(E830:M830="")),1,0)))))</f>
        <v>0</v>
      </c>
      <c r="AF830" s="437">
        <v>830</v>
      </c>
    </row>
    <row r="831" spans="1:32" ht="25.5" x14ac:dyDescent="0.25">
      <c r="A831" s="437">
        <v>735</v>
      </c>
      <c r="B831" s="152" t="s">
        <v>1143</v>
      </c>
      <c r="C831" s="249" t="s">
        <v>1753</v>
      </c>
      <c r="D831" s="263" t="s">
        <v>2740</v>
      </c>
      <c r="E831" s="64"/>
      <c r="F831" s="24"/>
      <c r="G831" s="24"/>
      <c r="H831" s="13" t="s">
        <v>841</v>
      </c>
      <c r="I831" s="13" t="s">
        <v>841</v>
      </c>
      <c r="J831" s="13" t="s">
        <v>841</v>
      </c>
      <c r="K831" s="10"/>
      <c r="L831" s="10"/>
      <c r="M831" s="11"/>
      <c r="N831" s="6"/>
      <c r="O831" s="232"/>
      <c r="P831" s="6"/>
      <c r="Q831" s="6"/>
      <c r="R831" s="311"/>
      <c r="S831" s="6"/>
      <c r="T831" s="7"/>
      <c r="U831" s="308">
        <f t="shared" si="12"/>
        <v>1</v>
      </c>
      <c r="V831" s="231"/>
      <c r="W831" s="435"/>
      <c r="X831" s="436"/>
      <c r="AC831" s="229">
        <f t="array" ref="AC831">IF(OR(AND(E831:P831=""),AND(E831:M831="-"),OR(NOT(ISERROR(SEARCH("-*",N831:P831))))),0,1)</f>
        <v>1</v>
      </c>
      <c r="AE831" s="437">
        <f t="array" ref="AE831">IF(AND(E831:M831="-"),0,IF(OR(NOT(ISERROR(SEARCH("+*",N831:Q831)))),2,IF(OR(NOT(ISERROR(SEARCH("--*",E831:Q831)))),-1,IF(Q831="Tailored Out",-2,IF(OR(NOT(E831:M831="")),1,0)))))</f>
        <v>1</v>
      </c>
      <c r="AF831" s="437">
        <v>831</v>
      </c>
    </row>
    <row r="832" spans="1:32" ht="216.75" x14ac:dyDescent="0.25">
      <c r="A832" s="437">
        <v>736</v>
      </c>
      <c r="B832" s="152" t="s">
        <v>557</v>
      </c>
      <c r="C832" s="249" t="s">
        <v>558</v>
      </c>
      <c r="D832" s="263" t="s">
        <v>3243</v>
      </c>
      <c r="E832" s="64"/>
      <c r="F832" s="24"/>
      <c r="G832" s="24"/>
      <c r="H832" s="13" t="s">
        <v>1185</v>
      </c>
      <c r="I832" s="13" t="s">
        <v>1185</v>
      </c>
      <c r="J832" s="13" t="s">
        <v>1185</v>
      </c>
      <c r="K832" s="10"/>
      <c r="L832" s="10"/>
      <c r="M832" s="11"/>
      <c r="N832" s="6"/>
      <c r="O832" s="232"/>
      <c r="P832" s="6"/>
      <c r="Q832" s="6"/>
      <c r="R832" s="311"/>
      <c r="S832" s="6"/>
      <c r="T832" s="7"/>
      <c r="U832" s="308">
        <f t="shared" si="12"/>
        <v>1</v>
      </c>
      <c r="V832" s="231" t="s">
        <v>1893</v>
      </c>
      <c r="W832" s="435" t="s">
        <v>2904</v>
      </c>
      <c r="X832" s="436" t="s">
        <v>3166</v>
      </c>
      <c r="AC832" s="229">
        <f t="array" ref="AC832">IF(OR(AND(E832:P832=""),AND(E832:M832="-"),OR(NOT(ISERROR(SEARCH("-*",N832:P832))))),0,1)</f>
        <v>1</v>
      </c>
      <c r="AE832" s="437">
        <f t="array" ref="AE832">IF(AND(E832:M832="-"),0,IF(OR(NOT(ISERROR(SEARCH("+*",N832:Q832)))),2,IF(OR(NOT(ISERROR(SEARCH("--*",E832:Q832)))),-1,IF(Q832="Tailored Out",-2,IF(OR(NOT(E832:M832="")),1,0)))))</f>
        <v>1</v>
      </c>
      <c r="AF832" s="437">
        <v>832</v>
      </c>
    </row>
    <row r="833" spans="1:32" x14ac:dyDescent="0.25">
      <c r="A833" s="437">
        <v>737</v>
      </c>
      <c r="B833" s="152" t="s">
        <v>559</v>
      </c>
      <c r="C833" s="249" t="s">
        <v>1573</v>
      </c>
      <c r="D833" s="263" t="s">
        <v>2741</v>
      </c>
      <c r="E833" s="64"/>
      <c r="F833" s="24"/>
      <c r="G833" s="24"/>
      <c r="H833" s="13" t="s">
        <v>841</v>
      </c>
      <c r="I833" s="13" t="s">
        <v>1185</v>
      </c>
      <c r="J833" s="13" t="s">
        <v>1185</v>
      </c>
      <c r="K833" s="10"/>
      <c r="L833" s="10"/>
      <c r="M833" s="11"/>
      <c r="N833" s="6"/>
      <c r="O833" s="232"/>
      <c r="P833" s="6"/>
      <c r="Q833" s="6"/>
      <c r="R833" s="311"/>
      <c r="S833" s="6"/>
      <c r="T833" s="7"/>
      <c r="U833" s="308">
        <f t="shared" si="12"/>
        <v>1</v>
      </c>
      <c r="V833" s="231" t="s">
        <v>1887</v>
      </c>
      <c r="W833" s="435"/>
      <c r="X833" s="436"/>
      <c r="AC833" s="229">
        <f t="array" ref="AC833">IF(OR(AND(E833:P833=""),AND(E833:M833="-"),OR(NOT(ISERROR(SEARCH("-*",N833:P833))))),0,1)</f>
        <v>1</v>
      </c>
      <c r="AE833" s="437">
        <f t="array" ref="AE833">IF(AND(E833:M833="-"),0,IF(OR(NOT(ISERROR(SEARCH("+*",N833:Q833)))),2,IF(OR(NOT(ISERROR(SEARCH("--*",E833:Q833)))),-1,IF(Q833="Tailored Out",-2,IF(OR(NOT(E833:M833="")),1,0)))))</f>
        <v>1</v>
      </c>
      <c r="AF833" s="437">
        <v>833</v>
      </c>
    </row>
    <row r="834" spans="1:32" ht="25.5" x14ac:dyDescent="0.25">
      <c r="A834" s="437">
        <v>738</v>
      </c>
      <c r="B834" s="152" t="s">
        <v>560</v>
      </c>
      <c r="C834" s="249" t="s">
        <v>1754</v>
      </c>
      <c r="D834" s="263" t="s">
        <v>2742</v>
      </c>
      <c r="E834" s="64"/>
      <c r="F834" s="24"/>
      <c r="G834" s="24"/>
      <c r="H834" s="13" t="s">
        <v>841</v>
      </c>
      <c r="I834" s="13" t="s">
        <v>1185</v>
      </c>
      <c r="J834" s="13" t="s">
        <v>1185</v>
      </c>
      <c r="K834" s="10"/>
      <c r="L834" s="10"/>
      <c r="M834" s="11"/>
      <c r="N834" s="6"/>
      <c r="O834" s="232"/>
      <c r="P834" s="6"/>
      <c r="Q834" s="6"/>
      <c r="R834" s="311"/>
      <c r="S834" s="6"/>
      <c r="T834" s="7"/>
      <c r="U834" s="308">
        <f t="shared" si="12"/>
        <v>1</v>
      </c>
      <c r="V834" s="231" t="s">
        <v>1887</v>
      </c>
      <c r="W834" s="435"/>
      <c r="X834" s="436"/>
      <c r="AC834" s="229">
        <f t="array" ref="AC834">IF(OR(AND(E834:P834=""),AND(E834:M834="-"),OR(NOT(ISERROR(SEARCH("-*",N834:P834))))),0,1)</f>
        <v>1</v>
      </c>
      <c r="AE834" s="437">
        <f t="array" ref="AE834">IF(AND(E834:M834="-"),0,IF(OR(NOT(ISERROR(SEARCH("+*",N834:Q834)))),2,IF(OR(NOT(ISERROR(SEARCH("--*",E834:Q834)))),-1,IF(Q834="Tailored Out",-2,IF(OR(NOT(E834:M834="")),1,0)))))</f>
        <v>1</v>
      </c>
      <c r="AF834" s="437">
        <v>834</v>
      </c>
    </row>
    <row r="835" spans="1:32" x14ac:dyDescent="0.25">
      <c r="A835" s="437"/>
      <c r="B835" s="127" t="s">
        <v>561</v>
      </c>
      <c r="C835" s="252" t="s">
        <v>1755</v>
      </c>
      <c r="D835" s="264" t="s">
        <v>2743</v>
      </c>
      <c r="E835" s="64" t="s">
        <v>625</v>
      </c>
      <c r="F835" s="24" t="s">
        <v>625</v>
      </c>
      <c r="G835" s="24" t="s">
        <v>625</v>
      </c>
      <c r="H835" s="13" t="s">
        <v>625</v>
      </c>
      <c r="I835" s="9" t="s">
        <v>625</v>
      </c>
      <c r="J835" s="9" t="s">
        <v>625</v>
      </c>
      <c r="K835" s="10" t="s">
        <v>625</v>
      </c>
      <c r="L835" s="10" t="s">
        <v>625</v>
      </c>
      <c r="M835" s="11" t="s">
        <v>625</v>
      </c>
      <c r="N835" s="6"/>
      <c r="O835" s="231"/>
      <c r="P835" s="6"/>
      <c r="Q835" s="6"/>
      <c r="R835" s="311"/>
      <c r="S835" s="6"/>
      <c r="T835" s="7"/>
      <c r="U835" s="308">
        <f t="shared" si="12"/>
        <v>0</v>
      </c>
      <c r="V835" s="231"/>
      <c r="W835" s="435"/>
      <c r="X835" s="436"/>
      <c r="AC835" s="229">
        <f t="array" ref="AC835">IF(OR(AND(E835:P835=""),AND(E835:M835="-"),OR(NOT(ISERROR(SEARCH("-*",N835:P835))))),0,1)</f>
        <v>0</v>
      </c>
      <c r="AE835" s="437">
        <f t="array" ref="AE835">IF(AND(E835:M835="-"),0,IF(OR(NOT(ISERROR(SEARCH("+*",N835:Q835)))),2,IF(OR(NOT(ISERROR(SEARCH("--*",E835:Q835)))),-1,IF(Q835="Tailored Out",-2,IF(OR(NOT(E835:M835="")),1,0)))))</f>
        <v>0</v>
      </c>
      <c r="AF835" s="437">
        <v>835</v>
      </c>
    </row>
    <row r="836" spans="1:32" ht="25.5" x14ac:dyDescent="0.25">
      <c r="A836" s="437">
        <v>739</v>
      </c>
      <c r="B836" s="152" t="s">
        <v>808</v>
      </c>
      <c r="C836" s="249" t="s">
        <v>1756</v>
      </c>
      <c r="D836" s="263" t="s">
        <v>2744</v>
      </c>
      <c r="E836" s="64"/>
      <c r="F836" s="24"/>
      <c r="G836" s="24"/>
      <c r="H836" s="13"/>
      <c r="I836" s="13"/>
      <c r="J836" s="13"/>
      <c r="K836" s="10"/>
      <c r="L836" s="10"/>
      <c r="M836" s="11"/>
      <c r="N836" s="6"/>
      <c r="O836" s="231"/>
      <c r="P836" s="6"/>
      <c r="Q836" s="6"/>
      <c r="R836" s="311"/>
      <c r="S836" s="6"/>
      <c r="T836" s="7"/>
      <c r="U836" s="308">
        <f t="shared" ref="U836:U899" si="13">IF($Z$2=1,AE836,AC836)</f>
        <v>0</v>
      </c>
      <c r="V836" s="231"/>
      <c r="W836" s="435"/>
      <c r="X836" s="436"/>
      <c r="AC836" s="229">
        <f t="array" ref="AC836">IF(OR(AND(E836:P836=""),AND(E836:M836="-"),OR(NOT(ISERROR(SEARCH("-*",N836:P836))))),0,1)</f>
        <v>0</v>
      </c>
      <c r="AE836" s="437">
        <f t="array" ref="AE836">IF(AND(E836:M836="-"),0,IF(OR(NOT(ISERROR(SEARCH("+*",N836:Q836)))),2,IF(OR(NOT(ISERROR(SEARCH("--*",E836:Q836)))),-1,IF(Q836="Tailored Out",-2,IF(OR(NOT(E836:M836="")),1,0)))))</f>
        <v>0</v>
      </c>
      <c r="AF836" s="437">
        <v>836</v>
      </c>
    </row>
    <row r="837" spans="1:32" x14ac:dyDescent="0.25">
      <c r="A837" s="437"/>
      <c r="B837" s="127" t="s">
        <v>809</v>
      </c>
      <c r="C837" s="252" t="s">
        <v>1278</v>
      </c>
      <c r="D837" s="264" t="s">
        <v>2415</v>
      </c>
      <c r="E837" s="64" t="s">
        <v>625</v>
      </c>
      <c r="F837" s="24" t="s">
        <v>625</v>
      </c>
      <c r="G837" s="24" t="s">
        <v>625</v>
      </c>
      <c r="H837" s="13" t="s">
        <v>625</v>
      </c>
      <c r="I837" s="9" t="s">
        <v>625</v>
      </c>
      <c r="J837" s="9" t="s">
        <v>625</v>
      </c>
      <c r="K837" s="10" t="s">
        <v>625</v>
      </c>
      <c r="L837" s="10" t="s">
        <v>625</v>
      </c>
      <c r="M837" s="11" t="s">
        <v>625</v>
      </c>
      <c r="N837" s="6"/>
      <c r="O837" s="231"/>
      <c r="P837" s="6"/>
      <c r="Q837" s="6"/>
      <c r="R837" s="311"/>
      <c r="S837" s="6"/>
      <c r="T837" s="7"/>
      <c r="U837" s="308">
        <f t="shared" si="13"/>
        <v>0</v>
      </c>
      <c r="V837" s="231"/>
      <c r="W837" s="435"/>
      <c r="X837" s="436"/>
      <c r="AC837" s="229">
        <f t="array" ref="AC837">IF(OR(AND(E837:P837=""),AND(E837:M837="-"),OR(NOT(ISERROR(SEARCH("-*",N837:P837))))),0,1)</f>
        <v>0</v>
      </c>
      <c r="AE837" s="437">
        <f t="array" ref="AE837">IF(AND(E837:M837="-"),0,IF(OR(NOT(ISERROR(SEARCH("+*",N837:Q837)))),2,IF(OR(NOT(ISERROR(SEARCH("--*",E837:Q837)))),-1,IF(Q837="Tailored Out",-2,IF(OR(NOT(E837:M837="")),1,0)))))</f>
        <v>0</v>
      </c>
      <c r="AF837" s="437">
        <v>837</v>
      </c>
    </row>
    <row r="838" spans="1:32" ht="76.5" x14ac:dyDescent="0.25">
      <c r="A838" s="437">
        <v>740</v>
      </c>
      <c r="B838" s="152" t="s">
        <v>810</v>
      </c>
      <c r="C838" s="249" t="s">
        <v>1757</v>
      </c>
      <c r="D838" s="263" t="s">
        <v>2745</v>
      </c>
      <c r="E838" s="64"/>
      <c r="F838" s="24"/>
      <c r="G838" s="24"/>
      <c r="H838" s="13"/>
      <c r="I838" s="13"/>
      <c r="J838" s="13"/>
      <c r="K838" s="10"/>
      <c r="L838" s="10"/>
      <c r="M838" s="11"/>
      <c r="N838" s="6"/>
      <c r="O838" s="232"/>
      <c r="P838" s="6"/>
      <c r="Q838" s="6"/>
      <c r="R838" s="311"/>
      <c r="S838" s="6"/>
      <c r="T838" s="7"/>
      <c r="U838" s="308">
        <f t="shared" si="13"/>
        <v>0</v>
      </c>
      <c r="V838" s="232"/>
      <c r="W838" s="435"/>
      <c r="X838" s="436"/>
      <c r="AC838" s="229">
        <f t="array" ref="AC838">IF(OR(AND(E838:P838=""),AND(E838:M838="-"),OR(NOT(ISERROR(SEARCH("-*",N838:P838))))),0,1)</f>
        <v>0</v>
      </c>
      <c r="AE838" s="437">
        <f t="array" ref="AE838">IF(AND(E838:M838="-"),0,IF(OR(NOT(ISERROR(SEARCH("+*",N838:Q838)))),2,IF(OR(NOT(ISERROR(SEARCH("--*",E838:Q838)))),-1,IF(Q838="Tailored Out",-2,IF(OR(NOT(E838:M838="")),1,0)))))</f>
        <v>0</v>
      </c>
      <c r="AF838" s="437">
        <v>838</v>
      </c>
    </row>
    <row r="839" spans="1:32" ht="25.5" x14ac:dyDescent="0.25">
      <c r="A839" s="437">
        <v>741</v>
      </c>
      <c r="B839" s="152" t="s">
        <v>1144</v>
      </c>
      <c r="C839" s="249" t="s">
        <v>1758</v>
      </c>
      <c r="D839" s="263" t="s">
        <v>2746</v>
      </c>
      <c r="E839" s="64"/>
      <c r="F839" s="24"/>
      <c r="G839" s="24"/>
      <c r="H839" s="13"/>
      <c r="I839" s="13"/>
      <c r="J839" s="13"/>
      <c r="K839" s="10"/>
      <c r="L839" s="10"/>
      <c r="M839" s="11"/>
      <c r="N839" s="6"/>
      <c r="O839" s="232"/>
      <c r="P839" s="6"/>
      <c r="Q839" s="6"/>
      <c r="R839" s="311"/>
      <c r="S839" s="6"/>
      <c r="T839" s="7"/>
      <c r="U839" s="308">
        <f t="shared" si="13"/>
        <v>0</v>
      </c>
      <c r="V839" s="232"/>
      <c r="W839" s="435"/>
      <c r="X839" s="436"/>
      <c r="AC839" s="229">
        <f t="array" ref="AC839">IF(OR(AND(E839:P839=""),AND(E839:M839="-"),OR(NOT(ISERROR(SEARCH("-*",N839:P839))))),0,1)</f>
        <v>0</v>
      </c>
      <c r="AE839" s="437">
        <f t="array" ref="AE839">IF(AND(E839:M839="-"),0,IF(OR(NOT(ISERROR(SEARCH("+*",N839:Q839)))),2,IF(OR(NOT(ISERROR(SEARCH("--*",E839:Q839)))),-1,IF(Q839="Tailored Out",-2,IF(OR(NOT(E839:M839="")),1,0)))))</f>
        <v>0</v>
      </c>
      <c r="AF839" s="437">
        <v>839</v>
      </c>
    </row>
    <row r="840" spans="1:32" ht="51.75" customHeight="1" x14ac:dyDescent="0.25">
      <c r="A840" s="437">
        <v>742</v>
      </c>
      <c r="B840" s="152" t="s">
        <v>1145</v>
      </c>
      <c r="C840" s="249" t="s">
        <v>1759</v>
      </c>
      <c r="D840" s="263" t="s">
        <v>2747</v>
      </c>
      <c r="E840" s="64"/>
      <c r="F840" s="24"/>
      <c r="G840" s="24"/>
      <c r="H840" s="13"/>
      <c r="I840" s="13"/>
      <c r="J840" s="13"/>
      <c r="K840" s="10"/>
      <c r="L840" s="10"/>
      <c r="M840" s="11"/>
      <c r="N840" s="6"/>
      <c r="O840" s="232"/>
      <c r="P840" s="6"/>
      <c r="Q840" s="6"/>
      <c r="R840" s="311"/>
      <c r="S840" s="6"/>
      <c r="T840" s="7"/>
      <c r="U840" s="308">
        <f t="shared" si="13"/>
        <v>0</v>
      </c>
      <c r="V840" s="232" t="s">
        <v>1894</v>
      </c>
      <c r="W840" s="435"/>
      <c r="X840" s="436"/>
      <c r="AC840" s="229">
        <f t="array" ref="AC840">IF(OR(AND(E840:P840=""),AND(E840:M840="-"),OR(NOT(ISERROR(SEARCH("-*",N840:P840))))),0,1)</f>
        <v>0</v>
      </c>
      <c r="AE840" s="437">
        <f t="array" ref="AE840">IF(AND(E840:M840="-"),0,IF(OR(NOT(ISERROR(SEARCH("+*",N840:Q840)))),2,IF(OR(NOT(ISERROR(SEARCH("--*",E840:Q840)))),-1,IF(Q840="Tailored Out",-2,IF(OR(NOT(E840:M840="")),1,0)))))</f>
        <v>0</v>
      </c>
      <c r="AF840" s="437">
        <v>840</v>
      </c>
    </row>
    <row r="841" spans="1:32" ht="27.75" customHeight="1" x14ac:dyDescent="0.25">
      <c r="A841" s="437">
        <v>743</v>
      </c>
      <c r="B841" s="152" t="s">
        <v>1146</v>
      </c>
      <c r="C841" s="249" t="s">
        <v>1760</v>
      </c>
      <c r="D841" s="263" t="s">
        <v>2748</v>
      </c>
      <c r="E841" s="64"/>
      <c r="F841" s="24"/>
      <c r="G841" s="24"/>
      <c r="H841" s="13"/>
      <c r="I841" s="13"/>
      <c r="J841" s="13"/>
      <c r="K841" s="10"/>
      <c r="L841" s="10"/>
      <c r="M841" s="11"/>
      <c r="N841" s="6"/>
      <c r="O841" s="232"/>
      <c r="P841" s="6"/>
      <c r="Q841" s="6"/>
      <c r="R841" s="311"/>
      <c r="S841" s="6"/>
      <c r="T841" s="7"/>
      <c r="U841" s="308">
        <f t="shared" si="13"/>
        <v>0</v>
      </c>
      <c r="V841" s="232"/>
      <c r="W841" s="435"/>
      <c r="X841" s="436"/>
      <c r="AC841" s="229">
        <f t="array" ref="AC841">IF(OR(AND(E841:P841=""),AND(E841:M841="-"),OR(NOT(ISERROR(SEARCH("-*",N841:P841))))),0,1)</f>
        <v>0</v>
      </c>
      <c r="AE841" s="437">
        <f t="array" ref="AE841">IF(AND(E841:M841="-"),0,IF(OR(NOT(ISERROR(SEARCH("+*",N841:Q841)))),2,IF(OR(NOT(ISERROR(SEARCH("--*",E841:Q841)))),-1,IF(Q841="Tailored Out",-2,IF(OR(NOT(E841:M841="")),1,0)))))</f>
        <v>0</v>
      </c>
      <c r="AF841" s="437">
        <v>841</v>
      </c>
    </row>
    <row r="842" spans="1:32" ht="63.75" x14ac:dyDescent="0.25">
      <c r="A842" s="437">
        <v>744</v>
      </c>
      <c r="B842" s="152" t="s">
        <v>1147</v>
      </c>
      <c r="C842" s="249" t="s">
        <v>1761</v>
      </c>
      <c r="D842" s="263" t="s">
        <v>2749</v>
      </c>
      <c r="E842" s="64"/>
      <c r="F842" s="24"/>
      <c r="G842" s="24"/>
      <c r="H842" s="13" t="s">
        <v>841</v>
      </c>
      <c r="I842" s="13" t="s">
        <v>841</v>
      </c>
      <c r="J842" s="13" t="s">
        <v>841</v>
      </c>
      <c r="K842" s="10"/>
      <c r="L842" s="10"/>
      <c r="M842" s="11"/>
      <c r="N842" s="6"/>
      <c r="O842" s="232"/>
      <c r="P842" s="6"/>
      <c r="Q842" s="6"/>
      <c r="R842" s="311"/>
      <c r="S842" s="6"/>
      <c r="T842" s="7"/>
      <c r="U842" s="308">
        <f t="shared" si="13"/>
        <v>1</v>
      </c>
      <c r="V842" s="232" t="s">
        <v>1887</v>
      </c>
      <c r="W842" s="435"/>
      <c r="X842" s="436"/>
      <c r="AC842" s="229">
        <f t="array" ref="AC842">IF(OR(AND(E842:P842=""),AND(E842:M842="-"),OR(NOT(ISERROR(SEARCH("-*",N842:P842))))),0,1)</f>
        <v>1</v>
      </c>
      <c r="AE842" s="437">
        <f t="array" ref="AE842">IF(AND(E842:M842="-"),0,IF(OR(NOT(ISERROR(SEARCH("+*",N842:Q842)))),2,IF(OR(NOT(ISERROR(SEARCH("--*",E842:Q842)))),-1,IF(Q842="Tailored Out",-2,IF(OR(NOT(E842:M842="")),1,0)))))</f>
        <v>1</v>
      </c>
      <c r="AF842" s="437">
        <v>842</v>
      </c>
    </row>
    <row r="843" spans="1:32" ht="293.25" x14ac:dyDescent="0.25">
      <c r="A843" s="437">
        <v>745</v>
      </c>
      <c r="B843" s="152" t="s">
        <v>562</v>
      </c>
      <c r="C843" s="249" t="s">
        <v>563</v>
      </c>
      <c r="D843" s="263" t="s">
        <v>2750</v>
      </c>
      <c r="E843" s="64" t="s">
        <v>1185</v>
      </c>
      <c r="F843" s="24" t="s">
        <v>1185</v>
      </c>
      <c r="G843" s="24" t="s">
        <v>1185</v>
      </c>
      <c r="H843" s="13" t="s">
        <v>1185</v>
      </c>
      <c r="I843" s="13" t="s">
        <v>1185</v>
      </c>
      <c r="J843" s="13" t="s">
        <v>1185</v>
      </c>
      <c r="K843" s="10" t="s">
        <v>1185</v>
      </c>
      <c r="L843" s="10" t="s">
        <v>1185</v>
      </c>
      <c r="M843" s="11" t="s">
        <v>1185</v>
      </c>
      <c r="N843" s="6"/>
      <c r="O843" s="232"/>
      <c r="P843" s="6"/>
      <c r="Q843" s="6"/>
      <c r="R843" s="311"/>
      <c r="S843" s="6"/>
      <c r="T843" s="7"/>
      <c r="U843" s="308">
        <f t="shared" si="13"/>
        <v>1</v>
      </c>
      <c r="V843" s="231"/>
      <c r="W843" s="435" t="s">
        <v>2904</v>
      </c>
      <c r="X843" s="436" t="s">
        <v>3167</v>
      </c>
      <c r="AC843" s="229">
        <f t="array" ref="AC843">IF(OR(AND(E843:P843=""),AND(E843:M843="-"),OR(NOT(ISERROR(SEARCH("-*",N843:P843))))),0,1)</f>
        <v>1</v>
      </c>
      <c r="AE843" s="437">
        <f t="array" ref="AE843">IF(AND(E843:M843="-"),0,IF(OR(NOT(ISERROR(SEARCH("+*",N843:Q843)))),2,IF(OR(NOT(ISERROR(SEARCH("--*",E843:Q843)))),-1,IF(Q843="Tailored Out",-2,IF(OR(NOT(E843:M843="")),1,0)))))</f>
        <v>1</v>
      </c>
      <c r="AF843" s="437">
        <v>843</v>
      </c>
    </row>
    <row r="844" spans="1:32" ht="25.5" x14ac:dyDescent="0.25">
      <c r="A844" s="437">
        <v>746</v>
      </c>
      <c r="B844" s="152" t="s">
        <v>564</v>
      </c>
      <c r="C844" s="249" t="s">
        <v>1762</v>
      </c>
      <c r="D844" s="263" t="s">
        <v>2751</v>
      </c>
      <c r="E844" s="64" t="s">
        <v>841</v>
      </c>
      <c r="F844" s="24" t="s">
        <v>841</v>
      </c>
      <c r="G844" s="24" t="s">
        <v>841</v>
      </c>
      <c r="H844" s="13" t="s">
        <v>841</v>
      </c>
      <c r="I844" s="13" t="s">
        <v>841</v>
      </c>
      <c r="J844" s="13" t="s">
        <v>841</v>
      </c>
      <c r="K844" s="10" t="s">
        <v>841</v>
      </c>
      <c r="L844" s="10" t="s">
        <v>841</v>
      </c>
      <c r="M844" s="11" t="s">
        <v>841</v>
      </c>
      <c r="N844" s="6"/>
      <c r="O844" s="232"/>
      <c r="P844" s="6"/>
      <c r="Q844" s="6"/>
      <c r="R844" s="311"/>
      <c r="S844" s="6"/>
      <c r="T844" s="7"/>
      <c r="U844" s="308">
        <f t="shared" si="13"/>
        <v>1</v>
      </c>
      <c r="V844" s="231"/>
      <c r="W844" s="435"/>
      <c r="X844" s="436"/>
      <c r="AC844" s="229">
        <f t="array" ref="AC844">IF(OR(AND(E844:P844=""),AND(E844:M844="-"),OR(NOT(ISERROR(SEARCH("-*",N844:P844))))),0,1)</f>
        <v>1</v>
      </c>
      <c r="AE844" s="437">
        <f t="array" ref="AE844">IF(AND(E844:M844="-"),0,IF(OR(NOT(ISERROR(SEARCH("+*",N844:Q844)))),2,IF(OR(NOT(ISERROR(SEARCH("--*",E844:Q844)))),-1,IF(Q844="Tailored Out",-2,IF(OR(NOT(E844:M844="")),1,0)))))</f>
        <v>1</v>
      </c>
      <c r="AF844" s="437">
        <v>844</v>
      </c>
    </row>
    <row r="845" spans="1:32" ht="25.5" x14ac:dyDescent="0.25">
      <c r="A845" s="437">
        <v>747</v>
      </c>
      <c r="B845" s="152" t="s">
        <v>565</v>
      </c>
      <c r="C845" s="249" t="s">
        <v>1763</v>
      </c>
      <c r="D845" s="263" t="s">
        <v>2752</v>
      </c>
      <c r="E845" s="64"/>
      <c r="F845" s="24" t="s">
        <v>1185</v>
      </c>
      <c r="G845" s="24" t="s">
        <v>1185</v>
      </c>
      <c r="H845" s="13"/>
      <c r="I845" s="13" t="s">
        <v>1185</v>
      </c>
      <c r="J845" s="13" t="s">
        <v>1185</v>
      </c>
      <c r="K845" s="10"/>
      <c r="L845" s="10" t="s">
        <v>1185</v>
      </c>
      <c r="M845" s="11" t="s">
        <v>1185</v>
      </c>
      <c r="N845" s="6"/>
      <c r="O845" s="232"/>
      <c r="P845" s="6"/>
      <c r="Q845" s="6"/>
      <c r="R845" s="311"/>
      <c r="S845" s="6"/>
      <c r="T845" s="7"/>
      <c r="U845" s="308">
        <f t="shared" si="13"/>
        <v>1</v>
      </c>
      <c r="V845" s="231"/>
      <c r="W845" s="435"/>
      <c r="X845" s="436"/>
      <c r="AC845" s="229">
        <f t="array" ref="AC845">IF(OR(AND(E845:P845=""),AND(E845:M845="-"),OR(NOT(ISERROR(SEARCH("-*",N845:P845))))),0,1)</f>
        <v>1</v>
      </c>
      <c r="AE845" s="437">
        <f t="array" ref="AE845">IF(AND(E845:M845="-"),0,IF(OR(NOT(ISERROR(SEARCH("+*",N845:Q845)))),2,IF(OR(NOT(ISERROR(SEARCH("--*",E845:Q845)))),-1,IF(Q845="Tailored Out",-2,IF(OR(NOT(E845:M845="")),1,0)))))</f>
        <v>1</v>
      </c>
      <c r="AF845" s="437">
        <v>845</v>
      </c>
    </row>
    <row r="846" spans="1:32" ht="51" x14ac:dyDescent="0.25">
      <c r="A846" s="437">
        <v>748</v>
      </c>
      <c r="B846" s="152" t="s">
        <v>811</v>
      </c>
      <c r="C846" s="249" t="s">
        <v>1764</v>
      </c>
      <c r="D846" s="263" t="s">
        <v>2753</v>
      </c>
      <c r="E846" s="64"/>
      <c r="F846" s="24"/>
      <c r="G846" s="24"/>
      <c r="H846" s="13"/>
      <c r="I846" s="13"/>
      <c r="J846" s="13"/>
      <c r="K846" s="10"/>
      <c r="L846" s="10"/>
      <c r="M846" s="11"/>
      <c r="N846" s="6"/>
      <c r="O846" s="231"/>
      <c r="P846" s="6"/>
      <c r="Q846" s="6"/>
      <c r="R846" s="311"/>
      <c r="S846" s="6"/>
      <c r="T846" s="7"/>
      <c r="U846" s="308">
        <f t="shared" si="13"/>
        <v>0</v>
      </c>
      <c r="V846" s="231"/>
      <c r="W846" s="435"/>
      <c r="X846" s="436"/>
      <c r="AC846" s="229">
        <f t="array" ref="AC846">IF(OR(AND(E846:P846=""),AND(E846:M846="-"),OR(NOT(ISERROR(SEARCH("-*",N846:P846))))),0,1)</f>
        <v>0</v>
      </c>
      <c r="AE846" s="437">
        <f t="array" ref="AE846">IF(AND(E846:M846="-"),0,IF(OR(NOT(ISERROR(SEARCH("+*",N846:Q846)))),2,IF(OR(NOT(ISERROR(SEARCH("--*",E846:Q846)))),-1,IF(Q846="Tailored Out",-2,IF(OR(NOT(E846:M846="")),1,0)))))</f>
        <v>0</v>
      </c>
      <c r="AF846" s="437">
        <v>846</v>
      </c>
    </row>
    <row r="847" spans="1:32" ht="25.5" x14ac:dyDescent="0.25">
      <c r="A847" s="437">
        <v>749</v>
      </c>
      <c r="B847" s="152" t="s">
        <v>566</v>
      </c>
      <c r="C847" s="249" t="s">
        <v>1765</v>
      </c>
      <c r="D847" s="263" t="s">
        <v>2754</v>
      </c>
      <c r="E847" s="64" t="s">
        <v>841</v>
      </c>
      <c r="F847" s="15" t="s">
        <v>1185</v>
      </c>
      <c r="G847" s="15" t="s">
        <v>1185</v>
      </c>
      <c r="H847" s="9" t="s">
        <v>841</v>
      </c>
      <c r="I847" s="9" t="s">
        <v>1185</v>
      </c>
      <c r="J847" s="9" t="s">
        <v>1185</v>
      </c>
      <c r="K847" s="10" t="s">
        <v>841</v>
      </c>
      <c r="L847" s="10" t="s">
        <v>1185</v>
      </c>
      <c r="M847" s="11" t="s">
        <v>1185</v>
      </c>
      <c r="N847" s="6"/>
      <c r="O847" s="232"/>
      <c r="P847" s="6"/>
      <c r="Q847" s="6"/>
      <c r="R847" s="311"/>
      <c r="S847" s="6"/>
      <c r="T847" s="7"/>
      <c r="U847" s="308">
        <f t="shared" si="13"/>
        <v>1</v>
      </c>
      <c r="V847" s="231" t="s">
        <v>1894</v>
      </c>
      <c r="W847" s="435"/>
      <c r="X847" s="436"/>
      <c r="AC847" s="229">
        <f t="array" ref="AC847">IF(OR(AND(E847:P847=""),AND(E847:M847="-"),OR(NOT(ISERROR(SEARCH("-*",N847:P847))))),0,1)</f>
        <v>1</v>
      </c>
      <c r="AE847" s="437">
        <f t="array" ref="AE847">IF(AND(E847:M847="-"),0,IF(OR(NOT(ISERROR(SEARCH("+*",N847:Q847)))),2,IF(OR(NOT(ISERROR(SEARCH("--*",E847:Q847)))),-1,IF(Q847="Tailored Out",-2,IF(OR(NOT(E847:M847="")),1,0)))))</f>
        <v>1</v>
      </c>
      <c r="AF847" s="437">
        <v>847</v>
      </c>
    </row>
    <row r="848" spans="1:32" ht="38.25" x14ac:dyDescent="0.25">
      <c r="A848" s="437">
        <v>750</v>
      </c>
      <c r="B848" s="152" t="s">
        <v>567</v>
      </c>
      <c r="C848" s="249" t="s">
        <v>1766</v>
      </c>
      <c r="D848" s="263" t="s">
        <v>2755</v>
      </c>
      <c r="E848" s="64" t="s">
        <v>841</v>
      </c>
      <c r="F848" s="15" t="s">
        <v>1185</v>
      </c>
      <c r="G848" s="15" t="s">
        <v>1185</v>
      </c>
      <c r="H848" s="9" t="s">
        <v>841</v>
      </c>
      <c r="I848" s="9" t="s">
        <v>1185</v>
      </c>
      <c r="J848" s="9" t="s">
        <v>1185</v>
      </c>
      <c r="K848" s="10" t="s">
        <v>841</v>
      </c>
      <c r="L848" s="10" t="s">
        <v>1185</v>
      </c>
      <c r="M848" s="11" t="s">
        <v>1185</v>
      </c>
      <c r="N848" s="6"/>
      <c r="O848" s="232"/>
      <c r="P848" s="6"/>
      <c r="Q848" s="6"/>
      <c r="R848" s="311"/>
      <c r="S848" s="6"/>
      <c r="T848" s="7"/>
      <c r="U848" s="308">
        <f t="shared" si="13"/>
        <v>1</v>
      </c>
      <c r="V848" s="231" t="s">
        <v>1887</v>
      </c>
      <c r="W848" s="435"/>
      <c r="X848" s="436"/>
      <c r="AC848" s="229">
        <f t="array" ref="AC848">IF(OR(AND(E848:P848=""),AND(E848:M848="-"),OR(NOT(ISERROR(SEARCH("-*",N848:P848))))),0,1)</f>
        <v>1</v>
      </c>
      <c r="AE848" s="437">
        <f t="array" ref="AE848">IF(AND(E848:M848="-"),0,IF(OR(NOT(ISERROR(SEARCH("+*",N848:Q848)))),2,IF(OR(NOT(ISERROR(SEARCH("--*",E848:Q848)))),-1,IF(Q848="Tailored Out",-2,IF(OR(NOT(E848:M848="")),1,0)))))</f>
        <v>1</v>
      </c>
      <c r="AF848" s="437">
        <v>848</v>
      </c>
    </row>
    <row r="849" spans="1:32" x14ac:dyDescent="0.25">
      <c r="A849" s="437"/>
      <c r="B849" s="127" t="s">
        <v>568</v>
      </c>
      <c r="C849" s="252" t="s">
        <v>1767</v>
      </c>
      <c r="D849" s="264" t="s">
        <v>2743</v>
      </c>
      <c r="E849" s="64" t="s">
        <v>625</v>
      </c>
      <c r="F849" s="24" t="s">
        <v>625</v>
      </c>
      <c r="G849" s="24" t="s">
        <v>625</v>
      </c>
      <c r="H849" s="13" t="s">
        <v>625</v>
      </c>
      <c r="I849" s="9" t="s">
        <v>625</v>
      </c>
      <c r="J849" s="9" t="s">
        <v>625</v>
      </c>
      <c r="K849" s="10" t="s">
        <v>625</v>
      </c>
      <c r="L849" s="10" t="s">
        <v>625</v>
      </c>
      <c r="M849" s="11" t="s">
        <v>625</v>
      </c>
      <c r="N849" s="6"/>
      <c r="O849" s="231"/>
      <c r="P849" s="6"/>
      <c r="Q849" s="6"/>
      <c r="R849" s="311"/>
      <c r="S849" s="6"/>
      <c r="T849" s="7"/>
      <c r="U849" s="308">
        <f t="shared" si="13"/>
        <v>0</v>
      </c>
      <c r="V849" s="231"/>
      <c r="W849" s="435"/>
      <c r="X849" s="436"/>
      <c r="AC849" s="229">
        <f t="array" ref="AC849">IF(OR(AND(E849:P849=""),AND(E849:M849="-"),OR(NOT(ISERROR(SEARCH("-*",N849:P849))))),0,1)</f>
        <v>0</v>
      </c>
      <c r="AE849" s="437">
        <f t="array" ref="AE849">IF(AND(E849:M849="-"),0,IF(OR(NOT(ISERROR(SEARCH("+*",N849:Q849)))),2,IF(OR(NOT(ISERROR(SEARCH("--*",E849:Q849)))),-1,IF(Q849="Tailored Out",-2,IF(OR(NOT(E849:M849="")),1,0)))))</f>
        <v>0</v>
      </c>
      <c r="AF849" s="437">
        <v>849</v>
      </c>
    </row>
    <row r="850" spans="1:32" ht="51" x14ac:dyDescent="0.25">
      <c r="A850" s="437">
        <v>751</v>
      </c>
      <c r="B850" s="152" t="s">
        <v>569</v>
      </c>
      <c r="C850" s="249" t="s">
        <v>1768</v>
      </c>
      <c r="D850" s="263" t="s">
        <v>2756</v>
      </c>
      <c r="E850" s="64"/>
      <c r="F850" s="24"/>
      <c r="G850" s="24"/>
      <c r="H850" s="154"/>
      <c r="I850" s="154"/>
      <c r="J850" s="154"/>
      <c r="K850" s="166"/>
      <c r="L850" s="166"/>
      <c r="M850" s="166"/>
      <c r="N850" s="6"/>
      <c r="O850" s="231"/>
      <c r="P850" s="6"/>
      <c r="Q850" s="6"/>
      <c r="R850" s="311"/>
      <c r="S850" s="6"/>
      <c r="T850" s="7"/>
      <c r="U850" s="308">
        <f t="shared" si="13"/>
        <v>0</v>
      </c>
      <c r="V850" s="231" t="s">
        <v>1887</v>
      </c>
      <c r="W850" s="435"/>
      <c r="X850" s="436"/>
      <c r="AC850" s="229">
        <f t="array" ref="AC850">IF(OR(AND(E850:P850=""),AND(E850:M850="-"),OR(NOT(ISERROR(SEARCH("-*",N850:P850))))),0,1)</f>
        <v>0</v>
      </c>
      <c r="AE850" s="437">
        <f t="array" ref="AE850">IF(AND(E850:M850="-"),0,IF(OR(NOT(ISERROR(SEARCH("+*",N850:Q850)))),2,IF(OR(NOT(ISERROR(SEARCH("--*",E850:Q850)))),-1,IF(Q850="Tailored Out",-2,IF(OR(NOT(E850:M850="")),1,0)))))</f>
        <v>0</v>
      </c>
      <c r="AF850" s="437">
        <v>850</v>
      </c>
    </row>
    <row r="851" spans="1:32" x14ac:dyDescent="0.25">
      <c r="A851" s="437"/>
      <c r="B851" s="127" t="s">
        <v>570</v>
      </c>
      <c r="C851" s="252" t="s">
        <v>1769</v>
      </c>
      <c r="D851" s="264" t="s">
        <v>2757</v>
      </c>
      <c r="E851" s="64" t="s">
        <v>625</v>
      </c>
      <c r="F851" s="24" t="s">
        <v>625</v>
      </c>
      <c r="G851" s="24" t="s">
        <v>625</v>
      </c>
      <c r="H851" s="13" t="s">
        <v>625</v>
      </c>
      <c r="I851" s="9" t="s">
        <v>625</v>
      </c>
      <c r="J851" s="9" t="s">
        <v>625</v>
      </c>
      <c r="K851" s="10" t="s">
        <v>625</v>
      </c>
      <c r="L851" s="10" t="s">
        <v>625</v>
      </c>
      <c r="M851" s="11" t="s">
        <v>625</v>
      </c>
      <c r="N851" s="6"/>
      <c r="O851" s="231"/>
      <c r="P851" s="6"/>
      <c r="Q851" s="6"/>
      <c r="R851" s="311"/>
      <c r="S851" s="6"/>
      <c r="T851" s="7"/>
      <c r="U851" s="308">
        <f t="shared" si="13"/>
        <v>0</v>
      </c>
      <c r="V851" s="231"/>
      <c r="W851" s="435"/>
      <c r="X851" s="436"/>
      <c r="AC851" s="229">
        <f t="array" ref="AC851">IF(OR(AND(E851:P851=""),AND(E851:M851="-"),OR(NOT(ISERROR(SEARCH("-*",N851:P851))))),0,1)</f>
        <v>0</v>
      </c>
      <c r="AE851" s="437">
        <f t="array" ref="AE851">IF(AND(E851:M851="-"),0,IF(OR(NOT(ISERROR(SEARCH("+*",N851:Q851)))),2,IF(OR(NOT(ISERROR(SEARCH("--*",E851:Q851)))),-1,IF(Q851="Tailored Out",-2,IF(OR(NOT(E851:M851="")),1,0)))))</f>
        <v>0</v>
      </c>
      <c r="AF851" s="437">
        <v>851</v>
      </c>
    </row>
    <row r="852" spans="1:32" x14ac:dyDescent="0.25">
      <c r="A852" s="437">
        <v>752</v>
      </c>
      <c r="B852" s="152" t="s">
        <v>571</v>
      </c>
      <c r="C852" s="249" t="s">
        <v>1770</v>
      </c>
      <c r="D852" s="263" t="s">
        <v>2758</v>
      </c>
      <c r="E852" s="292"/>
      <c r="F852" s="170"/>
      <c r="G852" s="170"/>
      <c r="H852" s="160"/>
      <c r="I852" s="160"/>
      <c r="J852" s="160"/>
      <c r="K852" s="163"/>
      <c r="L852" s="163"/>
      <c r="M852" s="164"/>
      <c r="N852" s="6"/>
      <c r="O852" s="231"/>
      <c r="P852" s="6"/>
      <c r="Q852" s="6"/>
      <c r="R852" s="311"/>
      <c r="S852" s="6"/>
      <c r="T852" s="7"/>
      <c r="U852" s="308">
        <f t="shared" si="13"/>
        <v>0</v>
      </c>
      <c r="V852" s="231" t="s">
        <v>1894</v>
      </c>
      <c r="W852" s="435"/>
      <c r="X852" s="436"/>
      <c r="AC852" s="229">
        <f t="array" ref="AC852">IF(OR(AND(E852:P852=""),AND(E852:M852="-"),OR(NOT(ISERROR(SEARCH("-*",N852:P852))))),0,1)</f>
        <v>0</v>
      </c>
      <c r="AE852" s="437">
        <f t="array" ref="AE852">IF(AND(E852:M852="-"),0,IF(OR(NOT(ISERROR(SEARCH("+*",N852:Q852)))),2,IF(OR(NOT(ISERROR(SEARCH("--*",E852:Q852)))),-1,IF(Q852="Tailored Out",-2,IF(OR(NOT(E852:M852="")),1,0)))))</f>
        <v>0</v>
      </c>
      <c r="AF852" s="437">
        <v>852</v>
      </c>
    </row>
    <row r="853" spans="1:32" ht="38.25" x14ac:dyDescent="0.25">
      <c r="A853" s="437">
        <v>753</v>
      </c>
      <c r="B853" s="152" t="s">
        <v>812</v>
      </c>
      <c r="C853" s="249" t="s">
        <v>1771</v>
      </c>
      <c r="D853" s="263" t="s">
        <v>2759</v>
      </c>
      <c r="E853" s="64"/>
      <c r="F853" s="24" t="s">
        <v>841</v>
      </c>
      <c r="G853" s="24" t="s">
        <v>841</v>
      </c>
      <c r="H853" s="13"/>
      <c r="I853" s="13" t="s">
        <v>841</v>
      </c>
      <c r="J853" s="13" t="s">
        <v>841</v>
      </c>
      <c r="K853" s="10"/>
      <c r="L853" s="10" t="s">
        <v>841</v>
      </c>
      <c r="M853" s="11" t="s">
        <v>841</v>
      </c>
      <c r="N853" s="6"/>
      <c r="O853" s="232"/>
      <c r="P853" s="6"/>
      <c r="Q853" s="6"/>
      <c r="R853" s="311"/>
      <c r="S853" s="6"/>
      <c r="T853" s="7"/>
      <c r="U853" s="308">
        <f t="shared" si="13"/>
        <v>1</v>
      </c>
      <c r="V853" s="231"/>
      <c r="W853" s="435"/>
      <c r="X853" s="436"/>
      <c r="AC853" s="229">
        <f t="array" ref="AC853">IF(OR(AND(E853:P853=""),AND(E853:M853="-"),OR(NOT(ISERROR(SEARCH("-*",N853:P853))))),0,1)</f>
        <v>1</v>
      </c>
      <c r="AE853" s="437">
        <f t="array" ref="AE853">IF(AND(E853:M853="-"),0,IF(OR(NOT(ISERROR(SEARCH("+*",N853:Q853)))),2,IF(OR(NOT(ISERROR(SEARCH("--*",E853:Q853)))),-1,IF(Q853="Tailored Out",-2,IF(OR(NOT(E853:M853="")),1,0)))))</f>
        <v>1</v>
      </c>
      <c r="AF853" s="437">
        <v>853</v>
      </c>
    </row>
    <row r="854" spans="1:32" ht="51" x14ac:dyDescent="0.25">
      <c r="A854" s="437">
        <v>754</v>
      </c>
      <c r="B854" s="152" t="s">
        <v>572</v>
      </c>
      <c r="C854" s="249" t="s">
        <v>1772</v>
      </c>
      <c r="D854" s="263" t="s">
        <v>2760</v>
      </c>
      <c r="E854" s="64" t="s">
        <v>841</v>
      </c>
      <c r="F854" s="24" t="s">
        <v>841</v>
      </c>
      <c r="G854" s="24" t="s">
        <v>841</v>
      </c>
      <c r="H854" s="13" t="s">
        <v>841</v>
      </c>
      <c r="I854" s="13" t="s">
        <v>841</v>
      </c>
      <c r="J854" s="13" t="s">
        <v>841</v>
      </c>
      <c r="K854" s="10" t="s">
        <v>841</v>
      </c>
      <c r="L854" s="10" t="s">
        <v>841</v>
      </c>
      <c r="M854" s="11" t="s">
        <v>841</v>
      </c>
      <c r="N854" s="6"/>
      <c r="O854" s="232"/>
      <c r="P854" s="6"/>
      <c r="Q854" s="6"/>
      <c r="R854" s="311"/>
      <c r="S854" s="6"/>
      <c r="T854" s="7"/>
      <c r="U854" s="308">
        <f t="shared" si="13"/>
        <v>1</v>
      </c>
      <c r="V854" s="231"/>
      <c r="W854" s="435"/>
      <c r="X854" s="436"/>
      <c r="AC854" s="229">
        <f t="array" ref="AC854">IF(OR(AND(E854:P854=""),AND(E854:M854="-"),OR(NOT(ISERROR(SEARCH("-*",N854:P854))))),0,1)</f>
        <v>1</v>
      </c>
      <c r="AE854" s="437">
        <f t="array" ref="AE854">IF(AND(E854:M854="-"),0,IF(OR(NOT(ISERROR(SEARCH("+*",N854:Q854)))),2,IF(OR(NOT(ISERROR(SEARCH("--*",E854:Q854)))),-1,IF(Q854="Tailored Out",-2,IF(OR(NOT(E854:M854="")),1,0)))))</f>
        <v>1</v>
      </c>
      <c r="AF854" s="437">
        <v>854</v>
      </c>
    </row>
    <row r="855" spans="1:32" ht="51" x14ac:dyDescent="0.25">
      <c r="A855" s="437">
        <v>755</v>
      </c>
      <c r="B855" s="152" t="s">
        <v>573</v>
      </c>
      <c r="C855" s="249" t="s">
        <v>1773</v>
      </c>
      <c r="D855" s="263" t="s">
        <v>2761</v>
      </c>
      <c r="E855" s="64" t="s">
        <v>841</v>
      </c>
      <c r="F855" s="24" t="s">
        <v>841</v>
      </c>
      <c r="G855" s="24" t="s">
        <v>841</v>
      </c>
      <c r="H855" s="13" t="s">
        <v>841</v>
      </c>
      <c r="I855" s="13" t="s">
        <v>841</v>
      </c>
      <c r="J855" s="13" t="s">
        <v>841</v>
      </c>
      <c r="K855" s="10" t="s">
        <v>841</v>
      </c>
      <c r="L855" s="10" t="s">
        <v>841</v>
      </c>
      <c r="M855" s="11" t="s">
        <v>841</v>
      </c>
      <c r="N855" s="6"/>
      <c r="O855" s="232"/>
      <c r="P855" s="6"/>
      <c r="Q855" s="6"/>
      <c r="R855" s="311"/>
      <c r="S855" s="6"/>
      <c r="T855" s="7"/>
      <c r="U855" s="308">
        <f t="shared" si="13"/>
        <v>1</v>
      </c>
      <c r="V855" s="231" t="s">
        <v>1893</v>
      </c>
      <c r="W855" s="435" t="s">
        <v>2904</v>
      </c>
      <c r="X855" s="436" t="s">
        <v>3168</v>
      </c>
      <c r="AC855" s="229">
        <f t="array" ref="AC855">IF(OR(AND(E855:P855=""),AND(E855:M855="-"),OR(NOT(ISERROR(SEARCH("-*",N855:P855))))),0,1)</f>
        <v>1</v>
      </c>
      <c r="AE855" s="437">
        <f t="array" ref="AE855">IF(AND(E855:M855="-"),0,IF(OR(NOT(ISERROR(SEARCH("+*",N855:Q855)))),2,IF(OR(NOT(ISERROR(SEARCH("--*",E855:Q855)))),-1,IF(Q855="Tailored Out",-2,IF(OR(NOT(E855:M855="")),1,0)))))</f>
        <v>1</v>
      </c>
      <c r="AF855" s="437">
        <v>855</v>
      </c>
    </row>
    <row r="856" spans="1:32" ht="63.75" x14ac:dyDescent="0.25">
      <c r="A856" s="437">
        <v>756</v>
      </c>
      <c r="B856" s="152" t="s">
        <v>813</v>
      </c>
      <c r="C856" s="249" t="s">
        <v>1774</v>
      </c>
      <c r="D856" s="263" t="s">
        <v>2762</v>
      </c>
      <c r="E856" s="64"/>
      <c r="F856" s="24"/>
      <c r="G856" s="24"/>
      <c r="H856" s="13"/>
      <c r="I856" s="13"/>
      <c r="J856" s="13"/>
      <c r="K856" s="10"/>
      <c r="L856" s="10"/>
      <c r="M856" s="11"/>
      <c r="N856" s="6"/>
      <c r="O856" s="231"/>
      <c r="P856" s="6"/>
      <c r="Q856" s="6"/>
      <c r="R856" s="311"/>
      <c r="S856" s="6"/>
      <c r="T856" s="7"/>
      <c r="U856" s="308">
        <f t="shared" si="13"/>
        <v>0</v>
      </c>
      <c r="V856" s="231"/>
      <c r="W856" s="435"/>
      <c r="X856" s="436"/>
      <c r="AC856" s="229">
        <f t="array" ref="AC856">IF(OR(AND(E856:P856=""),AND(E856:M856="-"),OR(NOT(ISERROR(SEARCH("-*",N856:P856))))),0,1)</f>
        <v>0</v>
      </c>
      <c r="AE856" s="437">
        <f t="array" ref="AE856">IF(AND(E856:M856="-"),0,IF(OR(NOT(ISERROR(SEARCH("+*",N856:Q856)))),2,IF(OR(NOT(ISERROR(SEARCH("--*",E856:Q856)))),-1,IF(Q856="Tailored Out",-2,IF(OR(NOT(E856:M856="")),1,0)))))</f>
        <v>0</v>
      </c>
      <c r="AF856" s="437">
        <v>856</v>
      </c>
    </row>
    <row r="857" spans="1:32" ht="38.25" x14ac:dyDescent="0.25">
      <c r="A857" s="437">
        <v>757</v>
      </c>
      <c r="B857" s="152" t="s">
        <v>574</v>
      </c>
      <c r="C857" s="249" t="s">
        <v>1775</v>
      </c>
      <c r="D857" s="263" t="s">
        <v>881</v>
      </c>
      <c r="E857" s="64" t="s">
        <v>841</v>
      </c>
      <c r="F857" s="24" t="s">
        <v>841</v>
      </c>
      <c r="G857" s="24" t="s">
        <v>841</v>
      </c>
      <c r="H857" s="13" t="s">
        <v>841</v>
      </c>
      <c r="I857" s="13" t="s">
        <v>841</v>
      </c>
      <c r="J857" s="13" t="s">
        <v>841</v>
      </c>
      <c r="K857" s="10" t="s">
        <v>841</v>
      </c>
      <c r="L857" s="10" t="s">
        <v>841</v>
      </c>
      <c r="M857" s="11" t="s">
        <v>841</v>
      </c>
      <c r="N857" s="6"/>
      <c r="O857" s="321" t="s">
        <v>2936</v>
      </c>
      <c r="P857" s="6"/>
      <c r="Q857" s="6"/>
      <c r="R857" s="311"/>
      <c r="S857" s="6"/>
      <c r="T857" s="7"/>
      <c r="U857" s="308">
        <f t="shared" si="13"/>
        <v>2</v>
      </c>
      <c r="V857" s="231" t="s">
        <v>1887</v>
      </c>
      <c r="W857" s="435" t="s">
        <v>2903</v>
      </c>
      <c r="X857" s="436" t="s">
        <v>3169</v>
      </c>
      <c r="AC857" s="229">
        <f t="array" ref="AC857">IF(OR(AND(E857:P857=""),AND(E857:M857="-"),OR(NOT(ISERROR(SEARCH("-*",N857:P857))))),0,1)</f>
        <v>1</v>
      </c>
      <c r="AE857" s="437">
        <f t="array" ref="AE857">IF(AND(E857:M857="-"),0,IF(OR(NOT(ISERROR(SEARCH("+*",N857:Q857)))),2,IF(OR(NOT(ISERROR(SEARCH("--*",E857:Q857)))),-1,IF(Q857="Tailored Out",-2,IF(OR(NOT(E857:M857="")),1,0)))))</f>
        <v>2</v>
      </c>
      <c r="AF857" s="437">
        <v>857</v>
      </c>
    </row>
    <row r="858" spans="1:32" ht="25.5" x14ac:dyDescent="0.25">
      <c r="A858" s="437">
        <v>758</v>
      </c>
      <c r="B858" s="152" t="s">
        <v>575</v>
      </c>
      <c r="C858" s="249" t="s">
        <v>1776</v>
      </c>
      <c r="D858" s="263" t="s">
        <v>882</v>
      </c>
      <c r="E858" s="64" t="s">
        <v>841</v>
      </c>
      <c r="F858" s="24" t="s">
        <v>841</v>
      </c>
      <c r="G858" s="24" t="s">
        <v>841</v>
      </c>
      <c r="H858" s="13" t="s">
        <v>841</v>
      </c>
      <c r="I858" s="13" t="s">
        <v>841</v>
      </c>
      <c r="J858" s="13" t="s">
        <v>841</v>
      </c>
      <c r="K858" s="10" t="s">
        <v>841</v>
      </c>
      <c r="L858" s="10" t="s">
        <v>841</v>
      </c>
      <c r="M858" s="11" t="s">
        <v>841</v>
      </c>
      <c r="N858" s="6"/>
      <c r="O858" s="232"/>
      <c r="P858" s="6"/>
      <c r="Q858" s="6"/>
      <c r="R858" s="311"/>
      <c r="S858" s="6"/>
      <c r="T858" s="7"/>
      <c r="U858" s="308">
        <f t="shared" si="13"/>
        <v>1</v>
      </c>
      <c r="V858" s="231"/>
      <c r="W858" s="435"/>
      <c r="X858" s="436"/>
      <c r="AC858" s="229">
        <f t="array" ref="AC858">IF(OR(AND(E858:P858=""),AND(E858:M858="-"),OR(NOT(ISERROR(SEARCH("-*",N858:P858))))),0,1)</f>
        <v>1</v>
      </c>
      <c r="AE858" s="437">
        <f t="array" ref="AE858">IF(AND(E858:M858="-"),0,IF(OR(NOT(ISERROR(SEARCH("+*",N858:Q858)))),2,IF(OR(NOT(ISERROR(SEARCH("--*",E858:Q858)))),-1,IF(Q858="Tailored Out",-2,IF(OR(NOT(E858:M858="")),1,0)))))</f>
        <v>1</v>
      </c>
      <c r="AF858" s="437">
        <v>858</v>
      </c>
    </row>
    <row r="859" spans="1:32" ht="25.5" x14ac:dyDescent="0.25">
      <c r="A859" s="437">
        <v>759</v>
      </c>
      <c r="B859" s="152" t="s">
        <v>576</v>
      </c>
      <c r="C859" s="249" t="s">
        <v>1777</v>
      </c>
      <c r="D859" s="263" t="s">
        <v>2763</v>
      </c>
      <c r="E859" s="64" t="s">
        <v>841</v>
      </c>
      <c r="F859" s="24" t="s">
        <v>841</v>
      </c>
      <c r="G859" s="24" t="s">
        <v>841</v>
      </c>
      <c r="H859" s="13" t="s">
        <v>841</v>
      </c>
      <c r="I859" s="13" t="s">
        <v>841</v>
      </c>
      <c r="J859" s="13" t="s">
        <v>841</v>
      </c>
      <c r="K859" s="10" t="s">
        <v>841</v>
      </c>
      <c r="L859" s="10" t="s">
        <v>841</v>
      </c>
      <c r="M859" s="11" t="s">
        <v>841</v>
      </c>
      <c r="N859" s="6"/>
      <c r="O859" s="232"/>
      <c r="P859" s="6"/>
      <c r="Q859" s="6"/>
      <c r="R859" s="311"/>
      <c r="S859" s="6"/>
      <c r="T859" s="7"/>
      <c r="U859" s="308">
        <f t="shared" si="13"/>
        <v>1</v>
      </c>
      <c r="V859" s="231"/>
      <c r="W859" s="435"/>
      <c r="X859" s="436"/>
      <c r="AC859" s="229">
        <f t="array" ref="AC859">IF(OR(AND(E859:P859=""),AND(E859:M859="-"),OR(NOT(ISERROR(SEARCH("-*",N859:P859))))),0,1)</f>
        <v>1</v>
      </c>
      <c r="AE859" s="437">
        <f t="array" ref="AE859">IF(AND(E859:M859="-"),0,IF(OR(NOT(ISERROR(SEARCH("+*",N859:Q859)))),2,IF(OR(NOT(ISERROR(SEARCH("--*",E859:Q859)))),-1,IF(Q859="Tailored Out",-2,IF(OR(NOT(E859:M859="")),1,0)))))</f>
        <v>1</v>
      </c>
      <c r="AF859" s="437">
        <v>859</v>
      </c>
    </row>
    <row r="860" spans="1:32" ht="38.25" x14ac:dyDescent="0.25">
      <c r="A860" s="437">
        <v>760</v>
      </c>
      <c r="B860" s="152" t="s">
        <v>577</v>
      </c>
      <c r="C860" s="249" t="s">
        <v>1778</v>
      </c>
      <c r="D860" s="263" t="s">
        <v>2764</v>
      </c>
      <c r="E860" s="292"/>
      <c r="F860" s="170"/>
      <c r="G860" s="170"/>
      <c r="H860" s="160"/>
      <c r="I860" s="160"/>
      <c r="J860" s="160"/>
      <c r="K860" s="10"/>
      <c r="L860" s="10"/>
      <c r="M860" s="11"/>
      <c r="N860" s="6"/>
      <c r="O860" s="232"/>
      <c r="P860" s="6"/>
      <c r="Q860" s="6"/>
      <c r="R860" s="311"/>
      <c r="S860" s="6"/>
      <c r="T860" s="7"/>
      <c r="U860" s="308">
        <f t="shared" si="13"/>
        <v>0</v>
      </c>
      <c r="V860" s="232"/>
      <c r="W860" s="435"/>
      <c r="X860" s="436"/>
      <c r="AC860" s="229">
        <f t="array" ref="AC860">IF(OR(AND(E860:P860=""),AND(E860:M860="-"),OR(NOT(ISERROR(SEARCH("-*",N860:P860))))),0,1)</f>
        <v>0</v>
      </c>
      <c r="AE860" s="437">
        <f t="array" ref="AE860">IF(AND(E860:M860="-"),0,IF(OR(NOT(ISERROR(SEARCH("+*",N860:Q860)))),2,IF(OR(NOT(ISERROR(SEARCH("--*",E860:Q860)))),-1,IF(Q860="Tailored Out",-2,IF(OR(NOT(E860:M860="")),1,0)))))</f>
        <v>0</v>
      </c>
      <c r="AF860" s="437">
        <v>860</v>
      </c>
    </row>
    <row r="861" spans="1:32" ht="51" x14ac:dyDescent="0.25">
      <c r="A861" s="437">
        <v>761</v>
      </c>
      <c r="B861" s="152" t="s">
        <v>1148</v>
      </c>
      <c r="C861" s="249" t="s">
        <v>1779</v>
      </c>
      <c r="D861" s="263" t="s">
        <v>2765</v>
      </c>
      <c r="E861" s="64"/>
      <c r="F861" s="24"/>
      <c r="G861" s="24"/>
      <c r="H861" s="13"/>
      <c r="I861" s="13"/>
      <c r="J861" s="13"/>
      <c r="K861" s="10"/>
      <c r="L861" s="10"/>
      <c r="M861" s="11"/>
      <c r="N861" s="6"/>
      <c r="O861" s="232"/>
      <c r="P861" s="6"/>
      <c r="Q861" s="6"/>
      <c r="R861" s="311"/>
      <c r="S861" s="6"/>
      <c r="T861" s="7"/>
      <c r="U861" s="308">
        <f t="shared" si="13"/>
        <v>0</v>
      </c>
      <c r="V861" s="232"/>
      <c r="W861" s="435"/>
      <c r="X861" s="436"/>
      <c r="AC861" s="229">
        <f t="array" ref="AC861">IF(OR(AND(E861:P861=""),AND(E861:M861="-"),OR(NOT(ISERROR(SEARCH("-*",N861:P861))))),0,1)</f>
        <v>0</v>
      </c>
      <c r="AE861" s="437">
        <f t="array" ref="AE861">IF(AND(E861:M861="-"),0,IF(OR(NOT(ISERROR(SEARCH("+*",N861:Q861)))),2,IF(OR(NOT(ISERROR(SEARCH("--*",E861:Q861)))),-1,IF(Q861="Tailored Out",-2,IF(OR(NOT(E861:M861="")),1,0)))))</f>
        <v>0</v>
      </c>
      <c r="AF861" s="437">
        <v>861</v>
      </c>
    </row>
    <row r="862" spans="1:32" ht="89.25" x14ac:dyDescent="0.25">
      <c r="A862" s="437">
        <v>762</v>
      </c>
      <c r="B862" s="152" t="s">
        <v>1149</v>
      </c>
      <c r="C862" s="249" t="s">
        <v>1780</v>
      </c>
      <c r="D862" s="263" t="s">
        <v>2766</v>
      </c>
      <c r="E862" s="64" t="s">
        <v>841</v>
      </c>
      <c r="F862" s="24" t="s">
        <v>841</v>
      </c>
      <c r="G862" s="24" t="s">
        <v>841</v>
      </c>
      <c r="H862" s="13" t="s">
        <v>841</v>
      </c>
      <c r="I862" s="13" t="s">
        <v>841</v>
      </c>
      <c r="J862" s="13" t="s">
        <v>841</v>
      </c>
      <c r="K862" s="10" t="s">
        <v>841</v>
      </c>
      <c r="L862" s="10" t="s">
        <v>841</v>
      </c>
      <c r="M862" s="11" t="s">
        <v>841</v>
      </c>
      <c r="N862" s="6"/>
      <c r="O862" s="321" t="s">
        <v>2936</v>
      </c>
      <c r="P862" s="6"/>
      <c r="Q862" s="6"/>
      <c r="R862" s="311"/>
      <c r="S862" s="6"/>
      <c r="T862" s="7"/>
      <c r="U862" s="308">
        <f t="shared" si="13"/>
        <v>2</v>
      </c>
      <c r="V862" s="232"/>
      <c r="W862" s="435" t="s">
        <v>2903</v>
      </c>
      <c r="X862" s="436" t="s">
        <v>3170</v>
      </c>
      <c r="AC862" s="229">
        <f t="array" ref="AC862">IF(OR(AND(E862:P862=""),AND(E862:M862="-"),OR(NOT(ISERROR(SEARCH("-*",N862:P862))))),0,1)</f>
        <v>1</v>
      </c>
      <c r="AE862" s="437">
        <f t="array" ref="AE862">IF(AND(E862:M862="-"),0,IF(OR(NOT(ISERROR(SEARCH("+*",N862:Q862)))),2,IF(OR(NOT(ISERROR(SEARCH("--*",E862:Q862)))),-1,IF(Q862="Tailored Out",-2,IF(OR(NOT(E862:M862="")),1,0)))))</f>
        <v>2</v>
      </c>
      <c r="AF862" s="437">
        <v>862</v>
      </c>
    </row>
    <row r="863" spans="1:32" ht="25.5" x14ac:dyDescent="0.25">
      <c r="A863" s="437">
        <v>763</v>
      </c>
      <c r="B863" s="152" t="s">
        <v>1150</v>
      </c>
      <c r="C863" s="249" t="s">
        <v>1781</v>
      </c>
      <c r="D863" s="263" t="s">
        <v>2767</v>
      </c>
      <c r="E863" s="64" t="s">
        <v>841</v>
      </c>
      <c r="F863" s="24" t="s">
        <v>841</v>
      </c>
      <c r="G863" s="24" t="s">
        <v>841</v>
      </c>
      <c r="H863" s="13" t="s">
        <v>841</v>
      </c>
      <c r="I863" s="13" t="s">
        <v>841</v>
      </c>
      <c r="J863" s="13" t="s">
        <v>841</v>
      </c>
      <c r="K863" s="10" t="s">
        <v>841</v>
      </c>
      <c r="L863" s="10" t="s">
        <v>841</v>
      </c>
      <c r="M863" s="11" t="s">
        <v>841</v>
      </c>
      <c r="N863" s="6"/>
      <c r="O863" s="232"/>
      <c r="P863" s="6"/>
      <c r="Q863" s="6"/>
      <c r="R863" s="311"/>
      <c r="S863" s="6"/>
      <c r="T863" s="7"/>
      <c r="U863" s="308">
        <f t="shared" si="13"/>
        <v>1</v>
      </c>
      <c r="V863" s="232" t="s">
        <v>1887</v>
      </c>
      <c r="W863" s="435"/>
      <c r="X863" s="436"/>
      <c r="AC863" s="229">
        <f t="array" ref="AC863">IF(OR(AND(E863:P863=""),AND(E863:M863="-"),OR(NOT(ISERROR(SEARCH("-*",N863:P863))))),0,1)</f>
        <v>1</v>
      </c>
      <c r="AE863" s="437">
        <f t="array" ref="AE863">IF(AND(E863:M863="-"),0,IF(OR(NOT(ISERROR(SEARCH("+*",N863:Q863)))),2,IF(OR(NOT(ISERROR(SEARCH("--*",E863:Q863)))),-1,IF(Q863="Tailored Out",-2,IF(OR(NOT(E863:M863="")),1,0)))))</f>
        <v>1</v>
      </c>
      <c r="AF863" s="437">
        <v>863</v>
      </c>
    </row>
    <row r="864" spans="1:32" ht="38.25" x14ac:dyDescent="0.25">
      <c r="A864" s="437">
        <v>764</v>
      </c>
      <c r="B864" s="152" t="s">
        <v>1151</v>
      </c>
      <c r="C864" s="249" t="s">
        <v>1782</v>
      </c>
      <c r="D864" s="263" t="s">
        <v>2769</v>
      </c>
      <c r="E864" s="64"/>
      <c r="F864" s="24"/>
      <c r="G864" s="24"/>
      <c r="H864" s="13"/>
      <c r="I864" s="13"/>
      <c r="J864" s="13"/>
      <c r="K864" s="10"/>
      <c r="L864" s="10"/>
      <c r="M864" s="11"/>
      <c r="N864" s="6"/>
      <c r="O864" s="321" t="s">
        <v>2936</v>
      </c>
      <c r="P864" s="6"/>
      <c r="Q864" s="6"/>
      <c r="R864" s="311"/>
      <c r="S864" s="6"/>
      <c r="T864" s="7"/>
      <c r="U864" s="308">
        <f t="shared" si="13"/>
        <v>2</v>
      </c>
      <c r="V864" s="232" t="s">
        <v>1887</v>
      </c>
      <c r="W864" s="435"/>
      <c r="X864" s="436"/>
      <c r="AC864" s="229">
        <f t="array" ref="AC864">IF(OR(AND(E864:P864=""),AND(E864:M864="-"),OR(NOT(ISERROR(SEARCH("-*",N864:P864))))),0,1)</f>
        <v>1</v>
      </c>
      <c r="AE864" s="437">
        <f t="array" ref="AE864">IF(AND(E864:M864="-"),0,IF(OR(NOT(ISERROR(SEARCH("+*",N864:Q864)))),2,IF(OR(NOT(ISERROR(SEARCH("--*",E864:Q864)))),-1,IF(Q864="Tailored Out",-2,IF(OR(NOT(E864:M864="")),1,0)))))</f>
        <v>2</v>
      </c>
      <c r="AF864" s="437">
        <v>864</v>
      </c>
    </row>
    <row r="865" spans="1:32" ht="51" x14ac:dyDescent="0.25">
      <c r="A865" s="437">
        <v>765</v>
      </c>
      <c r="B865" s="152" t="s">
        <v>1152</v>
      </c>
      <c r="C865" s="249" t="s">
        <v>1783</v>
      </c>
      <c r="D865" s="263" t="s">
        <v>2768</v>
      </c>
      <c r="E865" s="64" t="s">
        <v>841</v>
      </c>
      <c r="F865" s="24" t="s">
        <v>841</v>
      </c>
      <c r="G865" s="24" t="s">
        <v>841</v>
      </c>
      <c r="H865" s="13" t="s">
        <v>841</v>
      </c>
      <c r="I865" s="13" t="s">
        <v>841</v>
      </c>
      <c r="J865" s="13" t="s">
        <v>841</v>
      </c>
      <c r="K865" s="10" t="s">
        <v>841</v>
      </c>
      <c r="L865" s="10" t="s">
        <v>841</v>
      </c>
      <c r="M865" s="11" t="s">
        <v>841</v>
      </c>
      <c r="N865" s="6"/>
      <c r="O865" s="232"/>
      <c r="P865" s="6"/>
      <c r="Q865" s="6"/>
      <c r="R865" s="311"/>
      <c r="S865" s="6"/>
      <c r="T865" s="7"/>
      <c r="U865" s="308">
        <f t="shared" si="13"/>
        <v>1</v>
      </c>
      <c r="V865" s="232"/>
      <c r="W865" s="435"/>
      <c r="X865" s="436"/>
      <c r="AC865" s="229">
        <f t="array" ref="AC865">IF(OR(AND(E865:P865=""),AND(E865:M865="-"),OR(NOT(ISERROR(SEARCH("-*",N865:P865))))),0,1)</f>
        <v>1</v>
      </c>
      <c r="AE865" s="437">
        <f t="array" ref="AE865">IF(AND(E865:M865="-"),0,IF(OR(NOT(ISERROR(SEARCH("+*",N865:Q865)))),2,IF(OR(NOT(ISERROR(SEARCH("--*",E865:Q865)))),-1,IF(Q865="Tailored Out",-2,IF(OR(NOT(E865:M865="")),1,0)))))</f>
        <v>1</v>
      </c>
      <c r="AF865" s="437">
        <v>865</v>
      </c>
    </row>
    <row r="866" spans="1:32" ht="38.25" x14ac:dyDescent="0.25">
      <c r="A866" s="437">
        <v>766</v>
      </c>
      <c r="B866" s="152" t="s">
        <v>1153</v>
      </c>
      <c r="C866" s="249" t="s">
        <v>1784</v>
      </c>
      <c r="D866" s="263" t="s">
        <v>2770</v>
      </c>
      <c r="E866" s="64" t="s">
        <v>841</v>
      </c>
      <c r="F866" s="24" t="s">
        <v>841</v>
      </c>
      <c r="G866" s="24" t="s">
        <v>841</v>
      </c>
      <c r="H866" s="13" t="s">
        <v>841</v>
      </c>
      <c r="I866" s="13" t="s">
        <v>841</v>
      </c>
      <c r="J866" s="13" t="s">
        <v>841</v>
      </c>
      <c r="K866" s="10" t="s">
        <v>841</v>
      </c>
      <c r="L866" s="10" t="s">
        <v>841</v>
      </c>
      <c r="M866" s="11" t="s">
        <v>841</v>
      </c>
      <c r="N866" s="6"/>
      <c r="O866" s="232"/>
      <c r="P866" s="6"/>
      <c r="Q866" s="6"/>
      <c r="R866" s="311"/>
      <c r="S866" s="6"/>
      <c r="T866" s="7"/>
      <c r="U866" s="308">
        <f t="shared" si="13"/>
        <v>1</v>
      </c>
      <c r="V866" s="232" t="s">
        <v>1887</v>
      </c>
      <c r="W866" s="435"/>
      <c r="X866" s="436"/>
      <c r="AC866" s="229">
        <f t="array" ref="AC866">IF(OR(AND(E866:P866=""),AND(E866:M866="-"),OR(NOT(ISERROR(SEARCH("-*",N866:P866))))),0,1)</f>
        <v>1</v>
      </c>
      <c r="AE866" s="437">
        <f t="array" ref="AE866">IF(AND(E866:M866="-"),0,IF(OR(NOT(ISERROR(SEARCH("+*",N866:Q866)))),2,IF(OR(NOT(ISERROR(SEARCH("--*",E866:Q866)))),-1,IF(Q866="Tailored Out",-2,IF(OR(NOT(E866:M866="")),1,0)))))</f>
        <v>1</v>
      </c>
      <c r="AF866" s="437">
        <v>866</v>
      </c>
    </row>
    <row r="867" spans="1:32" ht="25.5" x14ac:dyDescent="0.25">
      <c r="A867" s="437">
        <v>767</v>
      </c>
      <c r="B867" s="152" t="s">
        <v>1154</v>
      </c>
      <c r="C867" s="249" t="s">
        <v>1785</v>
      </c>
      <c r="D867" s="263" t="s">
        <v>2771</v>
      </c>
      <c r="E867" s="64"/>
      <c r="F867" s="24"/>
      <c r="G867" s="24"/>
      <c r="H867" s="13"/>
      <c r="I867" s="13"/>
      <c r="J867" s="13"/>
      <c r="K867" s="10"/>
      <c r="L867" s="10"/>
      <c r="M867" s="11"/>
      <c r="N867" s="6"/>
      <c r="O867" s="232"/>
      <c r="P867" s="6"/>
      <c r="Q867" s="6"/>
      <c r="R867" s="311"/>
      <c r="S867" s="6"/>
      <c r="T867" s="7"/>
      <c r="U867" s="308">
        <f t="shared" si="13"/>
        <v>0</v>
      </c>
      <c r="V867" s="232"/>
      <c r="W867" s="435"/>
      <c r="X867" s="436"/>
      <c r="AC867" s="229">
        <f t="array" ref="AC867">IF(OR(AND(E867:P867=""),AND(E867:M867="-"),OR(NOT(ISERROR(SEARCH("-*",N867:P867))))),0,1)</f>
        <v>0</v>
      </c>
      <c r="AE867" s="437">
        <f t="array" ref="AE867">IF(AND(E867:M867="-"),0,IF(OR(NOT(ISERROR(SEARCH("+*",N867:Q867)))),2,IF(OR(NOT(ISERROR(SEARCH("--*",E867:Q867)))),-1,IF(Q867="Tailored Out",-2,IF(OR(NOT(E867:M867="")),1,0)))))</f>
        <v>0</v>
      </c>
      <c r="AF867" s="437">
        <v>867</v>
      </c>
    </row>
    <row r="868" spans="1:32" ht="153" x14ac:dyDescent="0.25">
      <c r="A868" s="437">
        <v>768</v>
      </c>
      <c r="B868" s="152" t="s">
        <v>578</v>
      </c>
      <c r="C868" s="249" t="s">
        <v>579</v>
      </c>
      <c r="D868" s="263" t="s">
        <v>2879</v>
      </c>
      <c r="E868" s="64"/>
      <c r="F868" s="24"/>
      <c r="G868" s="24"/>
      <c r="H868" s="13" t="s">
        <v>1185</v>
      </c>
      <c r="I868" s="13" t="s">
        <v>1185</v>
      </c>
      <c r="J868" s="13" t="s">
        <v>1185</v>
      </c>
      <c r="K868" s="10"/>
      <c r="L868" s="10"/>
      <c r="M868" s="11"/>
      <c r="N868" s="6"/>
      <c r="O868" s="232"/>
      <c r="P868" s="6"/>
      <c r="Q868" s="6"/>
      <c r="R868" s="311"/>
      <c r="S868" s="6"/>
      <c r="T868" s="7"/>
      <c r="U868" s="308">
        <f t="shared" si="13"/>
        <v>1</v>
      </c>
      <c r="V868" s="231" t="s">
        <v>1893</v>
      </c>
      <c r="W868" s="435" t="s">
        <v>2903</v>
      </c>
      <c r="X868" s="436" t="s">
        <v>3171</v>
      </c>
      <c r="AC868" s="229">
        <f t="array" ref="AC868">IF(OR(AND(E868:P868=""),AND(E868:M868="-"),OR(NOT(ISERROR(SEARCH("-*",N868:P868))))),0,1)</f>
        <v>1</v>
      </c>
      <c r="AE868" s="437">
        <f t="array" ref="AE868">IF(AND(E868:M868="-"),0,IF(OR(NOT(ISERROR(SEARCH("+*",N868:Q868)))),2,IF(OR(NOT(ISERROR(SEARCH("--*",E868:Q868)))),-1,IF(Q868="Tailored Out",-2,IF(OR(NOT(E868:M868="")),1,0)))))</f>
        <v>1</v>
      </c>
      <c r="AF868" s="437">
        <v>868</v>
      </c>
    </row>
    <row r="869" spans="1:32" ht="25.5" x14ac:dyDescent="0.25">
      <c r="A869" s="437">
        <v>769</v>
      </c>
      <c r="B869" s="152" t="s">
        <v>580</v>
      </c>
      <c r="C869" s="249" t="s">
        <v>1786</v>
      </c>
      <c r="D869" s="263" t="s">
        <v>2772</v>
      </c>
      <c r="E869" s="64"/>
      <c r="F869" s="24"/>
      <c r="G869" s="24"/>
      <c r="H869" s="160"/>
      <c r="I869" s="160"/>
      <c r="J869" s="13" t="s">
        <v>1185</v>
      </c>
      <c r="K869" s="10"/>
      <c r="L869" s="10"/>
      <c r="M869" s="11"/>
      <c r="N869" s="6"/>
      <c r="O869" s="232"/>
      <c r="P869" s="6"/>
      <c r="Q869" s="6"/>
      <c r="R869" s="311"/>
      <c r="S869" s="6"/>
      <c r="T869" s="7"/>
      <c r="U869" s="308">
        <f t="shared" si="13"/>
        <v>1</v>
      </c>
      <c r="V869" s="231"/>
      <c r="W869" s="435"/>
      <c r="X869" s="436"/>
      <c r="AC869" s="229">
        <f t="array" ref="AC869">IF(OR(AND(E869:P869=""),AND(E869:M869="-"),OR(NOT(ISERROR(SEARCH("-*",N869:P869))))),0,1)</f>
        <v>1</v>
      </c>
      <c r="AE869" s="437">
        <f t="array" ref="AE869">IF(AND(E869:M869="-"),0,IF(OR(NOT(ISERROR(SEARCH("+*",N869:Q869)))),2,IF(OR(NOT(ISERROR(SEARCH("--*",E869:Q869)))),-1,IF(Q869="Tailored Out",-2,IF(OR(NOT(E869:M869="")),1,0)))))</f>
        <v>1</v>
      </c>
      <c r="AF869" s="437">
        <v>869</v>
      </c>
    </row>
    <row r="870" spans="1:32" ht="127.5" x14ac:dyDescent="0.25">
      <c r="A870" s="437">
        <v>770</v>
      </c>
      <c r="B870" s="152" t="s">
        <v>581</v>
      </c>
      <c r="C870" s="249" t="s">
        <v>2008</v>
      </c>
      <c r="D870" s="263" t="s">
        <v>2773</v>
      </c>
      <c r="E870" s="64"/>
      <c r="F870" s="24"/>
      <c r="G870" s="24"/>
      <c r="H870" s="160"/>
      <c r="I870" s="160"/>
      <c r="J870" s="13" t="s">
        <v>1185</v>
      </c>
      <c r="K870" s="10"/>
      <c r="L870" s="10"/>
      <c r="M870" s="11"/>
      <c r="N870" s="6"/>
      <c r="O870" s="232"/>
      <c r="P870" s="6"/>
      <c r="Q870" s="6"/>
      <c r="R870" s="311"/>
      <c r="S870" s="6"/>
      <c r="T870" s="7"/>
      <c r="U870" s="308">
        <f t="shared" si="13"/>
        <v>1</v>
      </c>
      <c r="V870" s="231" t="s">
        <v>1887</v>
      </c>
      <c r="W870" s="435"/>
      <c r="X870" s="436"/>
      <c r="AC870" s="229">
        <f t="array" ref="AC870">IF(OR(AND(E870:P870=""),AND(E870:M870="-"),OR(NOT(ISERROR(SEARCH("-*",N870:P870))))),0,1)</f>
        <v>1</v>
      </c>
      <c r="AE870" s="437">
        <f t="array" ref="AE870">IF(AND(E870:M870="-"),0,IF(OR(NOT(ISERROR(SEARCH("+*",N870:Q870)))),2,IF(OR(NOT(ISERROR(SEARCH("--*",E870:Q870)))),-1,IF(Q870="Tailored Out",-2,IF(OR(NOT(E870:M870="")),1,0)))))</f>
        <v>1</v>
      </c>
      <c r="AF870" s="437">
        <v>870</v>
      </c>
    </row>
    <row r="871" spans="1:32" x14ac:dyDescent="0.25">
      <c r="A871" s="437"/>
      <c r="B871" s="127" t="s">
        <v>582</v>
      </c>
      <c r="C871" s="252" t="s">
        <v>1787</v>
      </c>
      <c r="D871" s="264" t="s">
        <v>2774</v>
      </c>
      <c r="E871" s="64" t="s">
        <v>625</v>
      </c>
      <c r="F871" s="24" t="s">
        <v>625</v>
      </c>
      <c r="G871" s="24" t="s">
        <v>625</v>
      </c>
      <c r="H871" s="13" t="s">
        <v>625</v>
      </c>
      <c r="I871" s="9" t="s">
        <v>625</v>
      </c>
      <c r="J871" s="9" t="s">
        <v>625</v>
      </c>
      <c r="K871" s="10" t="s">
        <v>625</v>
      </c>
      <c r="L871" s="10" t="s">
        <v>625</v>
      </c>
      <c r="M871" s="11" t="s">
        <v>625</v>
      </c>
      <c r="N871" s="6"/>
      <c r="O871" s="231"/>
      <c r="P871" s="6"/>
      <c r="Q871" s="6"/>
      <c r="R871" s="311"/>
      <c r="S871" s="6"/>
      <c r="T871" s="7"/>
      <c r="U871" s="308">
        <f t="shared" si="13"/>
        <v>0</v>
      </c>
      <c r="V871" s="231"/>
      <c r="W871" s="435"/>
      <c r="X871" s="436"/>
      <c r="AC871" s="229">
        <f t="array" ref="AC871">IF(OR(AND(E871:P871=""),AND(E871:M871="-"),OR(NOT(ISERROR(SEARCH("-*",N871:P871))))),0,1)</f>
        <v>0</v>
      </c>
      <c r="AE871" s="437">
        <f t="array" ref="AE871">IF(AND(E871:M871="-"),0,IF(OR(NOT(ISERROR(SEARCH("+*",N871:Q871)))),2,IF(OR(NOT(ISERROR(SEARCH("--*",E871:Q871)))),-1,IF(Q871="Tailored Out",-2,IF(OR(NOT(E871:M871="")),1,0)))))</f>
        <v>0</v>
      </c>
      <c r="AF871" s="437">
        <v>871</v>
      </c>
    </row>
    <row r="872" spans="1:32" ht="25.5" x14ac:dyDescent="0.25">
      <c r="A872" s="437">
        <v>771</v>
      </c>
      <c r="B872" s="152" t="s">
        <v>814</v>
      </c>
      <c r="C872" s="249" t="s">
        <v>1788</v>
      </c>
      <c r="D872" s="263" t="s">
        <v>2775</v>
      </c>
      <c r="E872" s="64"/>
      <c r="F872" s="24"/>
      <c r="G872" s="24"/>
      <c r="H872" s="13"/>
      <c r="I872" s="13"/>
      <c r="J872" s="13"/>
      <c r="K872" s="10"/>
      <c r="L872" s="10"/>
      <c r="M872" s="11"/>
      <c r="N872" s="6"/>
      <c r="O872" s="231"/>
      <c r="P872" s="6"/>
      <c r="Q872" s="6"/>
      <c r="R872" s="311"/>
      <c r="S872" s="6"/>
      <c r="T872" s="7"/>
      <c r="U872" s="308">
        <f t="shared" si="13"/>
        <v>0</v>
      </c>
      <c r="V872" s="231"/>
      <c r="W872" s="435"/>
      <c r="X872" s="436"/>
      <c r="AC872" s="229">
        <f t="array" ref="AC872">IF(OR(AND(E872:P872=""),AND(E872:M872="-"),OR(NOT(ISERROR(SEARCH("-*",N872:P872))))),0,1)</f>
        <v>0</v>
      </c>
      <c r="AE872" s="437">
        <f t="array" ref="AE872">IF(AND(E872:M872="-"),0,IF(OR(NOT(ISERROR(SEARCH("+*",N872:Q872)))),2,IF(OR(NOT(ISERROR(SEARCH("--*",E872:Q872)))),-1,IF(Q872="Tailored Out",-2,IF(OR(NOT(E872:M872="")),1,0)))))</f>
        <v>0</v>
      </c>
      <c r="AF872" s="437">
        <v>872</v>
      </c>
    </row>
    <row r="873" spans="1:32" ht="25.5" x14ac:dyDescent="0.25">
      <c r="A873" s="437">
        <v>772</v>
      </c>
      <c r="B873" s="152" t="s">
        <v>583</v>
      </c>
      <c r="C873" s="249" t="s">
        <v>1789</v>
      </c>
      <c r="D873" s="263" t="s">
        <v>2891</v>
      </c>
      <c r="E873" s="64"/>
      <c r="F873" s="24"/>
      <c r="G873" s="24"/>
      <c r="H873" s="160"/>
      <c r="I873" s="160"/>
      <c r="J873" s="13" t="s">
        <v>841</v>
      </c>
      <c r="K873" s="10"/>
      <c r="L873" s="10"/>
      <c r="M873" s="11"/>
      <c r="N873" s="6"/>
      <c r="O873" s="232"/>
      <c r="P873" s="6"/>
      <c r="Q873" s="6"/>
      <c r="R873" s="311"/>
      <c r="S873" s="6"/>
      <c r="T873" s="7"/>
      <c r="U873" s="308">
        <f t="shared" si="13"/>
        <v>1</v>
      </c>
      <c r="V873" s="231" t="s">
        <v>1894</v>
      </c>
      <c r="W873" s="435"/>
      <c r="X873" s="436"/>
      <c r="AC873" s="229">
        <f t="array" ref="AC873">IF(OR(AND(E873:P873=""),AND(E873:M873="-"),OR(NOT(ISERROR(SEARCH("-*",N873:P873))))),0,1)</f>
        <v>1</v>
      </c>
      <c r="AE873" s="437">
        <f t="array" ref="AE873">IF(AND(E873:M873="-"),0,IF(OR(NOT(ISERROR(SEARCH("+*",N873:Q873)))),2,IF(OR(NOT(ISERROR(SEARCH("--*",E873:Q873)))),-1,IF(Q873="Tailored Out",-2,IF(OR(NOT(E873:M873="")),1,0)))))</f>
        <v>1</v>
      </c>
      <c r="AF873" s="437">
        <v>873</v>
      </c>
    </row>
    <row r="874" spans="1:32" ht="38.25" x14ac:dyDescent="0.25">
      <c r="A874" s="437">
        <v>773</v>
      </c>
      <c r="B874" s="152" t="s">
        <v>584</v>
      </c>
      <c r="C874" s="249" t="s">
        <v>2009</v>
      </c>
      <c r="D874" s="263" t="s">
        <v>2776</v>
      </c>
      <c r="E874" s="64"/>
      <c r="F874" s="24"/>
      <c r="G874" s="24"/>
      <c r="H874" s="13"/>
      <c r="I874" s="13" t="s">
        <v>1185</v>
      </c>
      <c r="J874" s="13" t="s">
        <v>1185</v>
      </c>
      <c r="K874" s="10"/>
      <c r="L874" s="10"/>
      <c r="M874" s="11"/>
      <c r="N874" s="6"/>
      <c r="O874" s="232"/>
      <c r="P874" s="6"/>
      <c r="Q874" s="6"/>
      <c r="R874" s="311"/>
      <c r="S874" s="6"/>
      <c r="T874" s="7"/>
      <c r="U874" s="308">
        <f t="shared" si="13"/>
        <v>1</v>
      </c>
      <c r="V874" s="231" t="s">
        <v>1887</v>
      </c>
      <c r="W874" s="435"/>
      <c r="X874" s="436"/>
      <c r="AC874" s="229">
        <f t="array" ref="AC874">IF(OR(AND(E874:P874=""),AND(E874:M874="-"),OR(NOT(ISERROR(SEARCH("-*",N874:P874))))),0,1)</f>
        <v>1</v>
      </c>
      <c r="AE874" s="437">
        <f t="array" ref="AE874">IF(AND(E874:M874="-"),0,IF(OR(NOT(ISERROR(SEARCH("+*",N874:Q874)))),2,IF(OR(NOT(ISERROR(SEARCH("--*",E874:Q874)))),-1,IF(Q874="Tailored Out",-2,IF(OR(NOT(E874:M874="")),1,0)))))</f>
        <v>1</v>
      </c>
      <c r="AF874" s="437">
        <v>874</v>
      </c>
    </row>
    <row r="875" spans="1:32" ht="51" x14ac:dyDescent="0.25">
      <c r="A875" s="437">
        <v>774</v>
      </c>
      <c r="B875" s="152" t="s">
        <v>585</v>
      </c>
      <c r="C875" s="249" t="s">
        <v>1790</v>
      </c>
      <c r="D875" s="263" t="s">
        <v>2777</v>
      </c>
      <c r="E875" s="64"/>
      <c r="F875" s="24"/>
      <c r="G875" s="24"/>
      <c r="H875" s="13"/>
      <c r="I875" s="13" t="s">
        <v>1185</v>
      </c>
      <c r="J875" s="13" t="s">
        <v>1185</v>
      </c>
      <c r="K875" s="10"/>
      <c r="L875" s="10"/>
      <c r="M875" s="11"/>
      <c r="N875" s="6"/>
      <c r="O875" s="232"/>
      <c r="P875" s="6"/>
      <c r="Q875" s="6"/>
      <c r="R875" s="311"/>
      <c r="S875" s="6"/>
      <c r="T875" s="7"/>
      <c r="U875" s="308">
        <f t="shared" si="13"/>
        <v>1</v>
      </c>
      <c r="V875" s="231"/>
      <c r="W875" s="435"/>
      <c r="X875" s="436"/>
      <c r="AC875" s="229">
        <f t="array" ref="AC875">IF(OR(AND(E875:P875=""),AND(E875:M875="-"),OR(NOT(ISERROR(SEARCH("-*",N875:P875))))),0,1)</f>
        <v>1</v>
      </c>
      <c r="AE875" s="437">
        <f t="array" ref="AE875">IF(AND(E875:M875="-"),0,IF(OR(NOT(ISERROR(SEARCH("+*",N875:Q875)))),2,IF(OR(NOT(ISERROR(SEARCH("--*",E875:Q875)))),-1,IF(Q875="Tailored Out",-2,IF(OR(NOT(E875:M875="")),1,0)))))</f>
        <v>1</v>
      </c>
      <c r="AF875" s="437">
        <v>875</v>
      </c>
    </row>
    <row r="876" spans="1:32" ht="38.25" x14ac:dyDescent="0.25">
      <c r="A876" s="437">
        <v>775</v>
      </c>
      <c r="B876" s="152" t="s">
        <v>586</v>
      </c>
      <c r="C876" s="249" t="s">
        <v>1791</v>
      </c>
      <c r="D876" s="263" t="s">
        <v>2778</v>
      </c>
      <c r="E876" s="64"/>
      <c r="F876" s="24"/>
      <c r="G876" s="24"/>
      <c r="H876" s="13"/>
      <c r="I876" s="13"/>
      <c r="J876" s="13" t="s">
        <v>1185</v>
      </c>
      <c r="K876" s="10"/>
      <c r="L876" s="10"/>
      <c r="M876" s="11"/>
      <c r="N876" s="6"/>
      <c r="O876" s="232"/>
      <c r="P876" s="6"/>
      <c r="Q876" s="6"/>
      <c r="R876" s="311"/>
      <c r="S876" s="6"/>
      <c r="T876" s="7"/>
      <c r="U876" s="308">
        <f t="shared" si="13"/>
        <v>1</v>
      </c>
      <c r="V876" s="231"/>
      <c r="W876" s="435"/>
      <c r="X876" s="436"/>
      <c r="AC876" s="229">
        <f t="array" ref="AC876">IF(OR(AND(E876:P876=""),AND(E876:M876="-"),OR(NOT(ISERROR(SEARCH("-*",N876:P876))))),0,1)</f>
        <v>1</v>
      </c>
      <c r="AE876" s="437">
        <f t="array" ref="AE876">IF(AND(E876:M876="-"),0,IF(OR(NOT(ISERROR(SEARCH("+*",N876:Q876)))),2,IF(OR(NOT(ISERROR(SEARCH("--*",E876:Q876)))),-1,IF(Q876="Tailored Out",-2,IF(OR(NOT(E876:M876="")),1,0)))))</f>
        <v>1</v>
      </c>
      <c r="AF876" s="437">
        <v>876</v>
      </c>
    </row>
    <row r="877" spans="1:32" x14ac:dyDescent="0.25">
      <c r="A877" s="437">
        <v>776</v>
      </c>
      <c r="B877" s="152" t="s">
        <v>815</v>
      </c>
      <c r="C877" s="249" t="s">
        <v>1792</v>
      </c>
      <c r="D877" s="263" t="s">
        <v>2779</v>
      </c>
      <c r="E877" s="64"/>
      <c r="F877" s="24"/>
      <c r="G877" s="24"/>
      <c r="H877" s="13"/>
      <c r="I877" s="13"/>
      <c r="J877" s="13"/>
      <c r="K877" s="10"/>
      <c r="L877" s="10"/>
      <c r="M877" s="11"/>
      <c r="N877" s="6"/>
      <c r="O877" s="231"/>
      <c r="P877" s="6"/>
      <c r="Q877" s="6"/>
      <c r="R877" s="311"/>
      <c r="S877" s="6"/>
      <c r="T877" s="7"/>
      <c r="U877" s="308">
        <f t="shared" si="13"/>
        <v>0</v>
      </c>
      <c r="V877" s="231"/>
      <c r="W877" s="435"/>
      <c r="X877" s="436"/>
      <c r="AC877" s="229">
        <f t="array" ref="AC877">IF(OR(AND(E877:P877=""),AND(E877:M877="-"),OR(NOT(ISERROR(SEARCH("-*",N877:P877))))),0,1)</f>
        <v>0</v>
      </c>
      <c r="AE877" s="437">
        <f t="array" ref="AE877">IF(AND(E877:M877="-"),0,IF(OR(NOT(ISERROR(SEARCH("+*",N877:Q877)))),2,IF(OR(NOT(ISERROR(SEARCH("--*",E877:Q877)))),-1,IF(Q877="Tailored Out",-2,IF(OR(NOT(E877:M877="")),1,0)))))</f>
        <v>0</v>
      </c>
      <c r="AF877" s="437">
        <v>877</v>
      </c>
    </row>
    <row r="878" spans="1:32" x14ac:dyDescent="0.25">
      <c r="A878" s="437"/>
      <c r="B878" s="127" t="s">
        <v>816</v>
      </c>
      <c r="C878" s="252" t="s">
        <v>1793</v>
      </c>
      <c r="D878" s="264" t="s">
        <v>2780</v>
      </c>
      <c r="E878" s="64" t="s">
        <v>625</v>
      </c>
      <c r="F878" s="24" t="s">
        <v>625</v>
      </c>
      <c r="G878" s="24" t="s">
        <v>625</v>
      </c>
      <c r="H878" s="13" t="s">
        <v>625</v>
      </c>
      <c r="I878" s="9" t="s">
        <v>625</v>
      </c>
      <c r="J878" s="9" t="s">
        <v>625</v>
      </c>
      <c r="K878" s="10" t="s">
        <v>625</v>
      </c>
      <c r="L878" s="10" t="s">
        <v>625</v>
      </c>
      <c r="M878" s="11" t="s">
        <v>625</v>
      </c>
      <c r="N878" s="6"/>
      <c r="O878" s="231"/>
      <c r="P878" s="6"/>
      <c r="Q878" s="6"/>
      <c r="R878" s="311"/>
      <c r="S878" s="6"/>
      <c r="T878" s="7"/>
      <c r="U878" s="308">
        <f t="shared" si="13"/>
        <v>0</v>
      </c>
      <c r="V878" s="231"/>
      <c r="W878" s="435"/>
      <c r="X878" s="436"/>
      <c r="AC878" s="229">
        <f t="array" ref="AC878">IF(OR(AND(E878:P878=""),AND(E878:M878="-"),OR(NOT(ISERROR(SEARCH("-*",N878:P878))))),0,1)</f>
        <v>0</v>
      </c>
      <c r="AE878" s="437">
        <f t="array" ref="AE878">IF(AND(E878:M878="-"),0,IF(OR(NOT(ISERROR(SEARCH("+*",N878:Q878)))),2,IF(OR(NOT(ISERROR(SEARCH("--*",E878:Q878)))),-1,IF(Q878="Tailored Out",-2,IF(OR(NOT(E878:M878="")),1,0)))))</f>
        <v>0</v>
      </c>
      <c r="AF878" s="437">
        <v>878</v>
      </c>
    </row>
    <row r="879" spans="1:32" ht="51" x14ac:dyDescent="0.25">
      <c r="A879" s="437">
        <v>777</v>
      </c>
      <c r="B879" s="152" t="s">
        <v>1155</v>
      </c>
      <c r="C879" s="249" t="s">
        <v>1794</v>
      </c>
      <c r="D879" s="263" t="s">
        <v>2781</v>
      </c>
      <c r="E879" s="64"/>
      <c r="F879" s="24"/>
      <c r="G879" s="24"/>
      <c r="H879" s="13"/>
      <c r="I879" s="13"/>
      <c r="J879" s="13" t="s">
        <v>1185</v>
      </c>
      <c r="K879" s="10"/>
      <c r="L879" s="10"/>
      <c r="M879" s="131"/>
      <c r="N879" s="6"/>
      <c r="O879" s="232"/>
      <c r="P879" s="6"/>
      <c r="Q879" s="6"/>
      <c r="R879" s="311"/>
      <c r="S879" s="6"/>
      <c r="T879" s="7"/>
      <c r="U879" s="308">
        <f t="shared" si="13"/>
        <v>1</v>
      </c>
      <c r="V879" s="231"/>
      <c r="W879" s="435"/>
      <c r="X879" s="436"/>
      <c r="AC879" s="229">
        <f t="array" ref="AC879">IF(OR(AND(E879:P879=""),AND(E879:M879="-"),OR(NOT(ISERROR(SEARCH("-*",N879:P879))))),0,1)</f>
        <v>1</v>
      </c>
      <c r="AE879" s="437">
        <f t="array" ref="AE879">IF(AND(E879:M879="-"),0,IF(OR(NOT(ISERROR(SEARCH("+*",N879:Q879)))),2,IF(OR(NOT(ISERROR(SEARCH("--*",E879:Q879)))),-1,IF(Q879="Tailored Out",-2,IF(OR(NOT(E879:M879="")),1,0)))))</f>
        <v>1</v>
      </c>
      <c r="AF879" s="437">
        <v>879</v>
      </c>
    </row>
    <row r="880" spans="1:32" ht="25.5" x14ac:dyDescent="0.25">
      <c r="A880" s="437">
        <v>778</v>
      </c>
      <c r="B880" s="152" t="s">
        <v>1156</v>
      </c>
      <c r="C880" s="249" t="s">
        <v>1320</v>
      </c>
      <c r="D880" s="263" t="s">
        <v>2782</v>
      </c>
      <c r="E880" s="64"/>
      <c r="F880" s="24"/>
      <c r="G880" s="24"/>
      <c r="H880" s="13"/>
      <c r="I880" s="13"/>
      <c r="J880" s="13"/>
      <c r="K880" s="10"/>
      <c r="L880" s="10"/>
      <c r="M880" s="131"/>
      <c r="N880" s="6"/>
      <c r="O880" s="231"/>
      <c r="P880" s="6"/>
      <c r="Q880" s="6"/>
      <c r="R880" s="311"/>
      <c r="S880" s="6"/>
      <c r="T880" s="7"/>
      <c r="U880" s="308">
        <f t="shared" si="13"/>
        <v>0</v>
      </c>
      <c r="V880" s="231"/>
      <c r="W880" s="435"/>
      <c r="X880" s="436"/>
      <c r="AC880" s="229">
        <f t="array" ref="AC880">IF(OR(AND(E880:P880=""),AND(E880:M880="-"),OR(NOT(ISERROR(SEARCH("-*",N880:P880))))),0,1)</f>
        <v>0</v>
      </c>
      <c r="AE880" s="437">
        <f t="array" ref="AE880">IF(AND(E880:M880="-"),0,IF(OR(NOT(ISERROR(SEARCH("+*",N880:Q880)))),2,IF(OR(NOT(ISERROR(SEARCH("--*",E880:Q880)))),-1,IF(Q880="Tailored Out",-2,IF(OR(NOT(E880:M880="")),1,0)))))</f>
        <v>0</v>
      </c>
      <c r="AF880" s="437">
        <v>880</v>
      </c>
    </row>
    <row r="881" spans="1:32" ht="51" x14ac:dyDescent="0.25">
      <c r="A881" s="437">
        <v>779</v>
      </c>
      <c r="B881" s="152" t="s">
        <v>1157</v>
      </c>
      <c r="C881" s="249" t="s">
        <v>1795</v>
      </c>
      <c r="D881" s="263" t="s">
        <v>2783</v>
      </c>
      <c r="E881" s="64"/>
      <c r="F881" s="24"/>
      <c r="G881" s="24"/>
      <c r="H881" s="13"/>
      <c r="I881" s="13" t="s">
        <v>1185</v>
      </c>
      <c r="J881" s="13" t="s">
        <v>1185</v>
      </c>
      <c r="K881" s="10"/>
      <c r="L881" s="10"/>
      <c r="M881" s="131"/>
      <c r="N881" s="6"/>
      <c r="O881" s="232"/>
      <c r="P881" s="6"/>
      <c r="Q881" s="6"/>
      <c r="R881" s="311"/>
      <c r="S881" s="6"/>
      <c r="T881" s="7"/>
      <c r="U881" s="308">
        <f t="shared" si="13"/>
        <v>1</v>
      </c>
      <c r="V881" s="231"/>
      <c r="W881" s="435" t="s">
        <v>2904</v>
      </c>
      <c r="X881" s="436" t="s">
        <v>3172</v>
      </c>
      <c r="AC881" s="229">
        <f t="array" ref="AC881">IF(OR(AND(E881:P881=""),AND(E881:M881="-"),OR(NOT(ISERROR(SEARCH("-*",N881:P881))))),0,1)</f>
        <v>1</v>
      </c>
      <c r="AE881" s="437">
        <f t="array" ref="AE881">IF(AND(E881:M881="-"),0,IF(OR(NOT(ISERROR(SEARCH("+*",N881:Q881)))),2,IF(OR(NOT(ISERROR(SEARCH("--*",E881:Q881)))),-1,IF(Q881="Tailored Out",-2,IF(OR(NOT(E881:M881="")),1,0)))))</f>
        <v>1</v>
      </c>
      <c r="AF881" s="437">
        <v>881</v>
      </c>
    </row>
    <row r="882" spans="1:32" ht="63.75" x14ac:dyDescent="0.25">
      <c r="A882" s="437">
        <v>780</v>
      </c>
      <c r="B882" s="152" t="s">
        <v>1158</v>
      </c>
      <c r="C882" s="249" t="s">
        <v>1796</v>
      </c>
      <c r="D882" s="263" t="s">
        <v>2784</v>
      </c>
      <c r="E882" s="64"/>
      <c r="F882" s="24"/>
      <c r="G882" s="24"/>
      <c r="H882" s="13"/>
      <c r="I882" s="13" t="s">
        <v>841</v>
      </c>
      <c r="J882" s="13" t="s">
        <v>841</v>
      </c>
      <c r="K882" s="10"/>
      <c r="L882" s="10"/>
      <c r="M882" s="131"/>
      <c r="N882" s="6"/>
      <c r="O882" s="232"/>
      <c r="P882" s="6"/>
      <c r="Q882" s="6"/>
      <c r="R882" s="311"/>
      <c r="S882" s="6"/>
      <c r="T882" s="7"/>
      <c r="U882" s="308">
        <f t="shared" si="13"/>
        <v>1</v>
      </c>
      <c r="V882" s="231"/>
      <c r="W882" s="435"/>
      <c r="X882" s="436"/>
      <c r="AC882" s="229">
        <f t="array" ref="AC882">IF(OR(AND(E882:P882=""),AND(E882:M882="-"),OR(NOT(ISERROR(SEARCH("-*",N882:P882))))),0,1)</f>
        <v>1</v>
      </c>
      <c r="AE882" s="437">
        <f t="array" ref="AE882">IF(AND(E882:M882="-"),0,IF(OR(NOT(ISERROR(SEARCH("+*",N882:Q882)))),2,IF(OR(NOT(ISERROR(SEARCH("--*",E882:Q882)))),-1,IF(Q882="Tailored Out",-2,IF(OR(NOT(E882:M882="")),1,0)))))</f>
        <v>1</v>
      </c>
      <c r="AF882" s="437">
        <v>882</v>
      </c>
    </row>
    <row r="883" spans="1:32" ht="25.5" x14ac:dyDescent="0.25">
      <c r="A883" s="437">
        <v>781</v>
      </c>
      <c r="B883" s="152" t="s">
        <v>1159</v>
      </c>
      <c r="C883" s="249" t="s">
        <v>1797</v>
      </c>
      <c r="D883" s="263" t="s">
        <v>2785</v>
      </c>
      <c r="E883" s="64"/>
      <c r="F883" s="24"/>
      <c r="G883" s="24"/>
      <c r="H883" s="13"/>
      <c r="I883" s="13"/>
      <c r="J883" s="13"/>
      <c r="K883" s="10"/>
      <c r="L883" s="10"/>
      <c r="M883" s="131"/>
      <c r="N883" s="6"/>
      <c r="O883" s="231"/>
      <c r="P883" s="6"/>
      <c r="Q883" s="6"/>
      <c r="R883" s="311"/>
      <c r="S883" s="6"/>
      <c r="T883" s="7"/>
      <c r="U883" s="308">
        <f t="shared" si="13"/>
        <v>0</v>
      </c>
      <c r="V883" s="231" t="s">
        <v>1894</v>
      </c>
      <c r="W883" s="435"/>
      <c r="X883" s="436"/>
      <c r="AC883" s="229">
        <f t="array" ref="AC883">IF(OR(AND(E883:P883=""),AND(E883:M883="-"),OR(NOT(ISERROR(SEARCH("-*",N883:P883))))),0,1)</f>
        <v>0</v>
      </c>
      <c r="AE883" s="437">
        <f t="array" ref="AE883">IF(AND(E883:M883="-"),0,IF(OR(NOT(ISERROR(SEARCH("+*",N883:Q883)))),2,IF(OR(NOT(ISERROR(SEARCH("--*",E883:Q883)))),-1,IF(Q883="Tailored Out",-2,IF(OR(NOT(E883:M883="")),1,0)))))</f>
        <v>0</v>
      </c>
      <c r="AF883" s="437">
        <v>883</v>
      </c>
    </row>
    <row r="884" spans="1:32" ht="38.25" x14ac:dyDescent="0.25">
      <c r="A884" s="437">
        <v>782</v>
      </c>
      <c r="B884" s="152" t="s">
        <v>1160</v>
      </c>
      <c r="C884" s="249" t="s">
        <v>1798</v>
      </c>
      <c r="D884" s="263" t="s">
        <v>2786</v>
      </c>
      <c r="E884" s="64"/>
      <c r="F884" s="24"/>
      <c r="G884" s="24"/>
      <c r="H884" s="13"/>
      <c r="I884" s="13"/>
      <c r="J884" s="13"/>
      <c r="K884" s="10"/>
      <c r="L884" s="10"/>
      <c r="M884" s="131"/>
      <c r="N884" s="6"/>
      <c r="O884" s="231"/>
      <c r="P884" s="6"/>
      <c r="Q884" s="6"/>
      <c r="R884" s="311"/>
      <c r="S884" s="6"/>
      <c r="T884" s="7"/>
      <c r="U884" s="308">
        <f t="shared" si="13"/>
        <v>0</v>
      </c>
      <c r="V884" s="231"/>
      <c r="W884" s="435"/>
      <c r="X884" s="436"/>
      <c r="AC884" s="229">
        <f t="array" ref="AC884">IF(OR(AND(E884:P884=""),AND(E884:M884="-"),OR(NOT(ISERROR(SEARCH("-*",N884:P884))))),0,1)</f>
        <v>0</v>
      </c>
      <c r="AE884" s="437">
        <f t="array" ref="AE884">IF(AND(E884:M884="-"),0,IF(OR(NOT(ISERROR(SEARCH("+*",N884:Q884)))),2,IF(OR(NOT(ISERROR(SEARCH("--*",E884:Q884)))),-1,IF(Q884="Tailored Out",-2,IF(OR(NOT(E884:M884="")),1,0)))))</f>
        <v>0</v>
      </c>
      <c r="AF884" s="437">
        <v>884</v>
      </c>
    </row>
    <row r="885" spans="1:32" ht="38.25" x14ac:dyDescent="0.25">
      <c r="A885" s="437">
        <v>783</v>
      </c>
      <c r="B885" s="152" t="s">
        <v>1161</v>
      </c>
      <c r="C885" s="249" t="s">
        <v>1799</v>
      </c>
      <c r="D885" s="263" t="s">
        <v>2787</v>
      </c>
      <c r="E885" s="64"/>
      <c r="F885" s="24"/>
      <c r="G885" s="24"/>
      <c r="H885" s="13"/>
      <c r="I885" s="13"/>
      <c r="J885" s="13"/>
      <c r="K885" s="10"/>
      <c r="L885" s="10"/>
      <c r="M885" s="131"/>
      <c r="N885" s="6"/>
      <c r="O885" s="231"/>
      <c r="P885" s="6"/>
      <c r="Q885" s="6"/>
      <c r="R885" s="311"/>
      <c r="S885" s="6"/>
      <c r="T885" s="7"/>
      <c r="U885" s="308">
        <f t="shared" si="13"/>
        <v>0</v>
      </c>
      <c r="V885" s="231"/>
      <c r="W885" s="435"/>
      <c r="X885" s="436"/>
      <c r="AC885" s="229">
        <f t="array" ref="AC885">IF(OR(AND(E885:P885=""),AND(E885:M885="-"),OR(NOT(ISERROR(SEARCH("-*",N885:P885))))),0,1)</f>
        <v>0</v>
      </c>
      <c r="AE885" s="437">
        <f t="array" ref="AE885">IF(AND(E885:M885="-"),0,IF(OR(NOT(ISERROR(SEARCH("+*",N885:Q885)))),2,IF(OR(NOT(ISERROR(SEARCH("--*",E885:Q885)))),-1,IF(Q885="Tailored Out",-2,IF(OR(NOT(E885:M885="")),1,0)))))</f>
        <v>0</v>
      </c>
      <c r="AF885" s="437">
        <v>885</v>
      </c>
    </row>
    <row r="886" spans="1:32" ht="25.5" x14ac:dyDescent="0.25">
      <c r="A886" s="437">
        <v>784</v>
      </c>
      <c r="B886" s="152" t="s">
        <v>1162</v>
      </c>
      <c r="C886" s="249" t="s">
        <v>1800</v>
      </c>
      <c r="D886" s="263" t="s">
        <v>2788</v>
      </c>
      <c r="E886" s="64"/>
      <c r="F886" s="24"/>
      <c r="G886" s="24"/>
      <c r="H886" s="13"/>
      <c r="I886" s="13"/>
      <c r="J886" s="13"/>
      <c r="K886" s="10"/>
      <c r="L886" s="10"/>
      <c r="M886" s="131"/>
      <c r="N886" s="6"/>
      <c r="O886" s="231"/>
      <c r="P886" s="6"/>
      <c r="Q886" s="6"/>
      <c r="R886" s="311"/>
      <c r="S886" s="6"/>
      <c r="T886" s="7"/>
      <c r="U886" s="308">
        <f t="shared" si="13"/>
        <v>0</v>
      </c>
      <c r="V886" s="231"/>
      <c r="W886" s="435"/>
      <c r="X886" s="436"/>
      <c r="AC886" s="229">
        <f t="array" ref="AC886">IF(OR(AND(E886:P886=""),AND(E886:M886="-"),OR(NOT(ISERROR(SEARCH("-*",N886:P886))))),0,1)</f>
        <v>0</v>
      </c>
      <c r="AE886" s="437">
        <f t="array" ref="AE886">IF(AND(E886:M886="-"),0,IF(OR(NOT(ISERROR(SEARCH("+*",N886:Q886)))),2,IF(OR(NOT(ISERROR(SEARCH("--*",E886:Q886)))),-1,IF(Q886="Tailored Out",-2,IF(OR(NOT(E886:M886="")),1,0)))))</f>
        <v>0</v>
      </c>
      <c r="AF886" s="437">
        <v>886</v>
      </c>
    </row>
    <row r="887" spans="1:32" ht="51" x14ac:dyDescent="0.25">
      <c r="A887" s="437">
        <v>785</v>
      </c>
      <c r="B887" s="152" t="s">
        <v>1163</v>
      </c>
      <c r="C887" s="249" t="s">
        <v>1801</v>
      </c>
      <c r="D887" s="263" t="s">
        <v>2789</v>
      </c>
      <c r="E887" s="64"/>
      <c r="F887" s="24"/>
      <c r="G887" s="24"/>
      <c r="H887" s="13"/>
      <c r="I887" s="13"/>
      <c r="J887" s="13"/>
      <c r="K887" s="10"/>
      <c r="L887" s="10"/>
      <c r="M887" s="131"/>
      <c r="N887" s="6"/>
      <c r="O887" s="231"/>
      <c r="P887" s="6"/>
      <c r="Q887" s="6"/>
      <c r="R887" s="311"/>
      <c r="S887" s="6"/>
      <c r="T887" s="7"/>
      <c r="U887" s="308">
        <f t="shared" si="13"/>
        <v>0</v>
      </c>
      <c r="V887" s="231" t="s">
        <v>1894</v>
      </c>
      <c r="W887" s="435"/>
      <c r="X887" s="436"/>
      <c r="AC887" s="229">
        <f t="array" ref="AC887">IF(OR(AND(E887:P887=""),AND(E887:M887="-"),OR(NOT(ISERROR(SEARCH("-*",N887:P887))))),0,1)</f>
        <v>0</v>
      </c>
      <c r="AE887" s="437">
        <f t="array" ref="AE887">IF(AND(E887:M887="-"),0,IF(OR(NOT(ISERROR(SEARCH("+*",N887:Q887)))),2,IF(OR(NOT(ISERROR(SEARCH("--*",E887:Q887)))),-1,IF(Q887="Tailored Out",-2,IF(OR(NOT(E887:M887="")),1,0)))))</f>
        <v>0</v>
      </c>
      <c r="AF887" s="437">
        <v>887</v>
      </c>
    </row>
    <row r="888" spans="1:32" ht="66" customHeight="1" x14ac:dyDescent="0.25">
      <c r="A888" s="437">
        <v>786</v>
      </c>
      <c r="B888" s="152" t="s">
        <v>1164</v>
      </c>
      <c r="C888" s="249" t="s">
        <v>1802</v>
      </c>
      <c r="D888" s="263" t="s">
        <v>2790</v>
      </c>
      <c r="E888" s="64"/>
      <c r="F888" s="24"/>
      <c r="G888" s="24"/>
      <c r="H888" s="13" t="s">
        <v>841</v>
      </c>
      <c r="I888" s="13" t="s">
        <v>841</v>
      </c>
      <c r="J888" s="13" t="s">
        <v>1185</v>
      </c>
      <c r="K888" s="10"/>
      <c r="L888" s="10"/>
      <c r="M888" s="131"/>
      <c r="N888" s="6"/>
      <c r="O888" s="232"/>
      <c r="P888" s="6"/>
      <c r="Q888" s="6"/>
      <c r="R888" s="311"/>
      <c r="S888" s="6"/>
      <c r="T888" s="7"/>
      <c r="U888" s="308">
        <f t="shared" si="13"/>
        <v>1</v>
      </c>
      <c r="V888" s="231" t="s">
        <v>1887</v>
      </c>
      <c r="W888" s="435"/>
      <c r="X888" s="436"/>
      <c r="AC888" s="229">
        <f t="array" ref="AC888">IF(OR(AND(E888:P888=""),AND(E888:M888="-"),OR(NOT(ISERROR(SEARCH("-*",N888:P888))))),0,1)</f>
        <v>1</v>
      </c>
      <c r="AE888" s="437">
        <f t="array" ref="AE888">IF(AND(E888:M888="-"),0,IF(OR(NOT(ISERROR(SEARCH("+*",N888:Q888)))),2,IF(OR(NOT(ISERROR(SEARCH("--*",E888:Q888)))),-1,IF(Q888="Tailored Out",-2,IF(OR(NOT(E888:M888="")),1,0)))))</f>
        <v>1</v>
      </c>
      <c r="AF888" s="437">
        <v>888</v>
      </c>
    </row>
    <row r="889" spans="1:32" ht="51" x14ac:dyDescent="0.25">
      <c r="A889" s="437">
        <v>787</v>
      </c>
      <c r="B889" s="152" t="s">
        <v>1165</v>
      </c>
      <c r="C889" s="249" t="s">
        <v>1803</v>
      </c>
      <c r="D889" s="263" t="s">
        <v>2791</v>
      </c>
      <c r="E889" s="64"/>
      <c r="F889" s="24"/>
      <c r="G889" s="24"/>
      <c r="H889" s="13"/>
      <c r="I889" s="13"/>
      <c r="J889" s="13"/>
      <c r="K889" s="10"/>
      <c r="L889" s="10"/>
      <c r="M889" s="131"/>
      <c r="N889" s="6"/>
      <c r="O889" s="231"/>
      <c r="P889" s="6"/>
      <c r="Q889" s="6"/>
      <c r="R889" s="311"/>
      <c r="S889" s="6"/>
      <c r="T889" s="7"/>
      <c r="U889" s="308">
        <f t="shared" si="13"/>
        <v>0</v>
      </c>
      <c r="V889" s="231" t="s">
        <v>1894</v>
      </c>
      <c r="W889" s="435"/>
      <c r="X889" s="436"/>
      <c r="AC889" s="229">
        <f t="array" ref="AC889">IF(OR(AND(E889:P889=""),AND(E889:M889="-"),OR(NOT(ISERROR(SEARCH("-*",N889:P889))))),0,1)</f>
        <v>0</v>
      </c>
      <c r="AE889" s="437">
        <f t="array" ref="AE889">IF(AND(E889:M889="-"),0,IF(OR(NOT(ISERROR(SEARCH("+*",N889:Q889)))),2,IF(OR(NOT(ISERROR(SEARCH("--*",E889:Q889)))),-1,IF(Q889="Tailored Out",-2,IF(OR(NOT(E889:M889="")),1,0)))))</f>
        <v>0</v>
      </c>
      <c r="AF889" s="437">
        <v>889</v>
      </c>
    </row>
    <row r="890" spans="1:32" ht="25.5" x14ac:dyDescent="0.25">
      <c r="A890" s="437">
        <v>788</v>
      </c>
      <c r="B890" s="152" t="s">
        <v>1166</v>
      </c>
      <c r="C890" s="249" t="s">
        <v>1804</v>
      </c>
      <c r="D890" s="263" t="s">
        <v>2792</v>
      </c>
      <c r="E890" s="64"/>
      <c r="F890" s="24"/>
      <c r="G890" s="24"/>
      <c r="H890" s="13"/>
      <c r="I890" s="13"/>
      <c r="J890" s="13"/>
      <c r="K890" s="10"/>
      <c r="L890" s="10"/>
      <c r="M890" s="131"/>
      <c r="N890" s="6"/>
      <c r="O890" s="231"/>
      <c r="P890" s="6"/>
      <c r="Q890" s="6"/>
      <c r="R890" s="311"/>
      <c r="S890" s="6"/>
      <c r="T890" s="7"/>
      <c r="U890" s="308">
        <f t="shared" si="13"/>
        <v>0</v>
      </c>
      <c r="V890" s="231"/>
      <c r="W890" s="435"/>
      <c r="X890" s="436"/>
      <c r="AC890" s="229">
        <f t="array" ref="AC890">IF(OR(AND(E890:P890=""),AND(E890:M890="-"),OR(NOT(ISERROR(SEARCH("-*",N890:P890))))),0,1)</f>
        <v>0</v>
      </c>
      <c r="AE890" s="437">
        <f t="array" ref="AE890">IF(AND(E890:M890="-"),0,IF(OR(NOT(ISERROR(SEARCH("+*",N890:Q890)))),2,IF(OR(NOT(ISERROR(SEARCH("--*",E890:Q890)))),-1,IF(Q890="Tailored Out",-2,IF(OR(NOT(E890:M890="")),1,0)))))</f>
        <v>0</v>
      </c>
      <c r="AF890" s="437">
        <v>890</v>
      </c>
    </row>
    <row r="891" spans="1:32" ht="63.75" customHeight="1" x14ac:dyDescent="0.25">
      <c r="A891" s="437">
        <v>789</v>
      </c>
      <c r="B891" s="152" t="s">
        <v>587</v>
      </c>
      <c r="C891" s="249" t="s">
        <v>588</v>
      </c>
      <c r="D891" s="263" t="s">
        <v>2793</v>
      </c>
      <c r="E891" s="64"/>
      <c r="F891" s="24"/>
      <c r="G891" s="24"/>
      <c r="H891" s="160"/>
      <c r="I891" s="13" t="s">
        <v>1185</v>
      </c>
      <c r="J891" s="13" t="s">
        <v>1185</v>
      </c>
      <c r="K891" s="163"/>
      <c r="L891" s="10" t="s">
        <v>1185</v>
      </c>
      <c r="M891" s="10" t="s">
        <v>1185</v>
      </c>
      <c r="N891" s="6"/>
      <c r="O891" s="232"/>
      <c r="P891" s="6"/>
      <c r="Q891" s="6"/>
      <c r="R891" s="311"/>
      <c r="S891" s="6"/>
      <c r="T891" s="7"/>
      <c r="U891" s="308">
        <f t="shared" si="13"/>
        <v>1</v>
      </c>
      <c r="V891" s="231"/>
      <c r="W891" s="435"/>
      <c r="X891" s="436"/>
      <c r="AC891" s="229">
        <f t="array" ref="AC891">IF(OR(AND(E891:P891=""),AND(E891:M891="-"),OR(NOT(ISERROR(SEARCH("-*",N891:P891))))),0,1)</f>
        <v>1</v>
      </c>
      <c r="AE891" s="437">
        <f t="array" ref="AE891">IF(AND(E891:M891="-"),0,IF(OR(NOT(ISERROR(SEARCH("+*",N891:Q891)))),2,IF(OR(NOT(ISERROR(SEARCH("--*",E891:Q891)))),-1,IF(Q891="Tailored Out",-2,IF(OR(NOT(E891:M891="")),1,0)))))</f>
        <v>1</v>
      </c>
      <c r="AF891" s="437">
        <v>891</v>
      </c>
    </row>
    <row r="892" spans="1:32" x14ac:dyDescent="0.25">
      <c r="A892" s="437">
        <v>790</v>
      </c>
      <c r="B892" s="152" t="s">
        <v>589</v>
      </c>
      <c r="C892" s="249" t="s">
        <v>1573</v>
      </c>
      <c r="D892" s="263" t="s">
        <v>2794</v>
      </c>
      <c r="E892" s="64"/>
      <c r="F892" s="24"/>
      <c r="G892" s="24"/>
      <c r="H892" s="160"/>
      <c r="I892" s="13" t="s">
        <v>1185</v>
      </c>
      <c r="J892" s="13" t="s">
        <v>1185</v>
      </c>
      <c r="K892" s="163"/>
      <c r="L892" s="10" t="s">
        <v>1185</v>
      </c>
      <c r="M892" s="10" t="s">
        <v>1185</v>
      </c>
      <c r="N892" s="6"/>
      <c r="O892" s="232"/>
      <c r="P892" s="6"/>
      <c r="Q892" s="6"/>
      <c r="R892" s="311"/>
      <c r="S892" s="6"/>
      <c r="T892" s="7"/>
      <c r="U892" s="308">
        <f t="shared" si="13"/>
        <v>1</v>
      </c>
      <c r="V892" s="231"/>
      <c r="W892" s="435"/>
      <c r="X892" s="436"/>
      <c r="AC892" s="229">
        <f t="array" ref="AC892">IF(OR(AND(E892:P892=""),AND(E892:M892="-"),OR(NOT(ISERROR(SEARCH("-*",N892:P892))))),0,1)</f>
        <v>1</v>
      </c>
      <c r="AE892" s="437">
        <f t="array" ref="AE892">IF(AND(E892:M892="-"),0,IF(OR(NOT(ISERROR(SEARCH("+*",N892:Q892)))),2,IF(OR(NOT(ISERROR(SEARCH("--*",E892:Q892)))),-1,IF(Q892="Tailored Out",-2,IF(OR(NOT(E892:M892="")),1,0)))))</f>
        <v>1</v>
      </c>
      <c r="AF892" s="437">
        <v>892</v>
      </c>
    </row>
    <row r="893" spans="1:32" x14ac:dyDescent="0.25">
      <c r="A893" s="437">
        <v>791</v>
      </c>
      <c r="B893" s="152" t="s">
        <v>590</v>
      </c>
      <c r="C893" s="249" t="s">
        <v>1754</v>
      </c>
      <c r="D893" s="263" t="s">
        <v>2795</v>
      </c>
      <c r="E893" s="64"/>
      <c r="F893" s="24"/>
      <c r="G893" s="24"/>
      <c r="H893" s="160"/>
      <c r="I893" s="13" t="s">
        <v>1185</v>
      </c>
      <c r="J893" s="13" t="s">
        <v>1185</v>
      </c>
      <c r="K893" s="163"/>
      <c r="L893" s="10" t="s">
        <v>1185</v>
      </c>
      <c r="M893" s="10" t="s">
        <v>1185</v>
      </c>
      <c r="N893" s="6"/>
      <c r="O893" s="232"/>
      <c r="P893" s="6"/>
      <c r="Q893" s="6"/>
      <c r="R893" s="311"/>
      <c r="S893" s="6"/>
      <c r="T893" s="7"/>
      <c r="U893" s="308">
        <f t="shared" si="13"/>
        <v>1</v>
      </c>
      <c r="V893" s="231"/>
      <c r="W893" s="435"/>
      <c r="X893" s="436"/>
      <c r="AC893" s="229">
        <f t="array" ref="AC893">IF(OR(AND(E893:P893=""),AND(E893:M893="-"),OR(NOT(ISERROR(SEARCH("-*",N893:P893))))),0,1)</f>
        <v>1</v>
      </c>
      <c r="AE893" s="437">
        <f t="array" ref="AE893">IF(AND(E893:M893="-"),0,IF(OR(NOT(ISERROR(SEARCH("+*",N893:Q893)))),2,IF(OR(NOT(ISERROR(SEARCH("--*",E893:Q893)))),-1,IF(Q893="Tailored Out",-2,IF(OR(NOT(E893:M893="")),1,0)))))</f>
        <v>1</v>
      </c>
      <c r="AF893" s="437">
        <v>893</v>
      </c>
    </row>
    <row r="894" spans="1:32" ht="25.5" x14ac:dyDescent="0.25">
      <c r="A894" s="437">
        <v>792</v>
      </c>
      <c r="B894" s="152" t="s">
        <v>1167</v>
      </c>
      <c r="C894" s="249" t="s">
        <v>1805</v>
      </c>
      <c r="D894" s="263" t="s">
        <v>2796</v>
      </c>
      <c r="E894" s="64"/>
      <c r="F894" s="24"/>
      <c r="G894" s="24"/>
      <c r="H894" s="13"/>
      <c r="I894" s="13"/>
      <c r="J894" s="13"/>
      <c r="K894" s="10"/>
      <c r="L894" s="10"/>
      <c r="M894" s="131"/>
      <c r="N894" s="6"/>
      <c r="O894" s="231"/>
      <c r="P894" s="6"/>
      <c r="Q894" s="6"/>
      <c r="R894" s="311"/>
      <c r="S894" s="6"/>
      <c r="T894" s="7"/>
      <c r="U894" s="308">
        <f t="shared" si="13"/>
        <v>0</v>
      </c>
      <c r="V894" s="231"/>
      <c r="W894" s="435"/>
      <c r="X894" s="436"/>
      <c r="AC894" s="229">
        <f t="array" ref="AC894">IF(OR(AND(E894:P894=""),AND(E894:M894="-"),OR(NOT(ISERROR(SEARCH("-*",N894:P894))))),0,1)</f>
        <v>0</v>
      </c>
      <c r="AE894" s="437">
        <f t="array" ref="AE894">IF(AND(E894:M894="-"),0,IF(OR(NOT(ISERROR(SEARCH("+*",N894:Q894)))),2,IF(OR(NOT(ISERROR(SEARCH("--*",E894:Q894)))),-1,IF(Q894="Tailored Out",-2,IF(OR(NOT(E894:M894="")),1,0)))))</f>
        <v>0</v>
      </c>
      <c r="AF894" s="437">
        <v>894</v>
      </c>
    </row>
    <row r="895" spans="1:32" x14ac:dyDescent="0.25">
      <c r="A895" s="437"/>
      <c r="B895" s="157" t="s">
        <v>591</v>
      </c>
      <c r="C895" s="252" t="s">
        <v>592</v>
      </c>
      <c r="D895" s="264" t="s">
        <v>2797</v>
      </c>
      <c r="E895" s="64" t="s">
        <v>625</v>
      </c>
      <c r="F895" s="24" t="s">
        <v>625</v>
      </c>
      <c r="G895" s="24" t="s">
        <v>625</v>
      </c>
      <c r="H895" s="13" t="s">
        <v>625</v>
      </c>
      <c r="I895" s="9" t="s">
        <v>625</v>
      </c>
      <c r="J895" s="9" t="s">
        <v>625</v>
      </c>
      <c r="K895" s="10" t="s">
        <v>625</v>
      </c>
      <c r="L895" s="10" t="s">
        <v>625</v>
      </c>
      <c r="M895" s="11" t="s">
        <v>625</v>
      </c>
      <c r="N895" s="6"/>
      <c r="O895" s="231"/>
      <c r="P895" s="6"/>
      <c r="Q895" s="6"/>
      <c r="R895" s="311"/>
      <c r="S895" s="6"/>
      <c r="T895" s="7"/>
      <c r="U895" s="308">
        <f t="shared" si="13"/>
        <v>0</v>
      </c>
      <c r="V895" s="231"/>
      <c r="W895" s="435"/>
      <c r="X895" s="436"/>
      <c r="AC895" s="229">
        <f t="array" ref="AC895">IF(OR(AND(E895:P895=""),AND(E895:M895="-"),OR(NOT(ISERROR(SEARCH("-*",N895:P895))))),0,1)</f>
        <v>0</v>
      </c>
      <c r="AE895" s="437">
        <f t="array" ref="AE895">IF(AND(E895:M895="-"),0,IF(OR(NOT(ISERROR(SEARCH("+*",N895:Q895)))),2,IF(OR(NOT(ISERROR(SEARCH("--*",E895:Q895)))),-1,IF(Q895="Tailored Out",-2,IF(OR(NOT(E895:M895="")),1,0)))))</f>
        <v>0</v>
      </c>
      <c r="AF895" s="437">
        <v>895</v>
      </c>
    </row>
    <row r="896" spans="1:32" ht="38.25" x14ac:dyDescent="0.25">
      <c r="A896" s="437">
        <v>793</v>
      </c>
      <c r="B896" s="152" t="s">
        <v>593</v>
      </c>
      <c r="C896" s="249" t="s">
        <v>594</v>
      </c>
      <c r="D896" s="263" t="s">
        <v>2798</v>
      </c>
      <c r="E896" s="64"/>
      <c r="F896" s="24"/>
      <c r="G896" s="24"/>
      <c r="H896" s="30" t="s">
        <v>841</v>
      </c>
      <c r="I896" s="13" t="s">
        <v>1185</v>
      </c>
      <c r="J896" s="13" t="s">
        <v>1185</v>
      </c>
      <c r="K896" s="10"/>
      <c r="L896" s="10"/>
      <c r="M896" s="11"/>
      <c r="N896" s="6"/>
      <c r="O896" s="232"/>
      <c r="P896" s="6"/>
      <c r="Q896" s="6"/>
      <c r="R896" s="311"/>
      <c r="S896" s="6"/>
      <c r="T896" s="7"/>
      <c r="U896" s="308">
        <f t="shared" si="13"/>
        <v>1</v>
      </c>
      <c r="V896" s="231" t="s">
        <v>1893</v>
      </c>
      <c r="W896" s="435"/>
      <c r="X896" s="436"/>
      <c r="AC896" s="229">
        <f t="array" ref="AC896">IF(OR(AND(E896:P896=""),AND(E896:M896="-"),OR(NOT(ISERROR(SEARCH("-*",N896:P896))))),0,1)</f>
        <v>1</v>
      </c>
      <c r="AE896" s="437">
        <f t="array" ref="AE896">IF(AND(E896:M896="-"),0,IF(OR(NOT(ISERROR(SEARCH("+*",N896:Q896)))),2,IF(OR(NOT(ISERROR(SEARCH("--*",E896:Q896)))),-1,IF(Q896="Tailored Out",-2,IF(OR(NOT(E896:M896="")),1,0)))))</f>
        <v>1</v>
      </c>
      <c r="AF896" s="437">
        <v>896</v>
      </c>
    </row>
    <row r="897" spans="1:32" ht="76.5" x14ac:dyDescent="0.25">
      <c r="A897" s="437">
        <v>794</v>
      </c>
      <c r="B897" s="152" t="s">
        <v>1168</v>
      </c>
      <c r="C897" s="249" t="s">
        <v>1806</v>
      </c>
      <c r="D897" s="263" t="s">
        <v>2799</v>
      </c>
      <c r="E897" s="64"/>
      <c r="F897" s="24"/>
      <c r="G897" s="24"/>
      <c r="H897" s="30"/>
      <c r="I897" s="13"/>
      <c r="J897" s="13"/>
      <c r="K897" s="10"/>
      <c r="L897" s="10"/>
      <c r="M897" s="11"/>
      <c r="N897" s="6"/>
      <c r="O897" s="231"/>
      <c r="P897" s="6"/>
      <c r="Q897" s="6"/>
      <c r="R897" s="311"/>
      <c r="S897" s="6"/>
      <c r="T897" s="7"/>
      <c r="U897" s="308">
        <f t="shared" si="13"/>
        <v>0</v>
      </c>
      <c r="V897" s="231"/>
      <c r="W897" s="435"/>
      <c r="X897" s="436"/>
      <c r="AC897" s="229">
        <f t="array" ref="AC897">IF(OR(AND(E897:P897=""),AND(E897:M897="-"),OR(NOT(ISERROR(SEARCH("-*",N897:P897))))),0,1)</f>
        <v>0</v>
      </c>
      <c r="AE897" s="437">
        <f t="array" ref="AE897">IF(AND(E897:M897="-"),0,IF(OR(NOT(ISERROR(SEARCH("+*",N897:Q897)))),2,IF(OR(NOT(ISERROR(SEARCH("--*",E897:Q897)))),-1,IF(Q897="Tailored Out",-2,IF(OR(NOT(E897:M897="")),1,0)))))</f>
        <v>0</v>
      </c>
      <c r="AF897" s="437">
        <v>897</v>
      </c>
    </row>
    <row r="898" spans="1:32" ht="25.5" x14ac:dyDescent="0.25">
      <c r="A898" s="437">
        <v>795</v>
      </c>
      <c r="B898" s="152" t="s">
        <v>1169</v>
      </c>
      <c r="C898" s="249" t="s">
        <v>1807</v>
      </c>
      <c r="D898" s="263" t="s">
        <v>2800</v>
      </c>
      <c r="E898" s="64"/>
      <c r="F898" s="24"/>
      <c r="G898" s="24"/>
      <c r="H898" s="30"/>
      <c r="I898" s="13"/>
      <c r="J898" s="13"/>
      <c r="K898" s="10"/>
      <c r="L898" s="10"/>
      <c r="M898" s="11"/>
      <c r="N898" s="6"/>
      <c r="O898" s="231"/>
      <c r="P898" s="6"/>
      <c r="Q898" s="6"/>
      <c r="R898" s="311"/>
      <c r="S898" s="6"/>
      <c r="T898" s="7"/>
      <c r="U898" s="308">
        <f t="shared" si="13"/>
        <v>0</v>
      </c>
      <c r="V898" s="231"/>
      <c r="W898" s="435"/>
      <c r="X898" s="436"/>
      <c r="AC898" s="229">
        <f t="array" ref="AC898">IF(OR(AND(E898:P898=""),AND(E898:M898="-"),OR(NOT(ISERROR(SEARCH("-*",N898:P898))))),0,1)</f>
        <v>0</v>
      </c>
      <c r="AE898" s="437">
        <f t="array" ref="AE898">IF(AND(E898:M898="-"),0,IF(OR(NOT(ISERROR(SEARCH("+*",N898:Q898)))),2,IF(OR(NOT(ISERROR(SEARCH("--*",E898:Q898)))),-1,IF(Q898="Tailored Out",-2,IF(OR(NOT(E898:M898="")),1,0)))))</f>
        <v>0</v>
      </c>
      <c r="AF898" s="437">
        <v>898</v>
      </c>
    </row>
    <row r="899" spans="1:32" ht="25.5" x14ac:dyDescent="0.25">
      <c r="A899" s="437">
        <v>796</v>
      </c>
      <c r="B899" s="152" t="s">
        <v>1170</v>
      </c>
      <c r="C899" s="249" t="s">
        <v>1808</v>
      </c>
      <c r="D899" s="263" t="s">
        <v>2801</v>
      </c>
      <c r="E899" s="64"/>
      <c r="F899" s="24"/>
      <c r="G899" s="24"/>
      <c r="H899" s="30"/>
      <c r="I899" s="13" t="s">
        <v>841</v>
      </c>
      <c r="J899" s="13" t="s">
        <v>841</v>
      </c>
      <c r="K899" s="10"/>
      <c r="L899" s="10"/>
      <c r="M899" s="11"/>
      <c r="N899" s="6"/>
      <c r="O899" s="232"/>
      <c r="P899" s="6"/>
      <c r="Q899" s="6"/>
      <c r="R899" s="311"/>
      <c r="S899" s="6"/>
      <c r="T899" s="7"/>
      <c r="U899" s="308">
        <f t="shared" si="13"/>
        <v>1</v>
      </c>
      <c r="V899" s="231"/>
      <c r="W899" s="435"/>
      <c r="X899" s="436"/>
      <c r="AC899" s="229">
        <f t="array" ref="AC899">IF(OR(AND(E899:P899=""),AND(E899:M899="-"),OR(NOT(ISERROR(SEARCH("-*",N899:P899))))),0,1)</f>
        <v>1</v>
      </c>
      <c r="AE899" s="437">
        <f t="array" ref="AE899">IF(AND(E899:M899="-"),0,IF(OR(NOT(ISERROR(SEARCH("+*",N899:Q899)))),2,IF(OR(NOT(ISERROR(SEARCH("--*",E899:Q899)))),-1,IF(Q899="Tailored Out",-2,IF(OR(NOT(E899:M899="")),1,0)))))</f>
        <v>1</v>
      </c>
      <c r="AF899" s="437">
        <v>899</v>
      </c>
    </row>
    <row r="900" spans="1:32" ht="25.5" x14ac:dyDescent="0.25">
      <c r="A900" s="437">
        <v>797</v>
      </c>
      <c r="B900" s="152" t="s">
        <v>1171</v>
      </c>
      <c r="C900" s="249" t="s">
        <v>1809</v>
      </c>
      <c r="D900" s="263" t="s">
        <v>2802</v>
      </c>
      <c r="E900" s="64"/>
      <c r="F900" s="24"/>
      <c r="G900" s="24"/>
      <c r="H900" s="30"/>
      <c r="I900" s="13"/>
      <c r="J900" s="13"/>
      <c r="K900" s="10"/>
      <c r="L900" s="10"/>
      <c r="M900" s="11"/>
      <c r="N900" s="6"/>
      <c r="O900" s="231"/>
      <c r="P900" s="6"/>
      <c r="Q900" s="6"/>
      <c r="R900" s="311"/>
      <c r="S900" s="6"/>
      <c r="T900" s="7"/>
      <c r="U900" s="308">
        <f t="shared" ref="U900:U966" si="14">IF($Z$2=1,AE900,AC900)</f>
        <v>0</v>
      </c>
      <c r="V900" s="231"/>
      <c r="W900" s="435"/>
      <c r="X900" s="436"/>
      <c r="AC900" s="229">
        <f t="array" ref="AC900">IF(OR(AND(E900:P900=""),AND(E900:M900="-"),OR(NOT(ISERROR(SEARCH("-*",N900:P900))))),0,1)</f>
        <v>0</v>
      </c>
      <c r="AE900" s="437">
        <f t="array" ref="AE900">IF(AND(E900:M900="-"),0,IF(OR(NOT(ISERROR(SEARCH("+*",N900:Q900)))),2,IF(OR(NOT(ISERROR(SEARCH("--*",E900:Q900)))),-1,IF(Q900="Tailored Out",-2,IF(OR(NOT(E900:M900="")),1,0)))))</f>
        <v>0</v>
      </c>
      <c r="AF900" s="437">
        <v>900</v>
      </c>
    </row>
    <row r="901" spans="1:32" ht="38.25" x14ac:dyDescent="0.25">
      <c r="A901" s="437">
        <v>798</v>
      </c>
      <c r="B901" s="152" t="s">
        <v>1172</v>
      </c>
      <c r="C901" s="249" t="s">
        <v>2010</v>
      </c>
      <c r="D901" s="263" t="s">
        <v>2803</v>
      </c>
      <c r="E901" s="64"/>
      <c r="F901" s="24"/>
      <c r="G901" s="24"/>
      <c r="H901" s="30"/>
      <c r="I901" s="13"/>
      <c r="J901" s="13"/>
      <c r="K901" s="10"/>
      <c r="L901" s="10"/>
      <c r="M901" s="11"/>
      <c r="N901" s="6"/>
      <c r="O901" s="231"/>
      <c r="P901" s="6"/>
      <c r="Q901" s="6"/>
      <c r="R901" s="311"/>
      <c r="S901" s="6"/>
      <c r="T901" s="7"/>
      <c r="U901" s="308">
        <f t="shared" si="14"/>
        <v>0</v>
      </c>
      <c r="V901" s="231"/>
      <c r="W901" s="435"/>
      <c r="X901" s="436"/>
      <c r="AC901" s="229">
        <f t="array" ref="AC901">IF(OR(AND(E901:P901=""),AND(E901:M901="-"),OR(NOT(ISERROR(SEARCH("-*",N901:P901))))),0,1)</f>
        <v>0</v>
      </c>
      <c r="AE901" s="437">
        <f t="array" ref="AE901">IF(AND(E901:M901="-"),0,IF(OR(NOT(ISERROR(SEARCH("+*",N901:Q901)))),2,IF(OR(NOT(ISERROR(SEARCH("--*",E901:Q901)))),-1,IF(Q901="Tailored Out",-2,IF(OR(NOT(E901:M901="")),1,0)))))</f>
        <v>0</v>
      </c>
      <c r="AF901" s="437">
        <v>901</v>
      </c>
    </row>
    <row r="902" spans="1:32" ht="65.25" customHeight="1" x14ac:dyDescent="0.25">
      <c r="A902" s="437">
        <v>799</v>
      </c>
      <c r="B902" s="152" t="s">
        <v>595</v>
      </c>
      <c r="C902" s="249" t="s">
        <v>596</v>
      </c>
      <c r="D902" s="263" t="s">
        <v>2804</v>
      </c>
      <c r="E902" s="64"/>
      <c r="F902" s="24"/>
      <c r="G902" s="24"/>
      <c r="H902" s="13" t="s">
        <v>841</v>
      </c>
      <c r="I902" s="13" t="s">
        <v>1185</v>
      </c>
      <c r="J902" s="13" t="s">
        <v>1185</v>
      </c>
      <c r="K902" s="10"/>
      <c r="L902" s="10"/>
      <c r="M902" s="11"/>
      <c r="N902" s="6"/>
      <c r="O902" s="232"/>
      <c r="P902" s="6"/>
      <c r="Q902" s="6"/>
      <c r="R902" s="311"/>
      <c r="S902" s="6"/>
      <c r="T902" s="7"/>
      <c r="U902" s="308">
        <f t="shared" si="14"/>
        <v>1</v>
      </c>
      <c r="V902" s="231" t="s">
        <v>1887</v>
      </c>
      <c r="W902" s="435"/>
      <c r="X902" s="436"/>
      <c r="AC902" s="229">
        <f t="array" ref="AC902">IF(OR(AND(E902:P902=""),AND(E902:M902="-"),OR(NOT(ISERROR(SEARCH("-*",N902:P902))))),0,1)</f>
        <v>1</v>
      </c>
      <c r="AE902" s="437">
        <f t="array" ref="AE902">IF(AND(E902:M902="-"),0,IF(OR(NOT(ISERROR(SEARCH("+*",N902:Q902)))),2,IF(OR(NOT(ISERROR(SEARCH("--*",E902:Q902)))),-1,IF(Q902="Tailored Out",-2,IF(OR(NOT(E902:M902="")),1,0)))))</f>
        <v>1</v>
      </c>
      <c r="AF902" s="437">
        <v>902</v>
      </c>
    </row>
    <row r="903" spans="1:32" ht="63.75" x14ac:dyDescent="0.25">
      <c r="A903" s="437">
        <v>800</v>
      </c>
      <c r="B903" s="152" t="s">
        <v>597</v>
      </c>
      <c r="C903" s="249" t="s">
        <v>2011</v>
      </c>
      <c r="D903" s="263" t="s">
        <v>2805</v>
      </c>
      <c r="E903" s="64" t="s">
        <v>1185</v>
      </c>
      <c r="F903" s="15" t="s">
        <v>1185</v>
      </c>
      <c r="G903" s="15" t="s">
        <v>1185</v>
      </c>
      <c r="H903" s="9" t="s">
        <v>1185</v>
      </c>
      <c r="I903" s="9" t="s">
        <v>1185</v>
      </c>
      <c r="J903" s="9" t="s">
        <v>1185</v>
      </c>
      <c r="K903" s="10"/>
      <c r="L903" s="10"/>
      <c r="M903" s="11"/>
      <c r="N903" s="6"/>
      <c r="O903" s="232"/>
      <c r="P903" s="6"/>
      <c r="Q903" s="6"/>
      <c r="R903" s="311"/>
      <c r="S903" s="6"/>
      <c r="T903" s="7"/>
      <c r="U903" s="308">
        <f t="shared" si="14"/>
        <v>1</v>
      </c>
      <c r="V903" s="232" t="s">
        <v>1887</v>
      </c>
      <c r="W903" s="435" t="s">
        <v>2903</v>
      </c>
      <c r="X903" s="436" t="s">
        <v>3173</v>
      </c>
      <c r="AC903" s="229">
        <f t="array" ref="AC903">IF(OR(AND(E903:P903=""),AND(E903:M903="-"),OR(NOT(ISERROR(SEARCH("-*",N903:P903))))),0,1)</f>
        <v>1</v>
      </c>
      <c r="AE903" s="437">
        <f t="array" ref="AE903">IF(AND(E903:M903="-"),0,IF(OR(NOT(ISERROR(SEARCH("+*",N903:Q903)))),2,IF(OR(NOT(ISERROR(SEARCH("--*",E903:Q903)))),-1,IF(Q903="Tailored Out",-2,IF(OR(NOT(E903:M903="")),1,0)))))</f>
        <v>1</v>
      </c>
      <c r="AF903" s="437">
        <v>903</v>
      </c>
    </row>
    <row r="904" spans="1:32" ht="77.25" customHeight="1" x14ac:dyDescent="0.25">
      <c r="A904" s="437">
        <v>801</v>
      </c>
      <c r="B904" s="152" t="s">
        <v>598</v>
      </c>
      <c r="C904" s="249" t="s">
        <v>599</v>
      </c>
      <c r="D904" s="263" t="s">
        <v>2806</v>
      </c>
      <c r="E904" s="64"/>
      <c r="F904" s="24"/>
      <c r="G904" s="24"/>
      <c r="H904" s="13"/>
      <c r="I904" s="13"/>
      <c r="J904" s="13"/>
      <c r="K904" s="10"/>
      <c r="L904" s="10"/>
      <c r="M904" s="164"/>
      <c r="N904" s="6"/>
      <c r="O904" s="231"/>
      <c r="P904" s="6"/>
      <c r="Q904" s="6"/>
      <c r="R904" s="311"/>
      <c r="S904" s="6"/>
      <c r="T904" s="7"/>
      <c r="U904" s="308">
        <f t="shared" si="14"/>
        <v>0</v>
      </c>
      <c r="V904" s="231" t="s">
        <v>1887</v>
      </c>
      <c r="W904" s="435"/>
      <c r="X904" s="436"/>
      <c r="AC904" s="229">
        <f t="array" ref="AC904">IF(OR(AND(E904:P904=""),AND(E904:M904="-"),OR(NOT(ISERROR(SEARCH("-*",N904:P904))))),0,1)</f>
        <v>0</v>
      </c>
      <c r="AE904" s="437">
        <f t="array" ref="AE904">IF(AND(E904:M904="-"),0,IF(OR(NOT(ISERROR(SEARCH("+*",N904:Q904)))),2,IF(OR(NOT(ISERROR(SEARCH("--*",E904:Q904)))),-1,IF(Q904="Tailored Out",-2,IF(OR(NOT(E904:M904="")),1,0)))))</f>
        <v>0</v>
      </c>
      <c r="AF904" s="437">
        <v>904</v>
      </c>
    </row>
    <row r="905" spans="1:32" ht="42" customHeight="1" x14ac:dyDescent="0.25">
      <c r="A905" s="437">
        <v>802</v>
      </c>
      <c r="B905" s="152" t="s">
        <v>817</v>
      </c>
      <c r="C905" s="249" t="s">
        <v>1810</v>
      </c>
      <c r="D905" s="263" t="s">
        <v>2807</v>
      </c>
      <c r="E905" s="64"/>
      <c r="F905" s="24"/>
      <c r="G905" s="24"/>
      <c r="H905" s="13"/>
      <c r="I905" s="13"/>
      <c r="J905" s="13"/>
      <c r="K905" s="10"/>
      <c r="L905" s="10"/>
      <c r="M905" s="11"/>
      <c r="N905" s="6"/>
      <c r="O905" s="231"/>
      <c r="P905" s="6"/>
      <c r="Q905" s="6"/>
      <c r="R905" s="311"/>
      <c r="S905" s="6"/>
      <c r="T905" s="7"/>
      <c r="U905" s="308">
        <f t="shared" si="14"/>
        <v>0</v>
      </c>
      <c r="V905" s="231"/>
      <c r="W905" s="435"/>
      <c r="X905" s="436"/>
      <c r="AC905" s="229">
        <f t="array" ref="AC905">IF(OR(AND(E905:P905=""),AND(E905:M905="-"),OR(NOT(ISERROR(SEARCH("-*",N905:P905))))),0,1)</f>
        <v>0</v>
      </c>
      <c r="AE905" s="437">
        <f t="array" ref="AE905">IF(AND(E905:M905="-"),0,IF(OR(NOT(ISERROR(SEARCH("+*",N905:Q905)))),2,IF(OR(NOT(ISERROR(SEARCH("--*",E905:Q905)))),-1,IF(Q905="Tailored Out",-2,IF(OR(NOT(E905:M905="")),1,0)))))</f>
        <v>0</v>
      </c>
      <c r="AF905" s="437">
        <v>905</v>
      </c>
    </row>
    <row r="906" spans="1:32" x14ac:dyDescent="0.25">
      <c r="A906" s="437"/>
      <c r="B906" s="127" t="s">
        <v>818</v>
      </c>
      <c r="C906" s="252" t="s">
        <v>1811</v>
      </c>
      <c r="D906" s="264" t="s">
        <v>2808</v>
      </c>
      <c r="E906" s="64" t="s">
        <v>625</v>
      </c>
      <c r="F906" s="24" t="s">
        <v>625</v>
      </c>
      <c r="G906" s="24" t="s">
        <v>625</v>
      </c>
      <c r="H906" s="13" t="s">
        <v>625</v>
      </c>
      <c r="I906" s="9" t="s">
        <v>625</v>
      </c>
      <c r="J906" s="9" t="s">
        <v>625</v>
      </c>
      <c r="K906" s="10" t="s">
        <v>625</v>
      </c>
      <c r="L906" s="10" t="s">
        <v>625</v>
      </c>
      <c r="M906" s="11" t="s">
        <v>625</v>
      </c>
      <c r="N906" s="6"/>
      <c r="O906" s="231"/>
      <c r="P906" s="6"/>
      <c r="Q906" s="6"/>
      <c r="R906" s="311"/>
      <c r="S906" s="6"/>
      <c r="T906" s="7"/>
      <c r="U906" s="308">
        <f t="shared" si="14"/>
        <v>0</v>
      </c>
      <c r="V906" s="231"/>
      <c r="W906" s="435"/>
      <c r="X906" s="436"/>
      <c r="AC906" s="229">
        <f t="array" ref="AC906">IF(OR(AND(E906:P906=""),AND(E906:M906="-"),OR(NOT(ISERROR(SEARCH("-*",N906:P906))))),0,1)</f>
        <v>0</v>
      </c>
      <c r="AE906" s="437">
        <f t="array" ref="AE906">IF(AND(E906:M906="-"),0,IF(OR(NOT(ISERROR(SEARCH("+*",N906:Q906)))),2,IF(OR(NOT(ISERROR(SEARCH("--*",E906:Q906)))),-1,IF(Q906="Tailored Out",-2,IF(OR(NOT(E906:M906="")),1,0)))))</f>
        <v>0</v>
      </c>
      <c r="AF906" s="437">
        <v>906</v>
      </c>
    </row>
    <row r="907" spans="1:32" ht="40.5" customHeight="1" x14ac:dyDescent="0.25">
      <c r="A907" s="437">
        <v>803</v>
      </c>
      <c r="B907" s="152" t="s">
        <v>819</v>
      </c>
      <c r="C907" s="249" t="s">
        <v>1812</v>
      </c>
      <c r="D907" s="263" t="s">
        <v>2809</v>
      </c>
      <c r="E907" s="64"/>
      <c r="F907" s="24"/>
      <c r="G907" s="24"/>
      <c r="H907" s="13"/>
      <c r="I907" s="13"/>
      <c r="J907" s="13"/>
      <c r="K907" s="10"/>
      <c r="L907" s="10"/>
      <c r="M907" s="11"/>
      <c r="N907" s="6"/>
      <c r="O907" s="231"/>
      <c r="P907" s="6"/>
      <c r="Q907" s="6"/>
      <c r="R907" s="311"/>
      <c r="S907" s="6"/>
      <c r="T907" s="7"/>
      <c r="U907" s="308">
        <f t="shared" si="14"/>
        <v>0</v>
      </c>
      <c r="V907" s="231"/>
      <c r="W907" s="435"/>
      <c r="X907" s="436"/>
      <c r="AC907" s="229">
        <f t="array" ref="AC907">IF(OR(AND(E907:P907=""),AND(E907:M907="-"),OR(NOT(ISERROR(SEARCH("-*",N907:P907))))),0,1)</f>
        <v>0</v>
      </c>
      <c r="AE907" s="437">
        <f t="array" ref="AE907">IF(AND(E907:M907="-"),0,IF(OR(NOT(ISERROR(SEARCH("+*",N907:Q907)))),2,IF(OR(NOT(ISERROR(SEARCH("--*",E907:Q907)))),-1,IF(Q907="Tailored Out",-2,IF(OR(NOT(E907:M907="")),1,0)))))</f>
        <v>0</v>
      </c>
      <c r="AF907" s="437">
        <v>907</v>
      </c>
    </row>
    <row r="908" spans="1:32" ht="63.75" x14ac:dyDescent="0.25">
      <c r="A908" s="437">
        <v>804</v>
      </c>
      <c r="B908" s="138" t="s">
        <v>820</v>
      </c>
      <c r="C908" s="251" t="s">
        <v>1813</v>
      </c>
      <c r="D908" s="267" t="s">
        <v>2810</v>
      </c>
      <c r="E908" s="293"/>
      <c r="F908" s="144"/>
      <c r="G908" s="144"/>
      <c r="H908" s="133"/>
      <c r="I908" s="133"/>
      <c r="J908" s="133"/>
      <c r="K908" s="134"/>
      <c r="L908" s="134"/>
      <c r="M908" s="135"/>
      <c r="N908" s="6"/>
      <c r="O908" s="233"/>
      <c r="P908" s="6"/>
      <c r="Q908" s="6"/>
      <c r="R908" s="311"/>
      <c r="S908" s="6"/>
      <c r="T908" s="7"/>
      <c r="U908" s="308">
        <f t="shared" si="14"/>
        <v>0</v>
      </c>
      <c r="V908" s="233"/>
      <c r="W908" s="435"/>
      <c r="X908" s="436"/>
      <c r="AC908" s="229">
        <f t="array" ref="AC908">IF(OR(AND(E908:P908=""),AND(E908:M908="-"),OR(NOT(ISERROR(SEARCH("-*",N908:P908))))),0,1)</f>
        <v>0</v>
      </c>
      <c r="AE908" s="437">
        <f t="array" ref="AE908">IF(AND(E908:M908="-"),0,IF(OR(NOT(ISERROR(SEARCH("+*",N908:Q908)))),2,IF(OR(NOT(ISERROR(SEARCH("--*",E908:Q908)))),-1,IF(Q908="Tailored Out",-2,IF(OR(NOT(E908:M908="")),1,0)))))</f>
        <v>0</v>
      </c>
      <c r="AF908" s="437">
        <v>908</v>
      </c>
    </row>
    <row r="909" spans="1:32" ht="25.5" x14ac:dyDescent="0.25">
      <c r="A909" s="437">
        <v>805</v>
      </c>
      <c r="B909" s="138" t="s">
        <v>1173</v>
      </c>
      <c r="C909" s="251" t="s">
        <v>1429</v>
      </c>
      <c r="D909" s="267" t="s">
        <v>2811</v>
      </c>
      <c r="E909" s="293"/>
      <c r="F909" s="144"/>
      <c r="G909" s="144"/>
      <c r="H909" s="133"/>
      <c r="I909" s="133"/>
      <c r="J909" s="133"/>
      <c r="K909" s="134"/>
      <c r="L909" s="134"/>
      <c r="M909" s="135"/>
      <c r="N909" s="6"/>
      <c r="O909" s="233"/>
      <c r="P909" s="6"/>
      <c r="Q909" s="6"/>
      <c r="R909" s="311"/>
      <c r="S909" s="6"/>
      <c r="T909" s="7"/>
      <c r="U909" s="308">
        <f t="shared" si="14"/>
        <v>0</v>
      </c>
      <c r="V909" s="233"/>
      <c r="W909" s="435"/>
      <c r="X909" s="436"/>
      <c r="AC909" s="229">
        <f t="array" ref="AC909">IF(OR(AND(E909:P909=""),AND(E909:M909="-"),OR(NOT(ISERROR(SEARCH("-*",N909:P909))))),0,1)</f>
        <v>0</v>
      </c>
      <c r="AE909" s="437">
        <f t="array" ref="AE909">IF(AND(E909:M909="-"),0,IF(OR(NOT(ISERROR(SEARCH("+*",N909:Q909)))),2,IF(OR(NOT(ISERROR(SEARCH("--*",E909:Q909)))),-1,IF(Q909="Tailored Out",-2,IF(OR(NOT(E909:M909="")),1,0)))))</f>
        <v>0</v>
      </c>
      <c r="AF909" s="437">
        <v>909</v>
      </c>
    </row>
    <row r="910" spans="1:32" ht="51" x14ac:dyDescent="0.25">
      <c r="A910" s="437">
        <v>806</v>
      </c>
      <c r="B910" s="138" t="s">
        <v>1174</v>
      </c>
      <c r="C910" s="251" t="s">
        <v>2012</v>
      </c>
      <c r="D910" s="267" t="s">
        <v>2812</v>
      </c>
      <c r="E910" s="293"/>
      <c r="F910" s="144"/>
      <c r="G910" s="144"/>
      <c r="H910" s="133"/>
      <c r="I910" s="133"/>
      <c r="J910" s="133"/>
      <c r="K910" s="134"/>
      <c r="L910" s="134"/>
      <c r="M910" s="135"/>
      <c r="N910" s="6"/>
      <c r="O910" s="233"/>
      <c r="P910" s="6"/>
      <c r="Q910" s="6"/>
      <c r="R910" s="311"/>
      <c r="S910" s="6"/>
      <c r="T910" s="7"/>
      <c r="U910" s="308">
        <f t="shared" si="14"/>
        <v>0</v>
      </c>
      <c r="V910" s="233"/>
      <c r="W910" s="435"/>
      <c r="X910" s="436"/>
      <c r="AC910" s="229">
        <f t="array" ref="AC910">IF(OR(AND(E910:P910=""),AND(E910:M910="-"),OR(NOT(ISERROR(SEARCH("-*",N910:P910))))),0,1)</f>
        <v>0</v>
      </c>
      <c r="AE910" s="437">
        <f t="array" ref="AE910">IF(AND(E910:M910="-"),0,IF(OR(NOT(ISERROR(SEARCH("+*",N910:Q910)))),2,IF(OR(NOT(ISERROR(SEARCH("--*",E910:Q910)))),-1,IF(Q910="Tailored Out",-2,IF(OR(NOT(E910:M910="")),1,0)))))</f>
        <v>0</v>
      </c>
      <c r="AF910" s="437">
        <v>910</v>
      </c>
    </row>
    <row r="911" spans="1:32" ht="38.25" x14ac:dyDescent="0.25">
      <c r="A911" s="437">
        <v>807</v>
      </c>
      <c r="B911" s="152" t="s">
        <v>1175</v>
      </c>
      <c r="C911" s="249" t="s">
        <v>1814</v>
      </c>
      <c r="D911" s="263" t="s">
        <v>2813</v>
      </c>
      <c r="E911" s="64"/>
      <c r="F911" s="24"/>
      <c r="G911" s="24"/>
      <c r="H911" s="13"/>
      <c r="I911" s="13"/>
      <c r="J911" s="13"/>
      <c r="K911" s="10"/>
      <c r="L911" s="10"/>
      <c r="M911" s="11"/>
      <c r="N911" s="345"/>
      <c r="O911" s="231"/>
      <c r="P911" s="6"/>
      <c r="Q911" s="6"/>
      <c r="R911" s="311"/>
      <c r="S911" s="6"/>
      <c r="T911" s="7"/>
      <c r="U911" s="308">
        <f t="shared" si="14"/>
        <v>0</v>
      </c>
      <c r="V911" s="233"/>
      <c r="W911" s="435"/>
      <c r="X911" s="436"/>
      <c r="AC911" s="229">
        <f t="array" ref="AC911">IF(OR(AND(E911:P911=""),AND(E911:M911="-"),OR(NOT(ISERROR(SEARCH("-*",N911:P911))))),0,1)</f>
        <v>0</v>
      </c>
      <c r="AE911" s="437">
        <f t="array" ref="AE911">IF(AND(E911:M911="-"),0,IF(OR(NOT(ISERROR(SEARCH("+*",N911:Q911)))),2,IF(OR(NOT(ISERROR(SEARCH("--*",E911:Q911)))),-1,IF(Q911="Tailored Out",-2,IF(OR(NOT(E911:M911="")),1,0)))))</f>
        <v>0</v>
      </c>
      <c r="AF911" s="437">
        <v>911</v>
      </c>
    </row>
    <row r="912" spans="1:32" ht="38.25" x14ac:dyDescent="0.25">
      <c r="A912" s="437">
        <v>808</v>
      </c>
      <c r="B912" s="138" t="s">
        <v>1176</v>
      </c>
      <c r="C912" s="251" t="s">
        <v>2013</v>
      </c>
      <c r="D912" s="267" t="s">
        <v>2816</v>
      </c>
      <c r="E912" s="293"/>
      <c r="F912" s="144"/>
      <c r="G912" s="144"/>
      <c r="H912" s="133"/>
      <c r="I912" s="133"/>
      <c r="J912" s="133"/>
      <c r="K912" s="134"/>
      <c r="L912" s="134"/>
      <c r="M912" s="135"/>
      <c r="N912" s="6"/>
      <c r="O912" s="233"/>
      <c r="P912" s="6"/>
      <c r="Q912" s="6"/>
      <c r="R912" s="311"/>
      <c r="S912" s="6"/>
      <c r="T912" s="7"/>
      <c r="U912" s="308">
        <f t="shared" si="14"/>
        <v>0</v>
      </c>
      <c r="V912" s="233"/>
      <c r="W912" s="435"/>
      <c r="X912" s="436"/>
      <c r="AC912" s="229">
        <f t="array" ref="AC912">IF(OR(AND(E912:P912=""),AND(E912:M912="-"),OR(NOT(ISERROR(SEARCH("-*",N912:P912))))),0,1)</f>
        <v>0</v>
      </c>
      <c r="AE912" s="437">
        <f t="array" ref="AE912">IF(AND(E912:M912="-"),0,IF(OR(NOT(ISERROR(SEARCH("+*",N912:Q912)))),2,IF(OR(NOT(ISERROR(SEARCH("--*",E912:Q912)))),-1,IF(Q912="Tailored Out",-2,IF(OR(NOT(E912:M912="")),1,0)))))</f>
        <v>0</v>
      </c>
      <c r="AF912" s="437">
        <v>912</v>
      </c>
    </row>
    <row r="913" spans="1:32" ht="25.5" x14ac:dyDescent="0.25">
      <c r="A913" s="437">
        <v>809</v>
      </c>
      <c r="B913" s="138" t="s">
        <v>1177</v>
      </c>
      <c r="C913" s="251" t="s">
        <v>2014</v>
      </c>
      <c r="D913" s="267" t="s">
        <v>2814</v>
      </c>
      <c r="E913" s="293"/>
      <c r="F913" s="144"/>
      <c r="G913" s="144"/>
      <c r="H913" s="133"/>
      <c r="I913" s="133" t="s">
        <v>1185</v>
      </c>
      <c r="J913" s="133" t="s">
        <v>1185</v>
      </c>
      <c r="K913" s="134"/>
      <c r="L913" s="134"/>
      <c r="M913" s="135"/>
      <c r="N913" s="6"/>
      <c r="O913" s="234"/>
      <c r="P913" s="6"/>
      <c r="Q913" s="6"/>
      <c r="R913" s="311"/>
      <c r="S913" s="6"/>
      <c r="T913" s="7"/>
      <c r="U913" s="308">
        <f t="shared" si="14"/>
        <v>1</v>
      </c>
      <c r="V913" s="233"/>
      <c r="W913" s="435"/>
      <c r="X913" s="436"/>
      <c r="AC913" s="229">
        <f t="array" ref="AC913">IF(OR(AND(E913:P913=""),AND(E913:M913="-"),OR(NOT(ISERROR(SEARCH("-*",N913:P913))))),0,1)</f>
        <v>1</v>
      </c>
      <c r="AE913" s="437">
        <f t="array" ref="AE913">IF(AND(E913:M913="-"),0,IF(OR(NOT(ISERROR(SEARCH("+*",N913:Q913)))),2,IF(OR(NOT(ISERROR(SEARCH("--*",E913:Q913)))),-1,IF(Q913="Tailored Out",-2,IF(OR(NOT(E913:M913="")),1,0)))))</f>
        <v>1</v>
      </c>
      <c r="AF913" s="437">
        <v>913</v>
      </c>
    </row>
    <row r="914" spans="1:32" ht="26.25" thickBot="1" x14ac:dyDescent="0.3">
      <c r="A914" s="437">
        <v>810</v>
      </c>
      <c r="B914" s="138" t="s">
        <v>1178</v>
      </c>
      <c r="C914" s="257" t="s">
        <v>2015</v>
      </c>
      <c r="D914" s="271" t="s">
        <v>2815</v>
      </c>
      <c r="E914" s="65"/>
      <c r="F914" s="28"/>
      <c r="G914" s="28"/>
      <c r="H914" s="17"/>
      <c r="I914" s="17"/>
      <c r="J914" s="17"/>
      <c r="K914" s="18"/>
      <c r="L914" s="18"/>
      <c r="M914" s="19"/>
      <c r="N914" s="331"/>
      <c r="O914" s="233"/>
      <c r="P914" s="332"/>
      <c r="Q914" s="6"/>
      <c r="R914" s="313"/>
      <c r="S914" s="285"/>
      <c r="T914" s="287"/>
      <c r="U914" s="308">
        <f t="shared" si="14"/>
        <v>0</v>
      </c>
      <c r="V914" s="236"/>
      <c r="W914" s="435"/>
      <c r="X914" s="436"/>
      <c r="AC914" s="229">
        <f t="array" ref="AC914">IF(OR(AND(E914:P914=""),AND(E914:M914="-"),OR(NOT(ISERROR(SEARCH("-*",N914:P914))))),0,1)</f>
        <v>0</v>
      </c>
      <c r="AE914" s="437">
        <f t="array" ref="AE914">IF(AND(E914:M914="-"),0,IF(OR(NOT(ISERROR(SEARCH("+*",N914:Q914)))),2,IF(OR(NOT(ISERROR(SEARCH("--*",E914:Q914)))),-1,IF(Q914="Tailored Out",-2,IF(OR(NOT(E914:M914="")),1,0)))))</f>
        <v>0</v>
      </c>
      <c r="AF914" s="437">
        <v>914</v>
      </c>
    </row>
    <row r="915" spans="1:32" ht="280.5" x14ac:dyDescent="0.25">
      <c r="A915" s="437">
        <v>811</v>
      </c>
      <c r="B915" s="329" t="s">
        <v>600</v>
      </c>
      <c r="C915" s="250" t="s">
        <v>601</v>
      </c>
      <c r="D915" s="269" t="s">
        <v>2817</v>
      </c>
      <c r="E915" s="294" t="s">
        <v>1185</v>
      </c>
      <c r="F915" s="31" t="s">
        <v>1185</v>
      </c>
      <c r="G915" s="31" t="s">
        <v>1185</v>
      </c>
      <c r="H915" s="32" t="s">
        <v>1185</v>
      </c>
      <c r="I915" s="32" t="s">
        <v>1185</v>
      </c>
      <c r="J915" s="32" t="s">
        <v>1185</v>
      </c>
      <c r="K915" s="22" t="s">
        <v>1185</v>
      </c>
      <c r="L915" s="22" t="s">
        <v>1185</v>
      </c>
      <c r="M915" s="22" t="s">
        <v>1185</v>
      </c>
      <c r="N915" s="286"/>
      <c r="O915" s="320"/>
      <c r="P915" s="286"/>
      <c r="Q915" s="6"/>
      <c r="R915" s="314"/>
      <c r="S915" s="6"/>
      <c r="T915" s="7"/>
      <c r="U915" s="308">
        <f t="shared" si="14"/>
        <v>1</v>
      </c>
      <c r="V915" s="231" t="s">
        <v>1893</v>
      </c>
      <c r="W915" s="435" t="s">
        <v>2904</v>
      </c>
      <c r="X915" s="436" t="s">
        <v>3174</v>
      </c>
      <c r="AC915" s="229">
        <f t="array" ref="AC915">IF(OR(AND(E915:P915=""),AND(E915:M915="-"),OR(NOT(ISERROR(SEARCH("-*",N915:P915))))),0,1)</f>
        <v>1</v>
      </c>
      <c r="AE915" s="437">
        <f t="array" ref="AE915">IF(AND(E915:M915="-"),0,IF(OR(NOT(ISERROR(SEARCH("+*",N915:Q915)))),2,IF(OR(NOT(ISERROR(SEARCH("--*",E915:Q915)))),-1,IF(Q915="Tailored Out",-2,IF(OR(NOT(E915:M915="")),1,0)))))</f>
        <v>1</v>
      </c>
      <c r="AF915" s="437">
        <v>915</v>
      </c>
    </row>
    <row r="916" spans="1:32" ht="38.25" x14ac:dyDescent="0.25">
      <c r="A916" s="437">
        <v>812</v>
      </c>
      <c r="B916" s="152" t="s">
        <v>602</v>
      </c>
      <c r="C916" s="249" t="s">
        <v>603</v>
      </c>
      <c r="D916" s="269" t="s">
        <v>883</v>
      </c>
      <c r="E916" s="294" t="s">
        <v>1185</v>
      </c>
      <c r="F916" s="31" t="s">
        <v>1185</v>
      </c>
      <c r="G916" s="31" t="s">
        <v>1185</v>
      </c>
      <c r="H916" s="32" t="s">
        <v>1185</v>
      </c>
      <c r="I916" s="32" t="s">
        <v>1185</v>
      </c>
      <c r="J916" s="32" t="s">
        <v>1185</v>
      </c>
      <c r="K916" s="22" t="s">
        <v>1185</v>
      </c>
      <c r="L916" s="22" t="s">
        <v>1185</v>
      </c>
      <c r="M916" s="22" t="s">
        <v>1185</v>
      </c>
      <c r="N916" s="6"/>
      <c r="O916" s="232"/>
      <c r="P916" s="6"/>
      <c r="Q916" s="6"/>
      <c r="R916" s="315"/>
      <c r="S916" s="6"/>
      <c r="T916" s="7"/>
      <c r="U916" s="308">
        <f t="shared" si="14"/>
        <v>1</v>
      </c>
      <c r="V916" s="231" t="s">
        <v>1887</v>
      </c>
      <c r="W916" s="435"/>
      <c r="X916" s="436"/>
      <c r="AC916" s="229">
        <f t="array" ref="AC916">IF(OR(AND(E916:P916=""),AND(E916:M916="-"),OR(NOT(ISERROR(SEARCH("-*",N916:P916))))),0,1)</f>
        <v>1</v>
      </c>
      <c r="AE916" s="437">
        <f t="array" ref="AE916">IF(AND(E916:M916="-"),0,IF(OR(NOT(ISERROR(SEARCH("+*",N916:Q916)))),2,IF(OR(NOT(ISERROR(SEARCH("--*",E916:Q916)))),-1,IF(Q916="Tailored Out",-2,IF(OR(NOT(E916:M916="")),1,0)))))</f>
        <v>1</v>
      </c>
      <c r="AF916" s="437">
        <v>916</v>
      </c>
    </row>
    <row r="917" spans="1:32" ht="102" x14ac:dyDescent="0.25">
      <c r="A917" s="437">
        <v>813</v>
      </c>
      <c r="B917" s="152" t="s">
        <v>604</v>
      </c>
      <c r="C917" s="249" t="s">
        <v>605</v>
      </c>
      <c r="D917" s="269" t="s">
        <v>2818</v>
      </c>
      <c r="E917" s="294" t="s">
        <v>1185</v>
      </c>
      <c r="F917" s="31" t="s">
        <v>1185</v>
      </c>
      <c r="G917" s="31" t="s">
        <v>1185</v>
      </c>
      <c r="H917" s="32" t="s">
        <v>1185</v>
      </c>
      <c r="I917" s="32" t="s">
        <v>1185</v>
      </c>
      <c r="J917" s="32" t="s">
        <v>1185</v>
      </c>
      <c r="K917" s="22" t="s">
        <v>1185</v>
      </c>
      <c r="L917" s="22" t="s">
        <v>1185</v>
      </c>
      <c r="M917" s="22" t="s">
        <v>1185</v>
      </c>
      <c r="N917" s="6"/>
      <c r="O917" s="232"/>
      <c r="P917" s="6"/>
      <c r="Q917" s="6"/>
      <c r="R917" s="315"/>
      <c r="S917" s="6"/>
      <c r="T917" s="7"/>
      <c r="U917" s="308">
        <f t="shared" si="14"/>
        <v>1</v>
      </c>
      <c r="V917" s="231"/>
      <c r="W917" s="435"/>
      <c r="X917" s="436"/>
      <c r="AC917" s="229">
        <f t="array" ref="AC917">IF(OR(AND(E917:P917=""),AND(E917:M917="-"),OR(NOT(ISERROR(SEARCH("-*",N917:P917))))),0,1)</f>
        <v>1</v>
      </c>
      <c r="AE917" s="437">
        <f t="array" ref="AE917">IF(AND(E917:M917="-"),0,IF(OR(NOT(ISERROR(SEARCH("+*",N917:Q917)))),2,IF(OR(NOT(ISERROR(SEARCH("--*",E917:Q917)))),-1,IF(Q917="Tailored Out",-2,IF(OR(NOT(E917:M917="")),1,0)))))</f>
        <v>1</v>
      </c>
      <c r="AF917" s="437">
        <v>917</v>
      </c>
    </row>
    <row r="918" spans="1:32" ht="140.25" x14ac:dyDescent="0.25">
      <c r="A918" s="437">
        <v>814</v>
      </c>
      <c r="B918" s="152" t="s">
        <v>606</v>
      </c>
      <c r="C918" s="249" t="s">
        <v>607</v>
      </c>
      <c r="D918" s="269" t="s">
        <v>2819</v>
      </c>
      <c r="E918" s="294" t="s">
        <v>1185</v>
      </c>
      <c r="F918" s="31" t="s">
        <v>1185</v>
      </c>
      <c r="G918" s="31" t="s">
        <v>1185</v>
      </c>
      <c r="H918" s="32" t="s">
        <v>1185</v>
      </c>
      <c r="I918" s="32" t="s">
        <v>1185</v>
      </c>
      <c r="J918" s="32" t="s">
        <v>1185</v>
      </c>
      <c r="K918" s="22" t="s">
        <v>1185</v>
      </c>
      <c r="L918" s="22" t="s">
        <v>1185</v>
      </c>
      <c r="M918" s="22" t="s">
        <v>1185</v>
      </c>
      <c r="N918" s="6"/>
      <c r="O918" s="232"/>
      <c r="P918" s="6"/>
      <c r="Q918" s="6"/>
      <c r="R918" s="315"/>
      <c r="S918" s="6"/>
      <c r="T918" s="7"/>
      <c r="U918" s="308">
        <f t="shared" si="14"/>
        <v>1</v>
      </c>
      <c r="V918" s="231" t="s">
        <v>1887</v>
      </c>
      <c r="W918" s="435" t="s">
        <v>2903</v>
      </c>
      <c r="X918" s="436" t="s">
        <v>3175</v>
      </c>
      <c r="AC918" s="229">
        <f t="array" ref="AC918">IF(OR(AND(E918:P918=""),AND(E918:M918="-"),OR(NOT(ISERROR(SEARCH("-*",N918:P918))))),0,1)</f>
        <v>1</v>
      </c>
      <c r="AE918" s="437">
        <f t="array" ref="AE918">IF(AND(E918:M918="-"),0,IF(OR(NOT(ISERROR(SEARCH("+*",N918:Q918)))),2,IF(OR(NOT(ISERROR(SEARCH("--*",E918:Q918)))),-1,IF(Q918="Tailored Out",-2,IF(OR(NOT(E918:M918="")),1,0)))))</f>
        <v>1</v>
      </c>
      <c r="AF918" s="437">
        <v>918</v>
      </c>
    </row>
    <row r="919" spans="1:32" ht="16.5" customHeight="1" x14ac:dyDescent="0.25">
      <c r="A919" s="437">
        <v>815</v>
      </c>
      <c r="B919" s="152" t="s">
        <v>608</v>
      </c>
      <c r="C919" s="249" t="s">
        <v>609</v>
      </c>
      <c r="D919" s="269" t="s">
        <v>2820</v>
      </c>
      <c r="E919" s="294" t="s">
        <v>1185</v>
      </c>
      <c r="F919" s="31" t="s">
        <v>1185</v>
      </c>
      <c r="G919" s="31" t="s">
        <v>1185</v>
      </c>
      <c r="H919" s="32" t="s">
        <v>1185</v>
      </c>
      <c r="I919" s="32" t="s">
        <v>1185</v>
      </c>
      <c r="J919" s="32" t="s">
        <v>1185</v>
      </c>
      <c r="K919" s="22" t="s">
        <v>1185</v>
      </c>
      <c r="L919" s="22" t="s">
        <v>1185</v>
      </c>
      <c r="M919" s="22" t="s">
        <v>1185</v>
      </c>
      <c r="N919" s="6"/>
      <c r="O919" s="232"/>
      <c r="P919" s="6"/>
      <c r="Q919" s="6"/>
      <c r="R919" s="315"/>
      <c r="S919" s="6"/>
      <c r="T919" s="7"/>
      <c r="U919" s="308">
        <f t="shared" si="14"/>
        <v>1</v>
      </c>
      <c r="V919" s="231" t="s">
        <v>1887</v>
      </c>
      <c r="W919" s="435" t="s">
        <v>2904</v>
      </c>
      <c r="X919" s="436" t="s">
        <v>3176</v>
      </c>
      <c r="AC919" s="229">
        <f t="array" ref="AC919">IF(OR(AND(E919:P919=""),AND(E919:M919="-"),OR(NOT(ISERROR(SEARCH("-*",N919:P919))))),0,1)</f>
        <v>1</v>
      </c>
      <c r="AE919" s="437">
        <f t="array" ref="AE919">IF(AND(E919:M919="-"),0,IF(OR(NOT(ISERROR(SEARCH("+*",N919:Q919)))),2,IF(OR(NOT(ISERROR(SEARCH("--*",E919:Q919)))),-1,IF(Q919="Tailored Out",-2,IF(OR(NOT(E919:M919="")),1,0)))))</f>
        <v>1</v>
      </c>
      <c r="AF919" s="437">
        <v>919</v>
      </c>
    </row>
    <row r="920" spans="1:32" ht="38.25" x14ac:dyDescent="0.25">
      <c r="A920" s="437">
        <v>816</v>
      </c>
      <c r="B920" s="152" t="s">
        <v>610</v>
      </c>
      <c r="C920" s="249" t="s">
        <v>611</v>
      </c>
      <c r="D920" s="269" t="s">
        <v>2821</v>
      </c>
      <c r="E920" s="294" t="s">
        <v>1185</v>
      </c>
      <c r="F920" s="31" t="s">
        <v>1185</v>
      </c>
      <c r="G920" s="31" t="s">
        <v>1185</v>
      </c>
      <c r="H920" s="32" t="s">
        <v>1185</v>
      </c>
      <c r="I920" s="32" t="s">
        <v>1185</v>
      </c>
      <c r="J920" s="32" t="s">
        <v>1185</v>
      </c>
      <c r="K920" s="22" t="s">
        <v>1185</v>
      </c>
      <c r="L920" s="22" t="s">
        <v>1185</v>
      </c>
      <c r="M920" s="22" t="s">
        <v>1185</v>
      </c>
      <c r="N920" s="6"/>
      <c r="O920" s="232"/>
      <c r="P920" s="6"/>
      <c r="Q920" s="6"/>
      <c r="R920" s="315"/>
      <c r="S920" s="6"/>
      <c r="T920" s="7"/>
      <c r="U920" s="308">
        <f t="shared" si="14"/>
        <v>1</v>
      </c>
      <c r="V920" s="231" t="s">
        <v>1887</v>
      </c>
      <c r="W920" s="435" t="s">
        <v>2903</v>
      </c>
      <c r="X920" s="436" t="s">
        <v>3177</v>
      </c>
      <c r="AC920" s="229">
        <f t="array" ref="AC920">IF(OR(AND(E920:P920=""),AND(E920:M920="-"),OR(NOT(ISERROR(SEARCH("-*",N920:P920))))),0,1)</f>
        <v>1</v>
      </c>
      <c r="AE920" s="437">
        <f t="array" ref="AE920">IF(AND(E920:M920="-"),0,IF(OR(NOT(ISERROR(SEARCH("+*",N920:Q920)))),2,IF(OR(NOT(ISERROR(SEARCH("--*",E920:Q920)))),-1,IF(Q920="Tailored Out",-2,IF(OR(NOT(E920:M920="")),1,0)))))</f>
        <v>1</v>
      </c>
      <c r="AF920" s="437">
        <v>920</v>
      </c>
    </row>
    <row r="921" spans="1:32" ht="38.25" x14ac:dyDescent="0.25">
      <c r="A921" s="437">
        <v>817</v>
      </c>
      <c r="B921" s="152" t="s">
        <v>612</v>
      </c>
      <c r="C921" s="249" t="s">
        <v>613</v>
      </c>
      <c r="D921" s="269" t="s">
        <v>2822</v>
      </c>
      <c r="E921" s="294" t="s">
        <v>1185</v>
      </c>
      <c r="F921" s="31" t="s">
        <v>1185</v>
      </c>
      <c r="G921" s="31" t="s">
        <v>1185</v>
      </c>
      <c r="H921" s="32" t="s">
        <v>1185</v>
      </c>
      <c r="I921" s="32" t="s">
        <v>1185</v>
      </c>
      <c r="J921" s="32" t="s">
        <v>1185</v>
      </c>
      <c r="K921" s="22" t="s">
        <v>1185</v>
      </c>
      <c r="L921" s="22" t="s">
        <v>1185</v>
      </c>
      <c r="M921" s="22" t="s">
        <v>1185</v>
      </c>
      <c r="N921" s="6"/>
      <c r="O921" s="232"/>
      <c r="P921" s="6"/>
      <c r="Q921" s="6"/>
      <c r="R921" s="315"/>
      <c r="S921" s="6"/>
      <c r="T921" s="7"/>
      <c r="U921" s="308">
        <f t="shared" si="14"/>
        <v>1</v>
      </c>
      <c r="V921" s="231" t="s">
        <v>1887</v>
      </c>
      <c r="W921" s="435" t="s">
        <v>2903</v>
      </c>
      <c r="X921" s="436" t="s">
        <v>3178</v>
      </c>
      <c r="AC921" s="229">
        <f t="array" ref="AC921">IF(OR(AND(E921:P921=""),AND(E921:M921="-"),OR(NOT(ISERROR(SEARCH("-*",N921:P921))))),0,1)</f>
        <v>1</v>
      </c>
      <c r="AE921" s="437">
        <f t="array" ref="AE921">IF(AND(E921:M921="-"),0,IF(OR(NOT(ISERROR(SEARCH("+*",N921:Q921)))),2,IF(OR(NOT(ISERROR(SEARCH("--*",E921:Q921)))),-1,IF(Q921="Tailored Out",-2,IF(OR(NOT(E921:M921="")),1,0)))))</f>
        <v>1</v>
      </c>
      <c r="AF921" s="437">
        <v>921</v>
      </c>
    </row>
    <row r="922" spans="1:32" ht="76.5" x14ac:dyDescent="0.25">
      <c r="A922" s="437">
        <v>818</v>
      </c>
      <c r="B922" s="152" t="s">
        <v>614</v>
      </c>
      <c r="C922" s="249" t="s">
        <v>615</v>
      </c>
      <c r="D922" s="269" t="s">
        <v>2823</v>
      </c>
      <c r="E922" s="294" t="s">
        <v>1185</v>
      </c>
      <c r="F922" s="31" t="s">
        <v>1185</v>
      </c>
      <c r="G922" s="31" t="s">
        <v>1185</v>
      </c>
      <c r="H922" s="32" t="s">
        <v>1185</v>
      </c>
      <c r="I922" s="32" t="s">
        <v>1185</v>
      </c>
      <c r="J922" s="32" t="s">
        <v>1185</v>
      </c>
      <c r="K922" s="22" t="s">
        <v>1185</v>
      </c>
      <c r="L922" s="22" t="s">
        <v>1185</v>
      </c>
      <c r="M922" s="22" t="s">
        <v>1185</v>
      </c>
      <c r="N922" s="6"/>
      <c r="O922" s="232"/>
      <c r="P922" s="6"/>
      <c r="Q922" s="6"/>
      <c r="R922" s="315"/>
      <c r="S922" s="6"/>
      <c r="T922" s="7"/>
      <c r="U922" s="308">
        <f t="shared" si="14"/>
        <v>1</v>
      </c>
      <c r="V922" s="231" t="s">
        <v>1887</v>
      </c>
      <c r="W922" s="435" t="s">
        <v>2903</v>
      </c>
      <c r="X922" s="436" t="s">
        <v>3179</v>
      </c>
      <c r="AC922" s="229">
        <f t="array" ref="AC922">IF(OR(AND(E922:P922=""),AND(E922:M922="-"),OR(NOT(ISERROR(SEARCH("-*",N922:P922))))),0,1)</f>
        <v>1</v>
      </c>
      <c r="AE922" s="437">
        <f t="array" ref="AE922">IF(AND(E922:M922="-"),0,IF(OR(NOT(ISERROR(SEARCH("+*",N922:Q922)))),2,IF(OR(NOT(ISERROR(SEARCH("--*",E922:Q922)))),-1,IF(Q922="Tailored Out",-2,IF(OR(NOT(E922:M922="")),1,0)))))</f>
        <v>1</v>
      </c>
      <c r="AF922" s="437">
        <v>922</v>
      </c>
    </row>
    <row r="923" spans="1:32" ht="102" x14ac:dyDescent="0.25">
      <c r="A923" s="437">
        <v>819</v>
      </c>
      <c r="B923" s="152" t="s">
        <v>616</v>
      </c>
      <c r="C923" s="249" t="s">
        <v>617</v>
      </c>
      <c r="D923" s="269" t="s">
        <v>2824</v>
      </c>
      <c r="E923" s="294" t="s">
        <v>1185</v>
      </c>
      <c r="F923" s="31" t="s">
        <v>1185</v>
      </c>
      <c r="G923" s="31" t="s">
        <v>1185</v>
      </c>
      <c r="H923" s="32" t="s">
        <v>1185</v>
      </c>
      <c r="I923" s="32" t="s">
        <v>1185</v>
      </c>
      <c r="J923" s="32" t="s">
        <v>1185</v>
      </c>
      <c r="K923" s="22" t="s">
        <v>1185</v>
      </c>
      <c r="L923" s="22" t="s">
        <v>1185</v>
      </c>
      <c r="M923" s="22" t="s">
        <v>1185</v>
      </c>
      <c r="N923" s="6"/>
      <c r="O923" s="232"/>
      <c r="P923" s="6"/>
      <c r="Q923" s="6"/>
      <c r="R923" s="315"/>
      <c r="S923" s="6"/>
      <c r="T923" s="7"/>
      <c r="U923" s="308">
        <f t="shared" si="14"/>
        <v>1</v>
      </c>
      <c r="V923" s="231" t="s">
        <v>1894</v>
      </c>
      <c r="W923" s="435" t="s">
        <v>2903</v>
      </c>
      <c r="X923" s="436" t="s">
        <v>3180</v>
      </c>
      <c r="AC923" s="229">
        <f t="array" ref="AC923">IF(OR(AND(E923:P923=""),AND(E923:M923="-"),OR(NOT(ISERROR(SEARCH("-*",N923:P923))))),0,1)</f>
        <v>1</v>
      </c>
      <c r="AE923" s="437">
        <f t="array" ref="AE923">IF(AND(E923:M923="-"),0,IF(OR(NOT(ISERROR(SEARCH("+*",N923:Q923)))),2,IF(OR(NOT(ISERROR(SEARCH("--*",E923:Q923)))),-1,IF(Q923="Tailored Out",-2,IF(OR(NOT(E923:M923="")),1,0)))))</f>
        <v>1</v>
      </c>
      <c r="AF923" s="437">
        <v>923</v>
      </c>
    </row>
    <row r="924" spans="1:32" ht="102" x14ac:dyDescent="0.25">
      <c r="A924" s="437">
        <v>820</v>
      </c>
      <c r="B924" s="152" t="s">
        <v>618</v>
      </c>
      <c r="C924" s="249" t="s">
        <v>619</v>
      </c>
      <c r="D924" s="269" t="s">
        <v>2825</v>
      </c>
      <c r="E924" s="294" t="s">
        <v>1185</v>
      </c>
      <c r="F924" s="31" t="s">
        <v>1185</v>
      </c>
      <c r="G924" s="31" t="s">
        <v>1185</v>
      </c>
      <c r="H924" s="32" t="s">
        <v>1185</v>
      </c>
      <c r="I924" s="32" t="s">
        <v>1185</v>
      </c>
      <c r="J924" s="32" t="s">
        <v>1185</v>
      </c>
      <c r="K924" s="22" t="s">
        <v>1185</v>
      </c>
      <c r="L924" s="22" t="s">
        <v>1185</v>
      </c>
      <c r="M924" s="22" t="s">
        <v>1185</v>
      </c>
      <c r="N924" s="6"/>
      <c r="O924" s="232"/>
      <c r="P924" s="6"/>
      <c r="Q924" s="6"/>
      <c r="R924" s="315"/>
      <c r="S924" s="6"/>
      <c r="T924" s="7"/>
      <c r="U924" s="308">
        <f t="shared" si="14"/>
        <v>1</v>
      </c>
      <c r="V924" s="231"/>
      <c r="W924" s="435" t="s">
        <v>2903</v>
      </c>
      <c r="X924" s="436" t="s">
        <v>3181</v>
      </c>
      <c r="AC924" s="229">
        <f t="array" ref="AC924">IF(OR(AND(E924:P924=""),AND(E924:M924="-"),OR(NOT(ISERROR(SEARCH("-*",N924:P924))))),0,1)</f>
        <v>1</v>
      </c>
      <c r="AE924" s="437">
        <f t="array" ref="AE924">IF(AND(E924:M924="-"),0,IF(OR(NOT(ISERROR(SEARCH("+*",N924:Q924)))),2,IF(OR(NOT(ISERROR(SEARCH("--*",E924:Q924)))),-1,IF(Q924="Tailored Out",-2,IF(OR(NOT(E924:M924="")),1,0)))))</f>
        <v>1</v>
      </c>
      <c r="AF924" s="437">
        <v>924</v>
      </c>
    </row>
    <row r="925" spans="1:32" ht="89.25" x14ac:dyDescent="0.25">
      <c r="A925" s="437">
        <v>821</v>
      </c>
      <c r="B925" s="138" t="s">
        <v>620</v>
      </c>
      <c r="C925" s="251" t="s">
        <v>621</v>
      </c>
      <c r="D925" s="275" t="s">
        <v>2826</v>
      </c>
      <c r="E925" s="295" t="s">
        <v>1185</v>
      </c>
      <c r="F925" s="145" t="s">
        <v>1185</v>
      </c>
      <c r="G925" s="145" t="s">
        <v>1185</v>
      </c>
      <c r="H925" s="172" t="s">
        <v>1185</v>
      </c>
      <c r="I925" s="172" t="s">
        <v>1185</v>
      </c>
      <c r="J925" s="172" t="s">
        <v>1185</v>
      </c>
      <c r="K925" s="173" t="s">
        <v>1185</v>
      </c>
      <c r="L925" s="173" t="s">
        <v>1185</v>
      </c>
      <c r="M925" s="173" t="s">
        <v>1185</v>
      </c>
      <c r="N925" s="6"/>
      <c r="O925" s="234"/>
      <c r="P925" s="6"/>
      <c r="Q925" s="6"/>
      <c r="R925" s="315"/>
      <c r="S925" s="6"/>
      <c r="T925" s="7"/>
      <c r="U925" s="308">
        <f t="shared" si="14"/>
        <v>1</v>
      </c>
      <c r="V925" s="233" t="s">
        <v>1887</v>
      </c>
      <c r="W925" s="435" t="s">
        <v>2903</v>
      </c>
      <c r="X925" s="436" t="s">
        <v>3182</v>
      </c>
      <c r="AC925" s="229">
        <f t="array" ref="AC925">IF(OR(AND(E925:P925=""),AND(E925:M925="-"),OR(NOT(ISERROR(SEARCH("-*",N925:P925))))),0,1)</f>
        <v>1</v>
      </c>
      <c r="AE925" s="437">
        <f t="array" ref="AE925">IF(AND(E925:M925="-"),0,IF(OR(NOT(ISERROR(SEARCH("+*",N925:Q925)))),2,IF(OR(NOT(ISERROR(SEARCH("--*",E925:Q925)))),-1,IF(Q925="Tailored Out",-2,IF(OR(NOT(E925:M925="")),1,0)))))</f>
        <v>1</v>
      </c>
      <c r="AF925" s="437">
        <v>925</v>
      </c>
    </row>
    <row r="926" spans="1:32" ht="63.75" x14ac:dyDescent="0.25">
      <c r="A926" s="437">
        <v>822</v>
      </c>
      <c r="B926" s="152" t="s">
        <v>1179</v>
      </c>
      <c r="C926" s="249" t="s">
        <v>1815</v>
      </c>
      <c r="D926" s="263" t="s">
        <v>2827</v>
      </c>
      <c r="E926" s="64" t="s">
        <v>1185</v>
      </c>
      <c r="F926" s="24" t="s">
        <v>1185</v>
      </c>
      <c r="G926" s="24" t="s">
        <v>1185</v>
      </c>
      <c r="H926" s="13" t="s">
        <v>1185</v>
      </c>
      <c r="I926" s="13" t="s">
        <v>1185</v>
      </c>
      <c r="J926" s="13" t="s">
        <v>1185</v>
      </c>
      <c r="K926" s="10" t="s">
        <v>1185</v>
      </c>
      <c r="L926" s="10" t="s">
        <v>1185</v>
      </c>
      <c r="M926" s="11" t="s">
        <v>1185</v>
      </c>
      <c r="N926" s="6"/>
      <c r="O926" s="234"/>
      <c r="P926" s="6"/>
      <c r="Q926" s="6"/>
      <c r="R926" s="315"/>
      <c r="S926" s="6"/>
      <c r="T926" s="7"/>
      <c r="U926" s="308">
        <f t="shared" si="14"/>
        <v>1</v>
      </c>
      <c r="V926" s="233" t="s">
        <v>1887</v>
      </c>
      <c r="W926" s="435" t="s">
        <v>2903</v>
      </c>
      <c r="X926" s="436" t="s">
        <v>3183</v>
      </c>
      <c r="AC926" s="229">
        <f t="array" ref="AC926">IF(OR(AND(E926:P926=""),AND(E926:M926="-"),OR(NOT(ISERROR(SEARCH("-*",N926:P926))))),0,1)</f>
        <v>1</v>
      </c>
      <c r="AE926" s="437">
        <f t="array" ref="AE926">IF(AND(E926:M926="-"),0,IF(OR(NOT(ISERROR(SEARCH("+*",N926:Q926)))),2,IF(OR(NOT(ISERROR(SEARCH("--*",E926:Q926)))),-1,IF(Q926="Tailored Out",-2,IF(OR(NOT(E926:M926="")),1,0)))))</f>
        <v>1</v>
      </c>
      <c r="AF926" s="437">
        <v>926</v>
      </c>
    </row>
    <row r="927" spans="1:32" ht="25.5" x14ac:dyDescent="0.25">
      <c r="A927" s="437">
        <v>823</v>
      </c>
      <c r="B927" s="138" t="s">
        <v>1180</v>
      </c>
      <c r="C927" s="251" t="s">
        <v>1816</v>
      </c>
      <c r="D927" s="263" t="s">
        <v>2828</v>
      </c>
      <c r="E927" s="294" t="s">
        <v>1185</v>
      </c>
      <c r="F927" s="31" t="s">
        <v>1185</v>
      </c>
      <c r="G927" s="31" t="s">
        <v>1185</v>
      </c>
      <c r="H927" s="32" t="s">
        <v>1185</v>
      </c>
      <c r="I927" s="32" t="s">
        <v>1185</v>
      </c>
      <c r="J927" s="32" t="s">
        <v>1185</v>
      </c>
      <c r="K927" s="22" t="s">
        <v>1185</v>
      </c>
      <c r="L927" s="22" t="s">
        <v>1185</v>
      </c>
      <c r="M927" s="22" t="s">
        <v>1185</v>
      </c>
      <c r="N927" s="6"/>
      <c r="O927" s="234"/>
      <c r="P927" s="6"/>
      <c r="Q927" s="6"/>
      <c r="R927" s="315"/>
      <c r="S927" s="6"/>
      <c r="T927" s="7"/>
      <c r="U927" s="308">
        <f t="shared" si="14"/>
        <v>1</v>
      </c>
      <c r="V927" s="233" t="s">
        <v>1887</v>
      </c>
      <c r="W927" s="435"/>
      <c r="X927" s="436"/>
      <c r="AC927" s="229">
        <f t="array" ref="AC927">IF(OR(AND(E927:P927=""),AND(E927:M927="-"),OR(NOT(ISERROR(SEARCH("-*",N927:P927))))),0,1)</f>
        <v>1</v>
      </c>
      <c r="AE927" s="437">
        <f t="array" ref="AE927">IF(AND(E927:M927="-"),0,IF(OR(NOT(ISERROR(SEARCH("+*",N927:Q927)))),2,IF(OR(NOT(ISERROR(SEARCH("--*",E927:Q927)))),-1,IF(Q927="Tailored Out",-2,IF(OR(NOT(E927:M927="")),1,0)))))</f>
        <v>1</v>
      </c>
      <c r="AF927" s="437">
        <v>927</v>
      </c>
    </row>
    <row r="928" spans="1:32" ht="114.75" x14ac:dyDescent="0.25">
      <c r="A928" s="437">
        <v>824</v>
      </c>
      <c r="B928" s="138" t="s">
        <v>1181</v>
      </c>
      <c r="C928" s="251" t="s">
        <v>1817</v>
      </c>
      <c r="D928" s="269" t="s">
        <v>2829</v>
      </c>
      <c r="E928" s="294" t="s">
        <v>1185</v>
      </c>
      <c r="F928" s="31" t="s">
        <v>1185</v>
      </c>
      <c r="G928" s="31" t="s">
        <v>1185</v>
      </c>
      <c r="H928" s="32" t="s">
        <v>1185</v>
      </c>
      <c r="I928" s="32" t="s">
        <v>1185</v>
      </c>
      <c r="J928" s="32" t="s">
        <v>1185</v>
      </c>
      <c r="K928" s="22" t="s">
        <v>1185</v>
      </c>
      <c r="L928" s="22" t="s">
        <v>1185</v>
      </c>
      <c r="M928" s="22" t="s">
        <v>1185</v>
      </c>
      <c r="N928" s="6"/>
      <c r="O928" s="234"/>
      <c r="P928" s="6"/>
      <c r="Q928" s="6"/>
      <c r="R928" s="315"/>
      <c r="S928" s="6"/>
      <c r="T928" s="7"/>
      <c r="U928" s="308">
        <f t="shared" si="14"/>
        <v>1</v>
      </c>
      <c r="V928" s="233"/>
      <c r="W928" s="435"/>
      <c r="X928" s="436"/>
      <c r="AC928" s="229">
        <f t="array" ref="AC928">IF(OR(AND(E928:P928=""),AND(E928:M928="-"),OR(NOT(ISERROR(SEARCH("-*",N928:P928))))),0,1)</f>
        <v>1</v>
      </c>
      <c r="AE928" s="437">
        <f t="array" ref="AE928">IF(AND(E928:M928="-"),0,IF(OR(NOT(ISERROR(SEARCH("+*",N928:Q928)))),2,IF(OR(NOT(ISERROR(SEARCH("--*",E928:Q928)))),-1,IF(Q928="Tailored Out",-2,IF(OR(NOT(E928:M928="")),1,0)))))</f>
        <v>1</v>
      </c>
      <c r="AF928" s="437">
        <v>928</v>
      </c>
    </row>
    <row r="929" spans="1:32" ht="102" x14ac:dyDescent="0.25">
      <c r="A929" s="437">
        <v>825</v>
      </c>
      <c r="B929" s="138" t="s">
        <v>1182</v>
      </c>
      <c r="C929" s="251" t="s">
        <v>88</v>
      </c>
      <c r="D929" s="275" t="s">
        <v>2830</v>
      </c>
      <c r="E929" s="294" t="s">
        <v>1185</v>
      </c>
      <c r="F929" s="31" t="s">
        <v>1185</v>
      </c>
      <c r="G929" s="31" t="s">
        <v>1185</v>
      </c>
      <c r="H929" s="32" t="s">
        <v>1185</v>
      </c>
      <c r="I929" s="32" t="s">
        <v>1185</v>
      </c>
      <c r="J929" s="32" t="s">
        <v>1185</v>
      </c>
      <c r="K929" s="22" t="s">
        <v>1185</v>
      </c>
      <c r="L929" s="22" t="s">
        <v>1185</v>
      </c>
      <c r="M929" s="22" t="s">
        <v>1185</v>
      </c>
      <c r="N929" s="6"/>
      <c r="O929" s="234"/>
      <c r="P929" s="6"/>
      <c r="Q929" s="6"/>
      <c r="R929" s="315"/>
      <c r="S929" s="6"/>
      <c r="T929" s="7"/>
      <c r="U929" s="308">
        <f t="shared" si="14"/>
        <v>1</v>
      </c>
      <c r="V929" s="233" t="s">
        <v>1887</v>
      </c>
      <c r="W929" s="435"/>
      <c r="X929" s="436"/>
      <c r="AC929" s="229">
        <f t="array" ref="AC929">IF(OR(AND(E929:P929=""),AND(E929:M929="-"),OR(NOT(ISERROR(SEARCH("-*",N929:P929))))),0,1)</f>
        <v>1</v>
      </c>
      <c r="AE929" s="437">
        <f t="array" ref="AE929">IF(AND(E929:M929="-"),0,IF(OR(NOT(ISERROR(SEARCH("+*",N929:Q929)))),2,IF(OR(NOT(ISERROR(SEARCH("--*",E929:Q929)))),-1,IF(Q929="Tailored Out",-2,IF(OR(NOT(E929:M929="")),1,0)))))</f>
        <v>1</v>
      </c>
      <c r="AF929" s="437">
        <v>929</v>
      </c>
    </row>
    <row r="930" spans="1:32" ht="51.75" thickBot="1" x14ac:dyDescent="0.3">
      <c r="A930" s="437">
        <v>826</v>
      </c>
      <c r="B930" s="161" t="s">
        <v>1183</v>
      </c>
      <c r="C930" s="257" t="s">
        <v>1818</v>
      </c>
      <c r="D930" s="271" t="s">
        <v>2831</v>
      </c>
      <c r="E930" s="65" t="s">
        <v>1185</v>
      </c>
      <c r="F930" s="28" t="s">
        <v>1185</v>
      </c>
      <c r="G930" s="28" t="s">
        <v>1185</v>
      </c>
      <c r="H930" s="17" t="s">
        <v>1185</v>
      </c>
      <c r="I930" s="17" t="s">
        <v>1185</v>
      </c>
      <c r="J930" s="17" t="s">
        <v>1185</v>
      </c>
      <c r="K930" s="18" t="s">
        <v>1185</v>
      </c>
      <c r="L930" s="18" t="s">
        <v>1185</v>
      </c>
      <c r="M930" s="19" t="s">
        <v>1185</v>
      </c>
      <c r="N930" s="6"/>
      <c r="O930" s="238"/>
      <c r="P930" s="6"/>
      <c r="Q930" s="6"/>
      <c r="R930" s="316"/>
      <c r="S930" s="6"/>
      <c r="T930" s="7"/>
      <c r="U930" s="308">
        <f t="shared" si="14"/>
        <v>1</v>
      </c>
      <c r="V930" s="238"/>
      <c r="W930" s="435" t="s">
        <v>2904</v>
      </c>
      <c r="X930" s="436" t="s">
        <v>3184</v>
      </c>
      <c r="AC930" s="229">
        <f t="array" ref="AC930">IF(OR(AND(E930:P930=""),AND(E930:M930="-"),OR(NOT(ISERROR(SEARCH("-*",N930:P930))))),0,1)</f>
        <v>1</v>
      </c>
      <c r="AE930" s="437">
        <f t="array" ref="AE930">IF(AND(E930:M930="-"),0,IF(OR(NOT(ISERROR(SEARCH("+*",N930:Q930)))),2,IF(OR(NOT(ISERROR(SEARCH("--*",E930:Q930)))),-1,IF(Q930="Tailored Out",-2,IF(OR(NOT(E930:M930="")),1,0)))))</f>
        <v>1</v>
      </c>
      <c r="AF930" s="437">
        <v>930</v>
      </c>
    </row>
    <row r="931" spans="1:32" ht="51.75" x14ac:dyDescent="0.25">
      <c r="A931" s="437">
        <v>827</v>
      </c>
      <c r="B931" s="190" t="s">
        <v>1828</v>
      </c>
      <c r="C931" s="199" t="s">
        <v>2016</v>
      </c>
      <c r="D931" s="278" t="s">
        <v>2832</v>
      </c>
      <c r="E931" s="52"/>
      <c r="F931" s="53"/>
      <c r="G931" s="53"/>
      <c r="H931" s="54"/>
      <c r="I931" s="54"/>
      <c r="J931" s="54"/>
      <c r="K931" s="55"/>
      <c r="L931" s="55"/>
      <c r="M931" s="56"/>
      <c r="N931" s="213"/>
      <c r="O931" s="237"/>
      <c r="P931" s="184"/>
      <c r="Q931" s="6"/>
      <c r="R931" s="311"/>
      <c r="S931" s="184"/>
      <c r="T931" s="205"/>
      <c r="U931" s="308">
        <f t="shared" si="14"/>
        <v>0</v>
      </c>
      <c r="V931" s="233"/>
      <c r="W931" s="435"/>
      <c r="X931" s="436"/>
      <c r="AC931" s="229">
        <f t="array" ref="AC931">IF(OR(AND(E931:P931=""),AND(E931:M931="-"),OR(NOT(ISERROR(SEARCH("-*",N931:P931))))),0,1)</f>
        <v>0</v>
      </c>
      <c r="AE931" s="437">
        <f t="array" ref="AE931">IF(AND(E931:M931="-"),0,IF(OR(NOT(ISERROR(SEARCH("+*",N931:Q931)))),2,IF(OR(NOT(ISERROR(SEARCH("--*",E931:Q931)))),-1,IF(Q931="Tailored Out",-2,IF(OR(NOT(E931:M931="")),1,0)))))</f>
        <v>0</v>
      </c>
      <c r="AF931" s="437">
        <v>931</v>
      </c>
    </row>
    <row r="932" spans="1:32" ht="27" customHeight="1" thickBot="1" x14ac:dyDescent="0.3">
      <c r="A932" s="437">
        <v>828</v>
      </c>
      <c r="B932" s="191" t="s">
        <v>1829</v>
      </c>
      <c r="C932" s="200" t="s">
        <v>2017</v>
      </c>
      <c r="D932" s="279" t="s">
        <v>2833</v>
      </c>
      <c r="E932" s="295"/>
      <c r="F932" s="145"/>
      <c r="G932" s="145"/>
      <c r="H932" s="172"/>
      <c r="I932" s="172"/>
      <c r="J932" s="172"/>
      <c r="K932" s="173"/>
      <c r="L932" s="173"/>
      <c r="M932" s="211"/>
      <c r="N932" s="214"/>
      <c r="O932" s="233"/>
      <c r="P932" s="185"/>
      <c r="Q932" s="6"/>
      <c r="R932" s="313"/>
      <c r="S932" s="185"/>
      <c r="T932" s="206"/>
      <c r="U932" s="308">
        <f t="shared" si="14"/>
        <v>0</v>
      </c>
      <c r="V932" s="236"/>
      <c r="W932" s="435"/>
      <c r="X932" s="436"/>
      <c r="AC932" s="229">
        <f t="array" ref="AC932">IF(OR(AND(E932:P932=""),AND(E932:M932="-"),OR(NOT(ISERROR(SEARCH("-*",N932:P932))))),0,1)</f>
        <v>0</v>
      </c>
      <c r="AE932" s="437">
        <f t="array" ref="AE932">IF(AND(E932:M932="-"),0,IF(OR(NOT(ISERROR(SEARCH("+*",N932:Q932)))),2,IF(OR(NOT(ISERROR(SEARCH("--*",E932:Q932)))),-1,IF(Q932="Tailored Out",-2,IF(OR(NOT(E932:M932="")),1,0)))))</f>
        <v>0</v>
      </c>
      <c r="AF932" s="437">
        <v>932</v>
      </c>
    </row>
    <row r="933" spans="1:32" ht="230.25" x14ac:dyDescent="0.25">
      <c r="A933" s="437">
        <v>829</v>
      </c>
      <c r="B933" s="190" t="s">
        <v>1830</v>
      </c>
      <c r="C933" s="199" t="s">
        <v>2018</v>
      </c>
      <c r="D933" s="278" t="s">
        <v>2834</v>
      </c>
      <c r="E933" s="52"/>
      <c r="F933" s="53"/>
      <c r="G933" s="53"/>
      <c r="H933" s="54"/>
      <c r="I933" s="54"/>
      <c r="J933" s="54"/>
      <c r="K933" s="55"/>
      <c r="L933" s="55"/>
      <c r="M933" s="56"/>
      <c r="N933" s="213"/>
      <c r="O933" s="235"/>
      <c r="P933" s="184"/>
      <c r="Q933" s="6"/>
      <c r="R933" s="314"/>
      <c r="S933" s="184"/>
      <c r="T933" s="205"/>
      <c r="U933" s="308">
        <f t="shared" si="14"/>
        <v>0</v>
      </c>
      <c r="V933" s="233" t="s">
        <v>1893</v>
      </c>
      <c r="W933" s="435"/>
      <c r="X933" s="436"/>
      <c r="AC933" s="229">
        <f t="array" ref="AC933">IF(OR(AND(E933:P933=""),AND(E933:M933="-"),OR(NOT(ISERROR(SEARCH("-*",N933:P933))))),0,1)</f>
        <v>0</v>
      </c>
      <c r="AE933" s="437">
        <f t="array" ref="AE933">IF(AND(E933:M933="-"),0,IF(OR(NOT(ISERROR(SEARCH("+*",N933:Q933)))),2,IF(OR(NOT(ISERROR(SEARCH("--*",E933:Q933)))),-1,IF(Q933="Tailored Out",-2,IF(OR(NOT(E933:M933="")),1,0)))))</f>
        <v>0</v>
      </c>
      <c r="AF933" s="437">
        <v>933</v>
      </c>
    </row>
    <row r="934" spans="1:32" ht="90" customHeight="1" x14ac:dyDescent="0.25">
      <c r="A934" s="437">
        <v>830</v>
      </c>
      <c r="B934" s="192" t="s">
        <v>1831</v>
      </c>
      <c r="C934" s="201" t="s">
        <v>2019</v>
      </c>
      <c r="D934" s="280" t="s">
        <v>2835</v>
      </c>
      <c r="E934" s="294"/>
      <c r="F934" s="31"/>
      <c r="G934" s="31"/>
      <c r="H934" s="32"/>
      <c r="I934" s="32"/>
      <c r="J934" s="32"/>
      <c r="K934" s="22"/>
      <c r="L934" s="22"/>
      <c r="M934" s="23"/>
      <c r="N934" s="215"/>
      <c r="O934" s="231"/>
      <c r="P934" s="186"/>
      <c r="Q934" s="6"/>
      <c r="R934" s="315"/>
      <c r="S934" s="186"/>
      <c r="T934" s="207"/>
      <c r="U934" s="308">
        <f t="shared" si="14"/>
        <v>0</v>
      </c>
      <c r="V934" s="233" t="s">
        <v>1887</v>
      </c>
      <c r="W934" s="435"/>
      <c r="X934" s="436"/>
      <c r="AC934" s="229">
        <f t="array" ref="AC934">IF(OR(AND(E934:P934=""),AND(E934:M934="-"),OR(NOT(ISERROR(SEARCH("-*",N934:P934))))),0,1)</f>
        <v>0</v>
      </c>
      <c r="AE934" s="437">
        <f t="array" ref="AE934">IF(AND(E934:M934="-"),0,IF(OR(NOT(ISERROR(SEARCH("+*",N934:Q934)))),2,IF(OR(NOT(ISERROR(SEARCH("--*",E934:Q934)))),-1,IF(Q934="Tailored Out",-2,IF(OR(NOT(E934:M934="")),1,0)))))</f>
        <v>0</v>
      </c>
      <c r="AF934" s="437">
        <v>934</v>
      </c>
    </row>
    <row r="935" spans="1:32" ht="64.5" x14ac:dyDescent="0.25">
      <c r="A935" s="437">
        <v>831</v>
      </c>
      <c r="B935" s="192" t="s">
        <v>1832</v>
      </c>
      <c r="C935" s="201" t="s">
        <v>2020</v>
      </c>
      <c r="D935" s="280" t="s">
        <v>2836</v>
      </c>
      <c r="E935" s="294"/>
      <c r="F935" s="31"/>
      <c r="G935" s="31"/>
      <c r="H935" s="32"/>
      <c r="I935" s="32"/>
      <c r="J935" s="32"/>
      <c r="K935" s="22"/>
      <c r="L935" s="22"/>
      <c r="M935" s="23"/>
      <c r="N935" s="215"/>
      <c r="O935" s="231"/>
      <c r="P935" s="186"/>
      <c r="Q935" s="6"/>
      <c r="R935" s="315"/>
      <c r="S935" s="186"/>
      <c r="T935" s="207"/>
      <c r="U935" s="308">
        <f t="shared" si="14"/>
        <v>0</v>
      </c>
      <c r="V935" s="233"/>
      <c r="W935" s="435"/>
      <c r="X935" s="436"/>
      <c r="AC935" s="229">
        <f t="array" ref="AC935">IF(OR(AND(E935:P935=""),AND(E935:M935="-"),OR(NOT(ISERROR(SEARCH("-*",N935:P935))))),0,1)</f>
        <v>0</v>
      </c>
      <c r="AE935" s="437">
        <f t="array" ref="AE935">IF(AND(E935:M935="-"),0,IF(OR(NOT(ISERROR(SEARCH("+*",N935:Q935)))),2,IF(OR(NOT(ISERROR(SEARCH("--*",E935:Q935)))),-1,IF(Q935="Tailored Out",-2,IF(OR(NOT(E935:M935="")),1,0)))))</f>
        <v>0</v>
      </c>
      <c r="AF935" s="437">
        <v>935</v>
      </c>
    </row>
    <row r="936" spans="1:32" ht="26.25" x14ac:dyDescent="0.25">
      <c r="A936" s="437">
        <v>832</v>
      </c>
      <c r="B936" s="192" t="s">
        <v>1833</v>
      </c>
      <c r="C936" s="201" t="s">
        <v>2021</v>
      </c>
      <c r="D936" s="280" t="s">
        <v>2837</v>
      </c>
      <c r="E936" s="294"/>
      <c r="F936" s="31"/>
      <c r="G936" s="31"/>
      <c r="H936" s="32"/>
      <c r="I936" s="32"/>
      <c r="J936" s="32"/>
      <c r="K936" s="22"/>
      <c r="L936" s="22"/>
      <c r="M936" s="23"/>
      <c r="N936" s="215"/>
      <c r="O936" s="231"/>
      <c r="P936" s="186"/>
      <c r="Q936" s="6"/>
      <c r="R936" s="315"/>
      <c r="S936" s="186"/>
      <c r="T936" s="207"/>
      <c r="U936" s="308">
        <f t="shared" si="14"/>
        <v>0</v>
      </c>
      <c r="V936" s="233" t="s">
        <v>1894</v>
      </c>
      <c r="W936" s="435"/>
      <c r="X936" s="436"/>
      <c r="AC936" s="229">
        <f t="array" ref="AC936">IF(OR(AND(E936:P936=""),AND(E936:M936="-"),OR(NOT(ISERROR(SEARCH("-*",N936:P936))))),0,1)</f>
        <v>0</v>
      </c>
      <c r="AE936" s="437">
        <f t="array" ref="AE936">IF(AND(E936:M936="-"),0,IF(OR(NOT(ISERROR(SEARCH("+*",N936:Q936)))),2,IF(OR(NOT(ISERROR(SEARCH("--*",E936:Q936)))),-1,IF(Q936="Tailored Out",-2,IF(OR(NOT(E936:M936="")),1,0)))))</f>
        <v>0</v>
      </c>
      <c r="AF936" s="437">
        <v>936</v>
      </c>
    </row>
    <row r="937" spans="1:32" ht="115.5" x14ac:dyDescent="0.25">
      <c r="A937" s="437">
        <v>833</v>
      </c>
      <c r="B937" s="192" t="s">
        <v>1834</v>
      </c>
      <c r="C937" s="201" t="s">
        <v>2022</v>
      </c>
      <c r="D937" s="280" t="s">
        <v>2838</v>
      </c>
      <c r="E937" s="294"/>
      <c r="F937" s="31"/>
      <c r="G937" s="31"/>
      <c r="H937" s="32"/>
      <c r="I937" s="32"/>
      <c r="J937" s="32"/>
      <c r="K937" s="22"/>
      <c r="L937" s="22"/>
      <c r="M937" s="23"/>
      <c r="N937" s="215"/>
      <c r="O937" s="231"/>
      <c r="P937" s="186"/>
      <c r="Q937" s="6"/>
      <c r="R937" s="315"/>
      <c r="S937" s="186"/>
      <c r="T937" s="207"/>
      <c r="U937" s="308">
        <f t="shared" si="14"/>
        <v>0</v>
      </c>
      <c r="V937" s="233" t="s">
        <v>1894</v>
      </c>
      <c r="W937" s="435"/>
      <c r="X937" s="436"/>
      <c r="AC937" s="229">
        <f t="array" ref="AC937">IF(OR(AND(E937:P937=""),AND(E937:M937="-"),OR(NOT(ISERROR(SEARCH("-*",N937:P937))))),0,1)</f>
        <v>0</v>
      </c>
      <c r="AE937" s="437">
        <f t="array" ref="AE937">IF(AND(E937:M937="-"),0,IF(OR(NOT(ISERROR(SEARCH("+*",N937:Q937)))),2,IF(OR(NOT(ISERROR(SEARCH("--*",E937:Q937)))),-1,IF(Q937="Tailored Out",-2,IF(OR(NOT(E937:M937="")),1,0)))))</f>
        <v>0</v>
      </c>
      <c r="AF937" s="437">
        <v>937</v>
      </c>
    </row>
    <row r="938" spans="1:32" ht="64.5" customHeight="1" x14ac:dyDescent="0.25">
      <c r="A938" s="437">
        <v>834</v>
      </c>
      <c r="B938" s="192" t="s">
        <v>1835</v>
      </c>
      <c r="C938" s="201" t="s">
        <v>2023</v>
      </c>
      <c r="D938" s="280" t="s">
        <v>2839</v>
      </c>
      <c r="E938" s="294"/>
      <c r="F938" s="31"/>
      <c r="G938" s="31"/>
      <c r="H938" s="32"/>
      <c r="I938" s="32"/>
      <c r="J938" s="32"/>
      <c r="K938" s="22"/>
      <c r="L938" s="22"/>
      <c r="M938" s="23"/>
      <c r="N938" s="215"/>
      <c r="O938" s="231"/>
      <c r="P938" s="186"/>
      <c r="Q938" s="6"/>
      <c r="R938" s="315"/>
      <c r="S938" s="186"/>
      <c r="T938" s="207"/>
      <c r="U938" s="308">
        <f t="shared" si="14"/>
        <v>0</v>
      </c>
      <c r="V938" s="233"/>
      <c r="W938" s="435"/>
      <c r="X938" s="436"/>
      <c r="AC938" s="229">
        <f t="array" ref="AC938">IF(OR(AND(E938:P938=""),AND(E938:M938="-"),OR(NOT(ISERROR(SEARCH("-*",N938:P938))))),0,1)</f>
        <v>0</v>
      </c>
      <c r="AE938" s="437">
        <f t="array" ref="AE938">IF(AND(E938:M938="-"),0,IF(OR(NOT(ISERROR(SEARCH("+*",N938:Q938)))),2,IF(OR(NOT(ISERROR(SEARCH("--*",E938:Q938)))),-1,IF(Q938="Tailored Out",-2,IF(OR(NOT(E938:M938="")),1,0)))))</f>
        <v>0</v>
      </c>
      <c r="AF938" s="437">
        <v>938</v>
      </c>
    </row>
    <row r="939" spans="1:32" ht="26.25" x14ac:dyDescent="0.25">
      <c r="A939" s="437">
        <v>835</v>
      </c>
      <c r="B939" s="192" t="s">
        <v>1836</v>
      </c>
      <c r="C939" s="201" t="s">
        <v>2024</v>
      </c>
      <c r="D939" s="280" t="s">
        <v>2840</v>
      </c>
      <c r="E939" s="294"/>
      <c r="F939" s="31"/>
      <c r="G939" s="31"/>
      <c r="H939" s="32"/>
      <c r="I939" s="32"/>
      <c r="J939" s="32"/>
      <c r="K939" s="22"/>
      <c r="L939" s="22"/>
      <c r="M939" s="23"/>
      <c r="N939" s="215"/>
      <c r="O939" s="231"/>
      <c r="P939" s="186"/>
      <c r="Q939" s="6"/>
      <c r="R939" s="315"/>
      <c r="S939" s="186"/>
      <c r="T939" s="207"/>
      <c r="U939" s="308">
        <f t="shared" si="14"/>
        <v>0</v>
      </c>
      <c r="V939" s="233"/>
      <c r="W939" s="435"/>
      <c r="X939" s="436"/>
      <c r="AC939" s="229">
        <f t="array" ref="AC939">IF(OR(AND(E939:P939=""),AND(E939:M939="-"),OR(NOT(ISERROR(SEARCH("-*",N939:P939))))),0,1)</f>
        <v>0</v>
      </c>
      <c r="AE939" s="437">
        <f t="array" ref="AE939">IF(AND(E939:M939="-"),0,IF(OR(NOT(ISERROR(SEARCH("+*",N939:Q939)))),2,IF(OR(NOT(ISERROR(SEARCH("--*",E939:Q939)))),-1,IF(Q939="Tailored Out",-2,IF(OR(NOT(E939:M939="")),1,0)))))</f>
        <v>0</v>
      </c>
      <c r="AF939" s="437">
        <v>939</v>
      </c>
    </row>
    <row r="940" spans="1:32" ht="114.75" customHeight="1" thickBot="1" x14ac:dyDescent="0.3">
      <c r="A940" s="437">
        <v>836</v>
      </c>
      <c r="B940" s="191" t="s">
        <v>1837</v>
      </c>
      <c r="C940" s="200" t="s">
        <v>2025</v>
      </c>
      <c r="D940" s="281" t="s">
        <v>2841</v>
      </c>
      <c r="E940" s="296"/>
      <c r="F940" s="196"/>
      <c r="G940" s="196"/>
      <c r="H940" s="197"/>
      <c r="I940" s="197"/>
      <c r="J940" s="197"/>
      <c r="K940" s="198"/>
      <c r="L940" s="198"/>
      <c r="M940" s="212"/>
      <c r="N940" s="214"/>
      <c r="O940" s="236"/>
      <c r="P940" s="185"/>
      <c r="Q940" s="6"/>
      <c r="R940" s="316"/>
      <c r="S940" s="185"/>
      <c r="T940" s="206"/>
      <c r="U940" s="308">
        <f t="shared" si="14"/>
        <v>0</v>
      </c>
      <c r="V940" s="236"/>
      <c r="W940" s="435"/>
      <c r="X940" s="436"/>
      <c r="AC940" s="229">
        <f t="array" ref="AC940">IF(OR(AND(E940:P940=""),AND(E940:M940="-"),OR(NOT(ISERROR(SEARCH("-*",N940:P940))))),0,1)</f>
        <v>0</v>
      </c>
      <c r="AE940" s="437">
        <f t="array" ref="AE940">IF(AND(E940:M940="-"),0,IF(OR(NOT(ISERROR(SEARCH("+*",N940:Q940)))),2,IF(OR(NOT(ISERROR(SEARCH("--*",E940:Q940)))),-1,IF(Q940="Tailored Out",-2,IF(OR(NOT(E940:M940="")),1,0)))))</f>
        <v>0</v>
      </c>
      <c r="AF940" s="437">
        <v>940</v>
      </c>
    </row>
    <row r="941" spans="1:32" ht="115.5" x14ac:dyDescent="0.25">
      <c r="A941" s="437">
        <v>837</v>
      </c>
      <c r="B941" s="193" t="s">
        <v>1838</v>
      </c>
      <c r="C941" s="202" t="s">
        <v>2026</v>
      </c>
      <c r="D941" s="280" t="s">
        <v>2842</v>
      </c>
      <c r="E941" s="294"/>
      <c r="F941" s="31"/>
      <c r="G941" s="31"/>
      <c r="H941" s="32"/>
      <c r="I941" s="32"/>
      <c r="J941" s="32"/>
      <c r="K941" s="22"/>
      <c r="L941" s="22"/>
      <c r="M941" s="23"/>
      <c r="N941" s="216"/>
      <c r="O941" s="235"/>
      <c r="P941" s="187"/>
      <c r="Q941" s="6"/>
      <c r="R941" s="311"/>
      <c r="S941" s="187"/>
      <c r="T941" s="208"/>
      <c r="U941" s="308">
        <f t="shared" si="14"/>
        <v>0</v>
      </c>
      <c r="V941" s="233" t="s">
        <v>1894</v>
      </c>
      <c r="W941" s="435"/>
      <c r="X941" s="436"/>
      <c r="AC941" s="229">
        <f t="array" ref="AC941">IF(OR(AND(E941:P941=""),AND(E941:M941="-"),OR(NOT(ISERROR(SEARCH("-*",N941:P941))))),0,1)</f>
        <v>0</v>
      </c>
      <c r="AE941" s="437">
        <f t="array" ref="AE941">IF(AND(E941:M941="-"),0,IF(OR(NOT(ISERROR(SEARCH("+*",N941:Q941)))),2,IF(OR(NOT(ISERROR(SEARCH("--*",E941:Q941)))),-1,IF(Q941="Tailored Out",-2,IF(OR(NOT(E941:M941="")),1,0)))))</f>
        <v>0</v>
      </c>
      <c r="AF941" s="437">
        <v>941</v>
      </c>
    </row>
    <row r="942" spans="1:32" ht="26.25" x14ac:dyDescent="0.25">
      <c r="A942" s="437">
        <v>838</v>
      </c>
      <c r="B942" s="192" t="s">
        <v>1840</v>
      </c>
      <c r="C942" s="201" t="s">
        <v>1839</v>
      </c>
      <c r="D942" s="280" t="s">
        <v>2843</v>
      </c>
      <c r="E942" s="294"/>
      <c r="F942" s="31"/>
      <c r="G942" s="31"/>
      <c r="H942" s="32"/>
      <c r="I942" s="32"/>
      <c r="J942" s="32"/>
      <c r="K942" s="22"/>
      <c r="L942" s="22"/>
      <c r="M942" s="23"/>
      <c r="N942" s="215"/>
      <c r="O942" s="231"/>
      <c r="P942" s="186"/>
      <c r="Q942" s="6"/>
      <c r="R942" s="311"/>
      <c r="S942" s="186"/>
      <c r="T942" s="207"/>
      <c r="U942" s="308">
        <f t="shared" si="14"/>
        <v>0</v>
      </c>
      <c r="V942" s="233"/>
      <c r="W942" s="435"/>
      <c r="X942" s="436"/>
      <c r="AC942" s="229">
        <f t="array" ref="AC942">IF(OR(AND(E942:P942=""),AND(E942:M942="-"),OR(NOT(ISERROR(SEARCH("-*",N942:P942))))),0,1)</f>
        <v>0</v>
      </c>
      <c r="AE942" s="437">
        <f t="array" ref="AE942">IF(AND(E942:M942="-"),0,IF(OR(NOT(ISERROR(SEARCH("+*",N942:Q942)))),2,IF(OR(NOT(ISERROR(SEARCH("--*",E942:Q942)))),-1,IF(Q942="Tailored Out",-2,IF(OR(NOT(E942:M942="")),1,0)))))</f>
        <v>0</v>
      </c>
      <c r="AF942" s="437">
        <v>942</v>
      </c>
    </row>
    <row r="943" spans="1:32" ht="39" x14ac:dyDescent="0.25">
      <c r="A943" s="437">
        <v>839</v>
      </c>
      <c r="B943" s="192" t="s">
        <v>1841</v>
      </c>
      <c r="C943" s="201" t="s">
        <v>1842</v>
      </c>
      <c r="D943" s="280" t="s">
        <v>2844</v>
      </c>
      <c r="E943" s="294"/>
      <c r="F943" s="31"/>
      <c r="G943" s="31"/>
      <c r="H943" s="32"/>
      <c r="I943" s="32"/>
      <c r="J943" s="32"/>
      <c r="K943" s="22"/>
      <c r="L943" s="22"/>
      <c r="M943" s="23"/>
      <c r="N943" s="215"/>
      <c r="O943" s="231"/>
      <c r="P943" s="186"/>
      <c r="Q943" s="6"/>
      <c r="R943" s="311"/>
      <c r="S943" s="186"/>
      <c r="T943" s="207"/>
      <c r="U943" s="308">
        <f t="shared" si="14"/>
        <v>0</v>
      </c>
      <c r="V943" s="233"/>
      <c r="W943" s="435"/>
      <c r="X943" s="436"/>
      <c r="AC943" s="229">
        <f t="array" ref="AC943">IF(OR(AND(E943:P943=""),AND(E943:M943="-"),OR(NOT(ISERROR(SEARCH("-*",N943:P943))))),0,1)</f>
        <v>0</v>
      </c>
      <c r="AE943" s="437">
        <f t="array" ref="AE943">IF(AND(E943:M943="-"),0,IF(OR(NOT(ISERROR(SEARCH("+*",N943:Q943)))),2,IF(OR(NOT(ISERROR(SEARCH("--*",E943:Q943)))),-1,IF(Q943="Tailored Out",-2,IF(OR(NOT(E943:M943="")),1,0)))))</f>
        <v>0</v>
      </c>
      <c r="AF943" s="437">
        <v>943</v>
      </c>
    </row>
    <row r="944" spans="1:32" ht="77.25" x14ac:dyDescent="0.25">
      <c r="A944" s="437">
        <v>840</v>
      </c>
      <c r="B944" s="192" t="s">
        <v>1843</v>
      </c>
      <c r="C944" s="201" t="s">
        <v>2027</v>
      </c>
      <c r="D944" s="280" t="s">
        <v>2845</v>
      </c>
      <c r="E944" s="294"/>
      <c r="F944" s="31"/>
      <c r="G944" s="31"/>
      <c r="H944" s="32"/>
      <c r="I944" s="32"/>
      <c r="J944" s="32"/>
      <c r="K944" s="22"/>
      <c r="L944" s="22"/>
      <c r="M944" s="23"/>
      <c r="N944" s="215"/>
      <c r="O944" s="231"/>
      <c r="P944" s="186"/>
      <c r="Q944" s="6"/>
      <c r="R944" s="311"/>
      <c r="S944" s="186"/>
      <c r="T944" s="207"/>
      <c r="U944" s="308">
        <f t="shared" si="14"/>
        <v>0</v>
      </c>
      <c r="V944" s="233"/>
      <c r="W944" s="435"/>
      <c r="X944" s="436"/>
      <c r="AC944" s="229">
        <f t="array" ref="AC944">IF(OR(AND(E944:P944=""),AND(E944:M944="-"),OR(NOT(ISERROR(SEARCH("-*",N944:P944))))),0,1)</f>
        <v>0</v>
      </c>
      <c r="AE944" s="437">
        <f t="array" ref="AE944">IF(AND(E944:M944="-"),0,IF(OR(NOT(ISERROR(SEARCH("+*",N944:Q944)))),2,IF(OR(NOT(ISERROR(SEARCH("--*",E944:Q944)))),-1,IF(Q944="Tailored Out",-2,IF(OR(NOT(E944:M944="")),1,0)))))</f>
        <v>0</v>
      </c>
      <c r="AF944" s="437">
        <v>944</v>
      </c>
    </row>
    <row r="945" spans="1:32" ht="27" thickBot="1" x14ac:dyDescent="0.3">
      <c r="A945" s="437">
        <v>841</v>
      </c>
      <c r="B945" s="194" t="s">
        <v>1844</v>
      </c>
      <c r="C945" s="203" t="s">
        <v>1845</v>
      </c>
      <c r="D945" s="279" t="s">
        <v>2846</v>
      </c>
      <c r="E945" s="295"/>
      <c r="F945" s="145"/>
      <c r="G945" s="145"/>
      <c r="H945" s="172"/>
      <c r="I945" s="172"/>
      <c r="J945" s="172"/>
      <c r="K945" s="173"/>
      <c r="L945" s="173"/>
      <c r="M945" s="211"/>
      <c r="N945" s="217"/>
      <c r="O945" s="236"/>
      <c r="P945" s="188"/>
      <c r="Q945" s="6"/>
      <c r="R945" s="313"/>
      <c r="S945" s="188"/>
      <c r="T945" s="209"/>
      <c r="U945" s="308">
        <f t="shared" si="14"/>
        <v>0</v>
      </c>
      <c r="V945" s="236"/>
      <c r="W945" s="435"/>
      <c r="X945" s="436"/>
      <c r="AC945" s="229">
        <f t="array" ref="AC945">IF(OR(AND(E945:P945=""),AND(E945:M945="-"),OR(NOT(ISERROR(SEARCH("-*",N945:P945))))),0,1)</f>
        <v>0</v>
      </c>
      <c r="AE945" s="437">
        <f t="array" ref="AE945">IF(AND(E945:M945="-"),0,IF(OR(NOT(ISERROR(SEARCH("+*",N945:Q945)))),2,IF(OR(NOT(ISERROR(SEARCH("--*",E945:Q945)))),-1,IF(Q945="Tailored Out",-2,IF(OR(NOT(E945:M945="")),1,0)))))</f>
        <v>0</v>
      </c>
      <c r="AF945" s="437">
        <v>945</v>
      </c>
    </row>
    <row r="946" spans="1:32" ht="132" customHeight="1" x14ac:dyDescent="0.25">
      <c r="A946" s="437">
        <v>842</v>
      </c>
      <c r="B946" s="190" t="s">
        <v>1846</v>
      </c>
      <c r="C946" s="199" t="s">
        <v>2028</v>
      </c>
      <c r="D946" s="278" t="s">
        <v>2847</v>
      </c>
      <c r="E946" s="52"/>
      <c r="F946" s="53"/>
      <c r="G946" s="53"/>
      <c r="H946" s="54"/>
      <c r="I946" s="54"/>
      <c r="J946" s="54"/>
      <c r="K946" s="55"/>
      <c r="L946" s="55"/>
      <c r="M946" s="56"/>
      <c r="N946" s="213"/>
      <c r="O946" s="235"/>
      <c r="P946" s="184"/>
      <c r="Q946" s="6"/>
      <c r="R946" s="314"/>
      <c r="S946" s="184"/>
      <c r="T946" s="205"/>
      <c r="U946" s="308">
        <f t="shared" si="14"/>
        <v>0</v>
      </c>
      <c r="V946" s="233" t="s">
        <v>1894</v>
      </c>
      <c r="W946" s="435"/>
      <c r="X946" s="436"/>
      <c r="AC946" s="229">
        <f t="array" ref="AC946">IF(OR(AND(E946:P946=""),AND(E946:M946="-"),OR(NOT(ISERROR(SEARCH("-*",N946:P946))))),0,1)</f>
        <v>0</v>
      </c>
      <c r="AE946" s="437">
        <f t="array" ref="AE946">IF(AND(E946:M946="-"),0,IF(OR(NOT(ISERROR(SEARCH("+*",N946:Q946)))),2,IF(OR(NOT(ISERROR(SEARCH("--*",E946:Q946)))),-1,IF(Q946="Tailored Out",-2,IF(OR(NOT(E946:M946="")),1,0)))))</f>
        <v>0</v>
      </c>
      <c r="AF946" s="437">
        <v>946</v>
      </c>
    </row>
    <row r="947" spans="1:32" ht="51.75" x14ac:dyDescent="0.25">
      <c r="A947" s="437">
        <v>843</v>
      </c>
      <c r="B947" s="192" t="s">
        <v>1848</v>
      </c>
      <c r="C947" s="201" t="s">
        <v>1847</v>
      </c>
      <c r="D947" s="280" t="s">
        <v>2848</v>
      </c>
      <c r="E947" s="294"/>
      <c r="F947" s="31"/>
      <c r="G947" s="31"/>
      <c r="H947" s="32"/>
      <c r="I947" s="32"/>
      <c r="J947" s="32"/>
      <c r="K947" s="22"/>
      <c r="L947" s="22"/>
      <c r="M947" s="23"/>
      <c r="N947" s="215"/>
      <c r="O947" s="231"/>
      <c r="P947" s="186"/>
      <c r="Q947" s="6"/>
      <c r="R947" s="315"/>
      <c r="S947" s="186"/>
      <c r="T947" s="207"/>
      <c r="U947" s="308">
        <f t="shared" si="14"/>
        <v>0</v>
      </c>
      <c r="V947" s="233"/>
      <c r="W947" s="435"/>
      <c r="X947" s="436"/>
      <c r="AC947" s="229">
        <f t="array" ref="AC947">IF(OR(AND(E947:P947=""),AND(E947:M947="-"),OR(NOT(ISERROR(SEARCH("-*",N947:P947))))),0,1)</f>
        <v>0</v>
      </c>
      <c r="AE947" s="437">
        <f t="array" ref="AE947">IF(AND(E947:M947="-"),0,IF(OR(NOT(ISERROR(SEARCH("+*",N947:Q947)))),2,IF(OR(NOT(ISERROR(SEARCH("--*",E947:Q947)))),-1,IF(Q947="Tailored Out",-2,IF(OR(NOT(E947:M947="")),1,0)))))</f>
        <v>0</v>
      </c>
      <c r="AF947" s="437">
        <v>947</v>
      </c>
    </row>
    <row r="948" spans="1:32" ht="141" x14ac:dyDescent="0.25">
      <c r="A948" s="437">
        <v>844</v>
      </c>
      <c r="B948" s="192" t="s">
        <v>1849</v>
      </c>
      <c r="C948" s="201" t="s">
        <v>2029</v>
      </c>
      <c r="D948" s="280" t="s">
        <v>2849</v>
      </c>
      <c r="E948" s="294"/>
      <c r="F948" s="31"/>
      <c r="G948" s="31"/>
      <c r="H948" s="32"/>
      <c r="I948" s="32"/>
      <c r="J948" s="32"/>
      <c r="K948" s="22"/>
      <c r="L948" s="22"/>
      <c r="M948" s="23"/>
      <c r="N948" s="215"/>
      <c r="O948" s="231"/>
      <c r="P948" s="186"/>
      <c r="Q948" s="6"/>
      <c r="R948" s="315"/>
      <c r="S948" s="186"/>
      <c r="T948" s="207"/>
      <c r="U948" s="308">
        <f t="shared" si="14"/>
        <v>0</v>
      </c>
      <c r="V948" s="233" t="s">
        <v>1893</v>
      </c>
      <c r="W948" s="435"/>
      <c r="X948" s="436"/>
      <c r="AC948" s="229">
        <f t="array" ref="AC948">IF(OR(AND(E948:P948=""),AND(E948:M948="-"),OR(NOT(ISERROR(SEARCH("-*",N948:P948))))),0,1)</f>
        <v>0</v>
      </c>
      <c r="AE948" s="437">
        <f t="array" ref="AE948">IF(AND(E948:M948="-"),0,IF(OR(NOT(ISERROR(SEARCH("+*",N948:Q948)))),2,IF(OR(NOT(ISERROR(SEARCH("--*",E948:Q948)))),-1,IF(Q948="Tailored Out",-2,IF(OR(NOT(E948:M948="")),1,0)))))</f>
        <v>0</v>
      </c>
      <c r="AF948" s="437">
        <v>948</v>
      </c>
    </row>
    <row r="949" spans="1:32" ht="39" x14ac:dyDescent="0.25">
      <c r="A949" s="437">
        <v>845</v>
      </c>
      <c r="B949" s="192" t="s">
        <v>1851</v>
      </c>
      <c r="C949" s="201" t="s">
        <v>1850</v>
      </c>
      <c r="D949" s="280" t="s">
        <v>2850</v>
      </c>
      <c r="E949" s="294"/>
      <c r="F949" s="31"/>
      <c r="G949" s="31"/>
      <c r="H949" s="32"/>
      <c r="I949" s="32"/>
      <c r="J949" s="32"/>
      <c r="K949" s="22"/>
      <c r="L949" s="22"/>
      <c r="M949" s="23"/>
      <c r="N949" s="215"/>
      <c r="O949" s="231"/>
      <c r="P949" s="186"/>
      <c r="Q949" s="6"/>
      <c r="R949" s="315"/>
      <c r="S949" s="186"/>
      <c r="T949" s="207"/>
      <c r="U949" s="308">
        <f t="shared" si="14"/>
        <v>0</v>
      </c>
      <c r="V949" s="233"/>
      <c r="W949" s="435"/>
      <c r="X949" s="436"/>
      <c r="AC949" s="229">
        <f t="array" ref="AC949">IF(OR(AND(E949:P949=""),AND(E949:M949="-"),OR(NOT(ISERROR(SEARCH("-*",N949:P949))))),0,1)</f>
        <v>0</v>
      </c>
      <c r="AE949" s="437">
        <f t="array" ref="AE949">IF(AND(E949:M949="-"),0,IF(OR(NOT(ISERROR(SEARCH("+*",N949:Q949)))),2,IF(OR(NOT(ISERROR(SEARCH("--*",E949:Q949)))),-1,IF(Q949="Tailored Out",-2,IF(OR(NOT(E949:M949="")),1,0)))))</f>
        <v>0</v>
      </c>
      <c r="AF949" s="437">
        <v>949</v>
      </c>
    </row>
    <row r="950" spans="1:32" ht="51.75" x14ac:dyDescent="0.25">
      <c r="A950" s="437">
        <v>846</v>
      </c>
      <c r="B950" s="192" t="s">
        <v>1852</v>
      </c>
      <c r="C950" s="201" t="s">
        <v>2030</v>
      </c>
      <c r="D950" s="280" t="s">
        <v>2851</v>
      </c>
      <c r="E950" s="294"/>
      <c r="F950" s="31"/>
      <c r="G950" s="31"/>
      <c r="H950" s="32"/>
      <c r="I950" s="32"/>
      <c r="J950" s="32"/>
      <c r="K950" s="22"/>
      <c r="L950" s="22"/>
      <c r="M950" s="23"/>
      <c r="N950" s="215"/>
      <c r="O950" s="231"/>
      <c r="P950" s="186"/>
      <c r="Q950" s="6"/>
      <c r="R950" s="315"/>
      <c r="S950" s="186"/>
      <c r="T950" s="207"/>
      <c r="U950" s="308">
        <f t="shared" si="14"/>
        <v>0</v>
      </c>
      <c r="V950" s="233"/>
      <c r="W950" s="435"/>
      <c r="X950" s="436"/>
      <c r="AC950" s="229">
        <f t="array" ref="AC950">IF(OR(AND(E950:P950=""),AND(E950:M950="-"),OR(NOT(ISERROR(SEARCH("-*",N950:P950))))),0,1)</f>
        <v>0</v>
      </c>
      <c r="AE950" s="437">
        <f t="array" ref="AE950">IF(AND(E950:M950="-"),0,IF(OR(NOT(ISERROR(SEARCH("+*",N950:Q950)))),2,IF(OR(NOT(ISERROR(SEARCH("--*",E950:Q950)))),-1,IF(Q950="Tailored Out",-2,IF(OR(NOT(E950:M950="")),1,0)))))</f>
        <v>0</v>
      </c>
      <c r="AF950" s="437">
        <v>950</v>
      </c>
    </row>
    <row r="951" spans="1:32" ht="27" thickBot="1" x14ac:dyDescent="0.3">
      <c r="A951" s="437">
        <v>847</v>
      </c>
      <c r="B951" s="191" t="s">
        <v>1854</v>
      </c>
      <c r="C951" s="200" t="s">
        <v>1853</v>
      </c>
      <c r="D951" s="281" t="s">
        <v>2852</v>
      </c>
      <c r="E951" s="296"/>
      <c r="F951" s="196"/>
      <c r="G951" s="196"/>
      <c r="H951" s="197"/>
      <c r="I951" s="197"/>
      <c r="J951" s="197"/>
      <c r="K951" s="198"/>
      <c r="L951" s="198"/>
      <c r="M951" s="212"/>
      <c r="N951" s="214"/>
      <c r="O951" s="236"/>
      <c r="P951" s="185"/>
      <c r="Q951" s="6"/>
      <c r="R951" s="316"/>
      <c r="S951" s="185"/>
      <c r="T951" s="206"/>
      <c r="U951" s="308">
        <f t="shared" si="14"/>
        <v>0</v>
      </c>
      <c r="V951" s="236"/>
      <c r="W951" s="435"/>
      <c r="X951" s="436"/>
      <c r="AC951" s="229">
        <f t="array" ref="AC951">IF(OR(AND(E951:P951=""),AND(E951:M951="-"),OR(NOT(ISERROR(SEARCH("-*",N951:P951))))),0,1)</f>
        <v>0</v>
      </c>
      <c r="AE951" s="437">
        <f t="array" ref="AE951">IF(AND(E951:M951="-"),0,IF(OR(NOT(ISERROR(SEARCH("+*",N951:Q951)))),2,IF(OR(NOT(ISERROR(SEARCH("--*",E951:Q951)))),-1,IF(Q951="Tailored Out",-2,IF(OR(NOT(E951:M951="")),1,0)))))</f>
        <v>0</v>
      </c>
      <c r="AF951" s="437">
        <v>951</v>
      </c>
    </row>
    <row r="952" spans="1:32" ht="153.75" x14ac:dyDescent="0.25">
      <c r="A952" s="437">
        <v>848</v>
      </c>
      <c r="B952" s="190" t="s">
        <v>1855</v>
      </c>
      <c r="C952" s="199" t="s">
        <v>2031</v>
      </c>
      <c r="D952" s="280" t="s">
        <v>2853</v>
      </c>
      <c r="E952" s="294"/>
      <c r="F952" s="31"/>
      <c r="G952" s="31"/>
      <c r="H952" s="32"/>
      <c r="I952" s="32"/>
      <c r="J952" s="32"/>
      <c r="K952" s="22"/>
      <c r="L952" s="22"/>
      <c r="M952" s="23"/>
      <c r="N952" s="213"/>
      <c r="O952" s="235"/>
      <c r="P952" s="184"/>
      <c r="Q952" s="6"/>
      <c r="R952" s="311"/>
      <c r="S952" s="184"/>
      <c r="T952" s="205"/>
      <c r="U952" s="308">
        <f t="shared" si="14"/>
        <v>0</v>
      </c>
      <c r="V952" s="233"/>
      <c r="W952" s="435"/>
      <c r="X952" s="436"/>
      <c r="AC952" s="229">
        <f t="array" ref="AC952">IF(OR(AND(E952:P952=""),AND(E952:M952="-"),OR(NOT(ISERROR(SEARCH("-*",N952:P952))))),0,1)</f>
        <v>0</v>
      </c>
      <c r="AE952" s="437">
        <f t="array" ref="AE952">IF(AND(E952:M952="-"),0,IF(OR(NOT(ISERROR(SEARCH("+*",N952:Q952)))),2,IF(OR(NOT(ISERROR(SEARCH("--*",E952:Q952)))),-1,IF(Q952="Tailored Out",-2,IF(OR(NOT(E952:M952="")),1,0)))))</f>
        <v>0</v>
      </c>
      <c r="AF952" s="437">
        <v>952</v>
      </c>
    </row>
    <row r="953" spans="1:32" ht="26.25" x14ac:dyDescent="0.25">
      <c r="A953" s="437">
        <v>849</v>
      </c>
      <c r="B953" s="192" t="s">
        <v>1857</v>
      </c>
      <c r="C953" s="201" t="s">
        <v>1856</v>
      </c>
      <c r="D953" s="280" t="s">
        <v>2854</v>
      </c>
      <c r="E953" s="294"/>
      <c r="F953" s="31"/>
      <c r="G953" s="31"/>
      <c r="H953" s="32"/>
      <c r="I953" s="32"/>
      <c r="J953" s="32"/>
      <c r="K953" s="22"/>
      <c r="L953" s="22"/>
      <c r="M953" s="23"/>
      <c r="N953" s="215"/>
      <c r="O953" s="231"/>
      <c r="P953" s="186"/>
      <c r="Q953" s="6"/>
      <c r="R953" s="311"/>
      <c r="S953" s="186"/>
      <c r="T953" s="207"/>
      <c r="U953" s="308">
        <f t="shared" si="14"/>
        <v>0</v>
      </c>
      <c r="V953" s="233"/>
      <c r="W953" s="435"/>
      <c r="X953" s="436"/>
      <c r="AC953" s="229">
        <f t="array" ref="AC953">IF(OR(AND(E953:P953=""),AND(E953:M953="-"),OR(NOT(ISERROR(SEARCH("-*",N953:P953))))),0,1)</f>
        <v>0</v>
      </c>
      <c r="AE953" s="437">
        <f t="array" ref="AE953">IF(AND(E953:M953="-"),0,IF(OR(NOT(ISERROR(SEARCH("+*",N953:Q953)))),2,IF(OR(NOT(ISERROR(SEARCH("--*",E953:Q953)))),-1,IF(Q953="Tailored Out",-2,IF(OR(NOT(E953:M953="")),1,0)))))</f>
        <v>0</v>
      </c>
      <c r="AF953" s="437">
        <v>953</v>
      </c>
    </row>
    <row r="954" spans="1:32" ht="102.75" x14ac:dyDescent="0.25">
      <c r="A954" s="437">
        <v>850</v>
      </c>
      <c r="B954" s="192" t="s">
        <v>1858</v>
      </c>
      <c r="C954" s="201" t="s">
        <v>2032</v>
      </c>
      <c r="D954" s="280" t="s">
        <v>2855</v>
      </c>
      <c r="E954" s="294"/>
      <c r="F954" s="31"/>
      <c r="G954" s="31"/>
      <c r="H954" s="32"/>
      <c r="I954" s="32"/>
      <c r="J954" s="32"/>
      <c r="K954" s="22"/>
      <c r="L954" s="22"/>
      <c r="M954" s="23"/>
      <c r="N954" s="215"/>
      <c r="O954" s="231"/>
      <c r="P954" s="186"/>
      <c r="Q954" s="6"/>
      <c r="R954" s="311"/>
      <c r="S954" s="186"/>
      <c r="T954" s="207"/>
      <c r="U954" s="308">
        <f t="shared" si="14"/>
        <v>0</v>
      </c>
      <c r="V954" s="233"/>
      <c r="W954" s="435"/>
      <c r="X954" s="436"/>
      <c r="AC954" s="229">
        <f t="array" ref="AC954">IF(OR(AND(E954:P954=""),AND(E954:M954="-"),OR(NOT(ISERROR(SEARCH("-*",N954:P954))))),0,1)</f>
        <v>0</v>
      </c>
      <c r="AE954" s="437">
        <f t="array" ref="AE954">IF(AND(E954:M954="-"),0,IF(OR(NOT(ISERROR(SEARCH("+*",N954:Q954)))),2,IF(OR(NOT(ISERROR(SEARCH("--*",E954:Q954)))),-1,IF(Q954="Tailored Out",-2,IF(OR(NOT(E954:M954="")),1,0)))))</f>
        <v>0</v>
      </c>
      <c r="AF954" s="437">
        <v>954</v>
      </c>
    </row>
    <row r="955" spans="1:32" ht="102.75" x14ac:dyDescent="0.25">
      <c r="A955" s="437">
        <v>851</v>
      </c>
      <c r="B955" s="192" t="s">
        <v>1859</v>
      </c>
      <c r="C955" s="201" t="s">
        <v>2033</v>
      </c>
      <c r="D955" s="280" t="s">
        <v>2856</v>
      </c>
      <c r="E955" s="294"/>
      <c r="F955" s="31"/>
      <c r="G955" s="31"/>
      <c r="H955" s="32"/>
      <c r="I955" s="32"/>
      <c r="J955" s="32"/>
      <c r="K955" s="22"/>
      <c r="L955" s="22"/>
      <c r="M955" s="23"/>
      <c r="N955" s="215"/>
      <c r="O955" s="231"/>
      <c r="P955" s="186"/>
      <c r="Q955" s="6"/>
      <c r="R955" s="311"/>
      <c r="S955" s="186"/>
      <c r="T955" s="207"/>
      <c r="U955" s="308">
        <f t="shared" si="14"/>
        <v>0</v>
      </c>
      <c r="V955" s="233"/>
      <c r="W955" s="435"/>
      <c r="X955" s="436"/>
      <c r="AC955" s="229">
        <f t="array" ref="AC955">IF(OR(AND(E955:P955=""),AND(E955:M955="-"),OR(NOT(ISERROR(SEARCH("-*",N955:P955))))),0,1)</f>
        <v>0</v>
      </c>
      <c r="AE955" s="437">
        <f t="array" ref="AE955">IF(AND(E955:M955="-"),0,IF(OR(NOT(ISERROR(SEARCH("+*",N955:Q955)))),2,IF(OR(NOT(ISERROR(SEARCH("--*",E955:Q955)))),-1,IF(Q955="Tailored Out",-2,IF(OR(NOT(E955:M955="")),1,0)))))</f>
        <v>0</v>
      </c>
      <c r="AF955" s="437">
        <v>955</v>
      </c>
    </row>
    <row r="956" spans="1:32" ht="39" x14ac:dyDescent="0.25">
      <c r="A956" s="437">
        <v>852</v>
      </c>
      <c r="B956" s="192" t="s">
        <v>1860</v>
      </c>
      <c r="C956" s="201" t="s">
        <v>2034</v>
      </c>
      <c r="D956" s="280" t="s">
        <v>2857</v>
      </c>
      <c r="E956" s="294"/>
      <c r="F956" s="31"/>
      <c r="G956" s="31"/>
      <c r="H956" s="32"/>
      <c r="I956" s="32"/>
      <c r="J956" s="32"/>
      <c r="K956" s="22"/>
      <c r="L956" s="22"/>
      <c r="M956" s="23"/>
      <c r="N956" s="215"/>
      <c r="O956" s="231"/>
      <c r="P956" s="186"/>
      <c r="Q956" s="6"/>
      <c r="R956" s="311"/>
      <c r="S956" s="186"/>
      <c r="T956" s="207"/>
      <c r="U956" s="308">
        <f t="shared" si="14"/>
        <v>0</v>
      </c>
      <c r="V956" s="233"/>
      <c r="W956" s="435"/>
      <c r="X956" s="436"/>
      <c r="AC956" s="229">
        <f t="array" ref="AC956">IF(OR(AND(E956:P956=""),AND(E956:M956="-"),OR(NOT(ISERROR(SEARCH("-*",N956:P956))))),0,1)</f>
        <v>0</v>
      </c>
      <c r="AE956" s="437">
        <f t="array" ref="AE956">IF(AND(E956:M956="-"),0,IF(OR(NOT(ISERROR(SEARCH("+*",N956:Q956)))),2,IF(OR(NOT(ISERROR(SEARCH("--*",E956:Q956)))),-1,IF(Q956="Tailored Out",-2,IF(OR(NOT(E956:M956="")),1,0)))))</f>
        <v>0</v>
      </c>
      <c r="AF956" s="437">
        <v>956</v>
      </c>
    </row>
    <row r="957" spans="1:32" ht="27" thickBot="1" x14ac:dyDescent="0.3">
      <c r="A957" s="437">
        <v>853</v>
      </c>
      <c r="B957" s="191" t="s">
        <v>1862</v>
      </c>
      <c r="C957" s="200" t="s">
        <v>1861</v>
      </c>
      <c r="D957" s="279" t="s">
        <v>2858</v>
      </c>
      <c r="E957" s="295"/>
      <c r="F957" s="145"/>
      <c r="G957" s="145"/>
      <c r="H957" s="172"/>
      <c r="I957" s="172"/>
      <c r="J957" s="172"/>
      <c r="K957" s="173"/>
      <c r="L957" s="173"/>
      <c r="M957" s="211"/>
      <c r="N957" s="214"/>
      <c r="O957" s="236"/>
      <c r="P957" s="185"/>
      <c r="Q957" s="6"/>
      <c r="R957" s="313"/>
      <c r="S957" s="185"/>
      <c r="T957" s="206"/>
      <c r="U957" s="308">
        <f t="shared" si="14"/>
        <v>0</v>
      </c>
      <c r="V957" s="236" t="s">
        <v>1894</v>
      </c>
      <c r="W957" s="435"/>
      <c r="X957" s="436"/>
      <c r="AC957" s="229">
        <f t="array" ref="AC957">IF(OR(AND(E957:P957=""),AND(E957:M957="-"),OR(NOT(ISERROR(SEARCH("-*",N957:P957))))),0,1)</f>
        <v>0</v>
      </c>
      <c r="AE957" s="437">
        <f t="array" ref="AE957">IF(AND(E957:M957="-"),0,IF(OR(NOT(ISERROR(SEARCH("+*",N957:Q957)))),2,IF(OR(NOT(ISERROR(SEARCH("--*",E957:Q957)))),-1,IF(Q957="Tailored Out",-2,IF(OR(NOT(E957:M957="")),1,0)))))</f>
        <v>0</v>
      </c>
      <c r="AF957" s="437">
        <v>957</v>
      </c>
    </row>
    <row r="958" spans="1:32" ht="91.5" customHeight="1" x14ac:dyDescent="0.25">
      <c r="A958" s="437">
        <v>854</v>
      </c>
      <c r="B958" s="190" t="s">
        <v>1863</v>
      </c>
      <c r="C958" s="199" t="s">
        <v>2035</v>
      </c>
      <c r="D958" s="278" t="s">
        <v>2859</v>
      </c>
      <c r="E958" s="52"/>
      <c r="F958" s="53"/>
      <c r="G958" s="53"/>
      <c r="H958" s="54"/>
      <c r="I958" s="54"/>
      <c r="J958" s="54"/>
      <c r="K958" s="55"/>
      <c r="L958" s="55"/>
      <c r="M958" s="56"/>
      <c r="N958" s="213"/>
      <c r="O958" s="235"/>
      <c r="P958" s="184"/>
      <c r="Q958" s="6"/>
      <c r="R958" s="314"/>
      <c r="S958" s="184"/>
      <c r="T958" s="205"/>
      <c r="U958" s="308">
        <f t="shared" si="14"/>
        <v>0</v>
      </c>
      <c r="V958" s="233" t="s">
        <v>1894</v>
      </c>
      <c r="W958" s="435"/>
      <c r="X958" s="436"/>
      <c r="AC958" s="229">
        <f t="array" ref="AC958">IF(OR(AND(E958:P958=""),AND(E958:M958="-"),OR(NOT(ISERROR(SEARCH("-*",N958:P958))))),0,1)</f>
        <v>0</v>
      </c>
      <c r="AE958" s="437">
        <f t="array" ref="AE958">IF(AND(E958:M958="-"),0,IF(OR(NOT(ISERROR(SEARCH("+*",N958:Q958)))),2,IF(OR(NOT(ISERROR(SEARCH("--*",E958:Q958)))),-1,IF(Q958="Tailored Out",-2,IF(OR(NOT(E958:M958="")),1,0)))))</f>
        <v>0</v>
      </c>
      <c r="AF958" s="437">
        <v>958</v>
      </c>
    </row>
    <row r="959" spans="1:32" ht="52.5" thickBot="1" x14ac:dyDescent="0.3">
      <c r="A959" s="437">
        <v>855</v>
      </c>
      <c r="B959" s="191" t="s">
        <v>1864</v>
      </c>
      <c r="C959" s="200" t="s">
        <v>2036</v>
      </c>
      <c r="D959" s="281" t="s">
        <v>2860</v>
      </c>
      <c r="E959" s="296"/>
      <c r="F959" s="196"/>
      <c r="G959" s="196"/>
      <c r="H959" s="197"/>
      <c r="I959" s="197"/>
      <c r="J959" s="197"/>
      <c r="K959" s="198"/>
      <c r="L959" s="198"/>
      <c r="M959" s="212"/>
      <c r="N959" s="214"/>
      <c r="O959" s="236"/>
      <c r="P959" s="185"/>
      <c r="Q959" s="6"/>
      <c r="R959" s="316"/>
      <c r="S959" s="185"/>
      <c r="T959" s="206"/>
      <c r="U959" s="308">
        <f t="shared" si="14"/>
        <v>0</v>
      </c>
      <c r="V959" s="236"/>
      <c r="W959" s="435"/>
      <c r="X959" s="436"/>
      <c r="AC959" s="229">
        <f t="array" ref="AC959">IF(OR(AND(E959:P959=""),AND(E959:M959="-"),OR(NOT(ISERROR(SEARCH("-*",N959:P959))))),0,1)</f>
        <v>0</v>
      </c>
      <c r="AE959" s="437">
        <f t="array" ref="AE959">IF(AND(E959:M959="-"),0,IF(OR(NOT(ISERROR(SEARCH("+*",N959:Q959)))),2,IF(OR(NOT(ISERROR(SEARCH("--*",E959:Q959)))),-1,IF(Q959="Tailored Out",-2,IF(OR(NOT(E959:M959="")),1,0)))))</f>
        <v>0</v>
      </c>
      <c r="AF959" s="437">
        <v>959</v>
      </c>
    </row>
    <row r="960" spans="1:32" ht="230.25" x14ac:dyDescent="0.25">
      <c r="A960" s="437">
        <v>856</v>
      </c>
      <c r="B960" s="190" t="s">
        <v>1868</v>
      </c>
      <c r="C960" s="199" t="s">
        <v>2037</v>
      </c>
      <c r="D960" s="278" t="s">
        <v>2861</v>
      </c>
      <c r="E960" s="52"/>
      <c r="F960" s="53"/>
      <c r="G960" s="53"/>
      <c r="H960" s="54"/>
      <c r="I960" s="54"/>
      <c r="J960" s="54"/>
      <c r="K960" s="55"/>
      <c r="L960" s="55"/>
      <c r="M960" s="56"/>
      <c r="N960" s="213"/>
      <c r="O960" s="235"/>
      <c r="P960" s="184"/>
      <c r="Q960" s="6"/>
      <c r="R960" s="311"/>
      <c r="S960" s="184"/>
      <c r="T960" s="205"/>
      <c r="U960" s="308">
        <f t="shared" si="14"/>
        <v>0</v>
      </c>
      <c r="V960" s="233"/>
      <c r="W960" s="435"/>
      <c r="X960" s="436"/>
      <c r="AC960" s="229">
        <f t="array" ref="AC960">IF(OR(AND(E960:P960=""),AND(E960:M960="-"),OR(NOT(ISERROR(SEARCH("-*",N960:P960))))),0,1)</f>
        <v>0</v>
      </c>
      <c r="AE960" s="437">
        <f t="array" ref="AE960">IF(AND(E960:M960="-"),0,IF(OR(NOT(ISERROR(SEARCH("+*",N960:Q960)))),2,IF(OR(NOT(ISERROR(SEARCH("--*",E960:Q960)))),-1,IF(Q960="Tailored Out",-2,IF(OR(NOT(E960:M960="")),1,0)))))</f>
        <v>0</v>
      </c>
      <c r="AF960" s="437">
        <v>960</v>
      </c>
    </row>
    <row r="961" spans="1:32" x14ac:dyDescent="0.25">
      <c r="A961" s="437">
        <v>857</v>
      </c>
      <c r="B961" s="192" t="s">
        <v>1867</v>
      </c>
      <c r="C961" s="201" t="s">
        <v>1865</v>
      </c>
      <c r="D961" s="280" t="s">
        <v>2862</v>
      </c>
      <c r="E961" s="294"/>
      <c r="F961" s="31"/>
      <c r="G961" s="31"/>
      <c r="H961" s="32"/>
      <c r="I961" s="32"/>
      <c r="J961" s="32"/>
      <c r="K961" s="22"/>
      <c r="L961" s="22"/>
      <c r="M961" s="23"/>
      <c r="N961" s="215"/>
      <c r="O961" s="231"/>
      <c r="P961" s="186"/>
      <c r="Q961" s="6"/>
      <c r="R961" s="311"/>
      <c r="S961" s="186"/>
      <c r="T961" s="207"/>
      <c r="U961" s="308">
        <f t="shared" si="14"/>
        <v>0</v>
      </c>
      <c r="V961" s="233"/>
      <c r="W961" s="435"/>
      <c r="X961" s="436"/>
      <c r="AC961" s="229">
        <f t="array" ref="AC961">IF(OR(AND(E961:P961=""),AND(E961:M961="-"),OR(NOT(ISERROR(SEARCH("-*",N961:P961))))),0,1)</f>
        <v>0</v>
      </c>
      <c r="AE961" s="437">
        <f t="array" ref="AE961">IF(AND(E961:M961="-"),0,IF(OR(NOT(ISERROR(SEARCH("+*",N961:Q961)))),2,IF(OR(NOT(ISERROR(SEARCH("--*",E961:Q961)))),-1,IF(Q961="Tailored Out",-2,IF(OR(NOT(E961:M961="")),1,0)))))</f>
        <v>0</v>
      </c>
      <c r="AF961" s="437">
        <v>961</v>
      </c>
    </row>
    <row r="962" spans="1:32" ht="102.75" x14ac:dyDescent="0.25">
      <c r="A962" s="437">
        <v>858</v>
      </c>
      <c r="B962" s="192" t="s">
        <v>1866</v>
      </c>
      <c r="C962" s="201" t="s">
        <v>2038</v>
      </c>
      <c r="D962" s="280" t="s">
        <v>2863</v>
      </c>
      <c r="E962" s="294"/>
      <c r="F962" s="31"/>
      <c r="G962" s="31"/>
      <c r="H962" s="32"/>
      <c r="I962" s="32"/>
      <c r="J962" s="32"/>
      <c r="K962" s="22"/>
      <c r="L962" s="22"/>
      <c r="M962" s="23"/>
      <c r="N962" s="215"/>
      <c r="O962" s="231"/>
      <c r="P962" s="186"/>
      <c r="Q962" s="6"/>
      <c r="R962" s="311"/>
      <c r="S962" s="186"/>
      <c r="T962" s="207"/>
      <c r="U962" s="308">
        <f t="shared" si="14"/>
        <v>0</v>
      </c>
      <c r="V962" s="233"/>
      <c r="W962" s="435"/>
      <c r="X962" s="436"/>
      <c r="AC962" s="229">
        <f t="array" ref="AC962">IF(OR(AND(E962:P962=""),AND(E962:M962="-"),OR(NOT(ISERROR(SEARCH("-*",N962:P962))))),0,1)</f>
        <v>0</v>
      </c>
      <c r="AE962" s="437">
        <f t="array" ref="AE962">IF(AND(E962:M962="-"),0,IF(OR(NOT(ISERROR(SEARCH("+*",N962:Q962)))),2,IF(OR(NOT(ISERROR(SEARCH("--*",E962:Q962)))),-1,IF(Q962="Tailored Out",-2,IF(OR(NOT(E962:M962="")),1,0)))))</f>
        <v>0</v>
      </c>
      <c r="AF962" s="437">
        <v>962</v>
      </c>
    </row>
    <row r="963" spans="1:32" x14ac:dyDescent="0.25">
      <c r="A963" s="437">
        <v>859</v>
      </c>
      <c r="B963" s="192" t="s">
        <v>1870</v>
      </c>
      <c r="C963" s="201" t="s">
        <v>1869</v>
      </c>
      <c r="D963" s="280" t="s">
        <v>2864</v>
      </c>
      <c r="E963" s="294"/>
      <c r="F963" s="31"/>
      <c r="G963" s="31"/>
      <c r="H963" s="32"/>
      <c r="I963" s="32"/>
      <c r="J963" s="32"/>
      <c r="K963" s="22"/>
      <c r="L963" s="22"/>
      <c r="M963" s="23"/>
      <c r="N963" s="215"/>
      <c r="O963" s="231"/>
      <c r="P963" s="186"/>
      <c r="Q963" s="6"/>
      <c r="R963" s="311"/>
      <c r="S963" s="186"/>
      <c r="T963" s="207"/>
      <c r="U963" s="308">
        <f t="shared" si="14"/>
        <v>0</v>
      </c>
      <c r="V963" s="233"/>
      <c r="W963" s="435"/>
      <c r="X963" s="436"/>
      <c r="AC963" s="229">
        <f t="array" ref="AC963">IF(OR(AND(E963:P963=""),AND(E963:M963="-"),OR(NOT(ISERROR(SEARCH("-*",N963:P963))))),0,1)</f>
        <v>0</v>
      </c>
      <c r="AE963" s="437">
        <f t="array" ref="AE963">IF(AND(E963:M963="-"),0,IF(OR(NOT(ISERROR(SEARCH("+*",N963:Q963)))),2,IF(OR(NOT(ISERROR(SEARCH("--*",E963:Q963)))),-1,IF(Q963="Tailored Out",-2,IF(OR(NOT(E963:M963="")),1,0)))))</f>
        <v>0</v>
      </c>
      <c r="AF963" s="437">
        <v>963</v>
      </c>
    </row>
    <row r="964" spans="1:32" ht="78" thickBot="1" x14ac:dyDescent="0.3">
      <c r="A964" s="437">
        <v>860</v>
      </c>
      <c r="B964" s="191" t="s">
        <v>1871</v>
      </c>
      <c r="C964" s="200" t="s">
        <v>2039</v>
      </c>
      <c r="D964" s="281" t="s">
        <v>2865</v>
      </c>
      <c r="E964" s="296"/>
      <c r="F964" s="196"/>
      <c r="G964" s="196"/>
      <c r="H964" s="197"/>
      <c r="I964" s="197"/>
      <c r="J964" s="197"/>
      <c r="K964" s="198"/>
      <c r="L964" s="198"/>
      <c r="M964" s="212"/>
      <c r="N964" s="214"/>
      <c r="O964" s="236"/>
      <c r="P964" s="185"/>
      <c r="Q964" s="6"/>
      <c r="R964" s="313"/>
      <c r="S964" s="185"/>
      <c r="T964" s="206"/>
      <c r="U964" s="308">
        <f t="shared" si="14"/>
        <v>0</v>
      </c>
      <c r="V964" s="233"/>
      <c r="W964" s="435"/>
      <c r="X964" s="436"/>
      <c r="AC964" s="229">
        <f t="array" ref="AC964">IF(OR(AND(E964:P964=""),AND(E964:M964="-"),OR(NOT(ISERROR(SEARCH("-*",N964:P964))))),0,1)</f>
        <v>0</v>
      </c>
      <c r="AE964" s="437">
        <f t="array" ref="AE964">IF(AND(E964:M964="-"),0,IF(OR(NOT(ISERROR(SEARCH("+*",N964:Q964)))),2,IF(OR(NOT(ISERROR(SEARCH("--*",E964:Q964)))),-1,IF(Q964="Tailored Out",-2,IF(OR(NOT(E964:M964="")),1,0)))))</f>
        <v>0</v>
      </c>
      <c r="AF964" s="437">
        <v>964</v>
      </c>
    </row>
    <row r="965" spans="1:32" ht="24.75" customHeight="1" x14ac:dyDescent="0.25">
      <c r="A965" s="437">
        <v>861</v>
      </c>
      <c r="B965" s="195" t="s">
        <v>1872</v>
      </c>
      <c r="C965" s="204" t="s">
        <v>2040</v>
      </c>
      <c r="D965" s="278" t="s">
        <v>2866</v>
      </c>
      <c r="E965" s="294"/>
      <c r="F965" s="31"/>
      <c r="G965" s="31"/>
      <c r="H965" s="32"/>
      <c r="I965" s="32"/>
      <c r="J965" s="32"/>
      <c r="K965" s="22"/>
      <c r="L965" s="22"/>
      <c r="M965" s="23"/>
      <c r="N965" s="218"/>
      <c r="O965" s="235"/>
      <c r="P965" s="189"/>
      <c r="Q965" s="6"/>
      <c r="R965" s="314"/>
      <c r="S965" s="189"/>
      <c r="T965" s="210"/>
      <c r="U965" s="308">
        <f t="shared" si="14"/>
        <v>0</v>
      </c>
      <c r="V965" s="233"/>
      <c r="W965" s="435"/>
      <c r="X965" s="436"/>
      <c r="AC965" s="229">
        <f t="array" ref="AC965">IF(OR(AND(E965:P965=""),AND(E965:M965="-"),OR(NOT(ISERROR(SEARCH("-*",N965:P965))))),0,1)</f>
        <v>0</v>
      </c>
      <c r="AE965" s="437">
        <f t="array" ref="AE965">IF(AND(E965:M965="-"),0,IF(OR(NOT(ISERROR(SEARCH("+*",N965:Q965)))),2,IF(OR(NOT(ISERROR(SEARCH("--*",E965:Q965)))),-1,IF(Q965="Tailored Out",-2,IF(OR(NOT(E965:M965="")),1,0)))))</f>
        <v>0</v>
      </c>
      <c r="AF965" s="437">
        <v>965</v>
      </c>
    </row>
    <row r="966" spans="1:32" ht="168.75" customHeight="1" thickBot="1" x14ac:dyDescent="0.3">
      <c r="A966" s="437">
        <v>862</v>
      </c>
      <c r="B966" s="191" t="s">
        <v>1873</v>
      </c>
      <c r="C966" s="200" t="s">
        <v>2041</v>
      </c>
      <c r="D966" s="281" t="s">
        <v>2867</v>
      </c>
      <c r="E966" s="296"/>
      <c r="F966" s="196"/>
      <c r="G966" s="196"/>
      <c r="H966" s="197"/>
      <c r="I966" s="197"/>
      <c r="J966" s="197"/>
      <c r="K966" s="198"/>
      <c r="L966" s="198"/>
      <c r="M966" s="212"/>
      <c r="N966" s="214"/>
      <c r="O966" s="236"/>
      <c r="P966" s="185"/>
      <c r="Q966" s="6"/>
      <c r="R966" s="317"/>
      <c r="S966" s="185"/>
      <c r="T966" s="206"/>
      <c r="U966" s="308">
        <f t="shared" si="14"/>
        <v>0</v>
      </c>
      <c r="V966" s="236"/>
      <c r="W966" s="435"/>
      <c r="X966" s="436"/>
      <c r="AC966" s="229">
        <f t="array" ref="AC966">IF(OR(AND(E966:P966=""),AND(E966:M966="-"),OR(NOT(ISERROR(SEARCH("-*",N966:P966))))),0,1)</f>
        <v>0</v>
      </c>
      <c r="AE966" s="437">
        <f t="array" ref="AE966">IF(AND(E966:M966="-"),0,IF(OR(NOT(ISERROR(SEARCH("+*",N966:Q966)))),2,IF(OR(NOT(ISERROR(SEARCH("--*",E966:Q966)))),-1,IF(Q966="Tailored Out",-2,IF(OR(NOT(E966:M966="")),1,0)))))</f>
        <v>0</v>
      </c>
      <c r="AF966" s="437">
        <v>966</v>
      </c>
    </row>
    <row r="967" spans="1:32" ht="21" customHeight="1" x14ac:dyDescent="0.25">
      <c r="V967" s="120"/>
      <c r="W967" s="429"/>
      <c r="X967" s="429"/>
      <c r="AC967" s="229"/>
      <c r="AE967" s="437"/>
      <c r="AF967" s="437">
        <v>967</v>
      </c>
    </row>
    <row r="968" spans="1:32" ht="21" customHeight="1" x14ac:dyDescent="0.25">
      <c r="E968" s="174">
        <f>COUNTIF(E4:E966,"&lt;&gt;")</f>
        <v>339</v>
      </c>
      <c r="F968" s="174">
        <f t="shared" ref="F968:M968" si="15">COUNTIF(F4:F966,"&lt;&gt;")</f>
        <v>385</v>
      </c>
      <c r="G968" s="174">
        <f t="shared" si="15"/>
        <v>421</v>
      </c>
      <c r="H968" s="174">
        <f t="shared" si="15"/>
        <v>379</v>
      </c>
      <c r="I968" s="174">
        <f t="shared" si="15"/>
        <v>443</v>
      </c>
      <c r="J968" s="174">
        <f t="shared" si="15"/>
        <v>493</v>
      </c>
      <c r="K968" s="174">
        <f t="shared" si="15"/>
        <v>227</v>
      </c>
      <c r="L968" s="174">
        <f t="shared" si="15"/>
        <v>271</v>
      </c>
      <c r="M968" s="174">
        <f t="shared" si="15"/>
        <v>312</v>
      </c>
      <c r="N968" s="174"/>
      <c r="P968" s="174"/>
      <c r="Q968" s="174"/>
      <c r="V968" s="120"/>
      <c r="W968" s="429"/>
      <c r="X968" s="429"/>
      <c r="AC968" s="229"/>
      <c r="AE968" s="437"/>
      <c r="AF968" s="437">
        <v>968</v>
      </c>
    </row>
    <row r="969" spans="1:32" ht="21" customHeight="1" x14ac:dyDescent="0.25">
      <c r="C969" s="174" t="s">
        <v>1875</v>
      </c>
      <c r="E969" s="174">
        <f>E968-E970</f>
        <v>238</v>
      </c>
      <c r="F969" s="174">
        <f t="shared" ref="F969:M969" si="16">F968-F970</f>
        <v>284</v>
      </c>
      <c r="G969" s="174">
        <f t="shared" si="16"/>
        <v>320</v>
      </c>
      <c r="H969" s="174">
        <f t="shared" si="16"/>
        <v>278</v>
      </c>
      <c r="I969" s="174">
        <f t="shared" si="16"/>
        <v>342</v>
      </c>
      <c r="J969" s="174">
        <f t="shared" si="16"/>
        <v>392</v>
      </c>
      <c r="K969" s="174">
        <f t="shared" si="16"/>
        <v>126</v>
      </c>
      <c r="L969" s="174">
        <f t="shared" si="16"/>
        <v>170</v>
      </c>
      <c r="M969" s="174">
        <f t="shared" si="16"/>
        <v>211</v>
      </c>
      <c r="N969" s="174"/>
      <c r="P969" s="174"/>
      <c r="Q969" s="174"/>
      <c r="T969" t="s">
        <v>1874</v>
      </c>
      <c r="U969">
        <f>COUNTIF(U4:U966, "&gt;=1")</f>
        <v>512</v>
      </c>
      <c r="W969" s="429"/>
      <c r="X969" s="429"/>
      <c r="AC969" s="229"/>
      <c r="AE969" s="437"/>
      <c r="AF969" s="437">
        <v>969</v>
      </c>
    </row>
    <row r="970" spans="1:32" ht="21" customHeight="1" x14ac:dyDescent="0.25">
      <c r="E970" s="174">
        <f>COUNTIF(E4:E966,"-")</f>
        <v>101</v>
      </c>
      <c r="F970" s="174">
        <f t="shared" ref="F970:M970" si="17">COUNTIF(F4:F966,"-")</f>
        <v>101</v>
      </c>
      <c r="G970" s="174">
        <f t="shared" si="17"/>
        <v>101</v>
      </c>
      <c r="H970" s="174">
        <f t="shared" si="17"/>
        <v>101</v>
      </c>
      <c r="I970" s="174">
        <f t="shared" si="17"/>
        <v>101</v>
      </c>
      <c r="J970" s="174">
        <f t="shared" si="17"/>
        <v>101</v>
      </c>
      <c r="K970" s="174">
        <f t="shared" si="17"/>
        <v>101</v>
      </c>
      <c r="L970" s="174">
        <f t="shared" si="17"/>
        <v>101</v>
      </c>
      <c r="M970" s="174">
        <f t="shared" si="17"/>
        <v>101</v>
      </c>
      <c r="N970" s="174"/>
      <c r="P970" s="174"/>
      <c r="Q970" s="174"/>
      <c r="W970" s="429"/>
      <c r="X970" s="429"/>
      <c r="AC970" s="229"/>
      <c r="AE970" s="437"/>
      <c r="AF970" s="437">
        <v>970</v>
      </c>
    </row>
    <row r="971" spans="1:32" x14ac:dyDescent="0.25">
      <c r="W971" s="429"/>
      <c r="X971" s="429"/>
      <c r="AC971" s="229"/>
      <c r="AE971" s="437"/>
      <c r="AF971" s="437">
        <v>971</v>
      </c>
    </row>
    <row r="972" spans="1:32" x14ac:dyDescent="0.25">
      <c r="W972" s="429"/>
      <c r="X972" s="429"/>
      <c r="AC972" s="229"/>
      <c r="AE972" s="437"/>
      <c r="AF972" s="437">
        <v>972</v>
      </c>
    </row>
    <row r="973" spans="1:32" x14ac:dyDescent="0.25">
      <c r="W973" s="429"/>
      <c r="X973" s="429"/>
      <c r="AC973" s="229"/>
      <c r="AE973" s="437"/>
    </row>
    <row r="974" spans="1:32" x14ac:dyDescent="0.25">
      <c r="W974" s="429"/>
      <c r="X974" s="429"/>
      <c r="AC974" s="229"/>
      <c r="AE974" s="437"/>
    </row>
    <row r="975" spans="1:32" x14ac:dyDescent="0.25">
      <c r="W975" s="429"/>
      <c r="X975" s="429"/>
      <c r="AC975" s="229"/>
      <c r="AE975" s="437"/>
    </row>
    <row r="976" spans="1:32" x14ac:dyDescent="0.25">
      <c r="W976" s="429"/>
      <c r="X976" s="429"/>
      <c r="AC976" s="229"/>
      <c r="AE976" s="437"/>
    </row>
    <row r="977" spans="23:31" x14ac:dyDescent="0.25">
      <c r="W977" s="428"/>
      <c r="X977" s="428"/>
      <c r="AC977" s="229"/>
      <c r="AE977" s="437"/>
    </row>
    <row r="978" spans="23:31" x14ac:dyDescent="0.25">
      <c r="W978" s="428"/>
      <c r="X978" s="428"/>
      <c r="AC978" s="229"/>
      <c r="AE978" s="437"/>
    </row>
    <row r="979" spans="23:31" x14ac:dyDescent="0.25">
      <c r="W979" s="428"/>
      <c r="X979" s="428"/>
      <c r="AC979" s="229"/>
      <c r="AE979" s="437"/>
    </row>
    <row r="980" spans="23:31" x14ac:dyDescent="0.25">
      <c r="W980" s="428"/>
      <c r="X980" s="428"/>
      <c r="AC980" s="229"/>
      <c r="AE980" s="437"/>
    </row>
    <row r="981" spans="23:31" x14ac:dyDescent="0.25">
      <c r="W981" s="428"/>
      <c r="X981" s="428"/>
      <c r="AC981" s="229"/>
      <c r="AE981" s="437"/>
    </row>
    <row r="982" spans="23:31" x14ac:dyDescent="0.25">
      <c r="W982" s="428"/>
      <c r="X982" s="428"/>
      <c r="AC982" s="229"/>
      <c r="AE982" s="437"/>
    </row>
    <row r="983" spans="23:31" x14ac:dyDescent="0.25">
      <c r="W983" s="428"/>
      <c r="X983" s="428"/>
      <c r="AC983" s="229"/>
      <c r="AE983" s="437"/>
    </row>
    <row r="984" spans="23:31" x14ac:dyDescent="0.25">
      <c r="W984" s="428"/>
      <c r="X984" s="428"/>
      <c r="AC984" s="229"/>
      <c r="AE984" s="437"/>
    </row>
    <row r="985" spans="23:31" x14ac:dyDescent="0.25">
      <c r="W985" s="428"/>
      <c r="X985" s="428"/>
      <c r="AC985" s="229"/>
      <c r="AE985" s="437"/>
    </row>
    <row r="986" spans="23:31" x14ac:dyDescent="0.25">
      <c r="W986" s="428"/>
      <c r="X986" s="428"/>
      <c r="AC986" s="229"/>
      <c r="AE986" s="437"/>
    </row>
    <row r="987" spans="23:31" x14ac:dyDescent="0.25">
      <c r="W987" s="428"/>
      <c r="X987" s="428"/>
      <c r="AC987" s="229"/>
      <c r="AE987" s="437"/>
    </row>
    <row r="988" spans="23:31" x14ac:dyDescent="0.25">
      <c r="W988" s="428"/>
      <c r="X988" s="428"/>
      <c r="AC988" s="229"/>
      <c r="AE988" s="437"/>
    </row>
    <row r="989" spans="23:31" x14ac:dyDescent="0.25">
      <c r="W989" s="428"/>
      <c r="X989" s="428"/>
      <c r="AC989" s="229"/>
      <c r="AE989" s="437"/>
    </row>
    <row r="990" spans="23:31" x14ac:dyDescent="0.25">
      <c r="W990" s="428"/>
      <c r="X990" s="428"/>
      <c r="AC990" s="229"/>
      <c r="AE990" s="437"/>
    </row>
    <row r="991" spans="23:31" x14ac:dyDescent="0.25">
      <c r="W991" s="428"/>
      <c r="X991" s="428"/>
      <c r="AC991" s="229"/>
      <c r="AE991" s="437"/>
    </row>
    <row r="992" spans="23:31" x14ac:dyDescent="0.25">
      <c r="W992" s="428"/>
      <c r="X992" s="428"/>
      <c r="AC992" s="229"/>
      <c r="AE992" s="437"/>
    </row>
    <row r="993" spans="23:31" x14ac:dyDescent="0.25">
      <c r="W993" s="428"/>
      <c r="X993" s="428"/>
      <c r="AC993" s="229"/>
      <c r="AE993" s="437"/>
    </row>
    <row r="994" spans="23:31" x14ac:dyDescent="0.25">
      <c r="W994" s="428"/>
      <c r="X994" s="428"/>
      <c r="AC994" s="229"/>
      <c r="AE994" s="437"/>
    </row>
    <row r="995" spans="23:31" x14ac:dyDescent="0.25">
      <c r="W995" s="428"/>
      <c r="X995" s="428"/>
      <c r="AC995" s="229"/>
      <c r="AE995" s="437"/>
    </row>
    <row r="996" spans="23:31" x14ac:dyDescent="0.25">
      <c r="W996" s="428"/>
      <c r="X996" s="428"/>
      <c r="AC996" s="229"/>
      <c r="AE996" s="437"/>
    </row>
    <row r="997" spans="23:31" x14ac:dyDescent="0.25">
      <c r="W997" s="428"/>
      <c r="X997" s="428"/>
      <c r="AC997" s="229"/>
      <c r="AE997" s="437"/>
    </row>
    <row r="998" spans="23:31" x14ac:dyDescent="0.25">
      <c r="W998" s="428"/>
      <c r="X998" s="428"/>
      <c r="AC998" s="229"/>
      <c r="AE998" s="437"/>
    </row>
    <row r="999" spans="23:31" x14ac:dyDescent="0.25">
      <c r="W999" s="428"/>
      <c r="X999" s="428"/>
      <c r="AC999" s="229"/>
      <c r="AE999" s="437"/>
    </row>
    <row r="1000" spans="23:31" x14ac:dyDescent="0.25">
      <c r="W1000" s="428"/>
      <c r="X1000" s="428"/>
      <c r="AC1000" s="229"/>
      <c r="AE1000" s="437"/>
    </row>
    <row r="1001" spans="23:31" x14ac:dyDescent="0.25">
      <c r="W1001" s="428"/>
      <c r="X1001" s="428"/>
      <c r="AC1001" s="229"/>
      <c r="AE1001" s="437"/>
    </row>
    <row r="1002" spans="23:31" x14ac:dyDescent="0.25">
      <c r="W1002" s="428"/>
      <c r="X1002" s="428"/>
      <c r="AC1002" s="229"/>
      <c r="AE1002" s="437"/>
    </row>
    <row r="1003" spans="23:31" x14ac:dyDescent="0.25">
      <c r="W1003" s="428"/>
      <c r="X1003" s="428"/>
      <c r="AC1003" s="229"/>
      <c r="AE1003" s="437"/>
    </row>
    <row r="1004" spans="23:31" x14ac:dyDescent="0.25">
      <c r="W1004" s="428"/>
      <c r="X1004" s="428"/>
      <c r="AC1004" s="229"/>
      <c r="AE1004" s="437"/>
    </row>
    <row r="1005" spans="23:31" x14ac:dyDescent="0.25">
      <c r="W1005" s="428"/>
      <c r="X1005" s="428"/>
      <c r="AC1005" s="229"/>
      <c r="AE1005" s="437"/>
    </row>
    <row r="1006" spans="23:31" x14ac:dyDescent="0.25">
      <c r="W1006" s="428"/>
      <c r="X1006" s="428"/>
      <c r="AC1006" s="229"/>
      <c r="AE1006" s="437"/>
    </row>
    <row r="1007" spans="23:31" x14ac:dyDescent="0.25">
      <c r="W1007" s="428"/>
      <c r="X1007" s="428"/>
      <c r="AC1007" s="229"/>
      <c r="AE1007" s="437"/>
    </row>
    <row r="1008" spans="23:31" x14ac:dyDescent="0.25">
      <c r="W1008" s="428"/>
      <c r="X1008" s="428"/>
      <c r="AC1008" s="229"/>
      <c r="AE1008" s="437"/>
    </row>
    <row r="1009" spans="23:31" x14ac:dyDescent="0.25">
      <c r="W1009" s="428"/>
      <c r="X1009" s="428"/>
      <c r="AC1009" s="229"/>
      <c r="AE1009" s="437"/>
    </row>
    <row r="1010" spans="23:31" x14ac:dyDescent="0.25">
      <c r="W1010" s="428"/>
      <c r="X1010" s="428"/>
      <c r="AC1010" s="229"/>
      <c r="AE1010" s="437"/>
    </row>
    <row r="1011" spans="23:31" x14ac:dyDescent="0.25">
      <c r="W1011" s="428"/>
      <c r="X1011" s="428"/>
      <c r="AC1011" s="229"/>
      <c r="AE1011" s="437"/>
    </row>
    <row r="1012" spans="23:31" x14ac:dyDescent="0.25">
      <c r="W1012" s="428"/>
      <c r="X1012" s="428"/>
      <c r="AC1012" s="229"/>
      <c r="AE1012" s="437"/>
    </row>
    <row r="1013" spans="23:31" x14ac:dyDescent="0.25">
      <c r="W1013" s="428"/>
      <c r="X1013" s="428"/>
      <c r="AC1013" s="229"/>
      <c r="AE1013" s="437"/>
    </row>
    <row r="1014" spans="23:31" x14ac:dyDescent="0.25">
      <c r="W1014" s="428"/>
      <c r="X1014" s="428"/>
      <c r="AC1014" s="229"/>
      <c r="AE1014" s="437"/>
    </row>
    <row r="1015" spans="23:31" x14ac:dyDescent="0.25">
      <c r="W1015" s="428"/>
      <c r="X1015" s="428"/>
      <c r="AC1015" s="229"/>
      <c r="AE1015" s="437"/>
    </row>
    <row r="1016" spans="23:31" x14ac:dyDescent="0.25">
      <c r="W1016" s="428"/>
      <c r="X1016" s="428"/>
      <c r="AC1016" s="229"/>
      <c r="AE1016" s="437"/>
    </row>
    <row r="1017" spans="23:31" x14ac:dyDescent="0.25">
      <c r="W1017" s="428"/>
      <c r="X1017" s="428"/>
      <c r="AC1017" s="229"/>
      <c r="AE1017" s="437"/>
    </row>
    <row r="1018" spans="23:31" x14ac:dyDescent="0.25">
      <c r="W1018" s="428"/>
      <c r="X1018" s="428"/>
      <c r="AC1018" s="229"/>
      <c r="AE1018" s="437"/>
    </row>
    <row r="1019" spans="23:31" x14ac:dyDescent="0.25">
      <c r="W1019" s="428"/>
      <c r="X1019" s="428"/>
      <c r="AC1019" s="229"/>
      <c r="AE1019" s="437"/>
    </row>
    <row r="1020" spans="23:31" x14ac:dyDescent="0.25">
      <c r="W1020" s="428"/>
      <c r="X1020" s="428"/>
      <c r="AC1020" s="229"/>
      <c r="AE1020" s="437"/>
    </row>
    <row r="1021" spans="23:31" x14ac:dyDescent="0.25">
      <c r="W1021" s="428"/>
      <c r="X1021" s="428"/>
      <c r="AC1021" s="229"/>
      <c r="AE1021" s="437"/>
    </row>
    <row r="1022" spans="23:31" x14ac:dyDescent="0.25">
      <c r="W1022" s="428"/>
      <c r="X1022" s="428"/>
      <c r="AC1022" s="229"/>
      <c r="AE1022" s="437"/>
    </row>
    <row r="1023" spans="23:31" x14ac:dyDescent="0.25">
      <c r="W1023" s="428"/>
      <c r="X1023" s="428"/>
      <c r="AC1023" s="229"/>
      <c r="AE1023" s="437"/>
    </row>
    <row r="1024" spans="23:31" x14ac:dyDescent="0.25">
      <c r="W1024" s="428"/>
      <c r="X1024" s="428"/>
      <c r="AC1024" s="229"/>
      <c r="AE1024" s="437"/>
    </row>
    <row r="1025" spans="23:31" x14ac:dyDescent="0.25">
      <c r="W1025" s="428"/>
      <c r="X1025" s="428"/>
      <c r="AC1025" s="229"/>
      <c r="AE1025" s="437"/>
    </row>
    <row r="1026" spans="23:31" x14ac:dyDescent="0.25">
      <c r="W1026" s="428"/>
      <c r="X1026" s="428"/>
      <c r="AC1026" s="229"/>
      <c r="AE1026" s="437"/>
    </row>
    <row r="1027" spans="23:31" x14ac:dyDescent="0.25">
      <c r="W1027" s="428"/>
      <c r="X1027" s="428"/>
      <c r="AC1027" s="229"/>
      <c r="AE1027" s="437"/>
    </row>
    <row r="1028" spans="23:31" x14ac:dyDescent="0.25">
      <c r="W1028" s="428"/>
      <c r="X1028" s="428"/>
      <c r="AC1028" s="229"/>
      <c r="AE1028" s="437"/>
    </row>
    <row r="1029" spans="23:31" x14ac:dyDescent="0.25">
      <c r="W1029" s="428"/>
      <c r="X1029" s="428"/>
      <c r="AC1029" s="229"/>
      <c r="AE1029" s="437"/>
    </row>
    <row r="1030" spans="23:31" x14ac:dyDescent="0.25">
      <c r="W1030" s="428"/>
      <c r="X1030" s="428"/>
      <c r="AC1030" s="229"/>
      <c r="AE1030" s="437"/>
    </row>
    <row r="1031" spans="23:31" x14ac:dyDescent="0.25">
      <c r="W1031" s="428"/>
      <c r="X1031" s="428"/>
      <c r="AC1031" s="229"/>
      <c r="AE1031" s="437"/>
    </row>
    <row r="1032" spans="23:31" x14ac:dyDescent="0.25">
      <c r="W1032" s="428"/>
      <c r="X1032" s="428"/>
      <c r="AC1032" s="229"/>
      <c r="AE1032" s="437"/>
    </row>
    <row r="1033" spans="23:31" x14ac:dyDescent="0.25">
      <c r="W1033" s="428"/>
      <c r="X1033" s="428"/>
      <c r="AC1033" s="229"/>
      <c r="AE1033" s="437"/>
    </row>
    <row r="1034" spans="23:31" x14ac:dyDescent="0.25">
      <c r="W1034" s="428"/>
      <c r="X1034" s="428"/>
      <c r="AC1034" s="229"/>
      <c r="AE1034" s="437"/>
    </row>
    <row r="1035" spans="23:31" x14ac:dyDescent="0.25">
      <c r="W1035" s="428"/>
      <c r="X1035" s="428"/>
      <c r="AC1035" s="229"/>
      <c r="AE1035" s="437"/>
    </row>
    <row r="1036" spans="23:31" x14ac:dyDescent="0.25">
      <c r="W1036" s="428"/>
      <c r="X1036" s="428"/>
      <c r="AC1036" s="229"/>
      <c r="AE1036" s="437"/>
    </row>
    <row r="1037" spans="23:31" x14ac:dyDescent="0.25">
      <c r="W1037" s="428"/>
      <c r="X1037" s="428"/>
      <c r="AC1037" s="229"/>
      <c r="AE1037" s="437"/>
    </row>
    <row r="1038" spans="23:31" x14ac:dyDescent="0.25">
      <c r="W1038" s="428"/>
      <c r="X1038" s="428"/>
      <c r="AC1038" s="229"/>
      <c r="AE1038" s="437"/>
    </row>
    <row r="1039" spans="23:31" x14ac:dyDescent="0.25">
      <c r="W1039" s="428"/>
      <c r="X1039" s="428"/>
      <c r="AC1039" s="229"/>
      <c r="AE1039" s="437"/>
    </row>
    <row r="1040" spans="23:31" x14ac:dyDescent="0.25">
      <c r="W1040" s="428"/>
      <c r="X1040" s="428"/>
      <c r="AC1040" s="229"/>
      <c r="AE1040" s="437"/>
    </row>
    <row r="1041" spans="23:31" x14ac:dyDescent="0.25">
      <c r="W1041" s="428"/>
      <c r="X1041" s="428"/>
      <c r="AC1041" s="229"/>
      <c r="AE1041" s="437"/>
    </row>
    <row r="1042" spans="23:31" x14ac:dyDescent="0.25">
      <c r="W1042" s="428"/>
      <c r="X1042" s="428"/>
      <c r="AC1042" s="229"/>
      <c r="AE1042" s="437"/>
    </row>
    <row r="1043" spans="23:31" x14ac:dyDescent="0.25">
      <c r="W1043" s="428"/>
      <c r="X1043" s="428"/>
      <c r="AC1043" s="229"/>
      <c r="AE1043" s="437"/>
    </row>
    <row r="1044" spans="23:31" x14ac:dyDescent="0.25">
      <c r="W1044" s="428"/>
      <c r="X1044" s="428"/>
      <c r="AC1044" s="229"/>
      <c r="AE1044" s="437"/>
    </row>
    <row r="1045" spans="23:31" x14ac:dyDescent="0.25">
      <c r="W1045" s="428"/>
      <c r="X1045" s="428"/>
      <c r="AC1045" s="229"/>
      <c r="AE1045" s="437"/>
    </row>
    <row r="1046" spans="23:31" x14ac:dyDescent="0.25">
      <c r="W1046" s="428"/>
      <c r="X1046" s="428"/>
      <c r="AC1046" s="229"/>
      <c r="AE1046" s="437"/>
    </row>
    <row r="1047" spans="23:31" x14ac:dyDescent="0.25">
      <c r="W1047" s="428"/>
      <c r="X1047" s="428"/>
      <c r="AC1047" s="229"/>
      <c r="AE1047" s="437"/>
    </row>
    <row r="1048" spans="23:31" x14ac:dyDescent="0.25">
      <c r="W1048" s="428"/>
      <c r="X1048" s="428"/>
      <c r="AC1048" s="229"/>
      <c r="AE1048" s="437"/>
    </row>
    <row r="1049" spans="23:31" x14ac:dyDescent="0.25">
      <c r="W1049" s="428"/>
      <c r="X1049" s="428"/>
      <c r="AC1049" s="229"/>
      <c r="AE1049" s="437"/>
    </row>
    <row r="1050" spans="23:31" x14ac:dyDescent="0.25">
      <c r="W1050" s="428"/>
      <c r="X1050" s="428"/>
      <c r="AC1050" s="229"/>
    </row>
    <row r="1051" spans="23:31" x14ac:dyDescent="0.25">
      <c r="W1051" s="428"/>
      <c r="X1051" s="428"/>
      <c r="AC1051" s="229"/>
    </row>
    <row r="1052" spans="23:31" x14ac:dyDescent="0.25">
      <c r="W1052" s="428"/>
      <c r="X1052" s="428"/>
      <c r="AC1052" s="229"/>
    </row>
    <row r="1053" spans="23:31" x14ac:dyDescent="0.25">
      <c r="W1053" s="428"/>
      <c r="X1053" s="428"/>
      <c r="AC1053" s="229"/>
    </row>
    <row r="1054" spans="23:31" x14ac:dyDescent="0.25">
      <c r="W1054" s="428"/>
      <c r="X1054" s="428"/>
      <c r="AC1054" s="229"/>
    </row>
    <row r="1055" spans="23:31" x14ac:dyDescent="0.25">
      <c r="W1055" s="428"/>
      <c r="X1055" s="428"/>
      <c r="AC1055" s="229"/>
    </row>
    <row r="1056" spans="23:31" x14ac:dyDescent="0.25">
      <c r="W1056" s="428"/>
      <c r="X1056" s="428"/>
      <c r="AC1056" s="229"/>
    </row>
    <row r="1057" spans="23:29" x14ac:dyDescent="0.25">
      <c r="W1057" s="428"/>
      <c r="X1057" s="428"/>
      <c r="AC1057" s="229"/>
    </row>
    <row r="1058" spans="23:29" x14ac:dyDescent="0.25">
      <c r="W1058" s="428"/>
      <c r="X1058" s="428"/>
      <c r="AC1058" s="229"/>
    </row>
  </sheetData>
  <sheetProtection formatCells="0" formatColumns="0" formatRows="0" insertColumns="0" insertRows="0" deleteColumns="0" deleteRows="0" sort="0"/>
  <autoFilter ref="A3:AE966"/>
  <mergeCells count="4">
    <mergeCell ref="E2:G2"/>
    <mergeCell ref="H2:J2"/>
    <mergeCell ref="K2:M2"/>
    <mergeCell ref="E1:M1"/>
  </mergeCells>
  <conditionalFormatting sqref="Q4:Q966">
    <cfRule type="expression" dxfId="0" priority="1">
      <formula>AND(OR(#REF!="Tailored Out",#REF!="tailored",#REF!="Partial"),#REF!="")</formula>
    </cfRule>
  </conditionalFormatting>
  <dataValidations count="2">
    <dataValidation type="list" allowBlank="1" sqref="R4:R400 R410:R966">
      <formula1>"Test, Interview, Examine, Test  Interview, Test  Examine, Interview  Examine, Test  Interview  Examine"</formula1>
    </dataValidation>
    <dataValidation type="list" allowBlank="1" sqref="Q4:Q966">
      <formula1>"Planned, Implemented, Partial, Tailored Out, Tailored Implementation"</formula1>
    </dataValidation>
  </dataValidations>
  <pageMargins left="0.7" right="0.7" top="0.75" bottom="0.75" header="0.3" footer="0.3"/>
  <pageSetup orientation="portrait" r:id="rId1"/>
  <headerFooter>
    <oddHeader>&amp;CUnclassified (Until Filled In)</oddHeader>
    <oddFooter>&amp;CUnclassified Until Filled In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64"/>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9.140625" style="437"/>
    <col min="2" max="2" width="8.7109375" style="322" customWidth="1"/>
    <col min="3" max="3" width="8.140625" style="339" bestFit="1" customWidth="1"/>
    <col min="4" max="5" width="7.140625" style="339" bestFit="1" customWidth="1"/>
    <col min="6" max="6" width="14.7109375" style="323" hidden="1" customWidth="1"/>
    <col min="7" max="8" width="14.7109375" style="323" customWidth="1"/>
    <col min="9" max="9" width="9.140625" style="437" customWidth="1"/>
    <col min="10" max="10" width="9.140625" style="437"/>
    <col min="11" max="11" width="10" style="437" customWidth="1"/>
    <col min="12" max="22" width="9.140625" style="437"/>
    <col min="23" max="23" width="9.140625" style="242"/>
    <col min="24" max="24" width="13" style="437" customWidth="1"/>
    <col min="25" max="25" width="16.85546875" style="437" hidden="1" customWidth="1"/>
    <col min="26" max="26" width="9.140625" style="437"/>
    <col min="27" max="27" width="13.140625" style="437" bestFit="1" customWidth="1"/>
    <col min="28" max="30" width="9.140625" style="437"/>
    <col min="31" max="31" width="13.28515625" style="428" customWidth="1"/>
    <col min="32" max="16384" width="9.140625" style="437"/>
  </cols>
  <sheetData>
    <row r="1" spans="1:31" ht="122.25" customHeight="1" x14ac:dyDescent="0.25">
      <c r="A1" s="58" t="s">
        <v>2960</v>
      </c>
      <c r="B1" s="439" t="s">
        <v>2958</v>
      </c>
      <c r="C1" s="475" t="s">
        <v>2963</v>
      </c>
      <c r="D1" s="476"/>
      <c r="E1" s="476"/>
      <c r="F1" s="438" t="s">
        <v>2959</v>
      </c>
      <c r="G1" s="481" t="s">
        <v>3247</v>
      </c>
      <c r="H1" s="482"/>
      <c r="I1" s="477" t="s">
        <v>2964</v>
      </c>
      <c r="J1" s="477"/>
      <c r="K1" s="477"/>
      <c r="L1" s="475" t="s">
        <v>2961</v>
      </c>
      <c r="M1" s="475"/>
      <c r="N1" s="475"/>
      <c r="O1" s="475" t="s">
        <v>2962</v>
      </c>
      <c r="P1" s="475"/>
      <c r="Q1" s="475"/>
      <c r="R1" s="475"/>
      <c r="S1" s="478" t="s">
        <v>3219</v>
      </c>
      <c r="T1" s="479"/>
      <c r="U1" s="479"/>
      <c r="V1" s="479"/>
      <c r="W1" s="480"/>
      <c r="X1" s="471" t="s">
        <v>2957</v>
      </c>
      <c r="Y1" s="472"/>
      <c r="Z1" s="59"/>
      <c r="AA1" s="425" t="s">
        <v>2956</v>
      </c>
      <c r="AE1" s="454"/>
    </row>
    <row r="2" spans="1:31" x14ac:dyDescent="0.25">
      <c r="A2" s="417" t="s">
        <v>1</v>
      </c>
      <c r="B2" s="407" t="s">
        <v>834</v>
      </c>
      <c r="C2" s="420" t="s">
        <v>834</v>
      </c>
      <c r="D2" s="420" t="s">
        <v>834</v>
      </c>
      <c r="E2" s="420" t="s">
        <v>834</v>
      </c>
      <c r="F2" s="421" t="s">
        <v>834</v>
      </c>
      <c r="G2" s="421" t="s">
        <v>834</v>
      </c>
      <c r="H2" s="421" t="s">
        <v>834</v>
      </c>
      <c r="I2" s="422" t="s">
        <v>834</v>
      </c>
      <c r="J2" s="422" t="s">
        <v>834</v>
      </c>
      <c r="K2" s="422" t="s">
        <v>834</v>
      </c>
      <c r="L2" s="418" t="s">
        <v>834</v>
      </c>
      <c r="M2" s="418" t="s">
        <v>834</v>
      </c>
      <c r="N2" s="418" t="s">
        <v>834</v>
      </c>
      <c r="O2" s="419" t="s">
        <v>834</v>
      </c>
      <c r="P2" s="419" t="s">
        <v>834</v>
      </c>
      <c r="Q2" s="419" t="s">
        <v>834</v>
      </c>
      <c r="R2" s="419" t="s">
        <v>834</v>
      </c>
      <c r="S2" s="448" t="s">
        <v>834</v>
      </c>
      <c r="T2" s="449" t="s">
        <v>834</v>
      </c>
      <c r="U2" s="449" t="s">
        <v>834</v>
      </c>
      <c r="V2" s="473" t="s">
        <v>3194</v>
      </c>
      <c r="W2" s="474"/>
      <c r="X2" s="423"/>
      <c r="Y2" s="424" t="s">
        <v>1886</v>
      </c>
      <c r="Z2" s="59"/>
      <c r="AA2" s="60" t="s">
        <v>845</v>
      </c>
      <c r="AE2" s="455"/>
    </row>
    <row r="3" spans="1:31" ht="51.75" thickBot="1" x14ac:dyDescent="0.3">
      <c r="A3" s="74"/>
      <c r="B3" s="228" t="s">
        <v>885</v>
      </c>
      <c r="C3" s="222" t="s">
        <v>849</v>
      </c>
      <c r="D3" s="223" t="s">
        <v>850</v>
      </c>
      <c r="E3" s="224" t="s">
        <v>851</v>
      </c>
      <c r="F3" s="220" t="s">
        <v>842</v>
      </c>
      <c r="G3" s="458" t="s">
        <v>3234</v>
      </c>
      <c r="H3" s="458" t="s">
        <v>3235</v>
      </c>
      <c r="I3" s="374" t="s">
        <v>1878</v>
      </c>
      <c r="J3" s="374" t="s">
        <v>1876</v>
      </c>
      <c r="K3" s="374" t="s">
        <v>1877</v>
      </c>
      <c r="L3" s="225" t="s">
        <v>2966</v>
      </c>
      <c r="M3" s="225" t="s">
        <v>2967</v>
      </c>
      <c r="N3" s="225" t="s">
        <v>2968</v>
      </c>
      <c r="O3" s="176" t="s">
        <v>1879</v>
      </c>
      <c r="P3" s="176" t="s">
        <v>853</v>
      </c>
      <c r="Q3" s="176" t="s">
        <v>854</v>
      </c>
      <c r="R3" s="176" t="s">
        <v>1880</v>
      </c>
      <c r="S3" s="440" t="s">
        <v>3195</v>
      </c>
      <c r="T3" s="441" t="s">
        <v>3196</v>
      </c>
      <c r="U3" s="441" t="s">
        <v>3197</v>
      </c>
      <c r="V3" s="441" t="s">
        <v>3198</v>
      </c>
      <c r="W3" s="442" t="s">
        <v>3199</v>
      </c>
      <c r="X3" s="408" t="s">
        <v>1885</v>
      </c>
      <c r="Y3" s="243" t="s">
        <v>1886</v>
      </c>
      <c r="Z3" s="59"/>
      <c r="AA3" s="61" t="s">
        <v>7</v>
      </c>
      <c r="AE3" s="456" t="s">
        <v>3224</v>
      </c>
    </row>
    <row r="4" spans="1:31" x14ac:dyDescent="0.25">
      <c r="A4" s="75" t="s">
        <v>14</v>
      </c>
      <c r="B4" s="324"/>
      <c r="C4" s="336"/>
      <c r="D4" s="336"/>
      <c r="E4" s="336"/>
      <c r="F4" s="356"/>
      <c r="G4" s="356"/>
      <c r="H4" s="356"/>
      <c r="I4" s="375"/>
      <c r="J4" s="375"/>
      <c r="K4" s="376"/>
      <c r="L4" s="383"/>
      <c r="M4" s="383"/>
      <c r="N4" s="383"/>
      <c r="O4" s="355" t="s">
        <v>2938</v>
      </c>
      <c r="P4" s="355" t="s">
        <v>2938</v>
      </c>
      <c r="Q4" s="355" t="s">
        <v>2938</v>
      </c>
      <c r="R4" s="355" t="s">
        <v>2941</v>
      </c>
      <c r="S4" s="443" t="s">
        <v>3200</v>
      </c>
      <c r="T4" s="443" t="s">
        <v>3200</v>
      </c>
      <c r="U4" s="443" t="s">
        <v>3200</v>
      </c>
      <c r="V4" s="443" t="s">
        <v>3201</v>
      </c>
      <c r="W4" s="443" t="s">
        <v>3201</v>
      </c>
      <c r="X4" s="409" t="s">
        <v>1185</v>
      </c>
      <c r="Y4" s="244"/>
      <c r="Z4" s="59"/>
      <c r="AA4" s="62" t="s">
        <v>856</v>
      </c>
      <c r="AE4" s="457" t="str">
        <f>IF(IFERROR(FIND("The organization",'SCTM Rev 4'!D4)&lt;&gt;0,FALSE),"O",IF(IFERROR(FIND("The information",'SCTM Rev 4'!D4)&lt;&gt;0,FALSE),"I","Other"))</f>
        <v>O</v>
      </c>
    </row>
    <row r="5" spans="1:31" x14ac:dyDescent="0.25">
      <c r="A5" s="79" t="s">
        <v>16</v>
      </c>
      <c r="B5" s="232"/>
      <c r="C5" s="334"/>
      <c r="D5" s="334"/>
      <c r="E5" s="334"/>
      <c r="F5" s="358"/>
      <c r="G5" s="358"/>
      <c r="H5" s="358"/>
      <c r="I5" s="377"/>
      <c r="J5" s="377"/>
      <c r="K5" s="377"/>
      <c r="L5" s="384"/>
      <c r="M5" s="384"/>
      <c r="N5" s="384"/>
      <c r="O5" s="357" t="s">
        <v>2945</v>
      </c>
      <c r="P5" s="357" t="s">
        <v>2945</v>
      </c>
      <c r="Q5" s="357" t="s">
        <v>2945</v>
      </c>
      <c r="R5" s="357" t="s">
        <v>2940</v>
      </c>
      <c r="S5" s="444" t="s">
        <v>3202</v>
      </c>
      <c r="T5" s="444" t="s">
        <v>3202</v>
      </c>
      <c r="U5" s="444" t="s">
        <v>3202</v>
      </c>
      <c r="V5" s="444" t="s">
        <v>2881</v>
      </c>
      <c r="W5" s="444" t="s">
        <v>3201</v>
      </c>
      <c r="X5" s="410"/>
      <c r="Y5" s="245"/>
      <c r="Z5" s="59"/>
      <c r="AA5" s="62" t="s">
        <v>857</v>
      </c>
      <c r="AE5" s="457" t="str">
        <f>IF(IFERROR(FIND("The organization",'SCTM Rev 4'!D5)&lt;&gt;0,FALSE),"O",IF(IFERROR(FIND("The information",'SCTM Rev 4'!D5)&lt;&gt;0,FALSE),"I","Other"))</f>
        <v>O</v>
      </c>
    </row>
    <row r="6" spans="1:31" x14ac:dyDescent="0.25">
      <c r="A6" s="79" t="s">
        <v>18</v>
      </c>
      <c r="B6" s="232"/>
      <c r="C6" s="334"/>
      <c r="D6" s="334"/>
      <c r="E6" s="334"/>
      <c r="F6" s="358"/>
      <c r="G6" s="358"/>
      <c r="H6" s="358"/>
      <c r="I6" s="377" t="s">
        <v>843</v>
      </c>
      <c r="J6" s="377" t="s">
        <v>843</v>
      </c>
      <c r="K6" s="377" t="s">
        <v>843</v>
      </c>
      <c r="L6" s="385" t="s">
        <v>843</v>
      </c>
      <c r="M6" s="385" t="s">
        <v>843</v>
      </c>
      <c r="N6" s="385" t="s">
        <v>843</v>
      </c>
      <c r="O6" s="359"/>
      <c r="P6" s="359"/>
      <c r="Q6" s="359"/>
      <c r="R6" s="359"/>
      <c r="S6" s="444" t="s">
        <v>3203</v>
      </c>
      <c r="T6" s="444" t="s">
        <v>3203</v>
      </c>
      <c r="U6" s="444" t="s">
        <v>3203</v>
      </c>
      <c r="V6" s="444" t="s">
        <v>2881</v>
      </c>
      <c r="W6" s="444" t="s">
        <v>3201</v>
      </c>
      <c r="X6" s="410" t="s">
        <v>1185</v>
      </c>
      <c r="Y6" s="245"/>
      <c r="Z6" s="59"/>
      <c r="AA6" s="62"/>
      <c r="AE6" s="457" t="str">
        <f>IF(IFERROR(FIND("The organization",'SCTM Rev 4'!D6)&lt;&gt;0,FALSE),"O",IF(IFERROR(FIND("The information",'SCTM Rev 4'!D6)&lt;&gt;0,FALSE),"I","Other"))</f>
        <v>O</v>
      </c>
    </row>
    <row r="7" spans="1:31" x14ac:dyDescent="0.25">
      <c r="A7" s="79" t="s">
        <v>19</v>
      </c>
      <c r="B7" s="232"/>
      <c r="C7" s="334"/>
      <c r="D7" s="334"/>
      <c r="E7" s="334"/>
      <c r="F7" s="358"/>
      <c r="G7" s="358"/>
      <c r="H7" s="358"/>
      <c r="I7" s="377" t="s">
        <v>843</v>
      </c>
      <c r="J7" s="377" t="s">
        <v>843</v>
      </c>
      <c r="K7" s="377" t="s">
        <v>843</v>
      </c>
      <c r="L7" s="385" t="s">
        <v>843</v>
      </c>
      <c r="M7" s="385" t="s">
        <v>843</v>
      </c>
      <c r="N7" s="385" t="s">
        <v>843</v>
      </c>
      <c r="O7" s="359"/>
      <c r="P7" s="359"/>
      <c r="Q7" s="359"/>
      <c r="R7" s="359"/>
      <c r="S7" s="444" t="s">
        <v>3204</v>
      </c>
      <c r="T7" s="444" t="s">
        <v>3204</v>
      </c>
      <c r="U7" s="444" t="s">
        <v>3204</v>
      </c>
      <c r="V7" s="444" t="s">
        <v>3201</v>
      </c>
      <c r="W7" s="444" t="s">
        <v>2881</v>
      </c>
      <c r="X7" s="410" t="s">
        <v>1185</v>
      </c>
      <c r="Y7" s="245"/>
      <c r="Z7" s="59"/>
      <c r="AA7" s="62"/>
      <c r="AE7" s="457" t="str">
        <f>IF(IFERROR(FIND("The organization",'SCTM Rev 4'!D7)&lt;&gt;0,FALSE),"O",IF(IFERROR(FIND("The information",'SCTM Rev 4'!D7)&lt;&gt;0,FALSE),"I","Other"))</f>
        <v>I</v>
      </c>
    </row>
    <row r="8" spans="1:31" x14ac:dyDescent="0.25">
      <c r="A8" s="79" t="s">
        <v>20</v>
      </c>
      <c r="B8" s="232"/>
      <c r="C8" s="334"/>
      <c r="D8" s="334"/>
      <c r="E8" s="334"/>
      <c r="F8" s="358"/>
      <c r="G8" s="358"/>
      <c r="H8" s="358"/>
      <c r="I8" s="377"/>
      <c r="J8" s="377"/>
      <c r="K8" s="378" t="s">
        <v>843</v>
      </c>
      <c r="L8" s="385" t="s">
        <v>843</v>
      </c>
      <c r="M8" s="385" t="s">
        <v>843</v>
      </c>
      <c r="N8" s="385" t="s">
        <v>843</v>
      </c>
      <c r="O8" s="359"/>
      <c r="P8" s="359"/>
      <c r="Q8" s="359"/>
      <c r="R8" s="359"/>
      <c r="S8" s="444" t="s">
        <v>3218</v>
      </c>
      <c r="T8" s="444" t="s">
        <v>3218</v>
      </c>
      <c r="U8" s="444" t="s">
        <v>3218</v>
      </c>
      <c r="V8" s="444" t="s">
        <v>3201</v>
      </c>
      <c r="W8" s="444" t="s">
        <v>2881</v>
      </c>
      <c r="X8" s="411" t="s">
        <v>1185</v>
      </c>
      <c r="Y8" s="244"/>
      <c r="Z8" s="59"/>
      <c r="AA8" s="62"/>
      <c r="AE8" s="457" t="str">
        <f>IF(IFERROR(FIND("The organization",'SCTM Rev 4'!D8)&lt;&gt;0,FALSE),"O",IF(IFERROR(FIND("The information",'SCTM Rev 4'!D8)&lt;&gt;0,FALSE),"I","Other"))</f>
        <v>I</v>
      </c>
    </row>
    <row r="9" spans="1:31" x14ac:dyDescent="0.25">
      <c r="A9" s="79" t="s">
        <v>21</v>
      </c>
      <c r="B9" s="232"/>
      <c r="C9" s="334"/>
      <c r="D9" s="334"/>
      <c r="E9" s="334"/>
      <c r="F9" s="358"/>
      <c r="G9" s="358"/>
      <c r="H9" s="358"/>
      <c r="I9" s="377"/>
      <c r="J9" s="377"/>
      <c r="K9" s="377"/>
      <c r="L9" s="384"/>
      <c r="M9" s="384"/>
      <c r="N9" s="384"/>
      <c r="O9" s="359"/>
      <c r="P9" s="359"/>
      <c r="Q9" s="359"/>
      <c r="R9" s="359"/>
      <c r="S9" s="444" t="s">
        <v>3202</v>
      </c>
      <c r="T9" s="444" t="s">
        <v>3202</v>
      </c>
      <c r="U9" s="444" t="s">
        <v>3202</v>
      </c>
      <c r="V9" s="444" t="s">
        <v>3201</v>
      </c>
      <c r="W9" s="444" t="s">
        <v>2881</v>
      </c>
      <c r="X9" s="410" t="s">
        <v>1185</v>
      </c>
      <c r="Y9" s="245" t="s">
        <v>1887</v>
      </c>
      <c r="Z9" s="59"/>
      <c r="AA9" s="62"/>
      <c r="AE9" s="457" t="str">
        <f>IF(IFERROR(FIND("The organization",'SCTM Rev 4'!D9)&lt;&gt;0,FALSE),"O",IF(IFERROR(FIND("The information",'SCTM Rev 4'!D9)&lt;&gt;0,FALSE),"I","Other"))</f>
        <v>I</v>
      </c>
    </row>
    <row r="10" spans="1:31" x14ac:dyDescent="0.25">
      <c r="A10" s="79" t="s">
        <v>622</v>
      </c>
      <c r="B10" s="232"/>
      <c r="C10" s="334"/>
      <c r="D10" s="334"/>
      <c r="E10" s="334"/>
      <c r="F10" s="358"/>
      <c r="G10" s="358"/>
      <c r="H10" s="358"/>
      <c r="I10" s="377"/>
      <c r="J10" s="377"/>
      <c r="K10" s="377"/>
      <c r="L10" s="384"/>
      <c r="M10" s="384"/>
      <c r="N10" s="384"/>
      <c r="O10" s="359"/>
      <c r="P10" s="359"/>
      <c r="Q10" s="359"/>
      <c r="R10" s="359"/>
      <c r="S10" s="444" t="s">
        <v>3204</v>
      </c>
      <c r="T10" s="444" t="s">
        <v>3204</v>
      </c>
      <c r="U10" s="444" t="s">
        <v>3204</v>
      </c>
      <c r="V10" s="444" t="s">
        <v>2881</v>
      </c>
      <c r="W10" s="444" t="s">
        <v>3201</v>
      </c>
      <c r="X10" s="410" t="s">
        <v>1185</v>
      </c>
      <c r="Y10" s="245" t="s">
        <v>1887</v>
      </c>
      <c r="Z10" s="59"/>
      <c r="AA10" s="62"/>
      <c r="AE10" s="457" t="str">
        <f>IF(IFERROR(FIND("The organization",'SCTM Rev 4'!D10)&lt;&gt;0,FALSE),"O",IF(IFERROR(FIND("The information",'SCTM Rev 4'!D10)&lt;&gt;0,FALSE),"I","Other"))</f>
        <v>O</v>
      </c>
    </row>
    <row r="11" spans="1:31" x14ac:dyDescent="0.25">
      <c r="A11" s="79" t="s">
        <v>623</v>
      </c>
      <c r="B11" s="232"/>
      <c r="C11" s="334"/>
      <c r="D11" s="334"/>
      <c r="E11" s="334"/>
      <c r="F11" s="358"/>
      <c r="G11" s="358"/>
      <c r="H11" s="358"/>
      <c r="I11" s="377"/>
      <c r="J11" s="377"/>
      <c r="K11" s="377"/>
      <c r="L11" s="384"/>
      <c r="M11" s="384"/>
      <c r="N11" s="384"/>
      <c r="O11" s="359"/>
      <c r="P11" s="359"/>
      <c r="Q11" s="359"/>
      <c r="R11" s="359"/>
      <c r="S11" s="444" t="s">
        <v>2881</v>
      </c>
      <c r="T11" s="444" t="s">
        <v>2881</v>
      </c>
      <c r="U11" s="444" t="s">
        <v>2881</v>
      </c>
      <c r="V11" s="444" t="s">
        <v>2881</v>
      </c>
      <c r="W11" s="444" t="s">
        <v>2881</v>
      </c>
      <c r="X11" s="410"/>
      <c r="Y11" s="245"/>
      <c r="Z11" s="59"/>
      <c r="AA11" s="62"/>
      <c r="AE11" s="457" t="str">
        <f>IF(IFERROR(FIND("The organization",'SCTM Rev 4'!D11)&lt;&gt;0,FALSE),"O",IF(IFERROR(FIND("The information",'SCTM Rev 4'!D11)&lt;&gt;0,FALSE),"I","Other"))</f>
        <v>I</v>
      </c>
    </row>
    <row r="12" spans="1:31" x14ac:dyDescent="0.25">
      <c r="A12" s="79" t="s">
        <v>22</v>
      </c>
      <c r="B12" s="232"/>
      <c r="C12" s="334"/>
      <c r="D12" s="334"/>
      <c r="E12" s="334"/>
      <c r="F12" s="358"/>
      <c r="G12" s="358"/>
      <c r="H12" s="358"/>
      <c r="I12" s="377"/>
      <c r="J12" s="377"/>
      <c r="K12" s="377"/>
      <c r="L12" s="385" t="s">
        <v>843</v>
      </c>
      <c r="M12" s="384"/>
      <c r="N12" s="384"/>
      <c r="O12" s="359"/>
      <c r="P12" s="359"/>
      <c r="Q12" s="359"/>
      <c r="R12" s="359"/>
      <c r="S12" s="444" t="s">
        <v>3204</v>
      </c>
      <c r="T12" s="444" t="s">
        <v>3204</v>
      </c>
      <c r="U12" s="444" t="s">
        <v>3204</v>
      </c>
      <c r="V12" s="444" t="s">
        <v>2881</v>
      </c>
      <c r="W12" s="444" t="s">
        <v>3201</v>
      </c>
      <c r="X12" s="410"/>
      <c r="Y12" s="245" t="s">
        <v>1887</v>
      </c>
      <c r="Z12" s="59"/>
      <c r="AA12" s="62"/>
      <c r="AE12" s="457" t="str">
        <f>IF(IFERROR(FIND("The organization",'SCTM Rev 4'!D12)&lt;&gt;0,FALSE),"O",IF(IFERROR(FIND("The information",'SCTM Rev 4'!D12)&lt;&gt;0,FALSE),"I","Other"))</f>
        <v>O</v>
      </c>
    </row>
    <row r="13" spans="1:31" x14ac:dyDescent="0.25">
      <c r="A13" s="81" t="s">
        <v>886</v>
      </c>
      <c r="B13" s="321"/>
      <c r="C13" s="334"/>
      <c r="D13" s="334"/>
      <c r="E13" s="334"/>
      <c r="F13" s="358"/>
      <c r="G13" s="358"/>
      <c r="H13" s="358"/>
      <c r="I13" s="377"/>
      <c r="J13" s="377"/>
      <c r="K13" s="377"/>
      <c r="L13" s="385"/>
      <c r="M13" s="384"/>
      <c r="N13" s="384"/>
      <c r="O13" s="359"/>
      <c r="P13" s="357" t="s">
        <v>2943</v>
      </c>
      <c r="Q13" s="357" t="s">
        <v>2943</v>
      </c>
      <c r="R13" s="357"/>
      <c r="S13" s="444" t="s">
        <v>2881</v>
      </c>
      <c r="T13" s="444" t="s">
        <v>2881</v>
      </c>
      <c r="U13" s="444" t="s">
        <v>2881</v>
      </c>
      <c r="V13" s="444" t="s">
        <v>2881</v>
      </c>
      <c r="W13" s="444" t="s">
        <v>2881</v>
      </c>
      <c r="X13" s="410"/>
      <c r="Y13" s="245"/>
      <c r="Z13" s="59"/>
      <c r="AA13" s="62"/>
      <c r="AE13" s="457" t="str">
        <f>IF(IFERROR(FIND("The organization",'SCTM Rev 4'!D13)&lt;&gt;0,FALSE),"O",IF(IFERROR(FIND("The information",'SCTM Rev 4'!D13)&lt;&gt;0,FALSE),"I","Other"))</f>
        <v>I</v>
      </c>
    </row>
    <row r="14" spans="1:31" x14ac:dyDescent="0.25">
      <c r="A14" s="81" t="s">
        <v>887</v>
      </c>
      <c r="B14" s="321"/>
      <c r="C14" s="334"/>
      <c r="D14" s="334"/>
      <c r="E14" s="334"/>
      <c r="F14" s="358"/>
      <c r="G14" s="358"/>
      <c r="H14" s="358"/>
      <c r="I14" s="377"/>
      <c r="J14" s="377"/>
      <c r="K14" s="377"/>
      <c r="L14" s="385" t="s">
        <v>843</v>
      </c>
      <c r="M14" s="384"/>
      <c r="N14" s="384"/>
      <c r="O14" s="357" t="s">
        <v>2947</v>
      </c>
      <c r="P14" s="357" t="s">
        <v>2947</v>
      </c>
      <c r="Q14" s="357" t="s">
        <v>2947</v>
      </c>
      <c r="R14" s="357" t="s">
        <v>2946</v>
      </c>
      <c r="S14" s="444" t="s">
        <v>3204</v>
      </c>
      <c r="T14" s="444" t="s">
        <v>3204</v>
      </c>
      <c r="U14" s="444" t="s">
        <v>3204</v>
      </c>
      <c r="V14" s="444" t="s">
        <v>2881</v>
      </c>
      <c r="W14" s="444" t="s">
        <v>3201</v>
      </c>
      <c r="X14" s="410" t="s">
        <v>1185</v>
      </c>
      <c r="Y14" s="245" t="s">
        <v>1887</v>
      </c>
      <c r="Z14" s="59"/>
      <c r="AA14" s="62"/>
      <c r="AE14" s="457" t="str">
        <f>IF(IFERROR(FIND("The organization",'SCTM Rev 4'!D14)&lt;&gt;0,FALSE),"O",IF(IFERROR(FIND("The information",'SCTM Rev 4'!D14)&lt;&gt;0,FALSE),"I","Other"))</f>
        <v>O</v>
      </c>
    </row>
    <row r="15" spans="1:31" x14ac:dyDescent="0.25">
      <c r="A15" s="81" t="s">
        <v>888</v>
      </c>
      <c r="B15" s="232"/>
      <c r="C15" s="334"/>
      <c r="D15" s="334"/>
      <c r="E15" s="334"/>
      <c r="F15" s="358"/>
      <c r="G15" s="358"/>
      <c r="H15" s="358"/>
      <c r="I15" s="377"/>
      <c r="J15" s="377"/>
      <c r="K15" s="377"/>
      <c r="L15" s="385" t="s">
        <v>843</v>
      </c>
      <c r="M15" s="384"/>
      <c r="N15" s="384"/>
      <c r="O15" s="359"/>
      <c r="P15" s="359"/>
      <c r="Q15" s="359"/>
      <c r="R15" s="359"/>
      <c r="S15" s="444" t="s">
        <v>3203</v>
      </c>
      <c r="T15" s="444" t="s">
        <v>3203</v>
      </c>
      <c r="U15" s="444" t="s">
        <v>3203</v>
      </c>
      <c r="V15" s="444" t="s">
        <v>3201</v>
      </c>
      <c r="W15" s="444" t="s">
        <v>2881</v>
      </c>
      <c r="X15" s="410"/>
      <c r="Y15" s="245" t="s">
        <v>1887</v>
      </c>
      <c r="Z15" s="59"/>
      <c r="AA15" s="62"/>
      <c r="AE15" s="457" t="str">
        <f>IF(IFERROR(FIND("The organization",'SCTM Rev 4'!D15)&lt;&gt;0,FALSE),"O",IF(IFERROR(FIND("The information",'SCTM Rev 4'!D15)&lt;&gt;0,FALSE),"I","Other"))</f>
        <v>I</v>
      </c>
    </row>
    <row r="16" spans="1:31" x14ac:dyDescent="0.25">
      <c r="A16" s="81" t="s">
        <v>889</v>
      </c>
      <c r="B16" s="232"/>
      <c r="C16" s="334"/>
      <c r="D16" s="334"/>
      <c r="E16" s="334"/>
      <c r="F16" s="358"/>
      <c r="G16" s="358"/>
      <c r="H16" s="358"/>
      <c r="I16" s="377"/>
      <c r="J16" s="377"/>
      <c r="K16" s="377"/>
      <c r="L16" s="385"/>
      <c r="M16" s="384"/>
      <c r="N16" s="384"/>
      <c r="O16" s="359"/>
      <c r="P16" s="359"/>
      <c r="Q16" s="359"/>
      <c r="R16" s="359"/>
      <c r="S16" s="444" t="s">
        <v>3203</v>
      </c>
      <c r="T16" s="444" t="s">
        <v>3203</v>
      </c>
      <c r="U16" s="444" t="s">
        <v>3203</v>
      </c>
      <c r="V16" s="444" t="s">
        <v>3201</v>
      </c>
      <c r="W16" s="444" t="s">
        <v>2881</v>
      </c>
      <c r="X16" s="410"/>
      <c r="Y16" s="245"/>
      <c r="Z16" s="59"/>
      <c r="AA16" s="62"/>
      <c r="AE16" s="457" t="str">
        <f>IF(IFERROR(FIND("The organization",'SCTM Rev 4'!D16)&lt;&gt;0,FALSE),"O",IF(IFERROR(FIND("The information",'SCTM Rev 4'!D16)&lt;&gt;0,FALSE),"I","Other"))</f>
        <v>I</v>
      </c>
    </row>
    <row r="17" spans="1:31" x14ac:dyDescent="0.25">
      <c r="A17" s="81" t="s">
        <v>890</v>
      </c>
      <c r="B17" s="232"/>
      <c r="C17" s="334"/>
      <c r="D17" s="334"/>
      <c r="E17" s="334"/>
      <c r="F17" s="358"/>
      <c r="G17" s="358" t="s">
        <v>3221</v>
      </c>
      <c r="H17" s="358" t="s">
        <v>3221</v>
      </c>
      <c r="I17" s="377"/>
      <c r="J17" s="377"/>
      <c r="K17" s="377"/>
      <c r="L17" s="385" t="s">
        <v>843</v>
      </c>
      <c r="M17" s="384"/>
      <c r="N17" s="384"/>
      <c r="O17" s="359"/>
      <c r="P17" s="359"/>
      <c r="Q17" s="359"/>
      <c r="R17" s="359"/>
      <c r="S17" s="444" t="s">
        <v>3202</v>
      </c>
      <c r="T17" s="444" t="s">
        <v>3202</v>
      </c>
      <c r="U17" s="444" t="s">
        <v>3202</v>
      </c>
      <c r="V17" s="444" t="s">
        <v>2881</v>
      </c>
      <c r="W17" s="444" t="s">
        <v>3201</v>
      </c>
      <c r="X17" s="410" t="s">
        <v>1185</v>
      </c>
      <c r="Y17" s="245" t="s">
        <v>1887</v>
      </c>
      <c r="Z17" s="59"/>
      <c r="AA17" s="62"/>
      <c r="AE17" s="457" t="str">
        <f>IF(IFERROR(FIND("The organization",'SCTM Rev 4'!D17)&lt;&gt;0,FALSE),"O",IF(IFERROR(FIND("The information",'SCTM Rev 4'!D17)&lt;&gt;0,FALSE),"I","Other"))</f>
        <v>O</v>
      </c>
    </row>
    <row r="18" spans="1:31" x14ac:dyDescent="0.25">
      <c r="A18" s="81" t="s">
        <v>891</v>
      </c>
      <c r="B18" s="232"/>
      <c r="C18" s="334"/>
      <c r="D18" s="334"/>
      <c r="E18" s="334"/>
      <c r="F18" s="358"/>
      <c r="G18" s="358"/>
      <c r="H18" s="358"/>
      <c r="I18" s="377"/>
      <c r="J18" s="377"/>
      <c r="K18" s="377"/>
      <c r="L18" s="385" t="s">
        <v>843</v>
      </c>
      <c r="M18" s="384"/>
      <c r="N18" s="384"/>
      <c r="O18" s="357" t="s">
        <v>2936</v>
      </c>
      <c r="P18" s="357" t="s">
        <v>2936</v>
      </c>
      <c r="Q18" s="357" t="s">
        <v>2936</v>
      </c>
      <c r="R18" s="357" t="s">
        <v>2936</v>
      </c>
      <c r="S18" s="444" t="s">
        <v>3202</v>
      </c>
      <c r="T18" s="444" t="s">
        <v>3202</v>
      </c>
      <c r="U18" s="444" t="s">
        <v>3202</v>
      </c>
      <c r="V18" s="444" t="s">
        <v>2881</v>
      </c>
      <c r="W18" s="444" t="s">
        <v>3201</v>
      </c>
      <c r="X18" s="410"/>
      <c r="Y18" s="245" t="s">
        <v>1887</v>
      </c>
      <c r="Z18" s="59"/>
      <c r="AA18" s="62"/>
      <c r="AE18" s="457" t="str">
        <f>IF(IFERROR(FIND("The organization",'SCTM Rev 4'!D18)&lt;&gt;0,FALSE),"O",IF(IFERROR(FIND("The information",'SCTM Rev 4'!D18)&lt;&gt;0,FALSE),"I","Other"))</f>
        <v>O</v>
      </c>
    </row>
    <row r="19" spans="1:31" x14ac:dyDescent="0.25">
      <c r="A19" s="63" t="s">
        <v>23</v>
      </c>
      <c r="B19" s="232"/>
      <c r="C19" s="334"/>
      <c r="D19" s="334"/>
      <c r="E19" s="334"/>
      <c r="F19" s="360"/>
      <c r="G19" s="360"/>
      <c r="H19" s="360"/>
      <c r="I19" s="377"/>
      <c r="J19" s="377"/>
      <c r="K19" s="377"/>
      <c r="L19" s="385" t="s">
        <v>843</v>
      </c>
      <c r="M19" s="384"/>
      <c r="N19" s="384" t="s">
        <v>2880</v>
      </c>
      <c r="O19" s="357" t="s">
        <v>2940</v>
      </c>
      <c r="P19" s="357" t="s">
        <v>2940</v>
      </c>
      <c r="Q19" s="357" t="s">
        <v>2940</v>
      </c>
      <c r="R19" s="357" t="s">
        <v>2938</v>
      </c>
      <c r="S19" s="444" t="s">
        <v>3203</v>
      </c>
      <c r="T19" s="444" t="s">
        <v>3203</v>
      </c>
      <c r="U19" s="444" t="s">
        <v>3203</v>
      </c>
      <c r="V19" s="444" t="s">
        <v>3201</v>
      </c>
      <c r="W19" s="444" t="s">
        <v>2881</v>
      </c>
      <c r="X19" s="410"/>
      <c r="Y19" s="245"/>
      <c r="Z19" s="59"/>
      <c r="AA19" s="62" t="s">
        <v>1890</v>
      </c>
      <c r="AE19" s="457" t="str">
        <f>IF(IFERROR(FIND("The organization",'SCTM Rev 4'!D19)&lt;&gt;0,FALSE),"O",IF(IFERROR(FIND("The information",'SCTM Rev 4'!D19)&lt;&gt;0,FALSE),"I","Other"))</f>
        <v>I</v>
      </c>
    </row>
    <row r="20" spans="1:31" x14ac:dyDescent="0.25">
      <c r="A20" s="82" t="s">
        <v>624</v>
      </c>
      <c r="B20" s="232"/>
      <c r="C20" s="334"/>
      <c r="D20" s="334"/>
      <c r="E20" s="334"/>
      <c r="F20" s="361"/>
      <c r="G20" s="361"/>
      <c r="H20" s="361"/>
      <c r="I20" s="377"/>
      <c r="J20" s="377"/>
      <c r="K20" s="377"/>
      <c r="L20" s="384"/>
      <c r="M20" s="384"/>
      <c r="N20" s="384"/>
      <c r="O20" s="359"/>
      <c r="P20" s="359"/>
      <c r="Q20" s="359"/>
      <c r="R20" s="359"/>
      <c r="S20" s="444" t="s">
        <v>2881</v>
      </c>
      <c r="T20" s="444" t="s">
        <v>2881</v>
      </c>
      <c r="U20" s="444" t="s">
        <v>2881</v>
      </c>
      <c r="V20" s="444" t="s">
        <v>2881</v>
      </c>
      <c r="W20" s="444" t="s">
        <v>2881</v>
      </c>
      <c r="X20" s="410"/>
      <c r="Y20" s="245"/>
      <c r="Z20" s="59"/>
      <c r="AA20" s="62"/>
      <c r="AE20" s="457" t="str">
        <f>IF(IFERROR(FIND("The organization",'SCTM Rev 4'!D20)&lt;&gt;0,FALSE),"O",IF(IFERROR(FIND("The information",'SCTM Rev 4'!D20)&lt;&gt;0,FALSE),"I","Other"))</f>
        <v>Other</v>
      </c>
    </row>
    <row r="21" spans="1:31" x14ac:dyDescent="0.25">
      <c r="A21" s="63" t="s">
        <v>626</v>
      </c>
      <c r="B21" s="321" t="s">
        <v>2937</v>
      </c>
      <c r="C21" s="333" t="s">
        <v>2937</v>
      </c>
      <c r="D21" s="333" t="s">
        <v>2937</v>
      </c>
      <c r="E21" s="333" t="s">
        <v>2937</v>
      </c>
      <c r="F21" s="360"/>
      <c r="G21" s="360" t="s">
        <v>1894</v>
      </c>
      <c r="H21" s="360" t="s">
        <v>1894</v>
      </c>
      <c r="I21" s="377"/>
      <c r="J21" s="377"/>
      <c r="K21" s="377"/>
      <c r="L21" s="385" t="s">
        <v>843</v>
      </c>
      <c r="M21" s="384"/>
      <c r="N21" s="385" t="s">
        <v>843</v>
      </c>
      <c r="O21" s="359"/>
      <c r="P21" s="359"/>
      <c r="Q21" s="359"/>
      <c r="R21" s="359"/>
      <c r="S21" s="444" t="s">
        <v>3205</v>
      </c>
      <c r="T21" s="444" t="s">
        <v>3205</v>
      </c>
      <c r="U21" s="444" t="s">
        <v>3205</v>
      </c>
      <c r="V21" s="444" t="s">
        <v>3201</v>
      </c>
      <c r="W21" s="444" t="s">
        <v>2881</v>
      </c>
      <c r="X21" s="410"/>
      <c r="Y21" s="245"/>
      <c r="Z21" s="59"/>
      <c r="AA21" s="62"/>
      <c r="AE21" s="457" t="str">
        <f>IF(IFERROR(FIND("The organization",'SCTM Rev 4'!D21)&lt;&gt;0,FALSE),"O",IF(IFERROR(FIND("The information",'SCTM Rev 4'!D21)&lt;&gt;0,FALSE),"I","Other"))</f>
        <v>I</v>
      </c>
    </row>
    <row r="22" spans="1:31" x14ac:dyDescent="0.25">
      <c r="A22" s="63" t="s">
        <v>627</v>
      </c>
      <c r="B22" s="232"/>
      <c r="C22" s="334"/>
      <c r="D22" s="386"/>
      <c r="E22" s="334"/>
      <c r="F22" s="360"/>
      <c r="G22" s="360"/>
      <c r="H22" s="360"/>
      <c r="I22" s="377"/>
      <c r="J22" s="377"/>
      <c r="K22" s="377"/>
      <c r="L22" s="384"/>
      <c r="M22" s="384"/>
      <c r="N22" s="384"/>
      <c r="O22" s="359"/>
      <c r="P22" s="359"/>
      <c r="Q22" s="359"/>
      <c r="R22" s="359"/>
      <c r="S22" s="444" t="s">
        <v>3205</v>
      </c>
      <c r="T22" s="444" t="s">
        <v>3205</v>
      </c>
      <c r="U22" s="444" t="s">
        <v>3205</v>
      </c>
      <c r="V22" s="444" t="s">
        <v>3201</v>
      </c>
      <c r="W22" s="444" t="s">
        <v>2881</v>
      </c>
      <c r="X22" s="410"/>
      <c r="Y22" s="245"/>
      <c r="Z22" s="59"/>
      <c r="AA22" s="62"/>
      <c r="AE22" s="457" t="str">
        <f>IF(IFERROR(FIND("The organization",'SCTM Rev 4'!D22)&lt;&gt;0,FALSE),"O",IF(IFERROR(FIND("The information",'SCTM Rev 4'!D22)&lt;&gt;0,FALSE),"I","Other"))</f>
        <v>I</v>
      </c>
    </row>
    <row r="23" spans="1:31" x14ac:dyDescent="0.25">
      <c r="A23" s="63" t="s">
        <v>25</v>
      </c>
      <c r="B23" s="321" t="s">
        <v>2936</v>
      </c>
      <c r="C23" s="333" t="s">
        <v>2936</v>
      </c>
      <c r="D23" s="333" t="s">
        <v>2936</v>
      </c>
      <c r="E23" s="333" t="s">
        <v>2936</v>
      </c>
      <c r="F23" s="360"/>
      <c r="G23" s="360"/>
      <c r="H23" s="360"/>
      <c r="I23" s="377"/>
      <c r="J23" s="377"/>
      <c r="K23" s="377"/>
      <c r="L23" s="385" t="s">
        <v>843</v>
      </c>
      <c r="M23" s="385"/>
      <c r="N23" s="385" t="s">
        <v>843</v>
      </c>
      <c r="O23" s="359"/>
      <c r="P23" s="359"/>
      <c r="Q23" s="359"/>
      <c r="R23" s="359"/>
      <c r="S23" s="444" t="s">
        <v>3203</v>
      </c>
      <c r="T23" s="444" t="s">
        <v>3203</v>
      </c>
      <c r="U23" s="444" t="s">
        <v>3203</v>
      </c>
      <c r="V23" s="444" t="s">
        <v>3201</v>
      </c>
      <c r="W23" s="444" t="s">
        <v>2881</v>
      </c>
      <c r="X23" s="410"/>
      <c r="Y23" s="245"/>
      <c r="Z23" s="59"/>
      <c r="AA23" s="62"/>
      <c r="AE23" s="457" t="str">
        <f>IF(IFERROR(FIND("The organization",'SCTM Rev 4'!D23)&lt;&gt;0,FALSE),"O",IF(IFERROR(FIND("The information",'SCTM Rev 4'!D23)&lt;&gt;0,FALSE),"I","Other"))</f>
        <v>I</v>
      </c>
    </row>
    <row r="24" spans="1:31" x14ac:dyDescent="0.25">
      <c r="A24" s="63" t="s">
        <v>628</v>
      </c>
      <c r="B24" s="321"/>
      <c r="C24" s="334"/>
      <c r="D24" s="334"/>
      <c r="E24" s="334"/>
      <c r="F24" s="360"/>
      <c r="G24" s="360"/>
      <c r="H24" s="360"/>
      <c r="I24" s="377"/>
      <c r="J24" s="377"/>
      <c r="K24" s="377"/>
      <c r="L24" s="384"/>
      <c r="M24" s="384"/>
      <c r="N24" s="384"/>
      <c r="O24" s="359"/>
      <c r="P24" s="359"/>
      <c r="Q24" s="359"/>
      <c r="R24" s="359"/>
      <c r="S24" s="444" t="s">
        <v>3205</v>
      </c>
      <c r="T24" s="444" t="s">
        <v>3205</v>
      </c>
      <c r="U24" s="444" t="s">
        <v>3205</v>
      </c>
      <c r="V24" s="444" t="s">
        <v>3201</v>
      </c>
      <c r="W24" s="444" t="s">
        <v>3201</v>
      </c>
      <c r="X24" s="410"/>
      <c r="Y24" s="245"/>
      <c r="Z24" s="59"/>
      <c r="AA24" s="62"/>
      <c r="AE24" s="457" t="str">
        <f>IF(IFERROR(FIND("The organization",'SCTM Rev 4'!D24)&lt;&gt;0,FALSE),"O",IF(IFERROR(FIND("The information",'SCTM Rev 4'!D24)&lt;&gt;0,FALSE),"I","Other"))</f>
        <v>I</v>
      </c>
    </row>
    <row r="25" spans="1:31" x14ac:dyDescent="0.25">
      <c r="A25" s="82" t="s">
        <v>26</v>
      </c>
      <c r="B25" s="232"/>
      <c r="C25" s="334"/>
      <c r="D25" s="334"/>
      <c r="E25" s="334"/>
      <c r="F25" s="387"/>
      <c r="G25" s="387"/>
      <c r="H25" s="387"/>
      <c r="I25" s="377"/>
      <c r="J25" s="377"/>
      <c r="K25" s="377"/>
      <c r="L25" s="384"/>
      <c r="M25" s="384"/>
      <c r="N25" s="384"/>
      <c r="O25" s="359"/>
      <c r="P25" s="359"/>
      <c r="Q25" s="359"/>
      <c r="R25" s="359"/>
      <c r="S25" s="444" t="s">
        <v>2881</v>
      </c>
      <c r="T25" s="444" t="s">
        <v>2881</v>
      </c>
      <c r="U25" s="444" t="s">
        <v>2881</v>
      </c>
      <c r="V25" s="444" t="s">
        <v>2881</v>
      </c>
      <c r="W25" s="444" t="s">
        <v>2881</v>
      </c>
      <c r="X25" s="410"/>
      <c r="Y25" s="245"/>
      <c r="Z25" s="59"/>
      <c r="AA25" s="62"/>
      <c r="AE25" s="457" t="str">
        <f>IF(IFERROR(FIND("The organization",'SCTM Rev 4'!D25)&lt;&gt;0,FALSE),"O",IF(IFERROR(FIND("The information",'SCTM Rev 4'!D25)&lt;&gt;0,FALSE),"I","Other"))</f>
        <v>Other</v>
      </c>
    </row>
    <row r="26" spans="1:31" x14ac:dyDescent="0.25">
      <c r="A26" s="81" t="s">
        <v>892</v>
      </c>
      <c r="B26" s="232"/>
      <c r="C26" s="334"/>
      <c r="D26" s="334"/>
      <c r="E26" s="334"/>
      <c r="F26" s="387"/>
      <c r="G26" s="451"/>
      <c r="H26" s="451" t="s">
        <v>3205</v>
      </c>
      <c r="I26" s="377"/>
      <c r="J26" s="377"/>
      <c r="K26" s="377"/>
      <c r="L26" s="384"/>
      <c r="M26" s="384"/>
      <c r="N26" s="384"/>
      <c r="O26" s="359"/>
      <c r="P26" s="359"/>
      <c r="Q26" s="359"/>
      <c r="R26" s="359"/>
      <c r="S26" s="444" t="s">
        <v>3205</v>
      </c>
      <c r="T26" s="444" t="s">
        <v>3205</v>
      </c>
      <c r="U26" s="444" t="s">
        <v>3205</v>
      </c>
      <c r="V26" s="444" t="s">
        <v>3201</v>
      </c>
      <c r="W26" s="444" t="s">
        <v>2881</v>
      </c>
      <c r="X26" s="410"/>
      <c r="Y26" s="245"/>
      <c r="Z26" s="59"/>
      <c r="AA26" s="62"/>
      <c r="AE26" s="457" t="str">
        <f>IF(IFERROR(FIND("The organization",'SCTM Rev 4'!D26)&lt;&gt;0,FALSE),"O",IF(IFERROR(FIND("The information",'SCTM Rev 4'!D26)&lt;&gt;0,FALSE),"I","Other"))</f>
        <v>I</v>
      </c>
    </row>
    <row r="27" spans="1:31" x14ac:dyDescent="0.25">
      <c r="A27" s="81" t="s">
        <v>893</v>
      </c>
      <c r="B27" s="232"/>
      <c r="C27" s="334"/>
      <c r="D27" s="334"/>
      <c r="E27" s="334"/>
      <c r="F27" s="387" t="s">
        <v>841</v>
      </c>
      <c r="G27" s="451" t="s">
        <v>3205</v>
      </c>
      <c r="H27" s="451" t="s">
        <v>3205</v>
      </c>
      <c r="I27" s="377"/>
      <c r="J27" s="377"/>
      <c r="K27" s="377"/>
      <c r="L27" s="384"/>
      <c r="M27" s="384"/>
      <c r="N27" s="384"/>
      <c r="O27" s="359"/>
      <c r="P27" s="359"/>
      <c r="Q27" s="359"/>
      <c r="R27" s="359"/>
      <c r="S27" s="444" t="s">
        <v>2881</v>
      </c>
      <c r="T27" s="444" t="s">
        <v>2881</v>
      </c>
      <c r="U27" s="444" t="s">
        <v>2881</v>
      </c>
      <c r="V27" s="444" t="s">
        <v>2881</v>
      </c>
      <c r="W27" s="444" t="s">
        <v>2881</v>
      </c>
      <c r="X27" s="410"/>
      <c r="Y27" s="245"/>
      <c r="Z27" s="59"/>
      <c r="AA27" s="62"/>
      <c r="AE27" s="457" t="str">
        <f>IF(IFERROR(FIND("The organization",'SCTM Rev 4'!D27)&lt;&gt;0,FALSE),"O",IF(IFERROR(FIND("The information",'SCTM Rev 4'!D27)&lt;&gt;0,FALSE),"I","Other"))</f>
        <v>I</v>
      </c>
    </row>
    <row r="28" spans="1:31" x14ac:dyDescent="0.25">
      <c r="A28" s="81" t="s">
        <v>894</v>
      </c>
      <c r="B28" s="232"/>
      <c r="C28" s="334"/>
      <c r="D28" s="334"/>
      <c r="E28" s="334"/>
      <c r="F28" s="387"/>
      <c r="G28" s="451" t="s">
        <v>3206</v>
      </c>
      <c r="H28" s="451" t="s">
        <v>3206</v>
      </c>
      <c r="I28" s="377"/>
      <c r="J28" s="377"/>
      <c r="K28" s="377"/>
      <c r="L28" s="384"/>
      <c r="M28" s="384"/>
      <c r="N28" s="384"/>
      <c r="O28" s="359"/>
      <c r="P28" s="357" t="s">
        <v>2939</v>
      </c>
      <c r="Q28" s="357" t="s">
        <v>2939</v>
      </c>
      <c r="R28" s="357" t="s">
        <v>2936</v>
      </c>
      <c r="S28" s="444" t="s">
        <v>2881</v>
      </c>
      <c r="T28" s="444" t="s">
        <v>3205</v>
      </c>
      <c r="U28" s="444" t="s">
        <v>3205</v>
      </c>
      <c r="V28" s="444" t="s">
        <v>3201</v>
      </c>
      <c r="W28" s="444" t="s">
        <v>2881</v>
      </c>
      <c r="X28" s="410"/>
      <c r="Y28" s="245"/>
      <c r="Z28" s="59"/>
      <c r="AA28" s="62"/>
      <c r="AE28" s="457" t="str">
        <f>IF(IFERROR(FIND("The organization",'SCTM Rev 4'!D28)&lt;&gt;0,FALSE),"O",IF(IFERROR(FIND("The information",'SCTM Rev 4'!D28)&lt;&gt;0,FALSE),"I","Other"))</f>
        <v>I</v>
      </c>
    </row>
    <row r="29" spans="1:31" x14ac:dyDescent="0.25">
      <c r="A29" s="81" t="s">
        <v>895</v>
      </c>
      <c r="B29" s="232"/>
      <c r="C29" s="334"/>
      <c r="D29" s="334"/>
      <c r="E29" s="334"/>
      <c r="F29" s="387"/>
      <c r="G29" s="387"/>
      <c r="H29" s="387"/>
      <c r="I29" s="377"/>
      <c r="J29" s="377"/>
      <c r="K29" s="377"/>
      <c r="L29" s="384"/>
      <c r="M29" s="384"/>
      <c r="N29" s="384"/>
      <c r="O29" s="359" t="s">
        <v>2947</v>
      </c>
      <c r="P29" s="359" t="s">
        <v>2947</v>
      </c>
      <c r="Q29" s="359" t="s">
        <v>2947</v>
      </c>
      <c r="R29" s="359"/>
      <c r="S29" s="444" t="s">
        <v>2881</v>
      </c>
      <c r="T29" s="444" t="s">
        <v>2881</v>
      </c>
      <c r="U29" s="444" t="s">
        <v>2881</v>
      </c>
      <c r="V29" s="444" t="s">
        <v>2881</v>
      </c>
      <c r="W29" s="444" t="s">
        <v>2881</v>
      </c>
      <c r="X29" s="410"/>
      <c r="Y29" s="245"/>
      <c r="Z29" s="59"/>
      <c r="AA29" s="62"/>
      <c r="AE29" s="457" t="str">
        <f>IF(IFERROR(FIND("The organization",'SCTM Rev 4'!D29)&lt;&gt;0,FALSE),"O",IF(IFERROR(FIND("The information",'SCTM Rev 4'!D29)&lt;&gt;0,FALSE),"I","Other"))</f>
        <v>O</v>
      </c>
    </row>
    <row r="30" spans="1:31" x14ac:dyDescent="0.25">
      <c r="A30" s="63" t="s">
        <v>27</v>
      </c>
      <c r="B30" s="232"/>
      <c r="C30" s="334"/>
      <c r="D30" s="334"/>
      <c r="E30" s="334"/>
      <c r="F30" s="360"/>
      <c r="G30" s="360"/>
      <c r="H30" s="360"/>
      <c r="I30" s="378"/>
      <c r="J30" s="378"/>
      <c r="K30" s="378"/>
      <c r="L30" s="385"/>
      <c r="M30" s="385"/>
      <c r="N30" s="385"/>
      <c r="O30" s="359"/>
      <c r="P30" s="357" t="s">
        <v>2938</v>
      </c>
      <c r="Q30" s="357" t="s">
        <v>2938</v>
      </c>
      <c r="R30" s="357" t="s">
        <v>2936</v>
      </c>
      <c r="S30" s="444" t="s">
        <v>3204</v>
      </c>
      <c r="T30" s="444" t="s">
        <v>3204</v>
      </c>
      <c r="U30" s="444" t="s">
        <v>3204</v>
      </c>
      <c r="V30" s="444" t="s">
        <v>3201</v>
      </c>
      <c r="W30" s="444" t="s">
        <v>2881</v>
      </c>
      <c r="X30" s="411" t="s">
        <v>1185</v>
      </c>
      <c r="Y30" s="244"/>
      <c r="Z30" s="59"/>
      <c r="AA30" s="62" t="s">
        <v>1890</v>
      </c>
      <c r="AE30" s="457" t="str">
        <f>IF(IFERROR(FIND("The organization",'SCTM Rev 4'!D30)&lt;&gt;0,FALSE),"O",IF(IFERROR(FIND("The information",'SCTM Rev 4'!D30)&lt;&gt;0,FALSE),"I","Other"))</f>
        <v>I</v>
      </c>
    </row>
    <row r="31" spans="1:31" x14ac:dyDescent="0.25">
      <c r="A31" s="63" t="s">
        <v>629</v>
      </c>
      <c r="B31" s="232"/>
      <c r="C31" s="334"/>
      <c r="D31" s="334"/>
      <c r="E31" s="334"/>
      <c r="F31" s="360"/>
      <c r="G31" s="452" t="s">
        <v>3206</v>
      </c>
      <c r="H31" s="452" t="s">
        <v>3206</v>
      </c>
      <c r="I31" s="377"/>
      <c r="J31" s="377"/>
      <c r="K31" s="377"/>
      <c r="L31" s="384"/>
      <c r="M31" s="384"/>
      <c r="N31" s="384"/>
      <c r="O31" s="359"/>
      <c r="P31" s="359"/>
      <c r="Q31" s="359"/>
      <c r="R31" s="359"/>
      <c r="S31" s="444" t="s">
        <v>2881</v>
      </c>
      <c r="T31" s="444" t="s">
        <v>841</v>
      </c>
      <c r="U31" s="444" t="s">
        <v>841</v>
      </c>
      <c r="V31" s="444" t="s">
        <v>3201</v>
      </c>
      <c r="W31" s="444" t="s">
        <v>2881</v>
      </c>
      <c r="X31" s="410" t="s">
        <v>1185</v>
      </c>
      <c r="Y31" s="245"/>
      <c r="Z31" s="59"/>
      <c r="AA31" s="62"/>
      <c r="AE31" s="457" t="str">
        <f>IF(IFERROR(FIND("The organization",'SCTM Rev 4'!D31)&lt;&gt;0,FALSE),"O",IF(IFERROR(FIND("The information",'SCTM Rev 4'!D31)&lt;&gt;0,FALSE),"I","Other"))</f>
        <v>I</v>
      </c>
    </row>
    <row r="32" spans="1:31" x14ac:dyDescent="0.25">
      <c r="A32" s="63" t="s">
        <v>630</v>
      </c>
      <c r="B32" s="232"/>
      <c r="C32" s="334"/>
      <c r="D32" s="334"/>
      <c r="E32" s="334"/>
      <c r="F32" s="360"/>
      <c r="G32" s="360"/>
      <c r="H32" s="360"/>
      <c r="I32" s="377"/>
      <c r="J32" s="377"/>
      <c r="K32" s="377"/>
      <c r="L32" s="384"/>
      <c r="M32" s="384"/>
      <c r="N32" s="384"/>
      <c r="O32" s="359"/>
      <c r="P32" s="359"/>
      <c r="Q32" s="359"/>
      <c r="R32" s="359"/>
      <c r="S32" s="444" t="s">
        <v>2881</v>
      </c>
      <c r="T32" s="444" t="s">
        <v>3205</v>
      </c>
      <c r="U32" s="444" t="s">
        <v>3205</v>
      </c>
      <c r="V32" s="444" t="s">
        <v>3201</v>
      </c>
      <c r="W32" s="444" t="s">
        <v>2881</v>
      </c>
      <c r="X32" s="410" t="s">
        <v>1185</v>
      </c>
      <c r="Y32" s="245"/>
      <c r="Z32" s="59"/>
      <c r="AA32" s="62"/>
      <c r="AE32" s="457" t="str">
        <f>IF(IFERROR(FIND("The organization",'SCTM Rev 4'!D32)&lt;&gt;0,FALSE),"O",IF(IFERROR(FIND("The information",'SCTM Rev 4'!D32)&lt;&gt;0,FALSE),"I","Other"))</f>
        <v>I</v>
      </c>
    </row>
    <row r="33" spans="1:31" x14ac:dyDescent="0.25">
      <c r="A33" s="63" t="s">
        <v>631</v>
      </c>
      <c r="B33" s="232"/>
      <c r="C33" s="334"/>
      <c r="D33" s="334"/>
      <c r="E33" s="334"/>
      <c r="F33" s="360"/>
      <c r="G33" s="360"/>
      <c r="H33" s="360"/>
      <c r="I33" s="377"/>
      <c r="J33" s="377"/>
      <c r="K33" s="377"/>
      <c r="L33" s="384"/>
      <c r="M33" s="384"/>
      <c r="N33" s="384"/>
      <c r="O33" s="359"/>
      <c r="P33" s="359"/>
      <c r="Q33" s="359"/>
      <c r="R33" s="359"/>
      <c r="S33" s="444" t="s">
        <v>2881</v>
      </c>
      <c r="T33" s="444" t="s">
        <v>2881</v>
      </c>
      <c r="U33" s="444" t="s">
        <v>2881</v>
      </c>
      <c r="V33" s="444" t="s">
        <v>2881</v>
      </c>
      <c r="W33" s="444" t="s">
        <v>2881</v>
      </c>
      <c r="X33" s="410" t="s">
        <v>1185</v>
      </c>
      <c r="Y33" s="245"/>
      <c r="Z33" s="59"/>
      <c r="AA33" s="62"/>
      <c r="AE33" s="457" t="str">
        <f>IF(IFERROR(FIND("The organization",'SCTM Rev 4'!D33)&lt;&gt;0,FALSE),"O",IF(IFERROR(FIND("The information",'SCTM Rev 4'!D33)&lt;&gt;0,FALSE),"I","Other"))</f>
        <v>I</v>
      </c>
    </row>
    <row r="34" spans="1:31" x14ac:dyDescent="0.25">
      <c r="A34" s="63" t="s">
        <v>632</v>
      </c>
      <c r="B34" s="232"/>
      <c r="C34" s="334"/>
      <c r="D34" s="334"/>
      <c r="E34" s="334"/>
      <c r="F34" s="360"/>
      <c r="G34" s="360"/>
      <c r="H34" s="360"/>
      <c r="I34" s="377"/>
      <c r="J34" s="377"/>
      <c r="K34" s="377"/>
      <c r="L34" s="384"/>
      <c r="M34" s="384"/>
      <c r="N34" s="384"/>
      <c r="O34" s="359"/>
      <c r="P34" s="359"/>
      <c r="Q34" s="359"/>
      <c r="R34" s="359"/>
      <c r="S34" s="444" t="s">
        <v>2881</v>
      </c>
      <c r="T34" s="444" t="s">
        <v>3206</v>
      </c>
      <c r="U34" s="444" t="s">
        <v>3206</v>
      </c>
      <c r="V34" s="444" t="s">
        <v>3201</v>
      </c>
      <c r="W34" s="444" t="s">
        <v>2881</v>
      </c>
      <c r="X34" s="410" t="s">
        <v>1185</v>
      </c>
      <c r="Y34" s="245"/>
      <c r="Z34" s="59"/>
      <c r="AA34" s="62"/>
      <c r="AE34" s="457" t="str">
        <f>IF(IFERROR(FIND("The organization",'SCTM Rev 4'!D34)&lt;&gt;0,FALSE),"O",IF(IFERROR(FIND("The information",'SCTM Rev 4'!D34)&lt;&gt;0,FALSE),"I","Other"))</f>
        <v>I</v>
      </c>
    </row>
    <row r="35" spans="1:31" x14ac:dyDescent="0.25">
      <c r="A35" s="63" t="s">
        <v>633</v>
      </c>
      <c r="B35" s="232"/>
      <c r="C35" s="334"/>
      <c r="D35" s="334"/>
      <c r="E35" s="334"/>
      <c r="F35" s="360"/>
      <c r="G35" s="360"/>
      <c r="H35" s="360"/>
      <c r="I35" s="377"/>
      <c r="J35" s="377"/>
      <c r="K35" s="377"/>
      <c r="L35" s="384"/>
      <c r="M35" s="384"/>
      <c r="N35" s="384"/>
      <c r="O35" s="359"/>
      <c r="P35" s="359"/>
      <c r="Q35" s="359"/>
      <c r="R35" s="359"/>
      <c r="S35" s="444" t="s">
        <v>2881</v>
      </c>
      <c r="T35" s="444" t="s">
        <v>3206</v>
      </c>
      <c r="U35" s="444" t="s">
        <v>3206</v>
      </c>
      <c r="V35" s="444" t="s">
        <v>3201</v>
      </c>
      <c r="W35" s="444" t="s">
        <v>2881</v>
      </c>
      <c r="X35" s="410" t="s">
        <v>1185</v>
      </c>
      <c r="Y35" s="245"/>
      <c r="Z35" s="59"/>
      <c r="AA35" s="62"/>
      <c r="AE35" s="457" t="str">
        <f>IF(IFERROR(FIND("The organization",'SCTM Rev 4'!D35)&lt;&gt;0,FALSE),"O",IF(IFERROR(FIND("The information",'SCTM Rev 4'!D35)&lt;&gt;0,FALSE),"I","Other"))</f>
        <v>I</v>
      </c>
    </row>
    <row r="36" spans="1:31" x14ac:dyDescent="0.25">
      <c r="A36" s="63" t="s">
        <v>634</v>
      </c>
      <c r="B36" s="232"/>
      <c r="C36" s="334"/>
      <c r="D36" s="334"/>
      <c r="E36" s="334"/>
      <c r="F36" s="360"/>
      <c r="G36" s="360"/>
      <c r="H36" s="360"/>
      <c r="I36" s="377"/>
      <c r="J36" s="377"/>
      <c r="K36" s="377"/>
      <c r="L36" s="384"/>
      <c r="M36" s="384"/>
      <c r="N36" s="384"/>
      <c r="O36" s="359"/>
      <c r="P36" s="359"/>
      <c r="Q36" s="359"/>
      <c r="R36" s="359"/>
      <c r="S36" s="444" t="s">
        <v>2881</v>
      </c>
      <c r="T36" s="444" t="s">
        <v>3205</v>
      </c>
      <c r="U36" s="444" t="s">
        <v>3205</v>
      </c>
      <c r="V36" s="444" t="s">
        <v>3201</v>
      </c>
      <c r="W36" s="444" t="s">
        <v>2881</v>
      </c>
      <c r="X36" s="410" t="s">
        <v>1185</v>
      </c>
      <c r="Y36" s="245"/>
      <c r="Z36" s="59"/>
      <c r="AA36" s="62"/>
      <c r="AE36" s="457" t="str">
        <f>IF(IFERROR(FIND("The organization",'SCTM Rev 4'!D36)&lt;&gt;0,FALSE),"O",IF(IFERROR(FIND("The information",'SCTM Rev 4'!D36)&lt;&gt;0,FALSE),"I","Other"))</f>
        <v>I</v>
      </c>
    </row>
    <row r="37" spans="1:31" x14ac:dyDescent="0.25">
      <c r="A37" s="63" t="s">
        <v>635</v>
      </c>
      <c r="B37" s="232"/>
      <c r="C37" s="334"/>
      <c r="D37" s="334"/>
      <c r="E37" s="334"/>
      <c r="F37" s="360"/>
      <c r="G37" s="360"/>
      <c r="H37" s="360"/>
      <c r="I37" s="377"/>
      <c r="J37" s="377"/>
      <c r="K37" s="377"/>
      <c r="L37" s="384"/>
      <c r="M37" s="384"/>
      <c r="N37" s="384"/>
      <c r="O37" s="359"/>
      <c r="P37" s="359"/>
      <c r="Q37" s="359"/>
      <c r="R37" s="359"/>
      <c r="S37" s="444" t="s">
        <v>2881</v>
      </c>
      <c r="T37" s="444" t="s">
        <v>2881</v>
      </c>
      <c r="U37" s="444" t="s">
        <v>2881</v>
      </c>
      <c r="V37" s="444" t="s">
        <v>2881</v>
      </c>
      <c r="W37" s="444" t="s">
        <v>2881</v>
      </c>
      <c r="X37" s="410" t="s">
        <v>1185</v>
      </c>
      <c r="Y37" s="245"/>
      <c r="Z37" s="59"/>
      <c r="AA37" s="62"/>
      <c r="AE37" s="457" t="str">
        <f>IF(IFERROR(FIND("The organization",'SCTM Rev 4'!D37)&lt;&gt;0,FALSE),"O",IF(IFERROR(FIND("The information",'SCTM Rev 4'!D37)&lt;&gt;0,FALSE),"I","Other"))</f>
        <v>I</v>
      </c>
    </row>
    <row r="38" spans="1:31" x14ac:dyDescent="0.25">
      <c r="A38" s="63" t="s">
        <v>636</v>
      </c>
      <c r="B38" s="232"/>
      <c r="C38" s="334"/>
      <c r="D38" s="334"/>
      <c r="E38" s="334"/>
      <c r="F38" s="360"/>
      <c r="G38" s="360"/>
      <c r="H38" s="360"/>
      <c r="I38" s="377"/>
      <c r="J38" s="377"/>
      <c r="K38" s="377"/>
      <c r="L38" s="384"/>
      <c r="M38" s="384"/>
      <c r="N38" s="384"/>
      <c r="O38" s="359"/>
      <c r="P38" s="359"/>
      <c r="Q38" s="357" t="s">
        <v>2937</v>
      </c>
      <c r="R38" s="359"/>
      <c r="S38" s="444" t="s">
        <v>2881</v>
      </c>
      <c r="T38" s="444" t="s">
        <v>3206</v>
      </c>
      <c r="U38" s="444" t="s">
        <v>3206</v>
      </c>
      <c r="V38" s="444" t="s">
        <v>3201</v>
      </c>
      <c r="W38" s="444" t="s">
        <v>2881</v>
      </c>
      <c r="X38" s="410" t="s">
        <v>1185</v>
      </c>
      <c r="Y38" s="245"/>
      <c r="Z38" s="59"/>
      <c r="AA38" s="62"/>
      <c r="AE38" s="457" t="str">
        <f>IF(IFERROR(FIND("The organization",'SCTM Rev 4'!D38)&lt;&gt;0,FALSE),"O",IF(IFERROR(FIND("The information",'SCTM Rev 4'!D38)&lt;&gt;0,FALSE),"I","Other"))</f>
        <v>I</v>
      </c>
    </row>
    <row r="39" spans="1:31" x14ac:dyDescent="0.25">
      <c r="A39" s="63" t="s">
        <v>637</v>
      </c>
      <c r="B39" s="232"/>
      <c r="C39" s="334"/>
      <c r="D39" s="334"/>
      <c r="E39" s="334"/>
      <c r="F39" s="360"/>
      <c r="G39" s="360"/>
      <c r="H39" s="360"/>
      <c r="I39" s="377"/>
      <c r="J39" s="377"/>
      <c r="K39" s="377"/>
      <c r="L39" s="384"/>
      <c r="M39" s="384"/>
      <c r="N39" s="384"/>
      <c r="O39" s="359"/>
      <c r="P39" s="359"/>
      <c r="Q39" s="359"/>
      <c r="R39" s="359"/>
      <c r="S39" s="444" t="s">
        <v>2881</v>
      </c>
      <c r="T39" s="444" t="s">
        <v>2881</v>
      </c>
      <c r="U39" s="444" t="s">
        <v>2881</v>
      </c>
      <c r="V39" s="444" t="s">
        <v>2881</v>
      </c>
      <c r="W39" s="444" t="s">
        <v>2881</v>
      </c>
      <c r="X39" s="410" t="s">
        <v>1185</v>
      </c>
      <c r="Y39" s="245"/>
      <c r="Z39" s="59"/>
      <c r="AA39" s="62"/>
      <c r="AE39" s="457" t="str">
        <f>IF(IFERROR(FIND("The organization",'SCTM Rev 4'!D39)&lt;&gt;0,FALSE),"O",IF(IFERROR(FIND("The information",'SCTM Rev 4'!D39)&lt;&gt;0,FALSE),"I","Other"))</f>
        <v>I</v>
      </c>
    </row>
    <row r="40" spans="1:31" x14ac:dyDescent="0.25">
      <c r="A40" s="63" t="s">
        <v>638</v>
      </c>
      <c r="B40" s="232"/>
      <c r="C40" s="334"/>
      <c r="D40" s="334"/>
      <c r="E40" s="334"/>
      <c r="F40" s="360"/>
      <c r="G40" s="360"/>
      <c r="H40" s="360"/>
      <c r="I40" s="377"/>
      <c r="J40" s="377"/>
      <c r="K40" s="377"/>
      <c r="L40" s="384"/>
      <c r="M40" s="384"/>
      <c r="N40" s="384"/>
      <c r="O40" s="359"/>
      <c r="P40" s="359"/>
      <c r="Q40" s="359"/>
      <c r="R40" s="359"/>
      <c r="S40" s="444" t="s">
        <v>2881</v>
      </c>
      <c r="T40" s="444" t="s">
        <v>3206</v>
      </c>
      <c r="U40" s="444" t="s">
        <v>3206</v>
      </c>
      <c r="V40" s="444" t="s">
        <v>3201</v>
      </c>
      <c r="W40" s="444" t="s">
        <v>2881</v>
      </c>
      <c r="X40" s="410" t="s">
        <v>1185</v>
      </c>
      <c r="Y40" s="245"/>
      <c r="Z40" s="59"/>
      <c r="AA40" s="62"/>
      <c r="AE40" s="457" t="str">
        <f>IF(IFERROR(FIND("The organization",'SCTM Rev 4'!D40)&lt;&gt;0,FALSE),"O",IF(IFERROR(FIND("The information",'SCTM Rev 4'!D40)&lt;&gt;0,FALSE),"I","Other"))</f>
        <v>I</v>
      </c>
    </row>
    <row r="41" spans="1:31" x14ac:dyDescent="0.25">
      <c r="A41" s="63" t="s">
        <v>639</v>
      </c>
      <c r="B41" s="232"/>
      <c r="C41" s="334"/>
      <c r="D41" s="334"/>
      <c r="E41" s="334"/>
      <c r="F41" s="360"/>
      <c r="G41" s="360"/>
      <c r="H41" s="360"/>
      <c r="I41" s="377"/>
      <c r="J41" s="377"/>
      <c r="K41" s="377"/>
      <c r="L41" s="384"/>
      <c r="M41" s="384"/>
      <c r="N41" s="384"/>
      <c r="O41" s="359"/>
      <c r="P41" s="359"/>
      <c r="Q41" s="359"/>
      <c r="R41" s="359"/>
      <c r="S41" s="444" t="s">
        <v>2881</v>
      </c>
      <c r="T41" s="444" t="s">
        <v>3206</v>
      </c>
      <c r="U41" s="444" t="s">
        <v>3206</v>
      </c>
      <c r="V41" s="444" t="s">
        <v>3201</v>
      </c>
      <c r="W41" s="444" t="s">
        <v>2881</v>
      </c>
      <c r="X41" s="410" t="s">
        <v>1185</v>
      </c>
      <c r="Y41" s="245"/>
      <c r="Z41" s="59"/>
      <c r="AA41" s="62"/>
      <c r="AE41" s="457" t="str">
        <f>IF(IFERROR(FIND("The organization",'SCTM Rev 4'!D41)&lt;&gt;0,FALSE),"O",IF(IFERROR(FIND("The information",'SCTM Rev 4'!D41)&lt;&gt;0,FALSE),"I","Other"))</f>
        <v>I</v>
      </c>
    </row>
    <row r="42" spans="1:31" x14ac:dyDescent="0.25">
      <c r="A42" s="63" t="s">
        <v>640</v>
      </c>
      <c r="B42" s="232"/>
      <c r="C42" s="334"/>
      <c r="D42" s="334"/>
      <c r="E42" s="334"/>
      <c r="F42" s="360"/>
      <c r="G42" s="360"/>
      <c r="H42" s="360"/>
      <c r="I42" s="377"/>
      <c r="J42" s="377"/>
      <c r="K42" s="377"/>
      <c r="L42" s="384"/>
      <c r="M42" s="384"/>
      <c r="N42" s="384"/>
      <c r="O42" s="359"/>
      <c r="P42" s="359"/>
      <c r="Q42" s="359"/>
      <c r="R42" s="357" t="s">
        <v>2938</v>
      </c>
      <c r="S42" s="444" t="s">
        <v>2881</v>
      </c>
      <c r="T42" s="444" t="s">
        <v>3206</v>
      </c>
      <c r="U42" s="444" t="s">
        <v>3206</v>
      </c>
      <c r="V42" s="444" t="s">
        <v>3201</v>
      </c>
      <c r="W42" s="444" t="s">
        <v>2881</v>
      </c>
      <c r="X42" s="410" t="s">
        <v>1185</v>
      </c>
      <c r="Y42" s="245"/>
      <c r="Z42" s="59"/>
      <c r="AA42" s="62"/>
      <c r="AE42" s="457" t="str">
        <f>IF(IFERROR(FIND("The organization",'SCTM Rev 4'!D42)&lt;&gt;0,FALSE),"O",IF(IFERROR(FIND("The information",'SCTM Rev 4'!D42)&lt;&gt;0,FALSE),"I","Other"))</f>
        <v>I</v>
      </c>
    </row>
    <row r="43" spans="1:31" x14ac:dyDescent="0.25">
      <c r="A43" s="63" t="s">
        <v>641</v>
      </c>
      <c r="B43" s="232"/>
      <c r="C43" s="334"/>
      <c r="D43" s="334"/>
      <c r="E43" s="334"/>
      <c r="F43" s="360"/>
      <c r="G43" s="360"/>
      <c r="H43" s="360"/>
      <c r="I43" s="377"/>
      <c r="J43" s="377"/>
      <c r="K43" s="377"/>
      <c r="L43" s="384"/>
      <c r="M43" s="384"/>
      <c r="N43" s="384"/>
      <c r="O43" s="359"/>
      <c r="P43" s="359"/>
      <c r="Q43" s="359"/>
      <c r="R43" s="359"/>
      <c r="S43" s="444" t="s">
        <v>2881</v>
      </c>
      <c r="T43" s="444" t="s">
        <v>3205</v>
      </c>
      <c r="U43" s="444" t="s">
        <v>3205</v>
      </c>
      <c r="V43" s="444" t="s">
        <v>3201</v>
      </c>
      <c r="W43" s="444" t="s">
        <v>2881</v>
      </c>
      <c r="X43" s="410" t="s">
        <v>1185</v>
      </c>
      <c r="Y43" s="245"/>
      <c r="Z43" s="59"/>
      <c r="AA43" s="62"/>
      <c r="AE43" s="457" t="str">
        <f>IF(IFERROR(FIND("The organization",'SCTM Rev 4'!D43)&lt;&gt;0,FALSE),"O",IF(IFERROR(FIND("The information",'SCTM Rev 4'!D43)&lt;&gt;0,FALSE),"I","Other"))</f>
        <v>I</v>
      </c>
    </row>
    <row r="44" spans="1:31" x14ac:dyDescent="0.25">
      <c r="A44" s="63" t="s">
        <v>642</v>
      </c>
      <c r="B44" s="232"/>
      <c r="C44" s="334"/>
      <c r="D44" s="334"/>
      <c r="E44" s="334"/>
      <c r="F44" s="360"/>
      <c r="G44" s="360"/>
      <c r="H44" s="360"/>
      <c r="I44" s="377"/>
      <c r="J44" s="377"/>
      <c r="K44" s="377"/>
      <c r="L44" s="384"/>
      <c r="M44" s="384"/>
      <c r="N44" s="384"/>
      <c r="O44" s="359"/>
      <c r="P44" s="359"/>
      <c r="Q44" s="359"/>
      <c r="R44" s="359"/>
      <c r="S44" s="444" t="s">
        <v>2881</v>
      </c>
      <c r="T44" s="444" t="s">
        <v>3205</v>
      </c>
      <c r="U44" s="444" t="s">
        <v>3205</v>
      </c>
      <c r="V44" s="444" t="s">
        <v>3201</v>
      </c>
      <c r="W44" s="444" t="s">
        <v>2881</v>
      </c>
      <c r="X44" s="410" t="s">
        <v>1185</v>
      </c>
      <c r="Y44" s="245"/>
      <c r="Z44" s="59"/>
      <c r="AA44" s="62"/>
      <c r="AE44" s="457" t="str">
        <f>IF(IFERROR(FIND("The organization",'SCTM Rev 4'!D44)&lt;&gt;0,FALSE),"O",IF(IFERROR(FIND("The information",'SCTM Rev 4'!D44)&lt;&gt;0,FALSE),"I","Other"))</f>
        <v>I</v>
      </c>
    </row>
    <row r="45" spans="1:31" x14ac:dyDescent="0.25">
      <c r="A45" s="63" t="s">
        <v>643</v>
      </c>
      <c r="B45" s="232"/>
      <c r="C45" s="334"/>
      <c r="D45" s="334"/>
      <c r="E45" s="334"/>
      <c r="F45" s="360"/>
      <c r="G45" s="360"/>
      <c r="H45" s="360"/>
      <c r="I45" s="377"/>
      <c r="J45" s="377"/>
      <c r="K45" s="377"/>
      <c r="L45" s="384"/>
      <c r="M45" s="384"/>
      <c r="N45" s="384"/>
      <c r="O45" s="359"/>
      <c r="P45" s="357" t="s">
        <v>2938</v>
      </c>
      <c r="Q45" s="357" t="s">
        <v>2938</v>
      </c>
      <c r="R45" s="357" t="s">
        <v>2936</v>
      </c>
      <c r="S45" s="444" t="s">
        <v>2881</v>
      </c>
      <c r="T45" s="444" t="s">
        <v>3206</v>
      </c>
      <c r="U45" s="444" t="s">
        <v>3206</v>
      </c>
      <c r="V45" s="444" t="s">
        <v>3201</v>
      </c>
      <c r="W45" s="444" t="s">
        <v>2881</v>
      </c>
      <c r="X45" s="410" t="s">
        <v>1185</v>
      </c>
      <c r="Y45" s="245"/>
      <c r="Z45" s="59"/>
      <c r="AA45" s="62"/>
      <c r="AE45" s="457" t="str">
        <f>IF(IFERROR(FIND("The organization",'SCTM Rev 4'!D45)&lt;&gt;0,FALSE),"O",IF(IFERROR(FIND("The information",'SCTM Rev 4'!D45)&lt;&gt;0,FALSE),"I","Other"))</f>
        <v>I</v>
      </c>
    </row>
    <row r="46" spans="1:31" x14ac:dyDescent="0.25">
      <c r="A46" s="82" t="s">
        <v>644</v>
      </c>
      <c r="B46" s="232"/>
      <c r="C46" s="334"/>
      <c r="D46" s="334"/>
      <c r="E46" s="334"/>
      <c r="F46" s="360"/>
      <c r="G46" s="360"/>
      <c r="H46" s="360"/>
      <c r="I46" s="377"/>
      <c r="J46" s="377"/>
      <c r="K46" s="377"/>
      <c r="L46" s="384"/>
      <c r="M46" s="384"/>
      <c r="N46" s="384"/>
      <c r="O46" s="359"/>
      <c r="P46" s="359"/>
      <c r="Q46" s="359"/>
      <c r="R46" s="359"/>
      <c r="S46" s="444" t="s">
        <v>2881</v>
      </c>
      <c r="T46" s="444" t="s">
        <v>2881</v>
      </c>
      <c r="U46" s="444" t="s">
        <v>2881</v>
      </c>
      <c r="V46" s="444" t="s">
        <v>2881</v>
      </c>
      <c r="W46" s="444" t="s">
        <v>2881</v>
      </c>
      <c r="X46" s="410"/>
      <c r="Y46" s="245"/>
      <c r="Z46" s="59"/>
      <c r="AA46" s="62"/>
      <c r="AE46" s="457" t="str">
        <f>IF(IFERROR(FIND("The organization",'SCTM Rev 4'!D46)&lt;&gt;0,FALSE),"O",IF(IFERROR(FIND("The information",'SCTM Rev 4'!D46)&lt;&gt;0,FALSE),"I","Other"))</f>
        <v>Other</v>
      </c>
    </row>
    <row r="47" spans="1:31" x14ac:dyDescent="0.25">
      <c r="A47" s="63" t="s">
        <v>645</v>
      </c>
      <c r="B47" s="232"/>
      <c r="C47" s="334"/>
      <c r="D47" s="334"/>
      <c r="E47" s="334"/>
      <c r="F47" s="360"/>
      <c r="G47" s="360"/>
      <c r="H47" s="360"/>
      <c r="I47" s="377"/>
      <c r="J47" s="377"/>
      <c r="K47" s="377"/>
      <c r="L47" s="384"/>
      <c r="M47" s="384"/>
      <c r="N47" s="384"/>
      <c r="O47" s="359"/>
      <c r="P47" s="357" t="s">
        <v>2942</v>
      </c>
      <c r="Q47" s="357" t="s">
        <v>2942</v>
      </c>
      <c r="R47" s="359"/>
      <c r="S47" s="444" t="s">
        <v>2881</v>
      </c>
      <c r="T47" s="444" t="s">
        <v>841</v>
      </c>
      <c r="U47" s="444" t="s">
        <v>841</v>
      </c>
      <c r="V47" s="444" t="s">
        <v>3201</v>
      </c>
      <c r="W47" s="444" t="s">
        <v>2881</v>
      </c>
      <c r="X47" s="410" t="s">
        <v>1185</v>
      </c>
      <c r="Y47" s="245"/>
      <c r="Z47" s="59"/>
      <c r="AA47" s="62"/>
      <c r="AE47" s="457" t="str">
        <f>IF(IFERROR(FIND("The organization",'SCTM Rev 4'!D47)&lt;&gt;0,FALSE),"O",IF(IFERROR(FIND("The information",'SCTM Rev 4'!D47)&lt;&gt;0,FALSE),"I","Other"))</f>
        <v>I</v>
      </c>
    </row>
    <row r="48" spans="1:31" x14ac:dyDescent="0.25">
      <c r="A48" s="175" t="s">
        <v>896</v>
      </c>
      <c r="B48" s="232"/>
      <c r="C48" s="334"/>
      <c r="D48" s="334"/>
      <c r="E48" s="334"/>
      <c r="F48" s="360"/>
      <c r="G48" s="360"/>
      <c r="H48" s="360"/>
      <c r="I48" s="377"/>
      <c r="J48" s="377"/>
      <c r="K48" s="377"/>
      <c r="L48" s="384"/>
      <c r="M48" s="384"/>
      <c r="N48" s="384"/>
      <c r="O48" s="359"/>
      <c r="P48" s="357" t="s">
        <v>2938</v>
      </c>
      <c r="Q48" s="357" t="s">
        <v>2938</v>
      </c>
      <c r="R48" s="357" t="s">
        <v>2936</v>
      </c>
      <c r="S48" s="444" t="s">
        <v>2881</v>
      </c>
      <c r="T48" s="444" t="s">
        <v>841</v>
      </c>
      <c r="U48" s="444" t="s">
        <v>841</v>
      </c>
      <c r="V48" s="444" t="s">
        <v>3201</v>
      </c>
      <c r="W48" s="444" t="s">
        <v>2881</v>
      </c>
      <c r="X48" s="410"/>
      <c r="Y48" s="245"/>
      <c r="Z48" s="59"/>
      <c r="AA48" s="62"/>
      <c r="AE48" s="457" t="str">
        <f>IF(IFERROR(FIND("The organization",'SCTM Rev 4'!D48)&lt;&gt;0,FALSE),"O",IF(IFERROR(FIND("The information",'SCTM Rev 4'!D48)&lt;&gt;0,FALSE),"I","Other"))</f>
        <v>I</v>
      </c>
    </row>
    <row r="49" spans="1:31" x14ac:dyDescent="0.25">
      <c r="A49" s="86" t="s">
        <v>897</v>
      </c>
      <c r="B49" s="232"/>
      <c r="C49" s="334"/>
      <c r="D49" s="334"/>
      <c r="E49" s="334"/>
      <c r="F49" s="360"/>
      <c r="G49" s="360"/>
      <c r="H49" s="360"/>
      <c r="I49" s="377"/>
      <c r="J49" s="377"/>
      <c r="K49" s="377"/>
      <c r="L49" s="384"/>
      <c r="M49" s="384"/>
      <c r="N49" s="384"/>
      <c r="O49" s="359"/>
      <c r="P49" s="359"/>
      <c r="Q49" s="359"/>
      <c r="R49" s="359"/>
      <c r="S49" s="444" t="s">
        <v>2881</v>
      </c>
      <c r="T49" s="444" t="s">
        <v>3207</v>
      </c>
      <c r="U49" s="444" t="s">
        <v>3207</v>
      </c>
      <c r="V49" s="444" t="s">
        <v>3201</v>
      </c>
      <c r="W49" s="444" t="s">
        <v>2881</v>
      </c>
      <c r="X49" s="410" t="s">
        <v>1185</v>
      </c>
      <c r="Y49" s="245"/>
      <c r="Z49" s="59"/>
      <c r="AA49" s="62"/>
      <c r="AE49" s="457" t="str">
        <f>IF(IFERROR(FIND("The organization",'SCTM Rev 4'!D49)&lt;&gt;0,FALSE),"O",IF(IFERROR(FIND("The information",'SCTM Rev 4'!D49)&lt;&gt;0,FALSE),"I","Other"))</f>
        <v>I</v>
      </c>
    </row>
    <row r="50" spans="1:31" x14ac:dyDescent="0.25">
      <c r="A50" s="86" t="s">
        <v>898</v>
      </c>
      <c r="B50" s="232"/>
      <c r="C50" s="334"/>
      <c r="D50" s="334"/>
      <c r="E50" s="334"/>
      <c r="F50" s="360"/>
      <c r="G50" s="360"/>
      <c r="H50" s="360"/>
      <c r="I50" s="377"/>
      <c r="J50" s="377"/>
      <c r="K50" s="377"/>
      <c r="L50" s="384"/>
      <c r="M50" s="384"/>
      <c r="N50" s="384"/>
      <c r="O50" s="359"/>
      <c r="P50" s="359"/>
      <c r="Q50" s="359"/>
      <c r="R50" s="359"/>
      <c r="S50" s="444" t="s">
        <v>2881</v>
      </c>
      <c r="T50" s="444" t="s">
        <v>3205</v>
      </c>
      <c r="U50" s="444" t="s">
        <v>3205</v>
      </c>
      <c r="V50" s="444" t="s">
        <v>3201</v>
      </c>
      <c r="W50" s="444" t="s">
        <v>3201</v>
      </c>
      <c r="X50" s="410" t="s">
        <v>1185</v>
      </c>
      <c r="Y50" s="245"/>
      <c r="Z50" s="59"/>
      <c r="AA50" s="62"/>
      <c r="AE50" s="457" t="str">
        <f>IF(IFERROR(FIND("The organization",'SCTM Rev 4'!D50)&lt;&gt;0,FALSE),"O",IF(IFERROR(FIND("The information",'SCTM Rev 4'!D50)&lt;&gt;0,FALSE),"I","Other"))</f>
        <v>O</v>
      </c>
    </row>
    <row r="51" spans="1:31" x14ac:dyDescent="0.25">
      <c r="A51" s="86" t="s">
        <v>899</v>
      </c>
      <c r="B51" s="232"/>
      <c r="C51" s="334"/>
      <c r="D51" s="334"/>
      <c r="E51" s="334"/>
      <c r="F51" s="360"/>
      <c r="G51" s="360"/>
      <c r="H51" s="360"/>
      <c r="I51" s="377"/>
      <c r="J51" s="377"/>
      <c r="K51" s="377"/>
      <c r="L51" s="384"/>
      <c r="M51" s="384"/>
      <c r="N51" s="384"/>
      <c r="O51" s="359"/>
      <c r="P51" s="359"/>
      <c r="Q51" s="359"/>
      <c r="R51" s="359"/>
      <c r="S51" s="444" t="s">
        <v>2881</v>
      </c>
      <c r="T51" s="444" t="s">
        <v>3205</v>
      </c>
      <c r="U51" s="444" t="s">
        <v>3205</v>
      </c>
      <c r="V51" s="444" t="s">
        <v>3201</v>
      </c>
      <c r="W51" s="444" t="s">
        <v>2881</v>
      </c>
      <c r="X51" s="410" t="s">
        <v>1185</v>
      </c>
      <c r="Y51" s="245"/>
      <c r="Z51" s="59"/>
      <c r="AA51" s="62"/>
      <c r="AE51" s="457" t="str">
        <f>IF(IFERROR(FIND("The organization",'SCTM Rev 4'!D51)&lt;&gt;0,FALSE),"O",IF(IFERROR(FIND("The information",'SCTM Rev 4'!D51)&lt;&gt;0,FALSE),"I","Other"))</f>
        <v>I</v>
      </c>
    </row>
    <row r="52" spans="1:31" x14ac:dyDescent="0.25">
      <c r="A52" s="86" t="s">
        <v>900</v>
      </c>
      <c r="B52" s="232"/>
      <c r="C52" s="334"/>
      <c r="D52" s="334"/>
      <c r="E52" s="334"/>
      <c r="F52" s="360"/>
      <c r="G52" s="360"/>
      <c r="H52" s="360"/>
      <c r="I52" s="377"/>
      <c r="J52" s="377"/>
      <c r="K52" s="377"/>
      <c r="L52" s="384"/>
      <c r="M52" s="384"/>
      <c r="N52" s="384"/>
      <c r="O52" s="359"/>
      <c r="P52" s="359"/>
      <c r="Q52" s="359"/>
      <c r="R52" s="359"/>
      <c r="S52" s="444" t="s">
        <v>841</v>
      </c>
      <c r="T52" s="444" t="s">
        <v>2881</v>
      </c>
      <c r="U52" s="444" t="s">
        <v>2881</v>
      </c>
      <c r="V52" s="444" t="s">
        <v>3201</v>
      </c>
      <c r="W52" s="444" t="s">
        <v>2881</v>
      </c>
      <c r="X52" s="410" t="s">
        <v>1185</v>
      </c>
      <c r="Y52" s="245"/>
      <c r="Z52" s="59"/>
      <c r="AA52" s="62"/>
      <c r="AE52" s="457" t="str">
        <f>IF(IFERROR(FIND("The organization",'SCTM Rev 4'!D52)&lt;&gt;0,FALSE),"O",IF(IFERROR(FIND("The information",'SCTM Rev 4'!D52)&lt;&gt;0,FALSE),"I","Other"))</f>
        <v>I</v>
      </c>
    </row>
    <row r="53" spans="1:31" x14ac:dyDescent="0.25">
      <c r="A53" s="63" t="s">
        <v>29</v>
      </c>
      <c r="B53" s="321" t="s">
        <v>2938</v>
      </c>
      <c r="C53" s="334" t="s">
        <v>2938</v>
      </c>
      <c r="D53" s="334" t="s">
        <v>2938</v>
      </c>
      <c r="E53" s="334" t="s">
        <v>2938</v>
      </c>
      <c r="F53" s="360"/>
      <c r="G53" s="360"/>
      <c r="H53" s="360"/>
      <c r="I53" s="377"/>
      <c r="J53" s="377"/>
      <c r="K53" s="377"/>
      <c r="L53" s="384"/>
      <c r="M53" s="384"/>
      <c r="N53" s="384"/>
      <c r="O53" s="359"/>
      <c r="P53" s="357" t="s">
        <v>2938</v>
      </c>
      <c r="Q53" s="357" t="s">
        <v>2938</v>
      </c>
      <c r="R53" s="357" t="s">
        <v>2938</v>
      </c>
      <c r="S53" s="444" t="s">
        <v>3208</v>
      </c>
      <c r="T53" s="444" t="s">
        <v>3208</v>
      </c>
      <c r="U53" s="444" t="s">
        <v>3208</v>
      </c>
      <c r="V53" s="444" t="s">
        <v>3201</v>
      </c>
      <c r="W53" s="444" t="s">
        <v>3201</v>
      </c>
      <c r="X53" s="410"/>
      <c r="Y53" s="245" t="s">
        <v>1887</v>
      </c>
      <c r="Z53" s="59"/>
      <c r="AA53" s="62" t="s">
        <v>856</v>
      </c>
      <c r="AE53" s="457" t="str">
        <f>IF(IFERROR(FIND("The organization",'SCTM Rev 4'!D53)&lt;&gt;0,FALSE),"O",IF(IFERROR(FIND("The information",'SCTM Rev 4'!D53)&lt;&gt;0,FALSE),"I","Other"))</f>
        <v>O</v>
      </c>
    </row>
    <row r="54" spans="1:31" x14ac:dyDescent="0.25">
      <c r="A54" s="63" t="s">
        <v>31</v>
      </c>
      <c r="B54" s="321" t="s">
        <v>2936</v>
      </c>
      <c r="C54" s="334" t="s">
        <v>2936</v>
      </c>
      <c r="D54" s="334" t="s">
        <v>2936</v>
      </c>
      <c r="E54" s="334" t="s">
        <v>2936</v>
      </c>
      <c r="F54" s="360"/>
      <c r="G54" s="360"/>
      <c r="H54" s="360"/>
      <c r="I54" s="377"/>
      <c r="J54" s="377"/>
      <c r="K54" s="377"/>
      <c r="L54" s="384"/>
      <c r="M54" s="384"/>
      <c r="N54" s="384"/>
      <c r="O54" s="359"/>
      <c r="P54" s="357" t="s">
        <v>2938</v>
      </c>
      <c r="Q54" s="357" t="s">
        <v>2938</v>
      </c>
      <c r="R54" s="357" t="s">
        <v>2938</v>
      </c>
      <c r="S54" s="444" t="s">
        <v>3203</v>
      </c>
      <c r="T54" s="444" t="s">
        <v>3203</v>
      </c>
      <c r="U54" s="444" t="s">
        <v>3203</v>
      </c>
      <c r="V54" s="444" t="s">
        <v>3201</v>
      </c>
      <c r="W54" s="444" t="s">
        <v>3201</v>
      </c>
      <c r="X54" s="410"/>
      <c r="Y54" s="245" t="s">
        <v>1887</v>
      </c>
      <c r="Z54" s="59"/>
      <c r="AA54" s="62" t="s">
        <v>1890</v>
      </c>
      <c r="AE54" s="457" t="str">
        <f>IF(IFERROR(FIND("The organization",'SCTM Rev 4'!D54)&lt;&gt;0,FALSE),"O",IF(IFERROR(FIND("The information",'SCTM Rev 4'!D54)&lt;&gt;0,FALSE),"I","Other"))</f>
        <v>O</v>
      </c>
    </row>
    <row r="55" spans="1:31" x14ac:dyDescent="0.25">
      <c r="A55" s="63" t="s">
        <v>33</v>
      </c>
      <c r="B55" s="232"/>
      <c r="C55" s="334"/>
      <c r="D55" s="334"/>
      <c r="E55" s="334"/>
      <c r="F55" s="360"/>
      <c r="G55" s="360" t="s">
        <v>3221</v>
      </c>
      <c r="H55" s="360" t="s">
        <v>3221</v>
      </c>
      <c r="I55" s="377"/>
      <c r="J55" s="377"/>
      <c r="K55" s="377"/>
      <c r="L55" s="384"/>
      <c r="M55" s="384"/>
      <c r="N55" s="384"/>
      <c r="O55" s="359"/>
      <c r="P55" s="359"/>
      <c r="Q55" s="357" t="s">
        <v>2938</v>
      </c>
      <c r="R55" s="357" t="s">
        <v>2936</v>
      </c>
      <c r="S55" s="444" t="s">
        <v>3202</v>
      </c>
      <c r="T55" s="444" t="s">
        <v>3202</v>
      </c>
      <c r="U55" s="444" t="s">
        <v>3202</v>
      </c>
      <c r="V55" s="444" t="s">
        <v>2881</v>
      </c>
      <c r="W55" s="444" t="s">
        <v>3201</v>
      </c>
      <c r="X55" s="410"/>
      <c r="Y55" s="245" t="s">
        <v>1887</v>
      </c>
      <c r="Z55" s="59"/>
      <c r="AA55" s="62"/>
      <c r="AE55" s="457" t="str">
        <f>IF(IFERROR(FIND("The organization",'SCTM Rev 4'!D55)&lt;&gt;0,FALSE),"O",IF(IFERROR(FIND("The information",'SCTM Rev 4'!D55)&lt;&gt;0,FALSE),"I","Other"))</f>
        <v>O</v>
      </c>
    </row>
    <row r="56" spans="1:31" x14ac:dyDescent="0.25">
      <c r="A56" s="63" t="s">
        <v>34</v>
      </c>
      <c r="B56" s="232"/>
      <c r="C56" s="334"/>
      <c r="D56" s="334"/>
      <c r="E56" s="334"/>
      <c r="F56" s="360"/>
      <c r="G56" s="360"/>
      <c r="H56" s="360"/>
      <c r="I56" s="377"/>
      <c r="J56" s="377"/>
      <c r="K56" s="377"/>
      <c r="L56" s="384"/>
      <c r="M56" s="384"/>
      <c r="N56" s="384"/>
      <c r="O56" s="359"/>
      <c r="P56" s="357" t="s">
        <v>2938</v>
      </c>
      <c r="Q56" s="357" t="s">
        <v>2938</v>
      </c>
      <c r="R56" s="357" t="s">
        <v>2936</v>
      </c>
      <c r="S56" s="444" t="s">
        <v>3202</v>
      </c>
      <c r="T56" s="444" t="s">
        <v>3202</v>
      </c>
      <c r="U56" s="444" t="s">
        <v>3202</v>
      </c>
      <c r="V56" s="444" t="s">
        <v>3201</v>
      </c>
      <c r="W56" s="444" t="s">
        <v>3201</v>
      </c>
      <c r="X56" s="410"/>
      <c r="Y56" s="245" t="s">
        <v>1887</v>
      </c>
      <c r="Z56" s="59"/>
      <c r="AA56" s="62"/>
      <c r="AE56" s="457" t="str">
        <f>IF(IFERROR(FIND("The organization",'SCTM Rev 4'!D56)&lt;&gt;0,FALSE),"O",IF(IFERROR(FIND("The information",'SCTM Rev 4'!D56)&lt;&gt;0,FALSE),"I","Other"))</f>
        <v>O</v>
      </c>
    </row>
    <row r="57" spans="1:31" x14ac:dyDescent="0.25">
      <c r="A57" s="63" t="s">
        <v>35</v>
      </c>
      <c r="B57" s="232"/>
      <c r="C57" s="334"/>
      <c r="D57" s="334"/>
      <c r="E57" s="334"/>
      <c r="F57" s="360"/>
      <c r="G57" s="360"/>
      <c r="H57" s="360"/>
      <c r="I57" s="377"/>
      <c r="J57" s="377"/>
      <c r="K57" s="377"/>
      <c r="L57" s="384"/>
      <c r="M57" s="384"/>
      <c r="N57" s="384"/>
      <c r="O57" s="359"/>
      <c r="P57" s="359"/>
      <c r="Q57" s="359"/>
      <c r="R57" s="359"/>
      <c r="S57" s="444" t="s">
        <v>3202</v>
      </c>
      <c r="T57" s="444" t="s">
        <v>3202</v>
      </c>
      <c r="U57" s="444" t="s">
        <v>3202</v>
      </c>
      <c r="V57" s="444" t="s">
        <v>3201</v>
      </c>
      <c r="W57" s="444" t="s">
        <v>3201</v>
      </c>
      <c r="X57" s="410"/>
      <c r="Y57" s="245"/>
      <c r="Z57" s="59"/>
      <c r="AA57" s="62"/>
      <c r="AE57" s="457" t="str">
        <f>IF(IFERROR(FIND("The organization",'SCTM Rev 4'!D57)&lt;&gt;0,FALSE),"O",IF(IFERROR(FIND("The information",'SCTM Rev 4'!D57)&lt;&gt;0,FALSE),"I","Other"))</f>
        <v>O</v>
      </c>
    </row>
    <row r="58" spans="1:31" x14ac:dyDescent="0.25">
      <c r="A58" s="63" t="s">
        <v>646</v>
      </c>
      <c r="B58" s="232"/>
      <c r="C58" s="334"/>
      <c r="D58" s="334"/>
      <c r="E58" s="334"/>
      <c r="F58" s="360"/>
      <c r="G58" s="360"/>
      <c r="H58" s="360"/>
      <c r="I58" s="377"/>
      <c r="J58" s="377"/>
      <c r="K58" s="377"/>
      <c r="L58" s="384"/>
      <c r="M58" s="384"/>
      <c r="N58" s="384"/>
      <c r="O58" s="359"/>
      <c r="P58" s="359"/>
      <c r="Q58" s="359"/>
      <c r="R58" s="359"/>
      <c r="S58" s="444" t="s">
        <v>2881</v>
      </c>
      <c r="T58" s="444" t="s">
        <v>2881</v>
      </c>
      <c r="U58" s="444" t="s">
        <v>2881</v>
      </c>
      <c r="V58" s="444" t="s">
        <v>2881</v>
      </c>
      <c r="W58" s="444" t="s">
        <v>2881</v>
      </c>
      <c r="X58" s="410"/>
      <c r="Y58" s="245"/>
      <c r="Z58" s="59"/>
      <c r="AA58" s="62"/>
      <c r="AE58" s="457" t="str">
        <f>IF(IFERROR(FIND("The organization",'SCTM Rev 4'!D58)&lt;&gt;0,FALSE),"O",IF(IFERROR(FIND("The information",'SCTM Rev 4'!D58)&lt;&gt;0,FALSE),"I","Other"))</f>
        <v>I</v>
      </c>
    </row>
    <row r="59" spans="1:31" x14ac:dyDescent="0.25">
      <c r="A59" s="63" t="s">
        <v>36</v>
      </c>
      <c r="B59" s="232"/>
      <c r="C59" s="334"/>
      <c r="D59" s="334"/>
      <c r="E59" s="334"/>
      <c r="F59" s="360"/>
      <c r="G59" s="360"/>
      <c r="H59" s="360"/>
      <c r="I59" s="377"/>
      <c r="J59" s="377"/>
      <c r="K59" s="377"/>
      <c r="L59" s="384"/>
      <c r="M59" s="384"/>
      <c r="N59" s="384"/>
      <c r="O59" s="359"/>
      <c r="P59" s="359"/>
      <c r="Q59" s="357" t="s">
        <v>2936</v>
      </c>
      <c r="R59" s="357" t="s">
        <v>2936</v>
      </c>
      <c r="S59" s="444" t="s">
        <v>3202</v>
      </c>
      <c r="T59" s="444" t="s">
        <v>3202</v>
      </c>
      <c r="U59" s="444" t="s">
        <v>3202</v>
      </c>
      <c r="V59" s="444" t="s">
        <v>3201</v>
      </c>
      <c r="W59" s="444" t="s">
        <v>3201</v>
      </c>
      <c r="X59" s="410" t="s">
        <v>1185</v>
      </c>
      <c r="Y59" s="245" t="s">
        <v>1887</v>
      </c>
      <c r="Z59" s="59"/>
      <c r="AA59" s="62"/>
      <c r="AE59" s="457" t="str">
        <f>IF(IFERROR(FIND("The organization",'SCTM Rev 4'!D59)&lt;&gt;0,FALSE),"O",IF(IFERROR(FIND("The information",'SCTM Rev 4'!D59)&lt;&gt;0,FALSE),"I","Other"))</f>
        <v>O</v>
      </c>
    </row>
    <row r="60" spans="1:31" x14ac:dyDescent="0.25">
      <c r="A60" s="63" t="s">
        <v>37</v>
      </c>
      <c r="B60" s="232"/>
      <c r="C60" s="334"/>
      <c r="D60" s="334"/>
      <c r="E60" s="334"/>
      <c r="F60" s="360"/>
      <c r="G60" s="360"/>
      <c r="H60" s="360"/>
      <c r="I60" s="377"/>
      <c r="J60" s="377"/>
      <c r="K60" s="377"/>
      <c r="L60" s="384"/>
      <c r="M60" s="384"/>
      <c r="N60" s="388"/>
      <c r="O60" s="359"/>
      <c r="P60" s="359"/>
      <c r="Q60" s="359"/>
      <c r="R60" s="359"/>
      <c r="S60" s="444" t="s">
        <v>841</v>
      </c>
      <c r="T60" s="444" t="s">
        <v>841</v>
      </c>
      <c r="U60" s="444" t="s">
        <v>841</v>
      </c>
      <c r="V60" s="444" t="s">
        <v>2881</v>
      </c>
      <c r="W60" s="444" t="s">
        <v>3201</v>
      </c>
      <c r="X60" s="410" t="s">
        <v>1185</v>
      </c>
      <c r="Y60" s="245"/>
      <c r="Z60" s="59"/>
      <c r="AA60" s="62"/>
      <c r="AE60" s="457" t="str">
        <f>IF(IFERROR(FIND("The organization",'SCTM Rev 4'!D60)&lt;&gt;0,FALSE),"O",IF(IFERROR(FIND("The information",'SCTM Rev 4'!D60)&lt;&gt;0,FALSE),"I","Other"))</f>
        <v>O</v>
      </c>
    </row>
    <row r="61" spans="1:31" x14ac:dyDescent="0.25">
      <c r="A61" s="81" t="s">
        <v>901</v>
      </c>
      <c r="B61" s="321" t="s">
        <v>2936</v>
      </c>
      <c r="C61" s="334" t="s">
        <v>2936</v>
      </c>
      <c r="D61" s="334" t="s">
        <v>2936</v>
      </c>
      <c r="E61" s="334" t="s">
        <v>2936</v>
      </c>
      <c r="F61" s="360"/>
      <c r="G61" s="360"/>
      <c r="H61" s="360"/>
      <c r="I61" s="377"/>
      <c r="J61" s="377"/>
      <c r="K61" s="377"/>
      <c r="L61" s="385" t="s">
        <v>843</v>
      </c>
      <c r="M61" s="384"/>
      <c r="N61" s="388"/>
      <c r="O61" s="357" t="s">
        <v>2937</v>
      </c>
      <c r="P61" s="357" t="s">
        <v>2937</v>
      </c>
      <c r="Q61" s="357" t="s">
        <v>2937</v>
      </c>
      <c r="R61" s="357" t="s">
        <v>2937</v>
      </c>
      <c r="S61" s="444" t="s">
        <v>3202</v>
      </c>
      <c r="T61" s="444" t="s">
        <v>3202</v>
      </c>
      <c r="U61" s="444" t="s">
        <v>3202</v>
      </c>
      <c r="V61" s="444" t="s">
        <v>2881</v>
      </c>
      <c r="W61" s="444" t="s">
        <v>3201</v>
      </c>
      <c r="X61" s="410"/>
      <c r="Y61" s="245" t="s">
        <v>1887</v>
      </c>
      <c r="Z61" s="59"/>
      <c r="AA61" s="62"/>
      <c r="AE61" s="457" t="str">
        <f>IF(IFERROR(FIND("The organization",'SCTM Rev 4'!D61)&lt;&gt;0,FALSE),"O",IF(IFERROR(FIND("The information",'SCTM Rev 4'!D61)&lt;&gt;0,FALSE),"I","Other"))</f>
        <v>O</v>
      </c>
    </row>
    <row r="62" spans="1:31" x14ac:dyDescent="0.25">
      <c r="A62" s="81" t="s">
        <v>902</v>
      </c>
      <c r="B62" s="232"/>
      <c r="C62" s="334"/>
      <c r="D62" s="334"/>
      <c r="E62" s="334"/>
      <c r="F62" s="360"/>
      <c r="G62" s="360"/>
      <c r="H62" s="360"/>
      <c r="I62" s="377"/>
      <c r="J62" s="377"/>
      <c r="K62" s="377"/>
      <c r="L62" s="384"/>
      <c r="M62" s="384"/>
      <c r="N62" s="388"/>
      <c r="O62" s="359"/>
      <c r="P62" s="359"/>
      <c r="Q62" s="359"/>
      <c r="R62" s="359"/>
      <c r="S62" s="444" t="s">
        <v>3202</v>
      </c>
      <c r="T62" s="444" t="s">
        <v>3202</v>
      </c>
      <c r="U62" s="444" t="s">
        <v>3202</v>
      </c>
      <c r="V62" s="444" t="s">
        <v>3201</v>
      </c>
      <c r="W62" s="444" t="s">
        <v>2881</v>
      </c>
      <c r="X62" s="410"/>
      <c r="Y62" s="245" t="s">
        <v>1887</v>
      </c>
      <c r="Z62" s="59"/>
      <c r="AA62" s="62"/>
      <c r="AE62" s="457" t="str">
        <f>IF(IFERROR(FIND("The organization",'SCTM Rev 4'!D62)&lt;&gt;0,FALSE),"O",IF(IFERROR(FIND("The information",'SCTM Rev 4'!D62)&lt;&gt;0,FALSE),"I","Other"))</f>
        <v>I</v>
      </c>
    </row>
    <row r="63" spans="1:31" x14ac:dyDescent="0.25">
      <c r="A63" s="81" t="s">
        <v>903</v>
      </c>
      <c r="B63" s="232"/>
      <c r="C63" s="334"/>
      <c r="D63" s="334"/>
      <c r="E63" s="334"/>
      <c r="F63" s="360"/>
      <c r="G63" s="360"/>
      <c r="H63" s="360"/>
      <c r="I63" s="377"/>
      <c r="J63" s="377"/>
      <c r="K63" s="377"/>
      <c r="L63" s="384"/>
      <c r="M63" s="384"/>
      <c r="N63" s="388"/>
      <c r="O63" s="359"/>
      <c r="P63" s="357" t="s">
        <v>2936</v>
      </c>
      <c r="Q63" s="357" t="s">
        <v>2936</v>
      </c>
      <c r="R63" s="357" t="s">
        <v>2936</v>
      </c>
      <c r="S63" s="444" t="s">
        <v>3203</v>
      </c>
      <c r="T63" s="444" t="s">
        <v>3203</v>
      </c>
      <c r="U63" s="444" t="s">
        <v>3203</v>
      </c>
      <c r="V63" s="444" t="s">
        <v>3201</v>
      </c>
      <c r="W63" s="444" t="s">
        <v>2881</v>
      </c>
      <c r="X63" s="410"/>
      <c r="Y63" s="245" t="s">
        <v>1887</v>
      </c>
      <c r="Z63" s="59"/>
      <c r="AA63" s="62"/>
      <c r="AE63" s="457" t="str">
        <f>IF(IFERROR(FIND("The organization",'SCTM Rev 4'!D63)&lt;&gt;0,FALSE),"O",IF(IFERROR(FIND("The information",'SCTM Rev 4'!D63)&lt;&gt;0,FALSE),"I","Other"))</f>
        <v>I</v>
      </c>
    </row>
    <row r="64" spans="1:31" x14ac:dyDescent="0.25">
      <c r="A64" s="81" t="s">
        <v>904</v>
      </c>
      <c r="B64" s="232"/>
      <c r="C64" s="334"/>
      <c r="D64" s="334"/>
      <c r="E64" s="334"/>
      <c r="F64" s="360"/>
      <c r="G64" s="360"/>
      <c r="H64" s="360"/>
      <c r="I64" s="377"/>
      <c r="J64" s="377"/>
      <c r="K64" s="377"/>
      <c r="L64" s="384"/>
      <c r="M64" s="384"/>
      <c r="N64" s="388"/>
      <c r="O64" s="359"/>
      <c r="P64" s="357" t="s">
        <v>2936</v>
      </c>
      <c r="Q64" s="357" t="s">
        <v>2936</v>
      </c>
      <c r="R64" s="359"/>
      <c r="S64" s="444" t="s">
        <v>3203</v>
      </c>
      <c r="T64" s="444" t="s">
        <v>3203</v>
      </c>
      <c r="U64" s="444" t="s">
        <v>3203</v>
      </c>
      <c r="V64" s="444" t="s">
        <v>3201</v>
      </c>
      <c r="W64" s="444" t="s">
        <v>2881</v>
      </c>
      <c r="X64" s="410"/>
      <c r="Y64" s="245" t="s">
        <v>1887</v>
      </c>
      <c r="Z64" s="59"/>
      <c r="AA64" s="62"/>
      <c r="AE64" s="457" t="str">
        <f>IF(IFERROR(FIND("The organization",'SCTM Rev 4'!D64)&lt;&gt;0,FALSE),"O",IF(IFERROR(FIND("The information",'SCTM Rev 4'!D64)&lt;&gt;0,FALSE),"I","Other"))</f>
        <v>I</v>
      </c>
    </row>
    <row r="65" spans="1:31" x14ac:dyDescent="0.25">
      <c r="A65" s="63" t="s">
        <v>38</v>
      </c>
      <c r="B65" s="232"/>
      <c r="C65" s="334"/>
      <c r="D65" s="334"/>
      <c r="E65" s="334"/>
      <c r="F65" s="360"/>
      <c r="G65" s="360"/>
      <c r="H65" s="360"/>
      <c r="I65" s="377"/>
      <c r="J65" s="377"/>
      <c r="K65" s="377"/>
      <c r="L65" s="384" t="s">
        <v>2880</v>
      </c>
      <c r="M65" s="384"/>
      <c r="N65" s="384"/>
      <c r="O65" s="359"/>
      <c r="P65" s="359"/>
      <c r="Q65" s="359"/>
      <c r="R65" s="359"/>
      <c r="S65" s="444" t="s">
        <v>3202</v>
      </c>
      <c r="T65" s="444" t="s">
        <v>3202</v>
      </c>
      <c r="U65" s="444" t="s">
        <v>3202</v>
      </c>
      <c r="V65" s="444" t="s">
        <v>3201</v>
      </c>
      <c r="W65" s="444" t="s">
        <v>2881</v>
      </c>
      <c r="X65" s="410"/>
      <c r="Y65" s="245"/>
      <c r="Z65" s="59"/>
      <c r="AA65" s="62" t="s">
        <v>858</v>
      </c>
      <c r="AE65" s="457" t="str">
        <f>IF(IFERROR(FIND("The organization",'SCTM Rev 4'!D65)&lt;&gt;0,FALSE),"O",IF(IFERROR(FIND("The information",'SCTM Rev 4'!D65)&lt;&gt;0,FALSE),"I","Other"))</f>
        <v>I</v>
      </c>
    </row>
    <row r="66" spans="1:31" x14ac:dyDescent="0.25">
      <c r="A66" s="82" t="s">
        <v>39</v>
      </c>
      <c r="B66" s="232"/>
      <c r="C66" s="334"/>
      <c r="D66" s="334"/>
      <c r="E66" s="334"/>
      <c r="F66" s="360"/>
      <c r="G66" s="360"/>
      <c r="H66" s="360"/>
      <c r="I66" s="377"/>
      <c r="J66" s="377"/>
      <c r="K66" s="377"/>
      <c r="L66" s="385"/>
      <c r="M66" s="384"/>
      <c r="N66" s="384"/>
      <c r="O66" s="359"/>
      <c r="P66" s="359"/>
      <c r="Q66" s="359"/>
      <c r="R66" s="359"/>
      <c r="S66" s="444" t="s">
        <v>2881</v>
      </c>
      <c r="T66" s="444" t="s">
        <v>2881</v>
      </c>
      <c r="U66" s="444" t="s">
        <v>2881</v>
      </c>
      <c r="V66" s="444" t="s">
        <v>2881</v>
      </c>
      <c r="W66" s="444" t="s">
        <v>2881</v>
      </c>
      <c r="X66" s="410"/>
      <c r="Y66" s="245"/>
      <c r="Z66" s="59"/>
      <c r="AA66" s="62"/>
      <c r="AE66" s="457" t="str">
        <f>IF(IFERROR(FIND("The organization",'SCTM Rev 4'!D66)&lt;&gt;0,FALSE),"O",IF(IFERROR(FIND("The information",'SCTM Rev 4'!D66)&lt;&gt;0,FALSE),"I","Other"))</f>
        <v>Other</v>
      </c>
    </row>
    <row r="67" spans="1:31" x14ac:dyDescent="0.25">
      <c r="A67" s="63" t="s">
        <v>647</v>
      </c>
      <c r="B67" s="232"/>
      <c r="C67" s="334" t="s">
        <v>2936</v>
      </c>
      <c r="D67" s="334" t="s">
        <v>2936</v>
      </c>
      <c r="E67" s="334" t="s">
        <v>2936</v>
      </c>
      <c r="F67" s="360"/>
      <c r="G67" s="360"/>
      <c r="H67" s="360"/>
      <c r="I67" s="377"/>
      <c r="J67" s="377"/>
      <c r="K67" s="377"/>
      <c r="L67" s="384"/>
      <c r="M67" s="384"/>
      <c r="N67" s="384"/>
      <c r="O67" s="359"/>
      <c r="P67" s="359"/>
      <c r="Q67" s="359"/>
      <c r="R67" s="359"/>
      <c r="S67" s="444" t="s">
        <v>2881</v>
      </c>
      <c r="T67" s="444" t="s">
        <v>2881</v>
      </c>
      <c r="U67" s="444" t="s">
        <v>2881</v>
      </c>
      <c r="V67" s="444" t="s">
        <v>2881</v>
      </c>
      <c r="W67" s="444" t="s">
        <v>2881</v>
      </c>
      <c r="X67" s="410"/>
      <c r="Y67" s="245"/>
      <c r="Z67" s="59"/>
      <c r="AA67" s="62"/>
      <c r="AE67" s="457" t="str">
        <f>IF(IFERROR(FIND("The organization",'SCTM Rev 4'!D67)&lt;&gt;0,FALSE),"O",IF(IFERROR(FIND("The information",'SCTM Rev 4'!D67)&lt;&gt;0,FALSE),"I","Other"))</f>
        <v>I</v>
      </c>
    </row>
    <row r="68" spans="1:31" x14ac:dyDescent="0.25">
      <c r="A68" s="63" t="s">
        <v>40</v>
      </c>
      <c r="B68" s="232"/>
      <c r="C68" s="334"/>
      <c r="D68" s="334"/>
      <c r="E68" s="334"/>
      <c r="F68" s="360"/>
      <c r="G68" s="360"/>
      <c r="H68" s="360"/>
      <c r="I68" s="377"/>
      <c r="J68" s="377"/>
      <c r="K68" s="377"/>
      <c r="L68" s="384"/>
      <c r="M68" s="384"/>
      <c r="N68" s="384"/>
      <c r="O68" s="359"/>
      <c r="P68" s="359"/>
      <c r="Q68" s="359"/>
      <c r="R68" s="359"/>
      <c r="S68" s="444" t="s">
        <v>3204</v>
      </c>
      <c r="T68" s="444" t="s">
        <v>3204</v>
      </c>
      <c r="U68" s="444" t="s">
        <v>3204</v>
      </c>
      <c r="V68" s="444" t="s">
        <v>3201</v>
      </c>
      <c r="W68" s="444" t="s">
        <v>2881</v>
      </c>
      <c r="X68" s="410" t="s">
        <v>1185</v>
      </c>
      <c r="Y68" s="245"/>
      <c r="Z68" s="59"/>
      <c r="AA68" s="62" t="s">
        <v>858</v>
      </c>
      <c r="AE68" s="457" t="str">
        <f>IF(IFERROR(FIND("The organization",'SCTM Rev 4'!D68)&lt;&gt;0,FALSE),"O",IF(IFERROR(FIND("The information",'SCTM Rev 4'!D68)&lt;&gt;0,FALSE),"I","Other"))</f>
        <v>I</v>
      </c>
    </row>
    <row r="69" spans="1:31" x14ac:dyDescent="0.25">
      <c r="A69" s="63" t="s">
        <v>42</v>
      </c>
      <c r="B69" s="232"/>
      <c r="C69" s="333" t="s">
        <v>2938</v>
      </c>
      <c r="D69" s="333" t="s">
        <v>2938</v>
      </c>
      <c r="E69" s="333" t="s">
        <v>2938</v>
      </c>
      <c r="F69" s="360"/>
      <c r="G69" s="360"/>
      <c r="H69" s="360"/>
      <c r="I69" s="377"/>
      <c r="J69" s="377"/>
      <c r="K69" s="377"/>
      <c r="L69" s="384"/>
      <c r="M69" s="384"/>
      <c r="N69" s="384"/>
      <c r="O69" s="359"/>
      <c r="P69" s="359"/>
      <c r="Q69" s="359"/>
      <c r="R69" s="359"/>
      <c r="S69" s="444" t="s">
        <v>2881</v>
      </c>
      <c r="T69" s="444" t="s">
        <v>2881</v>
      </c>
      <c r="U69" s="444" t="s">
        <v>2881</v>
      </c>
      <c r="V69" s="444" t="s">
        <v>2881</v>
      </c>
      <c r="W69" s="444" t="s">
        <v>2881</v>
      </c>
      <c r="X69" s="410"/>
      <c r="Y69" s="245"/>
      <c r="Z69" s="59"/>
      <c r="AA69" s="62"/>
      <c r="AE69" s="457" t="str">
        <f>IF(IFERROR(FIND("The organization",'SCTM Rev 4'!D69)&lt;&gt;0,FALSE),"O",IF(IFERROR(FIND("The information",'SCTM Rev 4'!D69)&lt;&gt;0,FALSE),"I","Other"))</f>
        <v>I</v>
      </c>
    </row>
    <row r="70" spans="1:31" x14ac:dyDescent="0.25">
      <c r="A70" s="63" t="s">
        <v>648</v>
      </c>
      <c r="B70" s="232"/>
      <c r="C70" s="334" t="s">
        <v>2936</v>
      </c>
      <c r="D70" s="334" t="s">
        <v>2936</v>
      </c>
      <c r="E70" s="334" t="s">
        <v>2936</v>
      </c>
      <c r="F70" s="360"/>
      <c r="G70" s="360"/>
      <c r="H70" s="360"/>
      <c r="I70" s="377"/>
      <c r="J70" s="377"/>
      <c r="K70" s="377"/>
      <c r="L70" s="384"/>
      <c r="M70" s="384"/>
      <c r="N70" s="384"/>
      <c r="O70" s="359"/>
      <c r="P70" s="359"/>
      <c r="Q70" s="359"/>
      <c r="R70" s="359"/>
      <c r="S70" s="444" t="s">
        <v>2881</v>
      </c>
      <c r="T70" s="444" t="s">
        <v>2881</v>
      </c>
      <c r="U70" s="444" t="s">
        <v>2881</v>
      </c>
      <c r="V70" s="444" t="s">
        <v>2881</v>
      </c>
      <c r="W70" s="444" t="s">
        <v>2881</v>
      </c>
      <c r="X70" s="410"/>
      <c r="Y70" s="245"/>
      <c r="Z70" s="59"/>
      <c r="AA70" s="62"/>
      <c r="AE70" s="457" t="str">
        <f>IF(IFERROR(FIND("The organization",'SCTM Rev 4'!D70)&lt;&gt;0,FALSE),"O",IF(IFERROR(FIND("The information",'SCTM Rev 4'!D70)&lt;&gt;0,FALSE),"I","Other"))</f>
        <v>I</v>
      </c>
    </row>
    <row r="71" spans="1:31" x14ac:dyDescent="0.25">
      <c r="A71" s="63" t="s">
        <v>649</v>
      </c>
      <c r="B71" s="232"/>
      <c r="C71" s="334"/>
      <c r="D71" s="334"/>
      <c r="E71" s="334"/>
      <c r="F71" s="360"/>
      <c r="G71" s="360"/>
      <c r="H71" s="360"/>
      <c r="I71" s="377"/>
      <c r="J71" s="377"/>
      <c r="K71" s="377"/>
      <c r="L71" s="384"/>
      <c r="M71" s="384"/>
      <c r="N71" s="384"/>
      <c r="O71" s="359"/>
      <c r="P71" s="359"/>
      <c r="Q71" s="359"/>
      <c r="R71" s="359"/>
      <c r="S71" s="444" t="s">
        <v>2881</v>
      </c>
      <c r="T71" s="444" t="s">
        <v>2881</v>
      </c>
      <c r="U71" s="444" t="s">
        <v>2881</v>
      </c>
      <c r="V71" s="444" t="s">
        <v>2881</v>
      </c>
      <c r="W71" s="444" t="s">
        <v>2881</v>
      </c>
      <c r="X71" s="410"/>
      <c r="Y71" s="245"/>
      <c r="Z71" s="59"/>
      <c r="AA71" s="62"/>
      <c r="AE71" s="457" t="str">
        <f>IF(IFERROR(FIND("The organization",'SCTM Rev 4'!D71)&lt;&gt;0,FALSE),"O",IF(IFERROR(FIND("The information",'SCTM Rev 4'!D71)&lt;&gt;0,FALSE),"I","Other"))</f>
        <v>I</v>
      </c>
    </row>
    <row r="72" spans="1:31" x14ac:dyDescent="0.25">
      <c r="A72" s="63" t="s">
        <v>650</v>
      </c>
      <c r="B72" s="232"/>
      <c r="C72" s="334"/>
      <c r="D72" s="334"/>
      <c r="E72" s="334"/>
      <c r="F72" s="360"/>
      <c r="G72" s="360"/>
      <c r="H72" s="360"/>
      <c r="I72" s="377"/>
      <c r="J72" s="377"/>
      <c r="K72" s="377"/>
      <c r="L72" s="384"/>
      <c r="M72" s="384"/>
      <c r="N72" s="384"/>
      <c r="O72" s="359"/>
      <c r="P72" s="359"/>
      <c r="Q72" s="359"/>
      <c r="R72" s="359"/>
      <c r="S72" s="444" t="s">
        <v>2881</v>
      </c>
      <c r="T72" s="444" t="s">
        <v>2881</v>
      </c>
      <c r="U72" s="444" t="s">
        <v>2881</v>
      </c>
      <c r="V72" s="444" t="s">
        <v>2881</v>
      </c>
      <c r="W72" s="444" t="s">
        <v>2881</v>
      </c>
      <c r="X72" s="410"/>
      <c r="Y72" s="245"/>
      <c r="Z72" s="59"/>
      <c r="AA72" s="62"/>
      <c r="AE72" s="457" t="str">
        <f>IF(IFERROR(FIND("The organization",'SCTM Rev 4'!D72)&lt;&gt;0,FALSE),"O",IF(IFERROR(FIND("The information",'SCTM Rev 4'!D72)&lt;&gt;0,FALSE),"I","Other"))</f>
        <v>I</v>
      </c>
    </row>
    <row r="73" spans="1:31" x14ac:dyDescent="0.25">
      <c r="A73" s="81" t="s">
        <v>905</v>
      </c>
      <c r="B73" s="232"/>
      <c r="C73" s="334"/>
      <c r="D73" s="334"/>
      <c r="E73" s="334"/>
      <c r="F73" s="360"/>
      <c r="G73" s="360"/>
      <c r="H73" s="360"/>
      <c r="I73" s="377"/>
      <c r="J73" s="377"/>
      <c r="K73" s="377"/>
      <c r="L73" s="384"/>
      <c r="M73" s="384"/>
      <c r="N73" s="384"/>
      <c r="O73" s="359"/>
      <c r="P73" s="359"/>
      <c r="Q73" s="359"/>
      <c r="R73" s="359"/>
      <c r="S73" s="444" t="s">
        <v>2881</v>
      </c>
      <c r="T73" s="444" t="s">
        <v>2881</v>
      </c>
      <c r="U73" s="444" t="s">
        <v>2881</v>
      </c>
      <c r="V73" s="444" t="s">
        <v>2881</v>
      </c>
      <c r="W73" s="444" t="s">
        <v>2881</v>
      </c>
      <c r="X73" s="410"/>
      <c r="Y73" s="245"/>
      <c r="Z73" s="59"/>
      <c r="AA73" s="62"/>
      <c r="AE73" s="457" t="str">
        <f>IF(IFERROR(FIND("The organization",'SCTM Rev 4'!D73)&lt;&gt;0,FALSE),"O",IF(IFERROR(FIND("The information",'SCTM Rev 4'!D73)&lt;&gt;0,FALSE),"I","Other"))</f>
        <v>I</v>
      </c>
    </row>
    <row r="74" spans="1:31" x14ac:dyDescent="0.25">
      <c r="A74" s="63" t="s">
        <v>44</v>
      </c>
      <c r="B74" s="232"/>
      <c r="C74" s="334"/>
      <c r="D74" s="334" t="s">
        <v>2936</v>
      </c>
      <c r="E74" s="334" t="s">
        <v>2936</v>
      </c>
      <c r="F74" s="387"/>
      <c r="G74" s="387"/>
      <c r="H74" s="387"/>
      <c r="I74" s="377"/>
      <c r="J74" s="377"/>
      <c r="K74" s="377"/>
      <c r="L74" s="385" t="s">
        <v>843</v>
      </c>
      <c r="M74" s="385" t="s">
        <v>843</v>
      </c>
      <c r="N74" s="385" t="s">
        <v>843</v>
      </c>
      <c r="O74" s="359"/>
      <c r="P74" s="359"/>
      <c r="Q74" s="359"/>
      <c r="R74" s="359"/>
      <c r="S74" s="444" t="s">
        <v>3202</v>
      </c>
      <c r="T74" s="444" t="s">
        <v>3202</v>
      </c>
      <c r="U74" s="444" t="s">
        <v>3202</v>
      </c>
      <c r="V74" s="444" t="s">
        <v>3201</v>
      </c>
      <c r="W74" s="444" t="s">
        <v>2881</v>
      </c>
      <c r="X74" s="410"/>
      <c r="Y74" s="245"/>
      <c r="Z74" s="59"/>
      <c r="AA74" s="62" t="s">
        <v>858</v>
      </c>
      <c r="AE74" s="457" t="str">
        <f>IF(IFERROR(FIND("The organization",'SCTM Rev 4'!D74)&lt;&gt;0,FALSE),"O",IF(IFERROR(FIND("The information",'SCTM Rev 4'!D74)&lt;&gt;0,FALSE),"I","Other"))</f>
        <v>I</v>
      </c>
    </row>
    <row r="75" spans="1:31" x14ac:dyDescent="0.25">
      <c r="A75" s="63" t="s">
        <v>46</v>
      </c>
      <c r="B75" s="321" t="s">
        <v>2939</v>
      </c>
      <c r="C75" s="333" t="s">
        <v>2939</v>
      </c>
      <c r="D75" s="333" t="s">
        <v>2939</v>
      </c>
      <c r="E75" s="333" t="s">
        <v>2939</v>
      </c>
      <c r="F75" s="360"/>
      <c r="G75" s="360"/>
      <c r="H75" s="360"/>
      <c r="I75" s="377"/>
      <c r="J75" s="377"/>
      <c r="K75" s="377"/>
      <c r="L75" s="384"/>
      <c r="M75" s="384"/>
      <c r="N75" s="384"/>
      <c r="O75" s="357" t="s">
        <v>2939</v>
      </c>
      <c r="P75" s="357" t="s">
        <v>2939</v>
      </c>
      <c r="Q75" s="357" t="s">
        <v>2939</v>
      </c>
      <c r="R75" s="357" t="s">
        <v>2939</v>
      </c>
      <c r="S75" s="444" t="s">
        <v>3202</v>
      </c>
      <c r="T75" s="444" t="s">
        <v>3202</v>
      </c>
      <c r="U75" s="444" t="s">
        <v>3202</v>
      </c>
      <c r="V75" s="444" t="s">
        <v>3201</v>
      </c>
      <c r="W75" s="444" t="s">
        <v>2881</v>
      </c>
      <c r="X75" s="410"/>
      <c r="Y75" s="245" t="s">
        <v>1887</v>
      </c>
      <c r="Z75" s="59"/>
      <c r="AA75" s="62" t="s">
        <v>858</v>
      </c>
      <c r="AE75" s="457" t="str">
        <f>IF(IFERROR(FIND("The organization",'SCTM Rev 4'!D75)&lt;&gt;0,FALSE),"O",IF(IFERROR(FIND("The information",'SCTM Rev 4'!D75)&lt;&gt;0,FALSE),"I","Other"))</f>
        <v>I</v>
      </c>
    </row>
    <row r="76" spans="1:31" x14ac:dyDescent="0.25">
      <c r="A76" s="63" t="s">
        <v>48</v>
      </c>
      <c r="B76" s="321" t="s">
        <v>2936</v>
      </c>
      <c r="C76" s="334" t="s">
        <v>2936</v>
      </c>
      <c r="D76" s="334" t="s">
        <v>2936</v>
      </c>
      <c r="E76" s="334" t="s">
        <v>2936</v>
      </c>
      <c r="F76" s="360"/>
      <c r="G76" s="360"/>
      <c r="H76" s="360"/>
      <c r="I76" s="377"/>
      <c r="J76" s="377"/>
      <c r="K76" s="377"/>
      <c r="L76" s="384"/>
      <c r="M76" s="384"/>
      <c r="N76" s="388"/>
      <c r="O76" s="359"/>
      <c r="P76" s="359"/>
      <c r="Q76" s="359"/>
      <c r="R76" s="359"/>
      <c r="S76" s="444" t="s">
        <v>3203</v>
      </c>
      <c r="T76" s="444" t="s">
        <v>3203</v>
      </c>
      <c r="U76" s="444" t="s">
        <v>3203</v>
      </c>
      <c r="V76" s="444" t="s">
        <v>3201</v>
      </c>
      <c r="W76" s="444" t="s">
        <v>2881</v>
      </c>
      <c r="X76" s="410"/>
      <c r="Y76" s="245" t="s">
        <v>1887</v>
      </c>
      <c r="Z76" s="59"/>
      <c r="AA76" s="62"/>
      <c r="AE76" s="457" t="str">
        <f>IF(IFERROR(FIND("The organization",'SCTM Rev 4'!D76)&lt;&gt;0,FALSE),"O",IF(IFERROR(FIND("The information",'SCTM Rev 4'!D76)&lt;&gt;0,FALSE),"I","Other"))</f>
        <v>I</v>
      </c>
    </row>
    <row r="77" spans="1:31" x14ac:dyDescent="0.25">
      <c r="A77" s="81" t="s">
        <v>651</v>
      </c>
      <c r="B77" s="232"/>
      <c r="C77" s="333" t="s">
        <v>2938</v>
      </c>
      <c r="D77" s="333" t="s">
        <v>2938</v>
      </c>
      <c r="E77" s="333" t="s">
        <v>2938</v>
      </c>
      <c r="F77" s="361"/>
      <c r="G77" s="361"/>
      <c r="H77" s="361"/>
      <c r="I77" s="377"/>
      <c r="J77" s="377"/>
      <c r="K77" s="377"/>
      <c r="L77" s="384"/>
      <c r="M77" s="384"/>
      <c r="N77" s="384"/>
      <c r="O77" s="359"/>
      <c r="P77" s="359"/>
      <c r="Q77" s="359"/>
      <c r="R77" s="357" t="s">
        <v>2938</v>
      </c>
      <c r="S77" s="444" t="s">
        <v>3202</v>
      </c>
      <c r="T77" s="444" t="s">
        <v>3202</v>
      </c>
      <c r="U77" s="444" t="s">
        <v>3202</v>
      </c>
      <c r="V77" s="444" t="s">
        <v>3201</v>
      </c>
      <c r="W77" s="444" t="s">
        <v>2881</v>
      </c>
      <c r="X77" s="410"/>
      <c r="Y77" s="245"/>
      <c r="Z77" s="59"/>
      <c r="AA77" s="246" t="s">
        <v>858</v>
      </c>
      <c r="AE77" s="457" t="str">
        <f>IF(IFERROR(FIND("The organization",'SCTM Rev 4'!D77)&lt;&gt;0,FALSE),"O",IF(IFERROR(FIND("The information",'SCTM Rev 4'!D77)&lt;&gt;0,FALSE),"I","Other"))</f>
        <v>I</v>
      </c>
    </row>
    <row r="78" spans="1:31" x14ac:dyDescent="0.25">
      <c r="A78" s="81" t="s">
        <v>906</v>
      </c>
      <c r="B78" s="232"/>
      <c r="C78" s="334"/>
      <c r="D78" s="334"/>
      <c r="E78" s="334"/>
      <c r="F78" s="361"/>
      <c r="G78" s="361"/>
      <c r="H78" s="361"/>
      <c r="I78" s="377"/>
      <c r="J78" s="377"/>
      <c r="K78" s="377"/>
      <c r="L78" s="384"/>
      <c r="M78" s="384"/>
      <c r="N78" s="384"/>
      <c r="O78" s="359"/>
      <c r="P78" s="359"/>
      <c r="Q78" s="359"/>
      <c r="R78" s="359"/>
      <c r="S78" s="444" t="s">
        <v>3202</v>
      </c>
      <c r="T78" s="444" t="s">
        <v>3202</v>
      </c>
      <c r="U78" s="444" t="s">
        <v>3202</v>
      </c>
      <c r="V78" s="444" t="s">
        <v>3201</v>
      </c>
      <c r="W78" s="444" t="s">
        <v>2881</v>
      </c>
      <c r="X78" s="410"/>
      <c r="Y78" s="245"/>
      <c r="Z78" s="59"/>
      <c r="AA78" s="62"/>
      <c r="AE78" s="457" t="str">
        <f>IF(IFERROR(FIND("The organization",'SCTM Rev 4'!D78)&lt;&gt;0,FALSE),"O",IF(IFERROR(FIND("The information",'SCTM Rev 4'!D78)&lt;&gt;0,FALSE),"I","Other"))</f>
        <v>I</v>
      </c>
    </row>
    <row r="79" spans="1:31" x14ac:dyDescent="0.25">
      <c r="A79" s="82" t="s">
        <v>653</v>
      </c>
      <c r="B79" s="232"/>
      <c r="C79" s="334"/>
      <c r="D79" s="334"/>
      <c r="E79" s="334"/>
      <c r="F79" s="361"/>
      <c r="G79" s="361"/>
      <c r="H79" s="361"/>
      <c r="I79" s="377"/>
      <c r="J79" s="377"/>
      <c r="K79" s="377"/>
      <c r="L79" s="384"/>
      <c r="M79" s="384"/>
      <c r="N79" s="384"/>
      <c r="O79" s="359"/>
      <c r="P79" s="359"/>
      <c r="Q79" s="359"/>
      <c r="R79" s="359"/>
      <c r="S79" s="444" t="s">
        <v>2881</v>
      </c>
      <c r="T79" s="444" t="s">
        <v>2881</v>
      </c>
      <c r="U79" s="444" t="s">
        <v>2881</v>
      </c>
      <c r="V79" s="444" t="s">
        <v>2881</v>
      </c>
      <c r="W79" s="444" t="s">
        <v>2881</v>
      </c>
      <c r="X79" s="410"/>
      <c r="Y79" s="245"/>
      <c r="Z79" s="59"/>
      <c r="AA79" s="62"/>
      <c r="AE79" s="457" t="str">
        <f>IF(IFERROR(FIND("The organization",'SCTM Rev 4'!D79)&lt;&gt;0,FALSE),"O",IF(IFERROR(FIND("The information",'SCTM Rev 4'!D79)&lt;&gt;0,FALSE),"I","Other"))</f>
        <v>Other</v>
      </c>
    </row>
    <row r="80" spans="1:31" x14ac:dyDescent="0.25">
      <c r="A80" s="63" t="s">
        <v>49</v>
      </c>
      <c r="B80" s="232"/>
      <c r="C80" s="334"/>
      <c r="D80" s="334"/>
      <c r="E80" s="334"/>
      <c r="F80" s="360"/>
      <c r="G80" s="360"/>
      <c r="H80" s="360"/>
      <c r="I80" s="377"/>
      <c r="J80" s="377"/>
      <c r="K80" s="377"/>
      <c r="L80" s="384"/>
      <c r="M80" s="384"/>
      <c r="N80" s="384"/>
      <c r="O80" s="359"/>
      <c r="P80" s="359" t="s">
        <v>2944</v>
      </c>
      <c r="Q80" s="359" t="s">
        <v>2944</v>
      </c>
      <c r="R80" s="359" t="s">
        <v>2944</v>
      </c>
      <c r="S80" s="444" t="s">
        <v>3204</v>
      </c>
      <c r="T80" s="444" t="s">
        <v>3204</v>
      </c>
      <c r="U80" s="444" t="s">
        <v>3204</v>
      </c>
      <c r="V80" s="444" t="s">
        <v>3201</v>
      </c>
      <c r="W80" s="444" t="s">
        <v>3201</v>
      </c>
      <c r="X80" s="410"/>
      <c r="Y80" s="245"/>
      <c r="Z80" s="59"/>
      <c r="AA80" s="246" t="s">
        <v>858</v>
      </c>
      <c r="AE80" s="457" t="str">
        <f>IF(IFERROR(FIND("The organization",'SCTM Rev 4'!D80)&lt;&gt;0,FALSE),"O",IF(IFERROR(FIND("The information",'SCTM Rev 4'!D80)&lt;&gt;0,FALSE),"I","Other"))</f>
        <v>O</v>
      </c>
    </row>
    <row r="81" spans="1:31" x14ac:dyDescent="0.25">
      <c r="A81" s="82" t="s">
        <v>51</v>
      </c>
      <c r="B81" s="232"/>
      <c r="C81" s="334"/>
      <c r="D81" s="334"/>
      <c r="E81" s="334"/>
      <c r="F81" s="360"/>
      <c r="G81" s="360"/>
      <c r="H81" s="360"/>
      <c r="I81" s="377"/>
      <c r="J81" s="377"/>
      <c r="K81" s="377"/>
      <c r="L81" s="384"/>
      <c r="M81" s="384"/>
      <c r="N81" s="388"/>
      <c r="O81" s="359"/>
      <c r="P81" s="359"/>
      <c r="Q81" s="359"/>
      <c r="R81" s="359"/>
      <c r="S81" s="444" t="s">
        <v>2881</v>
      </c>
      <c r="T81" s="444" t="s">
        <v>2881</v>
      </c>
      <c r="U81" s="444" t="s">
        <v>2881</v>
      </c>
      <c r="V81" s="444" t="s">
        <v>2881</v>
      </c>
      <c r="W81" s="444" t="s">
        <v>2881</v>
      </c>
      <c r="X81" s="410"/>
      <c r="Y81" s="245"/>
      <c r="Z81" s="59"/>
      <c r="AA81" s="62"/>
      <c r="AE81" s="457" t="str">
        <f>IF(IFERROR(FIND("The organization",'SCTM Rev 4'!D81)&lt;&gt;0,FALSE),"O",IF(IFERROR(FIND("The information",'SCTM Rev 4'!D81)&lt;&gt;0,FALSE),"I","Other"))</f>
        <v>Other</v>
      </c>
    </row>
    <row r="82" spans="1:31" x14ac:dyDescent="0.25">
      <c r="A82" s="82" t="s">
        <v>655</v>
      </c>
      <c r="B82" s="232"/>
      <c r="C82" s="334"/>
      <c r="D82" s="334"/>
      <c r="E82" s="334"/>
      <c r="F82" s="361"/>
      <c r="G82" s="361"/>
      <c r="H82" s="361"/>
      <c r="I82" s="377"/>
      <c r="J82" s="377"/>
      <c r="K82" s="377"/>
      <c r="L82" s="384"/>
      <c r="M82" s="384"/>
      <c r="N82" s="384"/>
      <c r="O82" s="359"/>
      <c r="P82" s="359"/>
      <c r="Q82" s="359"/>
      <c r="R82" s="359"/>
      <c r="S82" s="444" t="s">
        <v>2881</v>
      </c>
      <c r="T82" s="444" t="s">
        <v>2881</v>
      </c>
      <c r="U82" s="444" t="s">
        <v>2881</v>
      </c>
      <c r="V82" s="444" t="s">
        <v>2881</v>
      </c>
      <c r="W82" s="444" t="s">
        <v>2881</v>
      </c>
      <c r="X82" s="410"/>
      <c r="Y82" s="245"/>
      <c r="Z82" s="59"/>
      <c r="AA82" s="62"/>
      <c r="AE82" s="457" t="str">
        <f>IF(IFERROR(FIND("The organization",'SCTM Rev 4'!D82)&lt;&gt;0,FALSE),"O",IF(IFERROR(FIND("The information",'SCTM Rev 4'!D82)&lt;&gt;0,FALSE),"I","Other"))</f>
        <v>Other</v>
      </c>
    </row>
    <row r="83" spans="1:31" x14ac:dyDescent="0.25">
      <c r="A83" s="63" t="s">
        <v>657</v>
      </c>
      <c r="B83" s="321" t="s">
        <v>2938</v>
      </c>
      <c r="C83" s="333" t="s">
        <v>2938</v>
      </c>
      <c r="D83" s="333" t="s">
        <v>2938</v>
      </c>
      <c r="E83" s="333" t="s">
        <v>2938</v>
      </c>
      <c r="F83" s="387"/>
      <c r="G83" s="387"/>
      <c r="H83" s="387"/>
      <c r="I83" s="377"/>
      <c r="J83" s="377"/>
      <c r="K83" s="377"/>
      <c r="L83" s="384"/>
      <c r="M83" s="384"/>
      <c r="N83" s="384"/>
      <c r="O83" s="357" t="s">
        <v>2942</v>
      </c>
      <c r="P83" s="357" t="s">
        <v>2942</v>
      </c>
      <c r="Q83" s="357" t="s">
        <v>2942</v>
      </c>
      <c r="R83" s="357" t="s">
        <v>2942</v>
      </c>
      <c r="S83" s="444" t="s">
        <v>3203</v>
      </c>
      <c r="T83" s="444" t="s">
        <v>3203</v>
      </c>
      <c r="U83" s="444" t="s">
        <v>3203</v>
      </c>
      <c r="V83" s="444" t="s">
        <v>3201</v>
      </c>
      <c r="W83" s="444" t="s">
        <v>3201</v>
      </c>
      <c r="X83" s="410"/>
      <c r="Y83" s="245"/>
      <c r="Z83" s="59"/>
      <c r="AA83" s="246" t="s">
        <v>858</v>
      </c>
      <c r="AE83" s="457" t="str">
        <f>IF(IFERROR(FIND("The organization",'SCTM Rev 4'!D83)&lt;&gt;0,FALSE),"O",IF(IFERROR(FIND("The information",'SCTM Rev 4'!D83)&lt;&gt;0,FALSE),"I","Other"))</f>
        <v>O</v>
      </c>
    </row>
    <row r="84" spans="1:31" x14ac:dyDescent="0.25">
      <c r="A84" s="63" t="s">
        <v>659</v>
      </c>
      <c r="B84" s="232"/>
      <c r="C84" s="334"/>
      <c r="D84" s="334"/>
      <c r="E84" s="334"/>
      <c r="F84" s="360"/>
      <c r="G84" s="360"/>
      <c r="H84" s="360"/>
      <c r="I84" s="377"/>
      <c r="J84" s="377"/>
      <c r="K84" s="377"/>
      <c r="L84" s="384"/>
      <c r="M84" s="384"/>
      <c r="N84" s="384"/>
      <c r="O84" s="359"/>
      <c r="P84" s="359"/>
      <c r="Q84" s="359"/>
      <c r="R84" s="359"/>
      <c r="S84" s="444" t="s">
        <v>841</v>
      </c>
      <c r="T84" s="444" t="s">
        <v>841</v>
      </c>
      <c r="U84" s="444" t="s">
        <v>841</v>
      </c>
      <c r="V84" s="444" t="s">
        <v>3201</v>
      </c>
      <c r="W84" s="444" t="s">
        <v>2881</v>
      </c>
      <c r="X84" s="410"/>
      <c r="Y84" s="245"/>
      <c r="Z84" s="59"/>
      <c r="AA84" s="62"/>
      <c r="AE84" s="457" t="str">
        <f>IF(IFERROR(FIND("The organization",'SCTM Rev 4'!D84)&lt;&gt;0,FALSE),"O",IF(IFERROR(FIND("The information",'SCTM Rev 4'!D84)&lt;&gt;0,FALSE),"I","Other"))</f>
        <v>I</v>
      </c>
    </row>
    <row r="85" spans="1:31" x14ac:dyDescent="0.25">
      <c r="A85" s="63" t="s">
        <v>660</v>
      </c>
      <c r="B85" s="232"/>
      <c r="C85" s="334"/>
      <c r="D85" s="334"/>
      <c r="E85" s="334"/>
      <c r="F85" s="360"/>
      <c r="G85" s="360"/>
      <c r="H85" s="360" t="s">
        <v>841</v>
      </c>
      <c r="I85" s="377"/>
      <c r="J85" s="377"/>
      <c r="K85" s="377"/>
      <c r="L85" s="384"/>
      <c r="M85" s="384"/>
      <c r="N85" s="384"/>
      <c r="O85" s="359"/>
      <c r="P85" s="359"/>
      <c r="Q85" s="359"/>
      <c r="R85" s="359"/>
      <c r="S85" s="444" t="s">
        <v>3207</v>
      </c>
      <c r="T85" s="444" t="s">
        <v>3207</v>
      </c>
      <c r="U85" s="444" t="s">
        <v>3207</v>
      </c>
      <c r="V85" s="444" t="s">
        <v>3201</v>
      </c>
      <c r="W85" s="444" t="s">
        <v>2881</v>
      </c>
      <c r="X85" s="410"/>
      <c r="Y85" s="245"/>
      <c r="Z85" s="59"/>
      <c r="AA85" s="62"/>
      <c r="AE85" s="457" t="str">
        <f>IF(IFERROR(FIND("The organization",'SCTM Rev 4'!D85)&lt;&gt;0,FALSE),"O",IF(IFERROR(FIND("The information",'SCTM Rev 4'!D85)&lt;&gt;0,FALSE),"I","Other"))</f>
        <v>I</v>
      </c>
    </row>
    <row r="86" spans="1:31" x14ac:dyDescent="0.25">
      <c r="A86" s="63" t="s">
        <v>661</v>
      </c>
      <c r="B86" s="232"/>
      <c r="C86" s="334"/>
      <c r="D86" s="334"/>
      <c r="E86" s="334"/>
      <c r="F86" s="387" t="s">
        <v>841</v>
      </c>
      <c r="G86" s="451"/>
      <c r="H86" s="451" t="s">
        <v>3206</v>
      </c>
      <c r="I86" s="377"/>
      <c r="J86" s="377"/>
      <c r="K86" s="377"/>
      <c r="L86" s="384"/>
      <c r="M86" s="384"/>
      <c r="N86" s="384"/>
      <c r="O86" s="357" t="s">
        <v>2942</v>
      </c>
      <c r="P86" s="357" t="s">
        <v>2942</v>
      </c>
      <c r="Q86" s="357" t="s">
        <v>2942</v>
      </c>
      <c r="R86" s="357" t="s">
        <v>2942</v>
      </c>
      <c r="S86" s="444" t="s">
        <v>3206</v>
      </c>
      <c r="T86" s="444" t="s">
        <v>3206</v>
      </c>
      <c r="U86" s="444" t="s">
        <v>3206</v>
      </c>
      <c r="V86" s="444" t="s">
        <v>3201</v>
      </c>
      <c r="W86" s="444" t="s">
        <v>2881</v>
      </c>
      <c r="X86" s="410"/>
      <c r="Y86" s="245"/>
      <c r="Z86" s="59"/>
      <c r="AA86" s="62"/>
      <c r="AE86" s="457" t="str">
        <f>IF(IFERROR(FIND("The organization",'SCTM Rev 4'!D86)&lt;&gt;0,FALSE),"O",IF(IFERROR(FIND("The information",'SCTM Rev 4'!D86)&lt;&gt;0,FALSE),"I","Other"))</f>
        <v>I</v>
      </c>
    </row>
    <row r="87" spans="1:31" x14ac:dyDescent="0.25">
      <c r="A87" s="63" t="s">
        <v>662</v>
      </c>
      <c r="B87" s="232"/>
      <c r="C87" s="334"/>
      <c r="D87" s="334"/>
      <c r="E87" s="334"/>
      <c r="F87" s="387" t="s">
        <v>841</v>
      </c>
      <c r="G87" s="451"/>
      <c r="H87" s="451" t="s">
        <v>3206</v>
      </c>
      <c r="I87" s="377"/>
      <c r="J87" s="377"/>
      <c r="K87" s="377"/>
      <c r="L87" s="384"/>
      <c r="M87" s="384"/>
      <c r="N87" s="384"/>
      <c r="O87" s="359"/>
      <c r="P87" s="359"/>
      <c r="Q87" s="359"/>
      <c r="R87" s="359"/>
      <c r="S87" s="444" t="s">
        <v>3207</v>
      </c>
      <c r="T87" s="444" t="s">
        <v>3207</v>
      </c>
      <c r="U87" s="444" t="s">
        <v>3207</v>
      </c>
      <c r="V87" s="444" t="s">
        <v>3201</v>
      </c>
      <c r="W87" s="444" t="s">
        <v>2881</v>
      </c>
      <c r="X87" s="410"/>
      <c r="Y87" s="245"/>
      <c r="Z87" s="59"/>
      <c r="AA87" s="62"/>
      <c r="AE87" s="457" t="str">
        <f>IF(IFERROR(FIND("The organization",'SCTM Rev 4'!D87)&lt;&gt;0,FALSE),"O",IF(IFERROR(FIND("The information",'SCTM Rev 4'!D87)&lt;&gt;0,FALSE),"I","Other"))</f>
        <v>I</v>
      </c>
    </row>
    <row r="88" spans="1:31" x14ac:dyDescent="0.25">
      <c r="A88" s="63" t="s">
        <v>663</v>
      </c>
      <c r="B88" s="321" t="s">
        <v>2938</v>
      </c>
      <c r="C88" s="333" t="s">
        <v>2938</v>
      </c>
      <c r="D88" s="333" t="s">
        <v>2938</v>
      </c>
      <c r="E88" s="333" t="s">
        <v>2938</v>
      </c>
      <c r="F88" s="360"/>
      <c r="G88" s="360"/>
      <c r="H88" s="360"/>
      <c r="I88" s="377"/>
      <c r="J88" s="377"/>
      <c r="K88" s="377"/>
      <c r="L88" s="384"/>
      <c r="M88" s="384"/>
      <c r="N88" s="384"/>
      <c r="O88" s="359"/>
      <c r="P88" s="359"/>
      <c r="Q88" s="359"/>
      <c r="R88" s="359"/>
      <c r="S88" s="444" t="s">
        <v>3205</v>
      </c>
      <c r="T88" s="444" t="s">
        <v>3205</v>
      </c>
      <c r="U88" s="444" t="s">
        <v>3205</v>
      </c>
      <c r="V88" s="444" t="s">
        <v>3201</v>
      </c>
      <c r="W88" s="444" t="s">
        <v>2881</v>
      </c>
      <c r="X88" s="410"/>
      <c r="Y88" s="245"/>
      <c r="Z88" s="59"/>
      <c r="AA88" s="62"/>
      <c r="AE88" s="457" t="str">
        <f>IF(IFERROR(FIND("The organization",'SCTM Rev 4'!D88)&lt;&gt;0,FALSE),"O",IF(IFERROR(FIND("The information",'SCTM Rev 4'!D88)&lt;&gt;0,FALSE),"I","Other"))</f>
        <v>I</v>
      </c>
    </row>
    <row r="89" spans="1:31" x14ac:dyDescent="0.25">
      <c r="A89" s="81" t="s">
        <v>907</v>
      </c>
      <c r="B89" s="321" t="s">
        <v>2938</v>
      </c>
      <c r="C89" s="333" t="s">
        <v>2938</v>
      </c>
      <c r="D89" s="333" t="s">
        <v>2938</v>
      </c>
      <c r="E89" s="333" t="s">
        <v>2938</v>
      </c>
      <c r="F89" s="360"/>
      <c r="G89" s="360"/>
      <c r="H89" s="360" t="s">
        <v>1894</v>
      </c>
      <c r="I89" s="377"/>
      <c r="J89" s="377"/>
      <c r="K89" s="377"/>
      <c r="L89" s="384"/>
      <c r="M89" s="384"/>
      <c r="N89" s="384"/>
      <c r="O89" s="359"/>
      <c r="P89" s="359"/>
      <c r="Q89" s="359"/>
      <c r="R89" s="359"/>
      <c r="S89" s="444" t="s">
        <v>843</v>
      </c>
      <c r="T89" s="444" t="s">
        <v>843</v>
      </c>
      <c r="U89" s="444" t="s">
        <v>843</v>
      </c>
      <c r="V89" s="444" t="s">
        <v>3201</v>
      </c>
      <c r="W89" s="444" t="s">
        <v>2881</v>
      </c>
      <c r="X89" s="410"/>
      <c r="Y89" s="245"/>
      <c r="Z89" s="59"/>
      <c r="AA89" s="62"/>
      <c r="AE89" s="457" t="str">
        <f>IF(IFERROR(FIND("The organization",'SCTM Rev 4'!D89)&lt;&gt;0,FALSE),"O",IF(IFERROR(FIND("The information",'SCTM Rev 4'!D89)&lt;&gt;0,FALSE),"I","Other"))</f>
        <v>O</v>
      </c>
    </row>
    <row r="90" spans="1:31" x14ac:dyDescent="0.25">
      <c r="A90" s="81" t="s">
        <v>908</v>
      </c>
      <c r="B90" s="321" t="s">
        <v>2938</v>
      </c>
      <c r="C90" s="333" t="s">
        <v>2938</v>
      </c>
      <c r="D90" s="333" t="s">
        <v>2938</v>
      </c>
      <c r="E90" s="333" t="s">
        <v>2938</v>
      </c>
      <c r="F90" s="360"/>
      <c r="G90" s="360"/>
      <c r="H90" s="360" t="s">
        <v>841</v>
      </c>
      <c r="I90" s="377" t="s">
        <v>843</v>
      </c>
      <c r="J90" s="377" t="s">
        <v>843</v>
      </c>
      <c r="K90" s="377" t="s">
        <v>843</v>
      </c>
      <c r="L90" s="385" t="s">
        <v>843</v>
      </c>
      <c r="M90" s="385" t="s">
        <v>843</v>
      </c>
      <c r="N90" s="385" t="s">
        <v>843</v>
      </c>
      <c r="O90" s="359"/>
      <c r="P90" s="359"/>
      <c r="Q90" s="359"/>
      <c r="R90" s="359"/>
      <c r="S90" s="444" t="s">
        <v>841</v>
      </c>
      <c r="T90" s="444" t="s">
        <v>841</v>
      </c>
      <c r="U90" s="444" t="s">
        <v>841</v>
      </c>
      <c r="V90" s="444" t="s">
        <v>2881</v>
      </c>
      <c r="W90" s="444" t="s">
        <v>3201</v>
      </c>
      <c r="X90" s="410"/>
      <c r="Y90" s="245"/>
      <c r="Z90" s="59"/>
      <c r="AA90" s="62"/>
      <c r="AE90" s="457" t="str">
        <f>IF(IFERROR(FIND("The organization",'SCTM Rev 4'!D90)&lt;&gt;0,FALSE),"O",IF(IFERROR(FIND("The information",'SCTM Rev 4'!D90)&lt;&gt;0,FALSE),"I","Other"))</f>
        <v>O</v>
      </c>
    </row>
    <row r="91" spans="1:31" x14ac:dyDescent="0.25">
      <c r="A91" s="81" t="s">
        <v>909</v>
      </c>
      <c r="B91" s="232"/>
      <c r="C91" s="334"/>
      <c r="D91" s="334"/>
      <c r="E91" s="334"/>
      <c r="F91" s="387" t="s">
        <v>841</v>
      </c>
      <c r="G91" s="451"/>
      <c r="H91" s="451" t="s">
        <v>3207</v>
      </c>
      <c r="I91" s="377"/>
      <c r="J91" s="377"/>
      <c r="K91" s="377"/>
      <c r="L91" s="384"/>
      <c r="M91" s="384"/>
      <c r="N91" s="384"/>
      <c r="O91" s="359"/>
      <c r="P91" s="359"/>
      <c r="Q91" s="359"/>
      <c r="R91" s="359"/>
      <c r="S91" s="444" t="s">
        <v>3205</v>
      </c>
      <c r="T91" s="444" t="s">
        <v>3205</v>
      </c>
      <c r="U91" s="444" t="s">
        <v>3205</v>
      </c>
      <c r="V91" s="444" t="s">
        <v>3201</v>
      </c>
      <c r="W91" s="444" t="s">
        <v>2881</v>
      </c>
      <c r="X91" s="410"/>
      <c r="Y91" s="245"/>
      <c r="Z91" s="59"/>
      <c r="AA91" s="62"/>
      <c r="AE91" s="457" t="str">
        <f>IF(IFERROR(FIND("The organization",'SCTM Rev 4'!D91)&lt;&gt;0,FALSE),"O",IF(IFERROR(FIND("The information",'SCTM Rev 4'!D91)&lt;&gt;0,FALSE),"I","Other"))</f>
        <v>I</v>
      </c>
    </row>
    <row r="92" spans="1:31" x14ac:dyDescent="0.25">
      <c r="A92" s="81" t="s">
        <v>910</v>
      </c>
      <c r="B92" s="232"/>
      <c r="C92" s="334"/>
      <c r="D92" s="334"/>
      <c r="E92" s="334"/>
      <c r="F92" s="360"/>
      <c r="G92" s="452"/>
      <c r="H92" s="452" t="s">
        <v>3206</v>
      </c>
      <c r="I92" s="377"/>
      <c r="J92" s="377"/>
      <c r="K92" s="377"/>
      <c r="L92" s="384"/>
      <c r="M92" s="384"/>
      <c r="N92" s="384"/>
      <c r="O92" s="359"/>
      <c r="P92" s="359"/>
      <c r="Q92" s="359"/>
      <c r="R92" s="359"/>
      <c r="S92" s="444" t="s">
        <v>3206</v>
      </c>
      <c r="T92" s="444" t="s">
        <v>3206</v>
      </c>
      <c r="U92" s="444" t="s">
        <v>3206</v>
      </c>
      <c r="V92" s="444" t="s">
        <v>3201</v>
      </c>
      <c r="W92" s="444" t="s">
        <v>2881</v>
      </c>
      <c r="X92" s="410"/>
      <c r="Y92" s="245"/>
      <c r="Z92" s="59"/>
      <c r="AA92" s="62"/>
      <c r="AE92" s="457" t="str">
        <f>IF(IFERROR(FIND("The organization",'SCTM Rev 4'!D92)&lt;&gt;0,FALSE),"O",IF(IFERROR(FIND("The information",'SCTM Rev 4'!D92)&lt;&gt;0,FALSE),"I","Other"))</f>
        <v>O</v>
      </c>
    </row>
    <row r="93" spans="1:31" x14ac:dyDescent="0.25">
      <c r="A93" s="81" t="s">
        <v>1888</v>
      </c>
      <c r="B93" s="232"/>
      <c r="C93" s="334"/>
      <c r="D93" s="334"/>
      <c r="E93" s="334"/>
      <c r="F93" s="360"/>
      <c r="G93" s="452"/>
      <c r="H93" s="452" t="s">
        <v>3207</v>
      </c>
      <c r="I93" s="377"/>
      <c r="J93" s="377"/>
      <c r="K93" s="377"/>
      <c r="L93" s="384"/>
      <c r="M93" s="384"/>
      <c r="N93" s="384"/>
      <c r="O93" s="359"/>
      <c r="P93" s="359"/>
      <c r="Q93" s="359"/>
      <c r="R93" s="359"/>
      <c r="S93" s="444" t="s">
        <v>2881</v>
      </c>
      <c r="T93" s="444" t="s">
        <v>2881</v>
      </c>
      <c r="U93" s="444" t="s">
        <v>2881</v>
      </c>
      <c r="V93" s="444" t="s">
        <v>2881</v>
      </c>
      <c r="W93" s="444" t="s">
        <v>2881</v>
      </c>
      <c r="X93" s="410"/>
      <c r="Y93" s="245"/>
      <c r="Z93" s="59"/>
      <c r="AA93" s="62"/>
      <c r="AE93" s="457" t="str">
        <f>IF(IFERROR(FIND("The organization",'SCTM Rev 4'!D93)&lt;&gt;0,FALSE),"O",IF(IFERROR(FIND("The information",'SCTM Rev 4'!D93)&lt;&gt;0,FALSE),"I","Other"))</f>
        <v>I</v>
      </c>
    </row>
    <row r="94" spans="1:31" x14ac:dyDescent="0.25">
      <c r="A94" s="63" t="s">
        <v>52</v>
      </c>
      <c r="B94" s="232"/>
      <c r="C94" s="334"/>
      <c r="D94" s="334"/>
      <c r="E94" s="334"/>
      <c r="F94" s="360"/>
      <c r="G94" s="360"/>
      <c r="H94" s="360"/>
      <c r="I94" s="377" t="s">
        <v>843</v>
      </c>
      <c r="J94" s="377" t="s">
        <v>843</v>
      </c>
      <c r="K94" s="377" t="s">
        <v>843</v>
      </c>
      <c r="L94" s="385" t="s">
        <v>843</v>
      </c>
      <c r="M94" s="385" t="s">
        <v>843</v>
      </c>
      <c r="N94" s="385" t="s">
        <v>843</v>
      </c>
      <c r="O94" s="357" t="s">
        <v>2938</v>
      </c>
      <c r="P94" s="357" t="s">
        <v>2938</v>
      </c>
      <c r="Q94" s="357" t="s">
        <v>2938</v>
      </c>
      <c r="R94" s="357" t="s">
        <v>2938</v>
      </c>
      <c r="S94" s="444" t="s">
        <v>2881</v>
      </c>
      <c r="T94" s="444" t="s">
        <v>2881</v>
      </c>
      <c r="U94" s="444" t="s">
        <v>2881</v>
      </c>
      <c r="V94" s="444" t="s">
        <v>2881</v>
      </c>
      <c r="W94" s="444" t="s">
        <v>2881</v>
      </c>
      <c r="X94" s="410" t="s">
        <v>1185</v>
      </c>
      <c r="Y94" s="245"/>
      <c r="Z94" s="59"/>
      <c r="AA94" s="62" t="s">
        <v>856</v>
      </c>
      <c r="AE94" s="457" t="str">
        <f>IF(IFERROR(FIND("The organization",'SCTM Rev 4'!D94)&lt;&gt;0,FALSE),"O",IF(IFERROR(FIND("The information",'SCTM Rev 4'!D94)&lt;&gt;0,FALSE),"I","Other"))</f>
        <v>O</v>
      </c>
    </row>
    <row r="95" spans="1:31" x14ac:dyDescent="0.25">
      <c r="A95" s="63" t="s">
        <v>54</v>
      </c>
      <c r="B95" s="232"/>
      <c r="C95" s="334"/>
      <c r="D95" s="334"/>
      <c r="E95" s="334"/>
      <c r="F95" s="360"/>
      <c r="G95" s="360"/>
      <c r="H95" s="360"/>
      <c r="I95" s="377" t="s">
        <v>843</v>
      </c>
      <c r="J95" s="377" t="s">
        <v>843</v>
      </c>
      <c r="K95" s="377" t="s">
        <v>843</v>
      </c>
      <c r="L95" s="385" t="s">
        <v>843</v>
      </c>
      <c r="M95" s="385" t="s">
        <v>843</v>
      </c>
      <c r="N95" s="385" t="s">
        <v>843</v>
      </c>
      <c r="O95" s="357" t="s">
        <v>2938</v>
      </c>
      <c r="P95" s="357" t="s">
        <v>2938</v>
      </c>
      <c r="Q95" s="357" t="s">
        <v>2938</v>
      </c>
      <c r="R95" s="357" t="s">
        <v>2936</v>
      </c>
      <c r="S95" s="444" t="s">
        <v>2881</v>
      </c>
      <c r="T95" s="444" t="s">
        <v>2881</v>
      </c>
      <c r="U95" s="444" t="s">
        <v>2881</v>
      </c>
      <c r="V95" s="444" t="s">
        <v>2881</v>
      </c>
      <c r="W95" s="444" t="s">
        <v>2881</v>
      </c>
      <c r="X95" s="410" t="s">
        <v>1185</v>
      </c>
      <c r="Y95" s="245"/>
      <c r="Z95" s="59"/>
      <c r="AA95" s="62"/>
      <c r="AE95" s="457" t="str">
        <f>IF(IFERROR(FIND("The organization",'SCTM Rev 4'!D95)&lt;&gt;0,FALSE),"O",IF(IFERROR(FIND("The information",'SCTM Rev 4'!D95)&lt;&gt;0,FALSE),"I","Other"))</f>
        <v>I</v>
      </c>
    </row>
    <row r="96" spans="1:31" x14ac:dyDescent="0.25">
      <c r="A96" s="63" t="s">
        <v>55</v>
      </c>
      <c r="B96" s="232"/>
      <c r="C96" s="334"/>
      <c r="D96" s="334"/>
      <c r="E96" s="334"/>
      <c r="F96" s="360"/>
      <c r="G96" s="360"/>
      <c r="H96" s="360"/>
      <c r="I96" s="377" t="s">
        <v>843</v>
      </c>
      <c r="J96" s="377" t="s">
        <v>843</v>
      </c>
      <c r="K96" s="377" t="s">
        <v>843</v>
      </c>
      <c r="L96" s="385" t="s">
        <v>843</v>
      </c>
      <c r="M96" s="385" t="s">
        <v>843</v>
      </c>
      <c r="N96" s="385" t="s">
        <v>843</v>
      </c>
      <c r="O96" s="357" t="s">
        <v>2936</v>
      </c>
      <c r="P96" s="357" t="s">
        <v>2936</v>
      </c>
      <c r="Q96" s="357" t="s">
        <v>2936</v>
      </c>
      <c r="R96" s="357" t="s">
        <v>2938</v>
      </c>
      <c r="S96" s="444" t="s">
        <v>2881</v>
      </c>
      <c r="T96" s="444" t="s">
        <v>2881</v>
      </c>
      <c r="U96" s="444" t="s">
        <v>2881</v>
      </c>
      <c r="V96" s="444" t="s">
        <v>2881</v>
      </c>
      <c r="W96" s="444" t="s">
        <v>2881</v>
      </c>
      <c r="X96" s="410" t="s">
        <v>1185</v>
      </c>
      <c r="Y96" s="245"/>
      <c r="Z96" s="59"/>
      <c r="AA96" s="62"/>
      <c r="AE96" s="457" t="str">
        <f>IF(IFERROR(FIND("The organization",'SCTM Rev 4'!D96)&lt;&gt;0,FALSE),"O",IF(IFERROR(FIND("The information",'SCTM Rev 4'!D96)&lt;&gt;0,FALSE),"I","Other"))</f>
        <v>I</v>
      </c>
    </row>
    <row r="97" spans="1:31" x14ac:dyDescent="0.25">
      <c r="A97" s="63" t="s">
        <v>56</v>
      </c>
      <c r="B97" s="232"/>
      <c r="C97" s="334"/>
      <c r="D97" s="334"/>
      <c r="E97" s="334"/>
      <c r="F97" s="360"/>
      <c r="G97" s="360"/>
      <c r="H97" s="360"/>
      <c r="I97" s="377" t="s">
        <v>843</v>
      </c>
      <c r="J97" s="377" t="s">
        <v>843</v>
      </c>
      <c r="K97" s="377" t="s">
        <v>843</v>
      </c>
      <c r="L97" s="385" t="s">
        <v>843</v>
      </c>
      <c r="M97" s="385" t="s">
        <v>843</v>
      </c>
      <c r="N97" s="385" t="s">
        <v>843</v>
      </c>
      <c r="O97" s="359"/>
      <c r="P97" s="359"/>
      <c r="Q97" s="359"/>
      <c r="R97" s="359"/>
      <c r="S97" s="444" t="s">
        <v>2881</v>
      </c>
      <c r="T97" s="444" t="s">
        <v>2881</v>
      </c>
      <c r="U97" s="444" t="s">
        <v>2881</v>
      </c>
      <c r="V97" s="444" t="s">
        <v>2881</v>
      </c>
      <c r="W97" s="444" t="s">
        <v>2881</v>
      </c>
      <c r="X97" s="410" t="s">
        <v>1185</v>
      </c>
      <c r="Y97" s="245"/>
      <c r="Z97" s="59"/>
      <c r="AA97" s="62"/>
      <c r="AE97" s="457" t="str">
        <f>IF(IFERROR(FIND("The organization",'SCTM Rev 4'!D97)&lt;&gt;0,FALSE),"O",IF(IFERROR(FIND("The information",'SCTM Rev 4'!D97)&lt;&gt;0,FALSE),"I","Other"))</f>
        <v>I</v>
      </c>
    </row>
    <row r="98" spans="1:31" x14ac:dyDescent="0.25">
      <c r="A98" s="63" t="s">
        <v>57</v>
      </c>
      <c r="B98" s="232"/>
      <c r="C98" s="334"/>
      <c r="D98" s="334"/>
      <c r="E98" s="334"/>
      <c r="F98" s="360"/>
      <c r="G98" s="360"/>
      <c r="H98" s="360"/>
      <c r="I98" s="377" t="s">
        <v>843</v>
      </c>
      <c r="J98" s="377" t="s">
        <v>843</v>
      </c>
      <c r="K98" s="377" t="s">
        <v>843</v>
      </c>
      <c r="L98" s="385" t="s">
        <v>843</v>
      </c>
      <c r="M98" s="385" t="s">
        <v>843</v>
      </c>
      <c r="N98" s="385" t="s">
        <v>843</v>
      </c>
      <c r="O98" s="359"/>
      <c r="P98" s="359"/>
      <c r="Q98" s="359"/>
      <c r="R98" s="359"/>
      <c r="S98" s="444" t="s">
        <v>2881</v>
      </c>
      <c r="T98" s="444" t="s">
        <v>2881</v>
      </c>
      <c r="U98" s="444" t="s">
        <v>2881</v>
      </c>
      <c r="V98" s="444" t="s">
        <v>2881</v>
      </c>
      <c r="W98" s="444" t="s">
        <v>2881</v>
      </c>
      <c r="X98" s="410"/>
      <c r="Y98" s="245"/>
      <c r="Z98" s="59"/>
      <c r="AA98" s="62"/>
      <c r="AE98" s="457" t="str">
        <f>IF(IFERROR(FIND("The organization",'SCTM Rev 4'!D98)&lt;&gt;0,FALSE),"O",IF(IFERROR(FIND("The information",'SCTM Rev 4'!D98)&lt;&gt;0,FALSE),"I","Other"))</f>
        <v>O</v>
      </c>
    </row>
    <row r="99" spans="1:31" x14ac:dyDescent="0.25">
      <c r="A99" s="85" t="s">
        <v>58</v>
      </c>
      <c r="B99" s="232"/>
      <c r="C99" s="334"/>
      <c r="D99" s="334"/>
      <c r="E99" s="334"/>
      <c r="F99" s="360"/>
      <c r="G99" s="360"/>
      <c r="H99" s="360"/>
      <c r="I99" s="377"/>
      <c r="J99" s="377"/>
      <c r="K99" s="377"/>
      <c r="L99" s="385"/>
      <c r="M99" s="385"/>
      <c r="N99" s="385"/>
      <c r="O99" s="359"/>
      <c r="P99" s="359"/>
      <c r="Q99" s="359"/>
      <c r="R99" s="359"/>
      <c r="S99" s="444" t="s">
        <v>2881</v>
      </c>
      <c r="T99" s="444" t="s">
        <v>2881</v>
      </c>
      <c r="U99" s="444" t="s">
        <v>2881</v>
      </c>
      <c r="V99" s="444" t="s">
        <v>2881</v>
      </c>
      <c r="W99" s="444" t="s">
        <v>2881</v>
      </c>
      <c r="X99" s="410"/>
      <c r="Y99" s="245"/>
      <c r="Z99" s="59"/>
      <c r="AA99" s="62"/>
      <c r="AE99" s="457" t="str">
        <f>IF(IFERROR(FIND("The organization",'SCTM Rev 4'!D99)&lt;&gt;0,FALSE),"O",IF(IFERROR(FIND("The information",'SCTM Rev 4'!D99)&lt;&gt;0,FALSE),"I","Other"))</f>
        <v>Other</v>
      </c>
    </row>
    <row r="100" spans="1:31" x14ac:dyDescent="0.25">
      <c r="A100" s="63" t="s">
        <v>59</v>
      </c>
      <c r="B100" s="232"/>
      <c r="C100" s="334"/>
      <c r="D100" s="334"/>
      <c r="E100" s="334"/>
      <c r="F100" s="360"/>
      <c r="G100" s="360"/>
      <c r="H100" s="360"/>
      <c r="I100" s="377" t="s">
        <v>843</v>
      </c>
      <c r="J100" s="377" t="s">
        <v>843</v>
      </c>
      <c r="K100" s="377" t="s">
        <v>843</v>
      </c>
      <c r="L100" s="385" t="s">
        <v>843</v>
      </c>
      <c r="M100" s="385" t="s">
        <v>843</v>
      </c>
      <c r="N100" s="385" t="s">
        <v>843</v>
      </c>
      <c r="O100" s="359"/>
      <c r="P100" s="359"/>
      <c r="Q100" s="359"/>
      <c r="R100" s="359"/>
      <c r="S100" s="444" t="s">
        <v>2881</v>
      </c>
      <c r="T100" s="444" t="s">
        <v>2881</v>
      </c>
      <c r="U100" s="444" t="s">
        <v>2881</v>
      </c>
      <c r="V100" s="444" t="s">
        <v>2881</v>
      </c>
      <c r="W100" s="444" t="s">
        <v>2881</v>
      </c>
      <c r="X100" s="410" t="s">
        <v>1185</v>
      </c>
      <c r="Y100" s="245"/>
      <c r="Z100" s="59"/>
      <c r="AA100" s="62"/>
      <c r="AE100" s="457" t="str">
        <f>IF(IFERROR(FIND("The organization",'SCTM Rev 4'!D100)&lt;&gt;0,FALSE),"O",IF(IFERROR(FIND("The information",'SCTM Rev 4'!D100)&lt;&gt;0,FALSE),"I","Other"))</f>
        <v>O</v>
      </c>
    </row>
    <row r="101" spans="1:31" x14ac:dyDescent="0.25">
      <c r="A101" s="85" t="s">
        <v>60</v>
      </c>
      <c r="B101" s="232"/>
      <c r="C101" s="334"/>
      <c r="D101" s="334"/>
      <c r="E101" s="334"/>
      <c r="F101" s="360"/>
      <c r="G101" s="360"/>
      <c r="H101" s="360"/>
      <c r="I101" s="377"/>
      <c r="J101" s="377"/>
      <c r="K101" s="377"/>
      <c r="L101" s="385"/>
      <c r="M101" s="385"/>
      <c r="N101" s="385"/>
      <c r="O101" s="359"/>
      <c r="P101" s="359"/>
      <c r="Q101" s="359"/>
      <c r="R101" s="359"/>
      <c r="S101" s="444" t="s">
        <v>2881</v>
      </c>
      <c r="T101" s="444" t="s">
        <v>2881</v>
      </c>
      <c r="U101" s="444" t="s">
        <v>2881</v>
      </c>
      <c r="V101" s="444" t="s">
        <v>2881</v>
      </c>
      <c r="W101" s="444" t="s">
        <v>2881</v>
      </c>
      <c r="X101" s="410"/>
      <c r="Y101" s="245"/>
      <c r="Z101" s="59"/>
      <c r="AA101" s="62"/>
      <c r="AE101" s="457" t="str">
        <f>IF(IFERROR(FIND("The organization",'SCTM Rev 4'!D101)&lt;&gt;0,FALSE),"O",IF(IFERROR(FIND("The information",'SCTM Rev 4'!D101)&lt;&gt;0,FALSE),"I","Other"))</f>
        <v>Other</v>
      </c>
    </row>
    <row r="102" spans="1:31" x14ac:dyDescent="0.25">
      <c r="A102" s="85" t="s">
        <v>61</v>
      </c>
      <c r="B102" s="232"/>
      <c r="C102" s="334"/>
      <c r="D102" s="334"/>
      <c r="E102" s="334"/>
      <c r="F102" s="360"/>
      <c r="G102" s="360"/>
      <c r="H102" s="360"/>
      <c r="I102" s="377"/>
      <c r="J102" s="377"/>
      <c r="K102" s="377"/>
      <c r="L102" s="385"/>
      <c r="M102" s="385"/>
      <c r="N102" s="385"/>
      <c r="O102" s="359"/>
      <c r="P102" s="359"/>
      <c r="Q102" s="359"/>
      <c r="R102" s="359"/>
      <c r="S102" s="444" t="s">
        <v>2881</v>
      </c>
      <c r="T102" s="444" t="s">
        <v>2881</v>
      </c>
      <c r="U102" s="444" t="s">
        <v>2881</v>
      </c>
      <c r="V102" s="444" t="s">
        <v>2881</v>
      </c>
      <c r="W102" s="444" t="s">
        <v>2881</v>
      </c>
      <c r="X102" s="410"/>
      <c r="Y102" s="245"/>
      <c r="Z102" s="59"/>
      <c r="AA102" s="62"/>
      <c r="AE102" s="457" t="str">
        <f>IF(IFERROR(FIND("The organization",'SCTM Rev 4'!D102)&lt;&gt;0,FALSE),"O",IF(IFERROR(FIND("The information",'SCTM Rev 4'!D102)&lt;&gt;0,FALSE),"I","Other"))</f>
        <v>Other</v>
      </c>
    </row>
    <row r="103" spans="1:31" x14ac:dyDescent="0.25">
      <c r="A103" s="81" t="s">
        <v>911</v>
      </c>
      <c r="B103" s="232"/>
      <c r="C103" s="334"/>
      <c r="D103" s="334"/>
      <c r="E103" s="334"/>
      <c r="F103" s="360"/>
      <c r="G103" s="360"/>
      <c r="H103" s="360"/>
      <c r="I103" s="377" t="s">
        <v>843</v>
      </c>
      <c r="J103" s="377" t="s">
        <v>843</v>
      </c>
      <c r="K103" s="377" t="s">
        <v>843</v>
      </c>
      <c r="L103" s="385" t="s">
        <v>843</v>
      </c>
      <c r="M103" s="385" t="s">
        <v>843</v>
      </c>
      <c r="N103" s="385" t="s">
        <v>843</v>
      </c>
      <c r="O103" s="359"/>
      <c r="P103" s="359"/>
      <c r="Q103" s="359"/>
      <c r="R103" s="359"/>
      <c r="S103" s="444" t="s">
        <v>2881</v>
      </c>
      <c r="T103" s="444" t="s">
        <v>2881</v>
      </c>
      <c r="U103" s="444" t="s">
        <v>2881</v>
      </c>
      <c r="V103" s="444" t="s">
        <v>2881</v>
      </c>
      <c r="W103" s="444" t="s">
        <v>2881</v>
      </c>
      <c r="X103" s="410" t="s">
        <v>1185</v>
      </c>
      <c r="Y103" s="245"/>
      <c r="Z103" s="59"/>
      <c r="AA103" s="62"/>
      <c r="AE103" s="457" t="str">
        <f>IF(IFERROR(FIND("The organization",'SCTM Rev 4'!D103)&lt;&gt;0,FALSE),"O",IF(IFERROR(FIND("The information",'SCTM Rev 4'!D103)&lt;&gt;0,FALSE),"I","Other"))</f>
        <v>O</v>
      </c>
    </row>
    <row r="104" spans="1:31" x14ac:dyDescent="0.25">
      <c r="A104" s="63" t="s">
        <v>62</v>
      </c>
      <c r="B104" s="321" t="s">
        <v>2936</v>
      </c>
      <c r="C104" s="334" t="s">
        <v>2936</v>
      </c>
      <c r="D104" s="334" t="s">
        <v>2936</v>
      </c>
      <c r="E104" s="334" t="s">
        <v>2936</v>
      </c>
      <c r="F104" s="360"/>
      <c r="G104" s="360"/>
      <c r="H104" s="360"/>
      <c r="I104" s="377"/>
      <c r="J104" s="377" t="s">
        <v>843</v>
      </c>
      <c r="K104" s="377" t="s">
        <v>843</v>
      </c>
      <c r="L104" s="384"/>
      <c r="M104" s="384"/>
      <c r="N104" s="384"/>
      <c r="O104" s="359"/>
      <c r="P104" s="359"/>
      <c r="Q104" s="359"/>
      <c r="R104" s="359"/>
      <c r="S104" s="444" t="s">
        <v>2881</v>
      </c>
      <c r="T104" s="444" t="s">
        <v>2881</v>
      </c>
      <c r="U104" s="444" t="s">
        <v>2881</v>
      </c>
      <c r="V104" s="444" t="s">
        <v>2881</v>
      </c>
      <c r="W104" s="444" t="s">
        <v>2881</v>
      </c>
      <c r="X104" s="410" t="s">
        <v>1185</v>
      </c>
      <c r="Y104" s="245"/>
      <c r="Z104" s="59"/>
      <c r="AA104" s="246" t="s">
        <v>1891</v>
      </c>
      <c r="AE104" s="457" t="str">
        <f>IF(IFERROR(FIND("The organization",'SCTM Rev 4'!D104)&lt;&gt;0,FALSE),"O",IF(IFERROR(FIND("The information",'SCTM Rev 4'!D104)&lt;&gt;0,FALSE),"I","Other"))</f>
        <v>O</v>
      </c>
    </row>
    <row r="105" spans="1:31" x14ac:dyDescent="0.25">
      <c r="A105" s="63" t="s">
        <v>63</v>
      </c>
      <c r="B105" s="232"/>
      <c r="C105" s="334"/>
      <c r="D105" s="334"/>
      <c r="E105" s="334"/>
      <c r="F105" s="360"/>
      <c r="G105" s="360"/>
      <c r="H105" s="360"/>
      <c r="I105" s="377"/>
      <c r="J105" s="377" t="s">
        <v>843</v>
      </c>
      <c r="K105" s="377" t="s">
        <v>843</v>
      </c>
      <c r="L105" s="385" t="s">
        <v>843</v>
      </c>
      <c r="M105" s="385" t="s">
        <v>843</v>
      </c>
      <c r="N105" s="385" t="s">
        <v>843</v>
      </c>
      <c r="O105" s="357" t="s">
        <v>2938</v>
      </c>
      <c r="P105" s="357" t="s">
        <v>2938</v>
      </c>
      <c r="Q105" s="357" t="s">
        <v>2938</v>
      </c>
      <c r="R105" s="359"/>
      <c r="S105" s="444" t="s">
        <v>2881</v>
      </c>
      <c r="T105" s="444" t="s">
        <v>2881</v>
      </c>
      <c r="U105" s="444" t="s">
        <v>2881</v>
      </c>
      <c r="V105" s="444" t="s">
        <v>2881</v>
      </c>
      <c r="W105" s="444" t="s">
        <v>2881</v>
      </c>
      <c r="X105" s="410" t="s">
        <v>1185</v>
      </c>
      <c r="Y105" s="245"/>
      <c r="Z105" s="59"/>
      <c r="AA105" s="62"/>
      <c r="AE105" s="457" t="str">
        <f>IF(IFERROR(FIND("The organization",'SCTM Rev 4'!D105)&lt;&gt;0,FALSE),"O",IF(IFERROR(FIND("The information",'SCTM Rev 4'!D105)&lt;&gt;0,FALSE),"I","Other"))</f>
        <v>I</v>
      </c>
    </row>
    <row r="106" spans="1:31" x14ac:dyDescent="0.25">
      <c r="A106" s="85" t="s">
        <v>64</v>
      </c>
      <c r="B106" s="232"/>
      <c r="C106" s="334"/>
      <c r="D106" s="334"/>
      <c r="E106" s="334"/>
      <c r="F106" s="360"/>
      <c r="G106" s="360"/>
      <c r="H106" s="360"/>
      <c r="I106" s="377"/>
      <c r="J106" s="377"/>
      <c r="K106" s="377"/>
      <c r="L106" s="385"/>
      <c r="M106" s="385"/>
      <c r="N106" s="385"/>
      <c r="O106" s="359"/>
      <c r="P106" s="359"/>
      <c r="Q106" s="359"/>
      <c r="R106" s="359"/>
      <c r="S106" s="444" t="s">
        <v>2881</v>
      </c>
      <c r="T106" s="444" t="s">
        <v>2881</v>
      </c>
      <c r="U106" s="444" t="s">
        <v>2881</v>
      </c>
      <c r="V106" s="444" t="s">
        <v>2881</v>
      </c>
      <c r="W106" s="444" t="s">
        <v>2881</v>
      </c>
      <c r="X106" s="410"/>
      <c r="Y106" s="245"/>
      <c r="Z106" s="59"/>
      <c r="AA106" s="62"/>
      <c r="AE106" s="457" t="str">
        <f>IF(IFERROR(FIND("The organization",'SCTM Rev 4'!D106)&lt;&gt;0,FALSE),"O",IF(IFERROR(FIND("The information",'SCTM Rev 4'!D106)&lt;&gt;0,FALSE),"I","Other"))</f>
        <v>Other</v>
      </c>
    </row>
    <row r="107" spans="1:31" x14ac:dyDescent="0.25">
      <c r="A107" s="63" t="s">
        <v>65</v>
      </c>
      <c r="B107" s="321" t="s">
        <v>2936</v>
      </c>
      <c r="C107" s="334" t="s">
        <v>2936</v>
      </c>
      <c r="D107" s="334" t="s">
        <v>2936</v>
      </c>
      <c r="E107" s="334" t="s">
        <v>2936</v>
      </c>
      <c r="F107" s="360"/>
      <c r="G107" s="360"/>
      <c r="H107" s="360"/>
      <c r="I107" s="377"/>
      <c r="J107" s="377" t="s">
        <v>843</v>
      </c>
      <c r="K107" s="377" t="s">
        <v>843</v>
      </c>
      <c r="L107" s="385"/>
      <c r="M107" s="385"/>
      <c r="N107" s="385"/>
      <c r="O107" s="359"/>
      <c r="P107" s="359"/>
      <c r="Q107" s="359"/>
      <c r="R107" s="359"/>
      <c r="S107" s="444" t="s">
        <v>2881</v>
      </c>
      <c r="T107" s="444" t="s">
        <v>2881</v>
      </c>
      <c r="U107" s="444" t="s">
        <v>2881</v>
      </c>
      <c r="V107" s="444" t="s">
        <v>2881</v>
      </c>
      <c r="W107" s="444" t="s">
        <v>2881</v>
      </c>
      <c r="X107" s="410" t="s">
        <v>1185</v>
      </c>
      <c r="Y107" s="245"/>
      <c r="Z107" s="59"/>
      <c r="AA107" s="62"/>
      <c r="AE107" s="457" t="str">
        <f>IF(IFERROR(FIND("The organization",'SCTM Rev 4'!D107)&lt;&gt;0,FALSE),"O",IF(IFERROR(FIND("The information",'SCTM Rev 4'!D107)&lt;&gt;0,FALSE),"I","Other"))</f>
        <v>O</v>
      </c>
    </row>
    <row r="108" spans="1:31" x14ac:dyDescent="0.25">
      <c r="A108" s="63" t="s">
        <v>66</v>
      </c>
      <c r="B108" s="321" t="s">
        <v>2936</v>
      </c>
      <c r="C108" s="334" t="s">
        <v>2936</v>
      </c>
      <c r="D108" s="334" t="s">
        <v>2936</v>
      </c>
      <c r="E108" s="334" t="s">
        <v>2936</v>
      </c>
      <c r="F108" s="360"/>
      <c r="G108" s="360"/>
      <c r="H108" s="360"/>
      <c r="I108" s="377"/>
      <c r="J108" s="377" t="s">
        <v>843</v>
      </c>
      <c r="K108" s="377" t="s">
        <v>843</v>
      </c>
      <c r="L108" s="385" t="s">
        <v>843</v>
      </c>
      <c r="M108" s="385" t="s">
        <v>843</v>
      </c>
      <c r="N108" s="385" t="s">
        <v>843</v>
      </c>
      <c r="O108" s="359"/>
      <c r="P108" s="359"/>
      <c r="Q108" s="359"/>
      <c r="R108" s="359"/>
      <c r="S108" s="444" t="s">
        <v>2881</v>
      </c>
      <c r="T108" s="444" t="s">
        <v>2881</v>
      </c>
      <c r="U108" s="444" t="s">
        <v>2881</v>
      </c>
      <c r="V108" s="444" t="s">
        <v>2881</v>
      </c>
      <c r="W108" s="444" t="s">
        <v>2881</v>
      </c>
      <c r="X108" s="410" t="s">
        <v>1185</v>
      </c>
      <c r="Y108" s="245"/>
      <c r="Z108" s="59"/>
      <c r="AA108" s="62"/>
      <c r="AE108" s="457" t="str">
        <f>IF(IFERROR(FIND("The organization",'SCTM Rev 4'!D108)&lt;&gt;0,FALSE),"O",IF(IFERROR(FIND("The information",'SCTM Rev 4'!D108)&lt;&gt;0,FALSE),"I","Other"))</f>
        <v>O</v>
      </c>
    </row>
    <row r="109" spans="1:31" x14ac:dyDescent="0.25">
      <c r="A109" s="63" t="s">
        <v>67</v>
      </c>
      <c r="B109" s="232"/>
      <c r="C109" s="334"/>
      <c r="D109" s="334"/>
      <c r="E109" s="334"/>
      <c r="F109" s="360"/>
      <c r="G109" s="360"/>
      <c r="H109" s="360"/>
      <c r="I109" s="377"/>
      <c r="J109" s="377" t="s">
        <v>843</v>
      </c>
      <c r="K109" s="377" t="s">
        <v>843</v>
      </c>
      <c r="L109" s="385"/>
      <c r="M109" s="385"/>
      <c r="N109" s="389"/>
      <c r="O109" s="359"/>
      <c r="P109" s="359"/>
      <c r="Q109" s="359"/>
      <c r="R109" s="359"/>
      <c r="S109" s="444" t="s">
        <v>2881</v>
      </c>
      <c r="T109" s="444" t="s">
        <v>2881</v>
      </c>
      <c r="U109" s="444" t="s">
        <v>2881</v>
      </c>
      <c r="V109" s="444" t="s">
        <v>2881</v>
      </c>
      <c r="W109" s="444" t="s">
        <v>2881</v>
      </c>
      <c r="X109" s="410" t="s">
        <v>1185</v>
      </c>
      <c r="Y109" s="245"/>
      <c r="Z109" s="59"/>
      <c r="AA109" s="62"/>
      <c r="AE109" s="457" t="str">
        <f>IF(IFERROR(FIND("The organization",'SCTM Rev 4'!D109)&lt;&gt;0,FALSE),"O",IF(IFERROR(FIND("The information",'SCTM Rev 4'!D109)&lt;&gt;0,FALSE),"I","Other"))</f>
        <v>O</v>
      </c>
    </row>
    <row r="110" spans="1:31" x14ac:dyDescent="0.25">
      <c r="A110" s="63" t="s">
        <v>68</v>
      </c>
      <c r="B110" s="321" t="s">
        <v>2938</v>
      </c>
      <c r="C110" s="333" t="s">
        <v>2938</v>
      </c>
      <c r="D110" s="333" t="s">
        <v>2938</v>
      </c>
      <c r="E110" s="333" t="s">
        <v>2938</v>
      </c>
      <c r="F110" s="360"/>
      <c r="G110" s="360"/>
      <c r="H110" s="360"/>
      <c r="I110" s="377"/>
      <c r="J110" s="377" t="s">
        <v>843</v>
      </c>
      <c r="K110" s="377" t="s">
        <v>843</v>
      </c>
      <c r="L110" s="384"/>
      <c r="M110" s="384"/>
      <c r="N110" s="388"/>
      <c r="O110" s="357" t="s">
        <v>2941</v>
      </c>
      <c r="P110" s="357" t="s">
        <v>2941</v>
      </c>
      <c r="Q110" s="357" t="s">
        <v>2941</v>
      </c>
      <c r="R110" s="357" t="s">
        <v>2938</v>
      </c>
      <c r="S110" s="444" t="s">
        <v>2881</v>
      </c>
      <c r="T110" s="444" t="s">
        <v>2881</v>
      </c>
      <c r="U110" s="444" t="s">
        <v>2881</v>
      </c>
      <c r="V110" s="444" t="s">
        <v>2881</v>
      </c>
      <c r="W110" s="444" t="s">
        <v>2881</v>
      </c>
      <c r="X110" s="410"/>
      <c r="Y110" s="245"/>
      <c r="Z110" s="59"/>
      <c r="AA110" s="62" t="s">
        <v>856</v>
      </c>
      <c r="AE110" s="457" t="str">
        <f>IF(IFERROR(FIND("The organization",'SCTM Rev 4'!D110)&lt;&gt;0,FALSE),"O",IF(IFERROR(FIND("The information",'SCTM Rev 4'!D110)&lt;&gt;0,FALSE),"I","Other"))</f>
        <v>O</v>
      </c>
    </row>
    <row r="111" spans="1:31" x14ac:dyDescent="0.25">
      <c r="A111" s="85" t="s">
        <v>70</v>
      </c>
      <c r="B111" s="232"/>
      <c r="C111" s="334"/>
      <c r="D111" s="334"/>
      <c r="E111" s="334"/>
      <c r="F111" s="360"/>
      <c r="G111" s="360"/>
      <c r="H111" s="360"/>
      <c r="I111" s="377"/>
      <c r="J111" s="377"/>
      <c r="K111" s="377"/>
      <c r="L111" s="384"/>
      <c r="M111" s="384"/>
      <c r="N111" s="388"/>
      <c r="O111" s="359"/>
      <c r="P111" s="359"/>
      <c r="Q111" s="359"/>
      <c r="R111" s="359"/>
      <c r="S111" s="444" t="s">
        <v>2881</v>
      </c>
      <c r="T111" s="444" t="s">
        <v>2881</v>
      </c>
      <c r="U111" s="444" t="s">
        <v>2881</v>
      </c>
      <c r="V111" s="444" t="s">
        <v>2881</v>
      </c>
      <c r="W111" s="444" t="s">
        <v>2881</v>
      </c>
      <c r="X111" s="410"/>
      <c r="Y111" s="245"/>
      <c r="Z111" s="59"/>
      <c r="AA111" s="62"/>
      <c r="AE111" s="457" t="str">
        <f>IF(IFERROR(FIND("The organization",'SCTM Rev 4'!D111)&lt;&gt;0,FALSE),"O",IF(IFERROR(FIND("The information",'SCTM Rev 4'!D111)&lt;&gt;0,FALSE),"I","Other"))</f>
        <v>Other</v>
      </c>
    </row>
    <row r="112" spans="1:31" x14ac:dyDescent="0.25">
      <c r="A112" s="85" t="s">
        <v>71</v>
      </c>
      <c r="B112" s="232"/>
      <c r="C112" s="334"/>
      <c r="D112" s="334"/>
      <c r="E112" s="334"/>
      <c r="F112" s="360"/>
      <c r="G112" s="360"/>
      <c r="H112" s="360"/>
      <c r="I112" s="377"/>
      <c r="J112" s="377"/>
      <c r="K112" s="377"/>
      <c r="L112" s="384"/>
      <c r="M112" s="384"/>
      <c r="N112" s="388"/>
      <c r="O112" s="359"/>
      <c r="P112" s="359"/>
      <c r="Q112" s="359"/>
      <c r="R112" s="359"/>
      <c r="S112" s="444" t="s">
        <v>2881</v>
      </c>
      <c r="T112" s="444" t="s">
        <v>2881</v>
      </c>
      <c r="U112" s="444" t="s">
        <v>2881</v>
      </c>
      <c r="V112" s="444" t="s">
        <v>2881</v>
      </c>
      <c r="W112" s="444" t="s">
        <v>2881</v>
      </c>
      <c r="X112" s="410"/>
      <c r="Y112" s="245"/>
      <c r="Z112" s="59"/>
      <c r="AA112" s="62"/>
      <c r="AE112" s="457" t="str">
        <f>IF(IFERROR(FIND("The organization",'SCTM Rev 4'!D112)&lt;&gt;0,FALSE),"O",IF(IFERROR(FIND("The information",'SCTM Rev 4'!D112)&lt;&gt;0,FALSE),"I","Other"))</f>
        <v>Other</v>
      </c>
    </row>
    <row r="113" spans="1:31" x14ac:dyDescent="0.25">
      <c r="A113" s="85" t="s">
        <v>72</v>
      </c>
      <c r="B113" s="232"/>
      <c r="C113" s="334"/>
      <c r="D113" s="334"/>
      <c r="E113" s="334"/>
      <c r="F113" s="360"/>
      <c r="G113" s="360"/>
      <c r="H113" s="360"/>
      <c r="I113" s="377"/>
      <c r="J113" s="377"/>
      <c r="K113" s="377"/>
      <c r="L113" s="384"/>
      <c r="M113" s="384"/>
      <c r="N113" s="388"/>
      <c r="O113" s="359"/>
      <c r="P113" s="359"/>
      <c r="Q113" s="359"/>
      <c r="R113" s="359"/>
      <c r="S113" s="444" t="s">
        <v>2881</v>
      </c>
      <c r="T113" s="444" t="s">
        <v>2881</v>
      </c>
      <c r="U113" s="444" t="s">
        <v>2881</v>
      </c>
      <c r="V113" s="444" t="s">
        <v>2881</v>
      </c>
      <c r="W113" s="444" t="s">
        <v>2881</v>
      </c>
      <c r="X113" s="410"/>
      <c r="Y113" s="245"/>
      <c r="Z113" s="59"/>
      <c r="AA113" s="62"/>
      <c r="AE113" s="457" t="str">
        <f>IF(IFERROR(FIND("The organization",'SCTM Rev 4'!D113)&lt;&gt;0,FALSE),"O",IF(IFERROR(FIND("The information",'SCTM Rev 4'!D113)&lt;&gt;0,FALSE),"I","Other"))</f>
        <v>Other</v>
      </c>
    </row>
    <row r="114" spans="1:31" x14ac:dyDescent="0.25">
      <c r="A114" s="63" t="s">
        <v>73</v>
      </c>
      <c r="B114" s="232"/>
      <c r="C114" s="334"/>
      <c r="D114" s="334"/>
      <c r="E114" s="334"/>
      <c r="F114" s="360"/>
      <c r="G114" s="360"/>
      <c r="H114" s="360"/>
      <c r="I114" s="377"/>
      <c r="J114" s="377" t="s">
        <v>843</v>
      </c>
      <c r="K114" s="377" t="s">
        <v>843</v>
      </c>
      <c r="L114" s="384"/>
      <c r="M114" s="384"/>
      <c r="N114" s="388"/>
      <c r="O114" s="359"/>
      <c r="P114" s="359"/>
      <c r="Q114" s="359"/>
      <c r="R114" s="359"/>
      <c r="S114" s="444" t="s">
        <v>2881</v>
      </c>
      <c r="T114" s="444" t="s">
        <v>2881</v>
      </c>
      <c r="U114" s="444" t="s">
        <v>2881</v>
      </c>
      <c r="V114" s="444" t="s">
        <v>2881</v>
      </c>
      <c r="W114" s="444" t="s">
        <v>2881</v>
      </c>
      <c r="X114" s="410" t="s">
        <v>1185</v>
      </c>
      <c r="Y114" s="245"/>
      <c r="Z114" s="59"/>
      <c r="AA114" s="62"/>
      <c r="AE114" s="457" t="str">
        <f>IF(IFERROR(FIND("The organization",'SCTM Rev 4'!D114)&lt;&gt;0,FALSE),"O",IF(IFERROR(FIND("The information",'SCTM Rev 4'!D114)&lt;&gt;0,FALSE),"I","Other"))</f>
        <v>O</v>
      </c>
    </row>
    <row r="115" spans="1:31" x14ac:dyDescent="0.25">
      <c r="A115" s="81" t="s">
        <v>912</v>
      </c>
      <c r="B115" s="232"/>
      <c r="C115" s="334"/>
      <c r="D115" s="334"/>
      <c r="E115" s="334"/>
      <c r="F115" s="360"/>
      <c r="G115" s="360"/>
      <c r="H115" s="360"/>
      <c r="I115" s="377"/>
      <c r="J115" s="377" t="s">
        <v>843</v>
      </c>
      <c r="K115" s="377" t="s">
        <v>843</v>
      </c>
      <c r="L115" s="384"/>
      <c r="M115" s="384"/>
      <c r="N115" s="388"/>
      <c r="O115" s="357" t="s">
        <v>2939</v>
      </c>
      <c r="P115" s="357" t="s">
        <v>2939</v>
      </c>
      <c r="Q115" s="357" t="s">
        <v>2939</v>
      </c>
      <c r="R115" s="357" t="s">
        <v>2942</v>
      </c>
      <c r="S115" s="444" t="s">
        <v>2881</v>
      </c>
      <c r="T115" s="444" t="s">
        <v>2881</v>
      </c>
      <c r="U115" s="444" t="s">
        <v>2881</v>
      </c>
      <c r="V115" s="444" t="s">
        <v>2881</v>
      </c>
      <c r="W115" s="444" t="s">
        <v>2881</v>
      </c>
      <c r="X115" s="410"/>
      <c r="Y115" s="245"/>
      <c r="Z115" s="59"/>
      <c r="AA115" s="62"/>
      <c r="AE115" s="457" t="str">
        <f>IF(IFERROR(FIND("The organization",'SCTM Rev 4'!D115)&lt;&gt;0,FALSE),"O",IF(IFERROR(FIND("The information",'SCTM Rev 4'!D115)&lt;&gt;0,FALSE),"I","Other"))</f>
        <v>O</v>
      </c>
    </row>
    <row r="116" spans="1:31" x14ac:dyDescent="0.25">
      <c r="A116" s="63" t="s">
        <v>74</v>
      </c>
      <c r="B116" s="321" t="s">
        <v>2936</v>
      </c>
      <c r="C116" s="334" t="s">
        <v>2936</v>
      </c>
      <c r="D116" s="334" t="s">
        <v>2936</v>
      </c>
      <c r="E116" s="334" t="s">
        <v>2936</v>
      </c>
      <c r="F116" s="360"/>
      <c r="G116" s="360"/>
      <c r="H116" s="360"/>
      <c r="I116" s="377"/>
      <c r="J116" s="377"/>
      <c r="K116" s="377"/>
      <c r="L116" s="384"/>
      <c r="M116" s="384"/>
      <c r="N116" s="384"/>
      <c r="O116" s="357" t="s">
        <v>2940</v>
      </c>
      <c r="P116" s="357" t="s">
        <v>2940</v>
      </c>
      <c r="Q116" s="357" t="s">
        <v>2940</v>
      </c>
      <c r="R116" s="357" t="s">
        <v>2936</v>
      </c>
      <c r="S116" s="444" t="s">
        <v>3209</v>
      </c>
      <c r="T116" s="444" t="s">
        <v>3209</v>
      </c>
      <c r="U116" s="444" t="s">
        <v>3209</v>
      </c>
      <c r="V116" s="444" t="s">
        <v>2881</v>
      </c>
      <c r="W116" s="444" t="s">
        <v>3201</v>
      </c>
      <c r="X116" s="410" t="s">
        <v>1185</v>
      </c>
      <c r="Y116" s="245"/>
      <c r="Z116" s="59"/>
      <c r="AA116" s="62" t="s">
        <v>856</v>
      </c>
      <c r="AE116" s="457" t="str">
        <f>IF(IFERROR(FIND("The organization",'SCTM Rev 4'!D116)&lt;&gt;0,FALSE),"O",IF(IFERROR(FIND("The information",'SCTM Rev 4'!D116)&lt;&gt;0,FALSE),"I","Other"))</f>
        <v>O</v>
      </c>
    </row>
    <row r="117" spans="1:31" x14ac:dyDescent="0.25">
      <c r="A117" s="63" t="s">
        <v>76</v>
      </c>
      <c r="B117" s="321" t="s">
        <v>2936</v>
      </c>
      <c r="C117" s="334" t="s">
        <v>2936</v>
      </c>
      <c r="D117" s="334" t="s">
        <v>2936</v>
      </c>
      <c r="E117" s="334" t="s">
        <v>2936</v>
      </c>
      <c r="F117" s="360"/>
      <c r="G117" s="360"/>
      <c r="H117" s="360"/>
      <c r="I117" s="377"/>
      <c r="J117" s="377"/>
      <c r="K117" s="377"/>
      <c r="L117" s="385" t="s">
        <v>843</v>
      </c>
      <c r="M117" s="385" t="s">
        <v>843</v>
      </c>
      <c r="N117" s="385" t="s">
        <v>843</v>
      </c>
      <c r="O117" s="357" t="s">
        <v>2936</v>
      </c>
      <c r="P117" s="357" t="s">
        <v>2936</v>
      </c>
      <c r="Q117" s="357" t="s">
        <v>2936</v>
      </c>
      <c r="R117" s="357" t="s">
        <v>2936</v>
      </c>
      <c r="S117" s="444" t="s">
        <v>3203</v>
      </c>
      <c r="T117" s="444" t="s">
        <v>3203</v>
      </c>
      <c r="U117" s="444" t="s">
        <v>3203</v>
      </c>
      <c r="V117" s="444" t="s">
        <v>2881</v>
      </c>
      <c r="W117" s="444" t="s">
        <v>3201</v>
      </c>
      <c r="X117" s="410" t="s">
        <v>1185</v>
      </c>
      <c r="Y117" s="245"/>
      <c r="Z117" s="59"/>
      <c r="AA117" s="62"/>
      <c r="AE117" s="457" t="str">
        <f>IF(IFERROR(FIND("The organization",'SCTM Rev 4'!D117)&lt;&gt;0,FALSE),"O",IF(IFERROR(FIND("The information",'SCTM Rev 4'!D117)&lt;&gt;0,FALSE),"I","Other"))</f>
        <v>O</v>
      </c>
    </row>
    <row r="118" spans="1:31" x14ac:dyDescent="0.25">
      <c r="A118" s="63" t="s">
        <v>77</v>
      </c>
      <c r="B118" s="321" t="s">
        <v>2936</v>
      </c>
      <c r="C118" s="334" t="s">
        <v>2936</v>
      </c>
      <c r="D118" s="334" t="s">
        <v>2936</v>
      </c>
      <c r="E118" s="334" t="s">
        <v>2936</v>
      </c>
      <c r="F118" s="360"/>
      <c r="G118" s="360"/>
      <c r="H118" s="360"/>
      <c r="I118" s="377"/>
      <c r="J118" s="377"/>
      <c r="K118" s="377"/>
      <c r="L118" s="385"/>
      <c r="M118" s="385"/>
      <c r="N118" s="385"/>
      <c r="O118" s="359"/>
      <c r="P118" s="359"/>
      <c r="Q118" s="359"/>
      <c r="R118" s="359"/>
      <c r="S118" s="444" t="s">
        <v>3202</v>
      </c>
      <c r="T118" s="444" t="s">
        <v>3202</v>
      </c>
      <c r="U118" s="444" t="s">
        <v>3202</v>
      </c>
      <c r="V118" s="444" t="s">
        <v>2881</v>
      </c>
      <c r="W118" s="444" t="s">
        <v>3201</v>
      </c>
      <c r="X118" s="410" t="s">
        <v>1185</v>
      </c>
      <c r="Y118" s="245"/>
      <c r="Z118" s="59"/>
      <c r="AA118" s="62"/>
      <c r="AE118" s="457" t="str">
        <f>IF(IFERROR(FIND("The organization",'SCTM Rev 4'!D118)&lt;&gt;0,FALSE),"O",IF(IFERROR(FIND("The information",'SCTM Rev 4'!D118)&lt;&gt;0,FALSE),"I","Other"))</f>
        <v>O</v>
      </c>
    </row>
    <row r="119" spans="1:31" x14ac:dyDescent="0.25">
      <c r="A119" s="86" t="s">
        <v>913</v>
      </c>
      <c r="B119" s="321" t="s">
        <v>2940</v>
      </c>
      <c r="C119" s="333" t="s">
        <v>2940</v>
      </c>
      <c r="D119" s="333" t="s">
        <v>2940</v>
      </c>
      <c r="E119" s="333" t="s">
        <v>2940</v>
      </c>
      <c r="F119" s="360"/>
      <c r="G119" s="360"/>
      <c r="H119" s="360"/>
      <c r="I119" s="377"/>
      <c r="J119" s="377"/>
      <c r="K119" s="377"/>
      <c r="L119" s="385"/>
      <c r="M119" s="385"/>
      <c r="N119" s="385"/>
      <c r="O119" s="357" t="s">
        <v>2945</v>
      </c>
      <c r="P119" s="357" t="s">
        <v>2945</v>
      </c>
      <c r="Q119" s="357" t="s">
        <v>2945</v>
      </c>
      <c r="R119" s="359"/>
      <c r="S119" s="444" t="s">
        <v>3202</v>
      </c>
      <c r="T119" s="444" t="s">
        <v>3202</v>
      </c>
      <c r="U119" s="444" t="s">
        <v>3202</v>
      </c>
      <c r="V119" s="444" t="s">
        <v>2881</v>
      </c>
      <c r="W119" s="444" t="s">
        <v>3201</v>
      </c>
      <c r="X119" s="410"/>
      <c r="Y119" s="245"/>
      <c r="Z119" s="59"/>
      <c r="AA119" s="62"/>
      <c r="AE119" s="457" t="str">
        <f>IF(IFERROR(FIND("The organization",'SCTM Rev 4'!D119)&lt;&gt;0,FALSE),"O",IF(IFERROR(FIND("The information",'SCTM Rev 4'!D119)&lt;&gt;0,FALSE),"I","Other"))</f>
        <v>O</v>
      </c>
    </row>
    <row r="120" spans="1:31" x14ac:dyDescent="0.25">
      <c r="A120" s="86" t="s">
        <v>914</v>
      </c>
      <c r="B120" s="321" t="s">
        <v>2936</v>
      </c>
      <c r="C120" s="334" t="s">
        <v>2936</v>
      </c>
      <c r="D120" s="334" t="s">
        <v>2936</v>
      </c>
      <c r="E120" s="334" t="s">
        <v>2936</v>
      </c>
      <c r="F120" s="360"/>
      <c r="G120" s="360"/>
      <c r="H120" s="360"/>
      <c r="I120" s="377"/>
      <c r="J120" s="377"/>
      <c r="K120" s="377"/>
      <c r="L120" s="385" t="s">
        <v>843</v>
      </c>
      <c r="M120" s="385" t="s">
        <v>843</v>
      </c>
      <c r="N120" s="385" t="s">
        <v>843</v>
      </c>
      <c r="O120" s="359"/>
      <c r="P120" s="359"/>
      <c r="Q120" s="359"/>
      <c r="R120" s="359"/>
      <c r="S120" s="444" t="s">
        <v>2881</v>
      </c>
      <c r="T120" s="444" t="s">
        <v>2881</v>
      </c>
      <c r="U120" s="444" t="s">
        <v>2881</v>
      </c>
      <c r="V120" s="444" t="s">
        <v>2881</v>
      </c>
      <c r="W120" s="444" t="s">
        <v>2881</v>
      </c>
      <c r="X120" s="410"/>
      <c r="Y120" s="245"/>
      <c r="Z120" s="59"/>
      <c r="AA120" s="62"/>
      <c r="AE120" s="457" t="str">
        <f>IF(IFERROR(FIND("The organization",'SCTM Rev 4'!D120)&lt;&gt;0,FALSE),"O",IF(IFERROR(FIND("The information",'SCTM Rev 4'!D120)&lt;&gt;0,FALSE),"I","Other"))</f>
        <v>O</v>
      </c>
    </row>
    <row r="121" spans="1:31" x14ac:dyDescent="0.25">
      <c r="A121" s="63" t="s">
        <v>664</v>
      </c>
      <c r="B121" s="232"/>
      <c r="C121" s="334"/>
      <c r="D121" s="333"/>
      <c r="E121" s="333"/>
      <c r="F121" s="387"/>
      <c r="G121" s="387" t="s">
        <v>2880</v>
      </c>
      <c r="H121" s="387" t="s">
        <v>2880</v>
      </c>
      <c r="I121" s="377"/>
      <c r="J121" s="377"/>
      <c r="K121" s="377"/>
      <c r="L121" s="385"/>
      <c r="M121" s="385"/>
      <c r="N121" s="385"/>
      <c r="O121" s="357" t="s">
        <v>2938</v>
      </c>
      <c r="P121" s="357" t="s">
        <v>2938</v>
      </c>
      <c r="Q121" s="357" t="s">
        <v>2938</v>
      </c>
      <c r="R121" s="357" t="s">
        <v>2938</v>
      </c>
      <c r="S121" s="444" t="s">
        <v>3203</v>
      </c>
      <c r="T121" s="444" t="s">
        <v>3203</v>
      </c>
      <c r="U121" s="444" t="s">
        <v>3203</v>
      </c>
      <c r="V121" s="444" t="s">
        <v>2881</v>
      </c>
      <c r="W121" s="444" t="s">
        <v>3201</v>
      </c>
      <c r="X121" s="410"/>
      <c r="Y121" s="245"/>
      <c r="Z121" s="59"/>
      <c r="AA121" s="246" t="s">
        <v>856</v>
      </c>
      <c r="AE121" s="457" t="str">
        <f>IF(IFERROR(FIND("The organization",'SCTM Rev 4'!D121)&lt;&gt;0,FALSE),"O",IF(IFERROR(FIND("The information",'SCTM Rev 4'!D121)&lt;&gt;0,FALSE),"I","Other"))</f>
        <v>O</v>
      </c>
    </row>
    <row r="122" spans="1:31" x14ac:dyDescent="0.25">
      <c r="A122" s="63" t="s">
        <v>665</v>
      </c>
      <c r="B122" s="232"/>
      <c r="C122" s="334"/>
      <c r="D122" s="333"/>
      <c r="E122" s="333"/>
      <c r="F122" s="387" t="s">
        <v>841</v>
      </c>
      <c r="G122" s="451"/>
      <c r="H122" s="451" t="s">
        <v>3207</v>
      </c>
      <c r="I122" s="377"/>
      <c r="J122" s="377"/>
      <c r="K122" s="377"/>
      <c r="L122" s="385"/>
      <c r="M122" s="385"/>
      <c r="N122" s="385"/>
      <c r="O122" s="359"/>
      <c r="P122" s="359"/>
      <c r="Q122" s="359"/>
      <c r="R122" s="359"/>
      <c r="S122" s="444" t="s">
        <v>2881</v>
      </c>
      <c r="T122" s="444" t="s">
        <v>841</v>
      </c>
      <c r="U122" s="444" t="s">
        <v>841</v>
      </c>
      <c r="V122" s="444" t="s">
        <v>3201</v>
      </c>
      <c r="W122" s="444" t="s">
        <v>2881</v>
      </c>
      <c r="X122" s="410"/>
      <c r="Y122" s="245"/>
      <c r="Z122" s="59"/>
      <c r="AA122" s="62"/>
      <c r="AE122" s="457" t="str">
        <f>IF(IFERROR(FIND("The organization",'SCTM Rev 4'!D122)&lt;&gt;0,FALSE),"O",IF(IFERROR(FIND("The information",'SCTM Rev 4'!D122)&lt;&gt;0,FALSE),"I","Other"))</f>
        <v>I</v>
      </c>
    </row>
    <row r="123" spans="1:31" x14ac:dyDescent="0.25">
      <c r="A123" s="87" t="s">
        <v>915</v>
      </c>
      <c r="B123" s="234"/>
      <c r="C123" s="338"/>
      <c r="D123" s="343"/>
      <c r="E123" s="343"/>
      <c r="F123" s="363"/>
      <c r="G123" s="453"/>
      <c r="H123" s="453" t="s">
        <v>3207</v>
      </c>
      <c r="I123" s="377"/>
      <c r="J123" s="377"/>
      <c r="K123" s="377"/>
      <c r="L123" s="385"/>
      <c r="M123" s="385"/>
      <c r="N123" s="389"/>
      <c r="O123" s="362"/>
      <c r="P123" s="362"/>
      <c r="Q123" s="362"/>
      <c r="R123" s="362"/>
      <c r="S123" s="444" t="s">
        <v>2881</v>
      </c>
      <c r="T123" s="444" t="s">
        <v>2881</v>
      </c>
      <c r="U123" s="444" t="s">
        <v>2881</v>
      </c>
      <c r="V123" s="444" t="s">
        <v>2881</v>
      </c>
      <c r="W123" s="444" t="s">
        <v>2881</v>
      </c>
      <c r="X123" s="410"/>
      <c r="Y123" s="245"/>
      <c r="Z123" s="59"/>
      <c r="AA123" s="62"/>
      <c r="AE123" s="457" t="str">
        <f>IF(IFERROR(FIND("The organization",'SCTM Rev 4'!D123)&lt;&gt;0,FALSE),"O",IF(IFERROR(FIND("The information",'SCTM Rev 4'!D123)&lt;&gt;0,FALSE),"I","Other"))</f>
        <v>I</v>
      </c>
    </row>
    <row r="124" spans="1:31" x14ac:dyDescent="0.25">
      <c r="A124" s="91" t="s">
        <v>78</v>
      </c>
      <c r="B124" s="234"/>
      <c r="C124" s="338"/>
      <c r="D124" s="343"/>
      <c r="E124" s="343"/>
      <c r="F124" s="363"/>
      <c r="G124" s="363"/>
      <c r="H124" s="363"/>
      <c r="I124" s="377" t="s">
        <v>843</v>
      </c>
      <c r="J124" s="377" t="s">
        <v>843</v>
      </c>
      <c r="K124" s="377" t="s">
        <v>843</v>
      </c>
      <c r="L124" s="385" t="s">
        <v>843</v>
      </c>
      <c r="M124" s="385" t="s">
        <v>843</v>
      </c>
      <c r="N124" s="389" t="s">
        <v>843</v>
      </c>
      <c r="O124" s="357" t="s">
        <v>2938</v>
      </c>
      <c r="P124" s="357" t="s">
        <v>2938</v>
      </c>
      <c r="Q124" s="357" t="s">
        <v>2938</v>
      </c>
      <c r="R124" s="357" t="s">
        <v>2936</v>
      </c>
      <c r="S124" s="444" t="s">
        <v>843</v>
      </c>
      <c r="T124" s="444" t="s">
        <v>843</v>
      </c>
      <c r="U124" s="444" t="s">
        <v>843</v>
      </c>
      <c r="V124" s="444" t="s">
        <v>2881</v>
      </c>
      <c r="W124" s="444"/>
      <c r="X124" s="410" t="s">
        <v>1185</v>
      </c>
      <c r="Y124" s="245"/>
      <c r="Z124" s="59"/>
      <c r="AA124" s="246" t="s">
        <v>1891</v>
      </c>
      <c r="AE124" s="457" t="str">
        <f>IF(IFERROR(FIND("The organization",'SCTM Rev 4'!D124)&lt;&gt;0,FALSE),"O",IF(IFERROR(FIND("The information",'SCTM Rev 4'!D124)&lt;&gt;0,FALSE),"I","Other"))</f>
        <v>O</v>
      </c>
    </row>
    <row r="125" spans="1:31" x14ac:dyDescent="0.25">
      <c r="A125" s="87" t="s">
        <v>916</v>
      </c>
      <c r="B125" s="321" t="s">
        <v>2936</v>
      </c>
      <c r="C125" s="334"/>
      <c r="D125" s="334"/>
      <c r="E125" s="334" t="s">
        <v>2936</v>
      </c>
      <c r="F125" s="363"/>
      <c r="G125" s="363"/>
      <c r="H125" s="363"/>
      <c r="I125" s="377"/>
      <c r="J125" s="377"/>
      <c r="K125" s="377" t="s">
        <v>843</v>
      </c>
      <c r="L125" s="385" t="s">
        <v>843</v>
      </c>
      <c r="M125" s="385" t="s">
        <v>843</v>
      </c>
      <c r="N125" s="385" t="s">
        <v>843</v>
      </c>
      <c r="O125" s="362" t="s">
        <v>2948</v>
      </c>
      <c r="P125" s="362" t="s">
        <v>2948</v>
      </c>
      <c r="Q125" s="362" t="s">
        <v>2948</v>
      </c>
      <c r="R125" s="362"/>
      <c r="S125" s="444" t="s">
        <v>3208</v>
      </c>
      <c r="T125" s="444" t="s">
        <v>3208</v>
      </c>
      <c r="U125" s="444" t="s">
        <v>3208</v>
      </c>
      <c r="V125" s="444" t="s">
        <v>2881</v>
      </c>
      <c r="W125" s="444" t="s">
        <v>3201</v>
      </c>
      <c r="X125" s="410" t="s">
        <v>1185</v>
      </c>
      <c r="Y125" s="245"/>
      <c r="Z125" s="59"/>
      <c r="AA125" s="246" t="s">
        <v>856</v>
      </c>
      <c r="AE125" s="457" t="str">
        <f>IF(IFERROR(FIND("The organization",'SCTM Rev 4'!D125)&lt;&gt;0,FALSE),"O",IF(IFERROR(FIND("The information",'SCTM Rev 4'!D125)&lt;&gt;0,FALSE),"I","Other"))</f>
        <v>O</v>
      </c>
    </row>
    <row r="126" spans="1:31" x14ac:dyDescent="0.25">
      <c r="A126" s="87" t="s">
        <v>917</v>
      </c>
      <c r="B126" s="234"/>
      <c r="C126" s="334"/>
      <c r="D126" s="334"/>
      <c r="E126" s="334" t="s">
        <v>2936</v>
      </c>
      <c r="F126" s="363"/>
      <c r="G126" s="363"/>
      <c r="H126" s="363"/>
      <c r="I126" s="377"/>
      <c r="J126" s="377"/>
      <c r="K126" s="377"/>
      <c r="L126" s="385"/>
      <c r="M126" s="385"/>
      <c r="N126" s="389"/>
      <c r="O126" s="362"/>
      <c r="P126" s="362"/>
      <c r="Q126" s="362"/>
      <c r="R126" s="362"/>
      <c r="S126" s="444" t="s">
        <v>2881</v>
      </c>
      <c r="T126" s="444" t="s">
        <v>2881</v>
      </c>
      <c r="U126" s="444" t="s">
        <v>2881</v>
      </c>
      <c r="V126" s="444" t="s">
        <v>2881</v>
      </c>
      <c r="W126" s="444" t="s">
        <v>2881</v>
      </c>
      <c r="X126" s="410"/>
      <c r="Y126" s="245"/>
      <c r="Z126" s="59"/>
      <c r="AA126" s="62"/>
      <c r="AE126" s="457" t="str">
        <f>IF(IFERROR(FIND("The organization",'SCTM Rev 4'!D126)&lt;&gt;0,FALSE),"O",IF(IFERROR(FIND("The information",'SCTM Rev 4'!D126)&lt;&gt;0,FALSE),"I","Other"))</f>
        <v>O</v>
      </c>
    </row>
    <row r="127" spans="1:31" x14ac:dyDescent="0.25">
      <c r="A127" s="87" t="s">
        <v>918</v>
      </c>
      <c r="B127" s="234"/>
      <c r="C127" s="338"/>
      <c r="D127" s="343"/>
      <c r="E127" s="343"/>
      <c r="F127" s="363"/>
      <c r="G127" s="363"/>
      <c r="H127" s="363"/>
      <c r="I127" s="377"/>
      <c r="J127" s="377"/>
      <c r="K127" s="377"/>
      <c r="L127" s="385"/>
      <c r="M127" s="385"/>
      <c r="N127" s="389"/>
      <c r="O127" s="362"/>
      <c r="P127" s="362"/>
      <c r="Q127" s="362"/>
      <c r="R127" s="362"/>
      <c r="S127" s="444" t="s">
        <v>2881</v>
      </c>
      <c r="T127" s="444" t="s">
        <v>2881</v>
      </c>
      <c r="U127" s="444" t="s">
        <v>2881</v>
      </c>
      <c r="V127" s="444" t="s">
        <v>2881</v>
      </c>
      <c r="W127" s="444" t="s">
        <v>2881</v>
      </c>
      <c r="X127" s="410"/>
      <c r="Y127" s="245"/>
      <c r="Z127" s="59"/>
      <c r="AA127" s="62"/>
      <c r="AE127" s="457" t="str">
        <f>IF(IFERROR(FIND("The organization",'SCTM Rev 4'!D127)&lt;&gt;0,FALSE),"O",IF(IFERROR(FIND("The information",'SCTM Rev 4'!D127)&lt;&gt;0,FALSE),"I","Other"))</f>
        <v>I</v>
      </c>
    </row>
    <row r="128" spans="1:31" x14ac:dyDescent="0.25">
      <c r="A128" s="87" t="s">
        <v>919</v>
      </c>
      <c r="B128" s="234"/>
      <c r="C128" s="338"/>
      <c r="D128" s="343"/>
      <c r="E128" s="343"/>
      <c r="F128" s="363"/>
      <c r="G128" s="363"/>
      <c r="H128" s="363"/>
      <c r="I128" s="377"/>
      <c r="J128" s="377"/>
      <c r="K128" s="377"/>
      <c r="L128" s="385"/>
      <c r="M128" s="385"/>
      <c r="N128" s="389"/>
      <c r="O128" s="362"/>
      <c r="P128" s="362"/>
      <c r="Q128" s="362"/>
      <c r="R128" s="362"/>
      <c r="S128" s="444" t="s">
        <v>2881</v>
      </c>
      <c r="T128" s="444" t="s">
        <v>2881</v>
      </c>
      <c r="U128" s="444" t="s">
        <v>2881</v>
      </c>
      <c r="V128" s="444" t="s">
        <v>2881</v>
      </c>
      <c r="W128" s="444" t="s">
        <v>2881</v>
      </c>
      <c r="X128" s="410"/>
      <c r="Y128" s="245"/>
      <c r="Z128" s="59"/>
      <c r="AA128" s="62"/>
      <c r="AE128" s="457" t="str">
        <f>IF(IFERROR(FIND("The organization",'SCTM Rev 4'!D128)&lt;&gt;0,FALSE),"O",IF(IFERROR(FIND("The information",'SCTM Rev 4'!D128)&lt;&gt;0,FALSE),"I","Other"))</f>
        <v>I</v>
      </c>
    </row>
    <row r="129" spans="1:31" ht="15.75" thickBot="1" x14ac:dyDescent="0.3">
      <c r="A129" s="92" t="s">
        <v>920</v>
      </c>
      <c r="B129" s="238"/>
      <c r="C129" s="338"/>
      <c r="D129" s="338"/>
      <c r="E129" s="338"/>
      <c r="F129" s="363"/>
      <c r="G129" s="363"/>
      <c r="H129" s="363"/>
      <c r="I129" s="379"/>
      <c r="J129" s="379"/>
      <c r="K129" s="379"/>
      <c r="L129" s="390"/>
      <c r="M129" s="390"/>
      <c r="N129" s="391"/>
      <c r="O129" s="362"/>
      <c r="P129" s="362"/>
      <c r="Q129" s="362"/>
      <c r="R129" s="362"/>
      <c r="S129" s="445" t="s">
        <v>3206</v>
      </c>
      <c r="T129" s="445" t="s">
        <v>3206</v>
      </c>
      <c r="U129" s="445" t="s">
        <v>3206</v>
      </c>
      <c r="V129" s="445" t="s">
        <v>3201</v>
      </c>
      <c r="W129" s="445" t="s">
        <v>2881</v>
      </c>
      <c r="X129" s="412"/>
      <c r="Y129" s="245"/>
      <c r="Z129" s="59"/>
      <c r="AA129" s="62"/>
      <c r="AE129" s="457" t="str">
        <f>IF(IFERROR(FIND("The organization",'SCTM Rev 4'!D129)&lt;&gt;0,FALSE),"O",IF(IFERROR(FIND("The information",'SCTM Rev 4'!D129)&lt;&gt;0,FALSE),"I","Other"))</f>
        <v>I</v>
      </c>
    </row>
    <row r="130" spans="1:31" x14ac:dyDescent="0.25">
      <c r="A130" s="94" t="s">
        <v>80</v>
      </c>
      <c r="B130" s="239"/>
      <c r="C130" s="336"/>
      <c r="D130" s="336"/>
      <c r="E130" s="336"/>
      <c r="F130" s="364"/>
      <c r="G130" s="364"/>
      <c r="H130" s="364"/>
      <c r="I130" s="375"/>
      <c r="J130" s="375"/>
      <c r="K130" s="376"/>
      <c r="L130" s="384"/>
      <c r="M130" s="384"/>
      <c r="N130" s="384"/>
      <c r="O130" s="355" t="s">
        <v>2938</v>
      </c>
      <c r="P130" s="355" t="s">
        <v>2938</v>
      </c>
      <c r="Q130" s="355" t="s">
        <v>2938</v>
      </c>
      <c r="R130" s="355" t="s">
        <v>2936</v>
      </c>
      <c r="S130" s="446" t="s">
        <v>3200</v>
      </c>
      <c r="T130" s="446" t="s">
        <v>3200</v>
      </c>
      <c r="U130" s="446" t="s">
        <v>3200</v>
      </c>
      <c r="V130" s="446" t="s">
        <v>3201</v>
      </c>
      <c r="W130" s="446" t="s">
        <v>3201</v>
      </c>
      <c r="X130" s="409" t="s">
        <v>1185</v>
      </c>
      <c r="Y130" s="244"/>
      <c r="Z130" s="59"/>
      <c r="AA130" s="62" t="s">
        <v>856</v>
      </c>
      <c r="AE130" s="457" t="str">
        <f>IF(IFERROR(FIND("The organization",'SCTM Rev 4'!D130)&lt;&gt;0,FALSE),"O",IF(IFERROR(FIND("The information",'SCTM Rev 4'!D130)&lt;&gt;0,FALSE),"I","Other"))</f>
        <v>O</v>
      </c>
    </row>
    <row r="131" spans="1:31" x14ac:dyDescent="0.25">
      <c r="A131" s="63" t="s">
        <v>82</v>
      </c>
      <c r="B131" s="321" t="s">
        <v>2939</v>
      </c>
      <c r="C131" s="333" t="s">
        <v>2939</v>
      </c>
      <c r="D131" s="333" t="s">
        <v>2939</v>
      </c>
      <c r="E131" s="333" t="s">
        <v>2939</v>
      </c>
      <c r="F131" s="360"/>
      <c r="G131" s="360"/>
      <c r="H131" s="360"/>
      <c r="I131" s="377"/>
      <c r="J131" s="377"/>
      <c r="K131" s="377"/>
      <c r="L131" s="384"/>
      <c r="M131" s="384"/>
      <c r="N131" s="384"/>
      <c r="O131" s="357" t="s">
        <v>2941</v>
      </c>
      <c r="P131" s="357" t="s">
        <v>2941</v>
      </c>
      <c r="Q131" s="357" t="s">
        <v>2941</v>
      </c>
      <c r="R131" s="357" t="s">
        <v>2938</v>
      </c>
      <c r="S131" s="444" t="s">
        <v>3210</v>
      </c>
      <c r="T131" s="444" t="s">
        <v>3210</v>
      </c>
      <c r="U131" s="444" t="s">
        <v>3210</v>
      </c>
      <c r="V131" s="444" t="s">
        <v>2881</v>
      </c>
      <c r="W131" s="444" t="s">
        <v>3201</v>
      </c>
      <c r="X131" s="410" t="s">
        <v>1185</v>
      </c>
      <c r="Y131" s="245"/>
      <c r="Z131" s="59"/>
      <c r="AA131" s="62" t="s">
        <v>856</v>
      </c>
      <c r="AE131" s="457" t="str">
        <f>IF(IFERROR(FIND("The organization",'SCTM Rev 4'!D131)&lt;&gt;0,FALSE),"O",IF(IFERROR(FIND("The information",'SCTM Rev 4'!D131)&lt;&gt;0,FALSE),"I","Other"))</f>
        <v>O</v>
      </c>
    </row>
    <row r="132" spans="1:31" x14ac:dyDescent="0.25">
      <c r="A132" s="63" t="s">
        <v>666</v>
      </c>
      <c r="B132" s="232"/>
      <c r="C132" s="334"/>
      <c r="D132" s="334"/>
      <c r="E132" s="334"/>
      <c r="F132" s="360"/>
      <c r="G132" s="360"/>
      <c r="H132" s="360"/>
      <c r="I132" s="377"/>
      <c r="J132" s="377"/>
      <c r="K132" s="377"/>
      <c r="L132" s="384"/>
      <c r="M132" s="384"/>
      <c r="N132" s="384"/>
      <c r="O132" s="359"/>
      <c r="P132" s="359"/>
      <c r="Q132" s="359"/>
      <c r="R132" s="359"/>
      <c r="S132" s="444" t="s">
        <v>2881</v>
      </c>
      <c r="T132" s="444" t="s">
        <v>2881</v>
      </c>
      <c r="U132" s="444" t="s">
        <v>2881</v>
      </c>
      <c r="V132" s="444" t="s">
        <v>2881</v>
      </c>
      <c r="W132" s="444" t="s">
        <v>2881</v>
      </c>
      <c r="X132" s="410" t="s">
        <v>1185</v>
      </c>
      <c r="Y132" s="245"/>
      <c r="Z132" s="59"/>
      <c r="AA132" s="62"/>
      <c r="AE132" s="457" t="str">
        <f>IF(IFERROR(FIND("The organization",'SCTM Rev 4'!D132)&lt;&gt;0,FALSE),"O",IF(IFERROR(FIND("The information",'SCTM Rev 4'!D132)&lt;&gt;0,FALSE),"I","Other"))</f>
        <v>O</v>
      </c>
    </row>
    <row r="133" spans="1:31" x14ac:dyDescent="0.25">
      <c r="A133" s="86" t="s">
        <v>921</v>
      </c>
      <c r="B133" s="321" t="s">
        <v>2936</v>
      </c>
      <c r="C133" s="334" t="s">
        <v>2936</v>
      </c>
      <c r="D133" s="334" t="s">
        <v>2936</v>
      </c>
      <c r="E133" s="334" t="s">
        <v>2936</v>
      </c>
      <c r="F133" s="360"/>
      <c r="G133" s="360"/>
      <c r="H133" s="360"/>
      <c r="I133" s="377"/>
      <c r="J133" s="377"/>
      <c r="K133" s="377"/>
      <c r="L133" s="384"/>
      <c r="M133" s="384"/>
      <c r="N133" s="384"/>
      <c r="O133" s="359"/>
      <c r="P133" s="359"/>
      <c r="Q133" s="359"/>
      <c r="R133" s="359"/>
      <c r="S133" s="444" t="s">
        <v>3211</v>
      </c>
      <c r="T133" s="444" t="s">
        <v>3211</v>
      </c>
      <c r="U133" s="444" t="s">
        <v>3211</v>
      </c>
      <c r="V133" s="444" t="s">
        <v>2881</v>
      </c>
      <c r="W133" s="444" t="s">
        <v>3201</v>
      </c>
      <c r="X133" s="410" t="s">
        <v>1185</v>
      </c>
      <c r="Y133" s="245"/>
      <c r="Z133" s="59"/>
      <c r="AA133" s="62"/>
      <c r="AE133" s="457" t="str">
        <f>IF(IFERROR(FIND("The organization",'SCTM Rev 4'!D133)&lt;&gt;0,FALSE),"O",IF(IFERROR(FIND("The information",'SCTM Rev 4'!D133)&lt;&gt;0,FALSE),"I","Other"))</f>
        <v>O</v>
      </c>
    </row>
    <row r="134" spans="1:31" x14ac:dyDescent="0.25">
      <c r="A134" s="63" t="s">
        <v>83</v>
      </c>
      <c r="B134" s="232"/>
      <c r="C134" s="334"/>
      <c r="D134" s="334"/>
      <c r="E134" s="334"/>
      <c r="F134" s="360" t="s">
        <v>2880</v>
      </c>
      <c r="G134" s="360"/>
      <c r="H134" s="360" t="s">
        <v>2880</v>
      </c>
      <c r="I134" s="377"/>
      <c r="J134" s="377"/>
      <c r="K134" s="377"/>
      <c r="L134" s="384"/>
      <c r="M134" s="384"/>
      <c r="N134" s="384"/>
      <c r="O134" s="357" t="s">
        <v>2941</v>
      </c>
      <c r="P134" s="357" t="s">
        <v>2941</v>
      </c>
      <c r="Q134" s="357" t="s">
        <v>2941</v>
      </c>
      <c r="R134" s="357" t="s">
        <v>2936</v>
      </c>
      <c r="S134" s="444" t="s">
        <v>3210</v>
      </c>
      <c r="T134" s="444" t="s">
        <v>3210</v>
      </c>
      <c r="U134" s="444" t="s">
        <v>3210</v>
      </c>
      <c r="V134" s="444" t="s">
        <v>2881</v>
      </c>
      <c r="W134" s="444" t="s">
        <v>3201</v>
      </c>
      <c r="X134" s="410" t="s">
        <v>1185</v>
      </c>
      <c r="Y134" s="245"/>
      <c r="Z134" s="59"/>
      <c r="AA134" s="62" t="s">
        <v>856</v>
      </c>
      <c r="AE134" s="457" t="str">
        <f>IF(IFERROR(FIND("The organization",'SCTM Rev 4'!D134)&lt;&gt;0,FALSE),"O",IF(IFERROR(FIND("The information",'SCTM Rev 4'!D134)&lt;&gt;0,FALSE),"I","Other"))</f>
        <v>O</v>
      </c>
    </row>
    <row r="135" spans="1:31" x14ac:dyDescent="0.25">
      <c r="A135" s="63" t="s">
        <v>667</v>
      </c>
      <c r="B135" s="232"/>
      <c r="C135" s="334"/>
      <c r="D135" s="334"/>
      <c r="E135" s="334"/>
      <c r="F135" s="360"/>
      <c r="G135" s="360"/>
      <c r="H135" s="360"/>
      <c r="I135" s="377"/>
      <c r="J135" s="377"/>
      <c r="K135" s="377"/>
      <c r="L135" s="384"/>
      <c r="M135" s="384"/>
      <c r="N135" s="384"/>
      <c r="O135" s="359"/>
      <c r="P135" s="359"/>
      <c r="Q135" s="359"/>
      <c r="R135" s="359"/>
      <c r="S135" s="444" t="s">
        <v>2881</v>
      </c>
      <c r="T135" s="444" t="s">
        <v>2881</v>
      </c>
      <c r="U135" s="444" t="s">
        <v>2881</v>
      </c>
      <c r="V135" s="444" t="s">
        <v>2881</v>
      </c>
      <c r="W135" s="444" t="s">
        <v>2881</v>
      </c>
      <c r="X135" s="410" t="s">
        <v>1185</v>
      </c>
      <c r="Y135" s="245"/>
      <c r="Z135" s="59"/>
      <c r="AA135" s="62"/>
      <c r="AE135" s="457" t="str">
        <f>IF(IFERROR(FIND("The organization",'SCTM Rev 4'!D135)&lt;&gt;0,FALSE),"O",IF(IFERROR(FIND("The information",'SCTM Rev 4'!D135)&lt;&gt;0,FALSE),"I","Other"))</f>
        <v>O</v>
      </c>
    </row>
    <row r="136" spans="1:31" x14ac:dyDescent="0.25">
      <c r="A136" s="63" t="s">
        <v>84</v>
      </c>
      <c r="B136" s="232"/>
      <c r="C136" s="334"/>
      <c r="D136" s="334"/>
      <c r="E136" s="334"/>
      <c r="F136" s="360"/>
      <c r="G136" s="360"/>
      <c r="H136" s="360"/>
      <c r="I136" s="377"/>
      <c r="J136" s="377"/>
      <c r="K136" s="377"/>
      <c r="L136" s="384"/>
      <c r="M136" s="384"/>
      <c r="N136" s="388"/>
      <c r="O136" s="359"/>
      <c r="P136" s="359"/>
      <c r="Q136" s="359"/>
      <c r="R136" s="359"/>
      <c r="S136" s="444" t="s">
        <v>3202</v>
      </c>
      <c r="T136" s="444" t="s">
        <v>3202</v>
      </c>
      <c r="U136" s="444" t="s">
        <v>3202</v>
      </c>
      <c r="V136" s="444" t="s">
        <v>2881</v>
      </c>
      <c r="W136" s="444" t="s">
        <v>3201</v>
      </c>
      <c r="X136" s="410" t="s">
        <v>1185</v>
      </c>
      <c r="Y136" s="245"/>
      <c r="Z136" s="59"/>
      <c r="AA136" s="62"/>
      <c r="AE136" s="457" t="str">
        <f>IF(IFERROR(FIND("The organization",'SCTM Rev 4'!D136)&lt;&gt;0,FALSE),"O",IF(IFERROR(FIND("The information",'SCTM Rev 4'!D136)&lt;&gt;0,FALSE),"I","Other"))</f>
        <v>O</v>
      </c>
    </row>
    <row r="137" spans="1:31" x14ac:dyDescent="0.25">
      <c r="A137" s="81" t="s">
        <v>922</v>
      </c>
      <c r="B137" s="232"/>
      <c r="C137" s="334"/>
      <c r="D137" s="334"/>
      <c r="E137" s="334"/>
      <c r="F137" s="360"/>
      <c r="G137" s="360"/>
      <c r="H137" s="360"/>
      <c r="I137" s="377"/>
      <c r="J137" s="377"/>
      <c r="K137" s="377"/>
      <c r="L137" s="384"/>
      <c r="M137" s="384"/>
      <c r="N137" s="388"/>
      <c r="O137" s="359"/>
      <c r="P137" s="359"/>
      <c r="Q137" s="359"/>
      <c r="R137" s="359"/>
      <c r="S137" s="444" t="s">
        <v>2881</v>
      </c>
      <c r="T137" s="444" t="s">
        <v>2881</v>
      </c>
      <c r="U137" s="444" t="s">
        <v>2881</v>
      </c>
      <c r="V137" s="444" t="s">
        <v>2881</v>
      </c>
      <c r="W137" s="444" t="s">
        <v>2881</v>
      </c>
      <c r="X137" s="410" t="s">
        <v>1185</v>
      </c>
      <c r="Y137" s="245"/>
      <c r="Z137" s="59"/>
      <c r="AA137" s="62"/>
      <c r="AE137" s="457" t="str">
        <f>IF(IFERROR(FIND("The organization",'SCTM Rev 4'!D137)&lt;&gt;0,FALSE),"O",IF(IFERROR(FIND("The information",'SCTM Rev 4'!D137)&lt;&gt;0,FALSE),"I","Other"))</f>
        <v>O</v>
      </c>
    </row>
    <row r="138" spans="1:31" x14ac:dyDescent="0.25">
      <c r="A138" s="81" t="s">
        <v>923</v>
      </c>
      <c r="B138" s="232"/>
      <c r="C138" s="334"/>
      <c r="D138" s="334"/>
      <c r="E138" s="334"/>
      <c r="F138" s="360"/>
      <c r="G138" s="360"/>
      <c r="H138" s="360"/>
      <c r="I138" s="377"/>
      <c r="J138" s="377"/>
      <c r="K138" s="377"/>
      <c r="L138" s="384"/>
      <c r="M138" s="384"/>
      <c r="N138" s="388"/>
      <c r="O138" s="359"/>
      <c r="P138" s="359"/>
      <c r="Q138" s="359"/>
      <c r="R138" s="359"/>
      <c r="S138" s="444" t="s">
        <v>3202</v>
      </c>
      <c r="T138" s="444" t="s">
        <v>3202</v>
      </c>
      <c r="U138" s="444" t="s">
        <v>3202</v>
      </c>
      <c r="V138" s="444" t="s">
        <v>2881</v>
      </c>
      <c r="W138" s="444" t="s">
        <v>3201</v>
      </c>
      <c r="X138" s="410" t="s">
        <v>1185</v>
      </c>
      <c r="Y138" s="245"/>
      <c r="Z138" s="59"/>
      <c r="AA138" s="62"/>
      <c r="AE138" s="457" t="str">
        <f>IF(IFERROR(FIND("The organization",'SCTM Rev 4'!D138)&lt;&gt;0,FALSE),"O",IF(IFERROR(FIND("The information",'SCTM Rev 4'!D138)&lt;&gt;0,FALSE),"I","Other"))</f>
        <v>O</v>
      </c>
    </row>
    <row r="139" spans="1:31" x14ac:dyDescent="0.25">
      <c r="A139" s="63" t="s">
        <v>85</v>
      </c>
      <c r="B139" s="232"/>
      <c r="C139" s="334"/>
      <c r="D139" s="334"/>
      <c r="E139" s="334"/>
      <c r="F139" s="360"/>
      <c r="G139" s="360"/>
      <c r="H139" s="360"/>
      <c r="I139" s="377"/>
      <c r="J139" s="377"/>
      <c r="K139" s="377"/>
      <c r="L139" s="384"/>
      <c r="M139" s="384"/>
      <c r="N139" s="384"/>
      <c r="O139" s="357" t="s">
        <v>2938</v>
      </c>
      <c r="P139" s="357" t="s">
        <v>2938</v>
      </c>
      <c r="Q139" s="357" t="s">
        <v>2938</v>
      </c>
      <c r="R139" s="357" t="s">
        <v>2936</v>
      </c>
      <c r="S139" s="444" t="s">
        <v>3210</v>
      </c>
      <c r="T139" s="444" t="s">
        <v>3210</v>
      </c>
      <c r="U139" s="444" t="s">
        <v>3210</v>
      </c>
      <c r="V139" s="444" t="s">
        <v>2881</v>
      </c>
      <c r="W139" s="444" t="s">
        <v>3201</v>
      </c>
      <c r="X139" s="410" t="s">
        <v>1185</v>
      </c>
      <c r="Y139" s="245"/>
      <c r="Z139" s="59"/>
      <c r="AA139" s="62" t="s">
        <v>856</v>
      </c>
      <c r="AE139" s="457" t="str">
        <f>IF(IFERROR(FIND("The organization",'SCTM Rev 4'!D139)&lt;&gt;0,FALSE),"O",IF(IFERROR(FIND("The information",'SCTM Rev 4'!D139)&lt;&gt;0,FALSE),"I","Other"))</f>
        <v>O</v>
      </c>
    </row>
    <row r="140" spans="1:31" ht="15.75" thickBot="1" x14ac:dyDescent="0.3">
      <c r="A140" s="99" t="s">
        <v>87</v>
      </c>
      <c r="B140" s="238"/>
      <c r="C140" s="335"/>
      <c r="D140" s="335"/>
      <c r="E140" s="335"/>
      <c r="F140" s="366"/>
      <c r="G140" s="366"/>
      <c r="H140" s="366"/>
      <c r="I140" s="379"/>
      <c r="J140" s="379"/>
      <c r="K140" s="379"/>
      <c r="L140" s="392"/>
      <c r="M140" s="392"/>
      <c r="N140" s="392"/>
      <c r="O140" s="365"/>
      <c r="P140" s="365"/>
      <c r="Q140" s="365"/>
      <c r="R140" s="365"/>
      <c r="S140" s="447" t="s">
        <v>2881</v>
      </c>
      <c r="T140" s="447" t="s">
        <v>2881</v>
      </c>
      <c r="U140" s="447" t="s">
        <v>2881</v>
      </c>
      <c r="V140" s="447" t="s">
        <v>2881</v>
      </c>
      <c r="W140" s="447" t="s">
        <v>2881</v>
      </c>
      <c r="X140" s="412"/>
      <c r="Y140" s="245"/>
      <c r="Z140" s="59"/>
      <c r="AA140" s="62"/>
      <c r="AE140" s="457" t="str">
        <f>IF(IFERROR(FIND("The organization",'SCTM Rev 4'!D140)&lt;&gt;0,FALSE),"O",IF(IFERROR(FIND("The information",'SCTM Rev 4'!D140)&lt;&gt;0,FALSE),"I","Other"))</f>
        <v>Other</v>
      </c>
    </row>
    <row r="141" spans="1:31" ht="15.75" thickBot="1" x14ac:dyDescent="0.3">
      <c r="A141" s="94" t="s">
        <v>89</v>
      </c>
      <c r="B141" s="239"/>
      <c r="C141" s="336"/>
      <c r="D141" s="336"/>
      <c r="E141" s="336"/>
      <c r="F141" s="364"/>
      <c r="G141" s="369"/>
      <c r="H141" s="369"/>
      <c r="I141" s="375"/>
      <c r="J141" s="375"/>
      <c r="K141" s="376"/>
      <c r="L141" s="383"/>
      <c r="M141" s="383"/>
      <c r="N141" s="393"/>
      <c r="O141" s="355" t="s">
        <v>2942</v>
      </c>
      <c r="P141" s="355" t="s">
        <v>2942</v>
      </c>
      <c r="Q141" s="355" t="s">
        <v>2942</v>
      </c>
      <c r="R141" s="355" t="s">
        <v>2936</v>
      </c>
      <c r="S141" s="443" t="s">
        <v>3200</v>
      </c>
      <c r="T141" s="443" t="s">
        <v>3200</v>
      </c>
      <c r="U141" s="443" t="s">
        <v>3200</v>
      </c>
      <c r="V141" s="443" t="s">
        <v>3201</v>
      </c>
      <c r="W141" s="443" t="s">
        <v>3201</v>
      </c>
      <c r="X141" s="409" t="s">
        <v>1185</v>
      </c>
      <c r="Y141" s="244"/>
      <c r="Z141" s="59"/>
      <c r="AA141" s="62" t="s">
        <v>856</v>
      </c>
      <c r="AE141" s="457" t="str">
        <f>IF(IFERROR(FIND("The organization",'SCTM Rev 4'!D141)&lt;&gt;0,FALSE),"O",IF(IFERROR(FIND("The information",'SCTM Rev 4'!D141)&lt;&gt;0,FALSE),"I","Other"))</f>
        <v>O</v>
      </c>
    </row>
    <row r="142" spans="1:31" x14ac:dyDescent="0.25">
      <c r="A142" s="63" t="s">
        <v>91</v>
      </c>
      <c r="B142" s="232"/>
      <c r="C142" s="334" t="s">
        <v>1894</v>
      </c>
      <c r="D142" s="334" t="s">
        <v>1894</v>
      </c>
      <c r="E142" s="334" t="s">
        <v>1894</v>
      </c>
      <c r="F142" s="360" t="s">
        <v>1894</v>
      </c>
      <c r="G142" s="360"/>
      <c r="H142" s="360" t="s">
        <v>3221</v>
      </c>
      <c r="I142" s="377"/>
      <c r="J142" s="377"/>
      <c r="K142" s="377"/>
      <c r="L142" s="384"/>
      <c r="M142" s="384"/>
      <c r="N142" s="394"/>
      <c r="O142" s="355" t="s">
        <v>2942</v>
      </c>
      <c r="P142" s="355" t="s">
        <v>2942</v>
      </c>
      <c r="Q142" s="355" t="s">
        <v>2942</v>
      </c>
      <c r="R142" s="357" t="s">
        <v>2938</v>
      </c>
      <c r="S142" s="444" t="s">
        <v>3204</v>
      </c>
      <c r="T142" s="444" t="s">
        <v>3204</v>
      </c>
      <c r="U142" s="444" t="s">
        <v>3204</v>
      </c>
      <c r="V142" s="444" t="s">
        <v>3201</v>
      </c>
      <c r="W142" s="444" t="s">
        <v>3201</v>
      </c>
      <c r="X142" s="410"/>
      <c r="Y142" s="245"/>
      <c r="Z142" s="59"/>
      <c r="AA142" s="62" t="s">
        <v>856</v>
      </c>
      <c r="AE142" s="457" t="str">
        <f>IF(IFERROR(FIND("The organization",'SCTM Rev 4'!D142)&lt;&gt;0,FALSE),"O",IF(IFERROR(FIND("The information",'SCTM Rev 4'!D142)&lt;&gt;0,FALSE),"I","Other"))</f>
        <v>O</v>
      </c>
    </row>
    <row r="143" spans="1:31" x14ac:dyDescent="0.25">
      <c r="A143" s="82" t="s">
        <v>668</v>
      </c>
      <c r="B143" s="232"/>
      <c r="C143" s="334"/>
      <c r="D143" s="334"/>
      <c r="E143" s="334"/>
      <c r="F143" s="361"/>
      <c r="G143" s="361"/>
      <c r="H143" s="361"/>
      <c r="I143" s="377"/>
      <c r="J143" s="377"/>
      <c r="K143" s="377"/>
      <c r="L143" s="384"/>
      <c r="M143" s="384"/>
      <c r="N143" s="394"/>
      <c r="O143" s="359"/>
      <c r="P143" s="359"/>
      <c r="Q143" s="359"/>
      <c r="R143" s="359"/>
      <c r="S143" s="444" t="s">
        <v>2881</v>
      </c>
      <c r="T143" s="444" t="s">
        <v>2881</v>
      </c>
      <c r="U143" s="444" t="s">
        <v>2881</v>
      </c>
      <c r="V143" s="444" t="s">
        <v>2881</v>
      </c>
      <c r="W143" s="444" t="s">
        <v>2881</v>
      </c>
      <c r="X143" s="410"/>
      <c r="Y143" s="245"/>
      <c r="Z143" s="59"/>
      <c r="AA143" s="62"/>
      <c r="AE143" s="457" t="str">
        <f>IF(IFERROR(FIND("The organization",'SCTM Rev 4'!D143)&lt;&gt;0,FALSE),"O",IF(IFERROR(FIND("The information",'SCTM Rev 4'!D143)&lt;&gt;0,FALSE),"I","Other"))</f>
        <v>Other</v>
      </c>
    </row>
    <row r="144" spans="1:31" x14ac:dyDescent="0.25">
      <c r="A144" s="82" t="s">
        <v>669</v>
      </c>
      <c r="B144" s="232"/>
      <c r="C144" s="334"/>
      <c r="D144" s="334"/>
      <c r="E144" s="334"/>
      <c r="F144" s="361"/>
      <c r="G144" s="361"/>
      <c r="H144" s="361"/>
      <c r="I144" s="377"/>
      <c r="J144" s="377"/>
      <c r="K144" s="377"/>
      <c r="L144" s="384"/>
      <c r="M144" s="384"/>
      <c r="N144" s="394"/>
      <c r="O144" s="359"/>
      <c r="P144" s="359"/>
      <c r="Q144" s="359"/>
      <c r="R144" s="359"/>
      <c r="S144" s="444" t="s">
        <v>2881</v>
      </c>
      <c r="T144" s="444" t="s">
        <v>2881</v>
      </c>
      <c r="U144" s="444" t="s">
        <v>2881</v>
      </c>
      <c r="V144" s="444" t="s">
        <v>2881</v>
      </c>
      <c r="W144" s="444" t="s">
        <v>2881</v>
      </c>
      <c r="X144" s="410"/>
      <c r="Y144" s="245"/>
      <c r="Z144" s="59"/>
      <c r="AA144" s="62"/>
      <c r="AE144" s="457" t="str">
        <f>IF(IFERROR(FIND("The organization",'SCTM Rev 4'!D144)&lt;&gt;0,FALSE),"O",IF(IFERROR(FIND("The information",'SCTM Rev 4'!D144)&lt;&gt;0,FALSE),"I","Other"))</f>
        <v>Other</v>
      </c>
    </row>
    <row r="145" spans="1:31" x14ac:dyDescent="0.25">
      <c r="A145" s="63" t="s">
        <v>92</v>
      </c>
      <c r="B145" s="232"/>
      <c r="C145" s="334"/>
      <c r="D145" s="334"/>
      <c r="E145" s="334"/>
      <c r="F145" s="360"/>
      <c r="G145" s="360"/>
      <c r="H145" s="360"/>
      <c r="I145" s="377"/>
      <c r="J145" s="377"/>
      <c r="K145" s="378" t="s">
        <v>843</v>
      </c>
      <c r="L145" s="384"/>
      <c r="M145" s="384"/>
      <c r="N145" s="394"/>
      <c r="O145" s="359"/>
      <c r="P145" s="359"/>
      <c r="Q145" s="359"/>
      <c r="R145" s="359"/>
      <c r="S145" s="444" t="s">
        <v>3202</v>
      </c>
      <c r="T145" s="444" t="s">
        <v>3202</v>
      </c>
      <c r="U145" s="444" t="s">
        <v>3202</v>
      </c>
      <c r="V145" s="444" t="s">
        <v>3201</v>
      </c>
      <c r="W145" s="444" t="s">
        <v>3201</v>
      </c>
      <c r="X145" s="411" t="s">
        <v>1185</v>
      </c>
      <c r="Y145" s="244"/>
      <c r="Z145" s="59"/>
      <c r="AA145" s="62"/>
      <c r="AE145" s="457" t="str">
        <f>IF(IFERROR(FIND("The organization",'SCTM Rev 4'!D145)&lt;&gt;0,FALSE),"O",IF(IFERROR(FIND("The information",'SCTM Rev 4'!D145)&lt;&gt;0,FALSE),"I","Other"))</f>
        <v>O</v>
      </c>
    </row>
    <row r="146" spans="1:31" x14ac:dyDescent="0.25">
      <c r="A146" s="85" t="s">
        <v>93</v>
      </c>
      <c r="B146" s="232"/>
      <c r="C146" s="334"/>
      <c r="D146" s="334"/>
      <c r="E146" s="334"/>
      <c r="F146" s="360"/>
      <c r="G146" s="360"/>
      <c r="H146" s="360"/>
      <c r="I146" s="377"/>
      <c r="J146" s="377"/>
      <c r="K146" s="377"/>
      <c r="L146" s="384"/>
      <c r="M146" s="384"/>
      <c r="N146" s="394"/>
      <c r="O146" s="359"/>
      <c r="P146" s="359"/>
      <c r="Q146" s="359"/>
      <c r="R146" s="359"/>
      <c r="S146" s="444" t="s">
        <v>2881</v>
      </c>
      <c r="T146" s="444" t="s">
        <v>2881</v>
      </c>
      <c r="U146" s="444" t="s">
        <v>2881</v>
      </c>
      <c r="V146" s="444" t="s">
        <v>2881</v>
      </c>
      <c r="W146" s="444" t="s">
        <v>2881</v>
      </c>
      <c r="X146" s="410"/>
      <c r="Y146" s="245"/>
      <c r="Z146" s="59"/>
      <c r="AA146" s="62"/>
      <c r="AE146" s="457" t="str">
        <f>IF(IFERROR(FIND("The organization",'SCTM Rev 4'!D146)&lt;&gt;0,FALSE),"O",IF(IFERROR(FIND("The information",'SCTM Rev 4'!D146)&lt;&gt;0,FALSE),"I","Other"))</f>
        <v>Other</v>
      </c>
    </row>
    <row r="147" spans="1:31" x14ac:dyDescent="0.25">
      <c r="A147" s="63" t="s">
        <v>94</v>
      </c>
      <c r="B147" s="232"/>
      <c r="C147" s="334"/>
      <c r="D147" s="334"/>
      <c r="E147" s="334"/>
      <c r="F147" s="360"/>
      <c r="G147" s="360"/>
      <c r="H147" s="360"/>
      <c r="I147" s="377"/>
      <c r="J147" s="377"/>
      <c r="K147" s="377"/>
      <c r="L147" s="384"/>
      <c r="M147" s="384"/>
      <c r="N147" s="394"/>
      <c r="O147" s="357" t="s">
        <v>2938</v>
      </c>
      <c r="P147" s="357" t="s">
        <v>2938</v>
      </c>
      <c r="Q147" s="357" t="s">
        <v>2938</v>
      </c>
      <c r="R147" s="357" t="s">
        <v>2936</v>
      </c>
      <c r="S147" s="444" t="s">
        <v>3203</v>
      </c>
      <c r="T147" s="444" t="s">
        <v>3203</v>
      </c>
      <c r="U147" s="444" t="s">
        <v>3203</v>
      </c>
      <c r="V147" s="444" t="s">
        <v>3201</v>
      </c>
      <c r="W147" s="444" t="s">
        <v>2881</v>
      </c>
      <c r="X147" s="410"/>
      <c r="Y147" s="245"/>
      <c r="Z147" s="59"/>
      <c r="AA147" s="62" t="s">
        <v>1891</v>
      </c>
      <c r="AE147" s="457" t="str">
        <f>IF(IFERROR(FIND("The organization",'SCTM Rev 4'!D147)&lt;&gt;0,FALSE),"O",IF(IFERROR(FIND("The information",'SCTM Rev 4'!D147)&lt;&gt;0,FALSE),"I","Other"))</f>
        <v>I</v>
      </c>
    </row>
    <row r="148" spans="1:31" x14ac:dyDescent="0.25">
      <c r="A148" s="63" t="s">
        <v>96</v>
      </c>
      <c r="B148" s="232"/>
      <c r="C148" s="334" t="s">
        <v>2880</v>
      </c>
      <c r="D148" s="334" t="s">
        <v>2880</v>
      </c>
      <c r="E148" s="334" t="s">
        <v>2880</v>
      </c>
      <c r="F148" s="360"/>
      <c r="G148" s="360"/>
      <c r="H148" s="360"/>
      <c r="I148" s="377"/>
      <c r="J148" s="377"/>
      <c r="K148" s="377"/>
      <c r="L148" s="385" t="s">
        <v>843</v>
      </c>
      <c r="M148" s="385" t="s">
        <v>843</v>
      </c>
      <c r="N148" s="385" t="s">
        <v>843</v>
      </c>
      <c r="O148" s="359"/>
      <c r="P148" s="359"/>
      <c r="Q148" s="359"/>
      <c r="R148" s="359"/>
      <c r="S148" s="444" t="s">
        <v>3202</v>
      </c>
      <c r="T148" s="444" t="s">
        <v>3202</v>
      </c>
      <c r="U148" s="444" t="s">
        <v>3202</v>
      </c>
      <c r="V148" s="444" t="s">
        <v>3201</v>
      </c>
      <c r="W148" s="444" t="s">
        <v>2881</v>
      </c>
      <c r="X148" s="410"/>
      <c r="Y148" s="245"/>
      <c r="Z148" s="59"/>
      <c r="AA148" s="62"/>
      <c r="AE148" s="457" t="str">
        <f>IF(IFERROR(FIND("The organization",'SCTM Rev 4'!D148)&lt;&gt;0,FALSE),"O",IF(IFERROR(FIND("The information",'SCTM Rev 4'!D148)&lt;&gt;0,FALSE),"I","Other"))</f>
        <v>I</v>
      </c>
    </row>
    <row r="149" spans="1:31" x14ac:dyDescent="0.25">
      <c r="A149" s="63" t="s">
        <v>97</v>
      </c>
      <c r="B149" s="232"/>
      <c r="C149" s="334"/>
      <c r="D149" s="334"/>
      <c r="E149" s="334"/>
      <c r="F149" s="360"/>
      <c r="G149" s="360"/>
      <c r="H149" s="360"/>
      <c r="I149" s="377"/>
      <c r="J149" s="377"/>
      <c r="K149" s="377"/>
      <c r="L149" s="385"/>
      <c r="M149" s="385"/>
      <c r="N149" s="395"/>
      <c r="O149" s="359"/>
      <c r="P149" s="359"/>
      <c r="Q149" s="359"/>
      <c r="R149" s="359"/>
      <c r="S149" s="444" t="s">
        <v>3202</v>
      </c>
      <c r="T149" s="444" t="s">
        <v>3202</v>
      </c>
      <c r="U149" s="444" t="s">
        <v>3202</v>
      </c>
      <c r="V149" s="444" t="s">
        <v>3201</v>
      </c>
      <c r="W149" s="444" t="s">
        <v>2881</v>
      </c>
      <c r="X149" s="410" t="s">
        <v>1185</v>
      </c>
      <c r="Y149" s="245"/>
      <c r="Z149" s="59"/>
      <c r="AA149" s="62"/>
      <c r="AE149" s="457" t="str">
        <f>IF(IFERROR(FIND("The organization",'SCTM Rev 4'!D149)&lt;&gt;0,FALSE),"O",IF(IFERROR(FIND("The information",'SCTM Rev 4'!D149)&lt;&gt;0,FALSE),"I","Other"))</f>
        <v>I</v>
      </c>
    </row>
    <row r="150" spans="1:31" x14ac:dyDescent="0.25">
      <c r="A150" s="63" t="s">
        <v>98</v>
      </c>
      <c r="B150" s="232"/>
      <c r="C150" s="334"/>
      <c r="D150" s="334"/>
      <c r="E150" s="334"/>
      <c r="F150" s="360"/>
      <c r="G150" s="360"/>
      <c r="H150" s="360"/>
      <c r="I150" s="377"/>
      <c r="J150" s="377"/>
      <c r="K150" s="377"/>
      <c r="L150" s="385"/>
      <c r="M150" s="385"/>
      <c r="N150" s="385"/>
      <c r="O150" s="359"/>
      <c r="P150" s="357" t="s">
        <v>2938</v>
      </c>
      <c r="Q150" s="357" t="s">
        <v>2938</v>
      </c>
      <c r="R150" s="357" t="s">
        <v>2936</v>
      </c>
      <c r="S150" s="444" t="s">
        <v>3209</v>
      </c>
      <c r="T150" s="444" t="s">
        <v>3209</v>
      </c>
      <c r="U150" s="444" t="s">
        <v>3209</v>
      </c>
      <c r="V150" s="444" t="s">
        <v>3201</v>
      </c>
      <c r="W150" s="444" t="s">
        <v>3201</v>
      </c>
      <c r="X150" s="410"/>
      <c r="Y150" s="245"/>
      <c r="Z150" s="59"/>
      <c r="AA150" s="62" t="s">
        <v>856</v>
      </c>
      <c r="AE150" s="457" t="str">
        <f>IF(IFERROR(FIND("The organization",'SCTM Rev 4'!D150)&lt;&gt;0,FALSE),"O",IF(IFERROR(FIND("The information",'SCTM Rev 4'!D150)&lt;&gt;0,FALSE),"I","Other"))</f>
        <v>O</v>
      </c>
    </row>
    <row r="151" spans="1:31" x14ac:dyDescent="0.25">
      <c r="A151" s="81" t="s">
        <v>924</v>
      </c>
      <c r="B151" s="232"/>
      <c r="C151" s="334"/>
      <c r="D151" s="334"/>
      <c r="E151" s="334"/>
      <c r="F151" s="360"/>
      <c r="G151" s="360"/>
      <c r="H151" s="360"/>
      <c r="I151" s="377"/>
      <c r="J151" s="377"/>
      <c r="K151" s="377"/>
      <c r="L151" s="385" t="s">
        <v>843</v>
      </c>
      <c r="M151" s="385" t="s">
        <v>843</v>
      </c>
      <c r="N151" s="385" t="s">
        <v>843</v>
      </c>
      <c r="O151" s="359"/>
      <c r="P151" s="359" t="s">
        <v>2944</v>
      </c>
      <c r="Q151" s="359" t="s">
        <v>2944</v>
      </c>
      <c r="R151" s="359" t="s">
        <v>2946</v>
      </c>
      <c r="S151" s="444" t="s">
        <v>3202</v>
      </c>
      <c r="T151" s="444" t="s">
        <v>3202</v>
      </c>
      <c r="U151" s="444" t="s">
        <v>3202</v>
      </c>
      <c r="V151" s="444" t="s">
        <v>3201</v>
      </c>
      <c r="W151" s="444" t="s">
        <v>2881</v>
      </c>
      <c r="X151" s="410"/>
      <c r="Y151" s="245"/>
      <c r="Z151" s="59"/>
      <c r="AA151" s="62"/>
      <c r="AE151" s="457" t="str">
        <f>IF(IFERROR(FIND("The organization",'SCTM Rev 4'!D151)&lt;&gt;0,FALSE),"O",IF(IFERROR(FIND("The information",'SCTM Rev 4'!D151)&lt;&gt;0,FALSE),"I","Other"))</f>
        <v>I</v>
      </c>
    </row>
    <row r="152" spans="1:31" x14ac:dyDescent="0.25">
      <c r="A152" s="63" t="s">
        <v>100</v>
      </c>
      <c r="B152" s="232"/>
      <c r="C152" s="334"/>
      <c r="D152" s="334"/>
      <c r="E152" s="334"/>
      <c r="F152" s="360"/>
      <c r="G152" s="360"/>
      <c r="H152" s="360"/>
      <c r="I152" s="377"/>
      <c r="J152" s="377"/>
      <c r="K152" s="377"/>
      <c r="L152" s="385" t="s">
        <v>2880</v>
      </c>
      <c r="M152" s="384"/>
      <c r="N152" s="394"/>
      <c r="O152" s="359"/>
      <c r="P152" s="359"/>
      <c r="Q152" s="359"/>
      <c r="R152" s="359"/>
      <c r="S152" s="444" t="s">
        <v>3204</v>
      </c>
      <c r="T152" s="444" t="s">
        <v>3204</v>
      </c>
      <c r="U152" s="444" t="s">
        <v>3204</v>
      </c>
      <c r="V152" s="444" t="s">
        <v>3201</v>
      </c>
      <c r="W152" s="444" t="s">
        <v>2881</v>
      </c>
      <c r="X152" s="410"/>
      <c r="Y152" s="245"/>
      <c r="Z152" s="59"/>
      <c r="AA152" s="62" t="s">
        <v>856</v>
      </c>
      <c r="AE152" s="457" t="str">
        <f>IF(IFERROR(FIND("The organization",'SCTM Rev 4'!D152)&lt;&gt;0,FALSE),"O",IF(IFERROR(FIND("The information",'SCTM Rev 4'!D152)&lt;&gt;0,FALSE),"I","Other"))</f>
        <v>I</v>
      </c>
    </row>
    <row r="153" spans="1:31" x14ac:dyDescent="0.25">
      <c r="A153" s="63" t="s">
        <v>102</v>
      </c>
      <c r="B153" s="232"/>
      <c r="C153" s="334"/>
      <c r="D153" s="334"/>
      <c r="E153" s="334"/>
      <c r="F153" s="360"/>
      <c r="G153" s="360"/>
      <c r="H153" s="360"/>
      <c r="I153" s="377"/>
      <c r="J153" s="377"/>
      <c r="K153" s="377"/>
      <c r="L153" s="385"/>
      <c r="M153" s="384"/>
      <c r="N153" s="394"/>
      <c r="O153" s="359"/>
      <c r="P153" s="359"/>
      <c r="Q153" s="359"/>
      <c r="R153" s="359"/>
      <c r="S153" s="444" t="s">
        <v>3202</v>
      </c>
      <c r="T153" s="444" t="s">
        <v>3202</v>
      </c>
      <c r="U153" s="444" t="s">
        <v>3202</v>
      </c>
      <c r="V153" s="444" t="s">
        <v>3201</v>
      </c>
      <c r="W153" s="444" t="s">
        <v>2881</v>
      </c>
      <c r="X153" s="410"/>
      <c r="Y153" s="245"/>
      <c r="Z153" s="59"/>
      <c r="AA153" s="62"/>
      <c r="AE153" s="457" t="str">
        <f>IF(IFERROR(FIND("The organization",'SCTM Rev 4'!D153)&lt;&gt;0,FALSE),"O",IF(IFERROR(FIND("The information",'SCTM Rev 4'!D153)&lt;&gt;0,FALSE),"I","Other"))</f>
        <v>I</v>
      </c>
    </row>
    <row r="154" spans="1:31" x14ac:dyDescent="0.25">
      <c r="A154" s="63" t="s">
        <v>103</v>
      </c>
      <c r="B154" s="232"/>
      <c r="C154" s="333" t="s">
        <v>2937</v>
      </c>
      <c r="D154" s="333" t="s">
        <v>2937</v>
      </c>
      <c r="E154" s="333" t="s">
        <v>2937</v>
      </c>
      <c r="F154" s="360"/>
      <c r="G154" s="360"/>
      <c r="H154" s="360"/>
      <c r="I154" s="377"/>
      <c r="J154" s="377"/>
      <c r="K154" s="377"/>
      <c r="L154" s="384"/>
      <c r="M154" s="384"/>
      <c r="N154" s="394"/>
      <c r="O154" s="359"/>
      <c r="P154" s="359"/>
      <c r="Q154" s="359"/>
      <c r="R154" s="359"/>
      <c r="S154" s="444" t="s">
        <v>3205</v>
      </c>
      <c r="T154" s="444" t="s">
        <v>3205</v>
      </c>
      <c r="U154" s="444" t="s">
        <v>3205</v>
      </c>
      <c r="V154" s="444" t="s">
        <v>3201</v>
      </c>
      <c r="W154" s="444" t="s">
        <v>2881</v>
      </c>
      <c r="X154" s="410"/>
      <c r="Y154" s="245"/>
      <c r="Z154" s="59"/>
      <c r="AA154" s="62"/>
      <c r="AE154" s="457" t="str">
        <f>IF(IFERROR(FIND("The organization",'SCTM Rev 4'!D154)&lt;&gt;0,FALSE),"O",IF(IFERROR(FIND("The information",'SCTM Rev 4'!D154)&lt;&gt;0,FALSE),"I","Other"))</f>
        <v>I</v>
      </c>
    </row>
    <row r="155" spans="1:31" x14ac:dyDescent="0.25">
      <c r="A155" s="63" t="s">
        <v>670</v>
      </c>
      <c r="B155" s="232"/>
      <c r="C155" s="334"/>
      <c r="D155" s="334"/>
      <c r="E155" s="334"/>
      <c r="F155" s="360"/>
      <c r="G155" s="360"/>
      <c r="H155" s="360"/>
      <c r="I155" s="377"/>
      <c r="J155" s="377"/>
      <c r="K155" s="377"/>
      <c r="L155" s="384"/>
      <c r="M155" s="384"/>
      <c r="N155" s="394"/>
      <c r="O155" s="359"/>
      <c r="P155" s="359"/>
      <c r="Q155" s="359"/>
      <c r="R155" s="359"/>
      <c r="S155" s="444" t="s">
        <v>2881</v>
      </c>
      <c r="T155" s="444" t="s">
        <v>2881</v>
      </c>
      <c r="U155" s="444" t="s">
        <v>2881</v>
      </c>
      <c r="V155" s="444" t="s">
        <v>2881</v>
      </c>
      <c r="W155" s="444" t="s">
        <v>2881</v>
      </c>
      <c r="X155" s="410"/>
      <c r="Y155" s="245"/>
      <c r="Z155" s="59"/>
      <c r="AA155" s="62"/>
      <c r="AE155" s="457" t="str">
        <f>IF(IFERROR(FIND("The organization",'SCTM Rev 4'!D155)&lt;&gt;0,FALSE),"O",IF(IFERROR(FIND("The information",'SCTM Rev 4'!D155)&lt;&gt;0,FALSE),"I","Other"))</f>
        <v>I</v>
      </c>
    </row>
    <row r="156" spans="1:31" x14ac:dyDescent="0.25">
      <c r="A156" s="63" t="s">
        <v>671</v>
      </c>
      <c r="B156" s="232"/>
      <c r="C156" s="334"/>
      <c r="D156" s="334"/>
      <c r="E156" s="334"/>
      <c r="F156" s="360"/>
      <c r="G156" s="452" t="s">
        <v>3206</v>
      </c>
      <c r="H156" s="452" t="s">
        <v>3206</v>
      </c>
      <c r="I156" s="377"/>
      <c r="J156" s="377"/>
      <c r="K156" s="377"/>
      <c r="L156" s="384"/>
      <c r="M156" s="384"/>
      <c r="N156" s="394"/>
      <c r="O156" s="359"/>
      <c r="P156" s="359"/>
      <c r="Q156" s="359"/>
      <c r="R156" s="359"/>
      <c r="S156" s="444" t="s">
        <v>3206</v>
      </c>
      <c r="T156" s="444" t="s">
        <v>3206</v>
      </c>
      <c r="U156" s="444" t="s">
        <v>3206</v>
      </c>
      <c r="V156" s="444" t="s">
        <v>3201</v>
      </c>
      <c r="W156" s="444" t="s">
        <v>2881</v>
      </c>
      <c r="X156" s="410"/>
      <c r="Y156" s="245"/>
      <c r="Z156" s="59"/>
      <c r="AA156" s="62"/>
      <c r="AE156" s="457" t="str">
        <f>IF(IFERROR(FIND("The organization",'SCTM Rev 4'!D156)&lt;&gt;0,FALSE),"O",IF(IFERROR(FIND("The information",'SCTM Rev 4'!D156)&lt;&gt;0,FALSE),"I","Other"))</f>
        <v>I</v>
      </c>
    </row>
    <row r="157" spans="1:31" x14ac:dyDescent="0.25">
      <c r="A157" s="63" t="s">
        <v>104</v>
      </c>
      <c r="B157" s="321" t="s">
        <v>2936</v>
      </c>
      <c r="C157" s="333" t="s">
        <v>2936</v>
      </c>
      <c r="D157" s="333" t="s">
        <v>2936</v>
      </c>
      <c r="E157" s="333" t="s">
        <v>2936</v>
      </c>
      <c r="F157" s="360"/>
      <c r="G157" s="360" t="s">
        <v>2880</v>
      </c>
      <c r="H157" s="360" t="s">
        <v>2880</v>
      </c>
      <c r="I157" s="377"/>
      <c r="J157" s="377"/>
      <c r="K157" s="377"/>
      <c r="L157" s="384" t="s">
        <v>2880</v>
      </c>
      <c r="M157" s="384"/>
      <c r="N157" s="394"/>
      <c r="O157" s="359"/>
      <c r="P157" s="357" t="s">
        <v>2938</v>
      </c>
      <c r="Q157" s="357" t="s">
        <v>2938</v>
      </c>
      <c r="R157" s="357" t="s">
        <v>2936</v>
      </c>
      <c r="S157" s="444" t="s">
        <v>3212</v>
      </c>
      <c r="T157" s="444" t="s">
        <v>3212</v>
      </c>
      <c r="U157" s="444" t="s">
        <v>3212</v>
      </c>
      <c r="V157" s="444" t="s">
        <v>2881</v>
      </c>
      <c r="W157" s="444" t="s">
        <v>3201</v>
      </c>
      <c r="X157" s="410" t="s">
        <v>1185</v>
      </c>
      <c r="Y157" s="245"/>
      <c r="Z157" s="59"/>
      <c r="AA157" s="62" t="s">
        <v>856</v>
      </c>
      <c r="AE157" s="457" t="str">
        <f>IF(IFERROR(FIND("The organization",'SCTM Rev 4'!D157)&lt;&gt;0,FALSE),"O",IF(IFERROR(FIND("The information",'SCTM Rev 4'!D157)&lt;&gt;0,FALSE),"I","Other"))</f>
        <v>O</v>
      </c>
    </row>
    <row r="158" spans="1:31" x14ac:dyDescent="0.25">
      <c r="A158" s="63" t="s">
        <v>106</v>
      </c>
      <c r="B158" s="232"/>
      <c r="C158" s="334"/>
      <c r="D158" s="334"/>
      <c r="E158" s="334"/>
      <c r="F158" s="360"/>
      <c r="G158" s="452"/>
      <c r="H158" s="452"/>
      <c r="I158" s="377"/>
      <c r="J158" s="377"/>
      <c r="K158" s="377"/>
      <c r="L158" s="385" t="s">
        <v>843</v>
      </c>
      <c r="M158" s="385" t="s">
        <v>843</v>
      </c>
      <c r="N158" s="385" t="s">
        <v>843</v>
      </c>
      <c r="O158" s="359"/>
      <c r="P158" s="359"/>
      <c r="Q158" s="359"/>
      <c r="R158" s="359"/>
      <c r="S158" s="444" t="s">
        <v>3213</v>
      </c>
      <c r="T158" s="444" t="s">
        <v>3213</v>
      </c>
      <c r="U158" s="444" t="s">
        <v>3213</v>
      </c>
      <c r="V158" s="444" t="s">
        <v>2881</v>
      </c>
      <c r="W158" s="444" t="s">
        <v>3201</v>
      </c>
      <c r="X158" s="410" t="s">
        <v>1185</v>
      </c>
      <c r="Y158" s="245"/>
      <c r="Z158" s="59"/>
      <c r="AA158" s="62"/>
      <c r="AE158" s="457" t="str">
        <f>IF(IFERROR(FIND("The organization",'SCTM Rev 4'!D158)&lt;&gt;0,FALSE),"O",IF(IFERROR(FIND("The information",'SCTM Rev 4'!D158)&lt;&gt;0,FALSE),"I","Other"))</f>
        <v>O</v>
      </c>
    </row>
    <row r="159" spans="1:31" x14ac:dyDescent="0.25">
      <c r="A159" s="82" t="s">
        <v>672</v>
      </c>
      <c r="B159" s="232"/>
      <c r="C159" s="334"/>
      <c r="D159" s="334"/>
      <c r="E159" s="334"/>
      <c r="F159" s="361"/>
      <c r="G159" s="361"/>
      <c r="H159" s="361"/>
      <c r="I159" s="377"/>
      <c r="J159" s="377"/>
      <c r="K159" s="377"/>
      <c r="L159" s="384"/>
      <c r="M159" s="384"/>
      <c r="N159" s="394"/>
      <c r="O159" s="359"/>
      <c r="P159" s="359"/>
      <c r="Q159" s="359"/>
      <c r="R159" s="359"/>
      <c r="S159" s="444" t="s">
        <v>2881</v>
      </c>
      <c r="T159" s="444" t="s">
        <v>2881</v>
      </c>
      <c r="U159" s="444" t="s">
        <v>2881</v>
      </c>
      <c r="V159" s="444" t="s">
        <v>2881</v>
      </c>
      <c r="W159" s="444" t="s">
        <v>2881</v>
      </c>
      <c r="X159" s="410"/>
      <c r="Y159" s="245"/>
      <c r="Z159" s="59"/>
      <c r="AA159" s="62"/>
      <c r="AE159" s="457" t="str">
        <f>IF(IFERROR(FIND("The organization",'SCTM Rev 4'!D159)&lt;&gt;0,FALSE),"O",IF(IFERROR(FIND("The information",'SCTM Rev 4'!D159)&lt;&gt;0,FALSE),"I","Other"))</f>
        <v>Other</v>
      </c>
    </row>
    <row r="160" spans="1:31" x14ac:dyDescent="0.25">
      <c r="A160" s="63" t="s">
        <v>107</v>
      </c>
      <c r="B160" s="232"/>
      <c r="C160" s="334"/>
      <c r="D160" s="334"/>
      <c r="E160" s="334"/>
      <c r="F160" s="360"/>
      <c r="G160" s="360"/>
      <c r="H160" s="360"/>
      <c r="I160" s="377"/>
      <c r="J160" s="377"/>
      <c r="K160" s="377"/>
      <c r="L160" s="385"/>
      <c r="M160" s="384"/>
      <c r="N160" s="394"/>
      <c r="O160" s="359"/>
      <c r="P160" s="357" t="s">
        <v>2936</v>
      </c>
      <c r="Q160" s="357" t="s">
        <v>2936</v>
      </c>
      <c r="R160" s="359"/>
      <c r="S160" s="444" t="s">
        <v>3213</v>
      </c>
      <c r="T160" s="444" t="s">
        <v>3213</v>
      </c>
      <c r="U160" s="444" t="s">
        <v>3213</v>
      </c>
      <c r="V160" s="444" t="s">
        <v>2881</v>
      </c>
      <c r="W160" s="444" t="s">
        <v>3201</v>
      </c>
      <c r="X160" s="410" t="s">
        <v>1185</v>
      </c>
      <c r="Y160" s="245"/>
      <c r="Z160" s="59"/>
      <c r="AA160" s="62"/>
      <c r="AE160" s="457" t="str">
        <f>IF(IFERROR(FIND("The organization",'SCTM Rev 4'!D160)&lt;&gt;0,FALSE),"O",IF(IFERROR(FIND("The information",'SCTM Rev 4'!D160)&lt;&gt;0,FALSE),"I","Other"))</f>
        <v>O</v>
      </c>
    </row>
    <row r="161" spans="1:31" x14ac:dyDescent="0.25">
      <c r="A161" s="63" t="s">
        <v>673</v>
      </c>
      <c r="B161" s="321" t="s">
        <v>2936</v>
      </c>
      <c r="C161" s="333" t="s">
        <v>2936</v>
      </c>
      <c r="D161" s="333" t="s">
        <v>2936</v>
      </c>
      <c r="E161" s="333" t="s">
        <v>2936</v>
      </c>
      <c r="F161" s="360"/>
      <c r="G161" s="360"/>
      <c r="H161" s="360"/>
      <c r="I161" s="377"/>
      <c r="J161" s="377"/>
      <c r="K161" s="377"/>
      <c r="L161" s="384"/>
      <c r="M161" s="384"/>
      <c r="N161" s="394"/>
      <c r="O161" s="359"/>
      <c r="P161" s="359"/>
      <c r="Q161" s="359"/>
      <c r="R161" s="359"/>
      <c r="S161" s="444" t="s">
        <v>3214</v>
      </c>
      <c r="T161" s="444" t="s">
        <v>3214</v>
      </c>
      <c r="U161" s="444" t="s">
        <v>3214</v>
      </c>
      <c r="V161" s="444" t="s">
        <v>3201</v>
      </c>
      <c r="W161" s="444" t="s">
        <v>2881</v>
      </c>
      <c r="X161" s="410"/>
      <c r="Y161" s="245"/>
      <c r="Z161" s="59"/>
      <c r="AA161" s="62"/>
      <c r="AE161" s="457" t="str">
        <f>IF(IFERROR(FIND("The organization",'SCTM Rev 4'!D161)&lt;&gt;0,FALSE),"O",IF(IFERROR(FIND("The information",'SCTM Rev 4'!D161)&lt;&gt;0,FALSE),"I","Other"))</f>
        <v>I</v>
      </c>
    </row>
    <row r="162" spans="1:31" x14ac:dyDescent="0.25">
      <c r="A162" s="63" t="s">
        <v>674</v>
      </c>
      <c r="B162" s="321" t="s">
        <v>2937</v>
      </c>
      <c r="C162" s="333" t="s">
        <v>2936</v>
      </c>
      <c r="D162" s="333" t="s">
        <v>2936</v>
      </c>
      <c r="E162" s="333" t="s">
        <v>2936</v>
      </c>
      <c r="F162" s="360"/>
      <c r="G162" s="360"/>
      <c r="H162" s="360"/>
      <c r="I162" s="377"/>
      <c r="J162" s="377"/>
      <c r="K162" s="377"/>
      <c r="L162" s="384"/>
      <c r="M162" s="384"/>
      <c r="N162" s="394"/>
      <c r="O162" s="359"/>
      <c r="P162" s="359"/>
      <c r="Q162" s="359"/>
      <c r="R162" s="359"/>
      <c r="S162" s="444" t="s">
        <v>3212</v>
      </c>
      <c r="T162" s="444" t="s">
        <v>3212</v>
      </c>
      <c r="U162" s="444" t="s">
        <v>3212</v>
      </c>
      <c r="V162" s="444" t="s">
        <v>2881</v>
      </c>
      <c r="W162" s="444" t="s">
        <v>3201</v>
      </c>
      <c r="X162" s="410" t="s">
        <v>1185</v>
      </c>
      <c r="Y162" s="245"/>
      <c r="Z162" s="59"/>
      <c r="AA162" s="62"/>
      <c r="AE162" s="457" t="str">
        <f>IF(IFERROR(FIND("The organization",'SCTM Rev 4'!D162)&lt;&gt;0,FALSE),"O",IF(IFERROR(FIND("The information",'SCTM Rev 4'!D162)&lt;&gt;0,FALSE),"I","Other"))</f>
        <v>O</v>
      </c>
    </row>
    <row r="163" spans="1:31" x14ac:dyDescent="0.25">
      <c r="A163" s="63" t="s">
        <v>675</v>
      </c>
      <c r="B163" s="232"/>
      <c r="C163" s="333" t="s">
        <v>2936</v>
      </c>
      <c r="D163" s="333" t="s">
        <v>2936</v>
      </c>
      <c r="E163" s="333" t="s">
        <v>2936</v>
      </c>
      <c r="F163" s="360"/>
      <c r="G163" s="360"/>
      <c r="H163" s="360"/>
      <c r="I163" s="377"/>
      <c r="J163" s="377"/>
      <c r="K163" s="377"/>
      <c r="L163" s="384"/>
      <c r="M163" s="384"/>
      <c r="N163" s="394"/>
      <c r="O163" s="359"/>
      <c r="P163" s="359"/>
      <c r="Q163" s="359"/>
      <c r="R163" s="359"/>
      <c r="S163" s="444" t="s">
        <v>3213</v>
      </c>
      <c r="T163" s="444" t="s">
        <v>3213</v>
      </c>
      <c r="U163" s="444" t="s">
        <v>3213</v>
      </c>
      <c r="V163" s="444" t="s">
        <v>2881</v>
      </c>
      <c r="W163" s="444" t="s">
        <v>3201</v>
      </c>
      <c r="X163" s="410" t="s">
        <v>1185</v>
      </c>
      <c r="Y163" s="245"/>
      <c r="Z163" s="59"/>
      <c r="AA163" s="62"/>
      <c r="AE163" s="457" t="str">
        <f>IF(IFERROR(FIND("The organization",'SCTM Rev 4'!D163)&lt;&gt;0,FALSE),"O",IF(IFERROR(FIND("The information",'SCTM Rev 4'!D163)&lt;&gt;0,FALSE),"I","Other"))</f>
        <v>O</v>
      </c>
    </row>
    <row r="164" spans="1:31" x14ac:dyDescent="0.25">
      <c r="A164" s="63" t="s">
        <v>676</v>
      </c>
      <c r="B164" s="232"/>
      <c r="C164" s="333" t="s">
        <v>2936</v>
      </c>
      <c r="D164" s="333" t="s">
        <v>2936</v>
      </c>
      <c r="E164" s="333" t="s">
        <v>2936</v>
      </c>
      <c r="F164" s="360"/>
      <c r="G164" s="360"/>
      <c r="H164" s="360"/>
      <c r="I164" s="377"/>
      <c r="J164" s="377"/>
      <c r="K164" s="377"/>
      <c r="L164" s="384"/>
      <c r="M164" s="384"/>
      <c r="N164" s="394"/>
      <c r="O164" s="359"/>
      <c r="P164" s="359"/>
      <c r="Q164" s="359"/>
      <c r="R164" s="359"/>
      <c r="S164" s="444" t="s">
        <v>3206</v>
      </c>
      <c r="T164" s="444" t="s">
        <v>3206</v>
      </c>
      <c r="U164" s="444" t="s">
        <v>3206</v>
      </c>
      <c r="V164" s="444" t="s">
        <v>2881</v>
      </c>
      <c r="W164" s="444" t="s">
        <v>3201</v>
      </c>
      <c r="X164" s="410"/>
      <c r="Y164" s="245"/>
      <c r="Z164" s="59"/>
      <c r="AA164" s="62"/>
      <c r="AE164" s="457" t="str">
        <f>IF(IFERROR(FIND("The organization",'SCTM Rev 4'!D164)&lt;&gt;0,FALSE),"O",IF(IFERROR(FIND("The information",'SCTM Rev 4'!D164)&lt;&gt;0,FALSE),"I","Other"))</f>
        <v>O</v>
      </c>
    </row>
    <row r="165" spans="1:31" x14ac:dyDescent="0.25">
      <c r="A165" s="81" t="s">
        <v>677</v>
      </c>
      <c r="B165" s="321" t="s">
        <v>2936</v>
      </c>
      <c r="C165" s="333" t="s">
        <v>2936</v>
      </c>
      <c r="D165" s="333" t="s">
        <v>2936</v>
      </c>
      <c r="E165" s="333" t="s">
        <v>2936</v>
      </c>
      <c r="F165" s="361"/>
      <c r="G165" s="361"/>
      <c r="H165" s="361"/>
      <c r="I165" s="377"/>
      <c r="J165" s="377"/>
      <c r="K165" s="377"/>
      <c r="L165" s="385" t="s">
        <v>843</v>
      </c>
      <c r="M165" s="385" t="s">
        <v>843</v>
      </c>
      <c r="N165" s="385" t="s">
        <v>843</v>
      </c>
      <c r="O165" s="359"/>
      <c r="P165" s="359"/>
      <c r="Q165" s="359"/>
      <c r="R165" s="359"/>
      <c r="S165" s="444" t="s">
        <v>2936</v>
      </c>
      <c r="T165" s="444" t="s">
        <v>2936</v>
      </c>
      <c r="U165" s="444" t="s">
        <v>2936</v>
      </c>
      <c r="V165" s="444" t="s">
        <v>2881</v>
      </c>
      <c r="W165" s="444" t="s">
        <v>3201</v>
      </c>
      <c r="X165" s="410"/>
      <c r="Y165" s="245"/>
      <c r="Z165" s="59"/>
      <c r="AA165" s="62"/>
      <c r="AE165" s="457" t="str">
        <f>IF(IFERROR(FIND("The organization",'SCTM Rev 4'!D165)&lt;&gt;0,FALSE),"O",IF(IFERROR(FIND("The information",'SCTM Rev 4'!D165)&lt;&gt;0,FALSE),"I","Other"))</f>
        <v>O</v>
      </c>
    </row>
    <row r="166" spans="1:31" x14ac:dyDescent="0.25">
      <c r="A166" s="63" t="s">
        <v>678</v>
      </c>
      <c r="B166" s="321" t="s">
        <v>2936</v>
      </c>
      <c r="C166" s="333" t="s">
        <v>2936</v>
      </c>
      <c r="D166" s="333" t="s">
        <v>2936</v>
      </c>
      <c r="E166" s="333" t="s">
        <v>2936</v>
      </c>
      <c r="F166" s="360"/>
      <c r="G166" s="360"/>
      <c r="H166" s="360"/>
      <c r="I166" s="377"/>
      <c r="J166" s="377"/>
      <c r="K166" s="377"/>
      <c r="L166" s="384"/>
      <c r="M166" s="384"/>
      <c r="N166" s="394"/>
      <c r="O166" s="359"/>
      <c r="P166" s="359"/>
      <c r="Q166" s="359"/>
      <c r="R166" s="359"/>
      <c r="S166" s="444" t="s">
        <v>2936</v>
      </c>
      <c r="T166" s="444" t="s">
        <v>2936</v>
      </c>
      <c r="U166" s="444" t="s">
        <v>2936</v>
      </c>
      <c r="V166" s="444" t="s">
        <v>2881</v>
      </c>
      <c r="W166" s="444" t="s">
        <v>3201</v>
      </c>
      <c r="X166" s="410" t="s">
        <v>1185</v>
      </c>
      <c r="Y166" s="245"/>
      <c r="Z166" s="59"/>
      <c r="AA166" s="62"/>
      <c r="AE166" s="457" t="str">
        <f>IF(IFERROR(FIND("The organization",'SCTM Rev 4'!D166)&lt;&gt;0,FALSE),"O",IF(IFERROR(FIND("The information",'SCTM Rev 4'!D166)&lt;&gt;0,FALSE),"I","Other"))</f>
        <v>O</v>
      </c>
    </row>
    <row r="167" spans="1:31" x14ac:dyDescent="0.25">
      <c r="A167" s="81" t="s">
        <v>925</v>
      </c>
      <c r="B167" s="232"/>
      <c r="C167" s="334"/>
      <c r="D167" s="334"/>
      <c r="E167" s="334"/>
      <c r="F167" s="360"/>
      <c r="G167" s="360"/>
      <c r="H167" s="360"/>
      <c r="I167" s="377"/>
      <c r="J167" s="377"/>
      <c r="K167" s="377"/>
      <c r="L167" s="384"/>
      <c r="M167" s="384"/>
      <c r="N167" s="394"/>
      <c r="O167" s="359"/>
      <c r="P167" s="357" t="s">
        <v>2938</v>
      </c>
      <c r="Q167" s="357" t="s">
        <v>2938</v>
      </c>
      <c r="R167" s="359"/>
      <c r="S167" s="444" t="s">
        <v>3203</v>
      </c>
      <c r="T167" s="444" t="s">
        <v>3203</v>
      </c>
      <c r="U167" s="444" t="s">
        <v>3203</v>
      </c>
      <c r="V167" s="444" t="s">
        <v>2881</v>
      </c>
      <c r="W167" s="444" t="s">
        <v>3201</v>
      </c>
      <c r="X167" s="410"/>
      <c r="Y167" s="245"/>
      <c r="Z167" s="59"/>
      <c r="AA167" s="62"/>
      <c r="AE167" s="457" t="str">
        <f>IF(IFERROR(FIND("The organization",'SCTM Rev 4'!D167)&lt;&gt;0,FALSE),"O",IF(IFERROR(FIND("The information",'SCTM Rev 4'!D167)&lt;&gt;0,FALSE),"I","Other"))</f>
        <v>O</v>
      </c>
    </row>
    <row r="168" spans="1:31" x14ac:dyDescent="0.25">
      <c r="A168" s="63" t="s">
        <v>108</v>
      </c>
      <c r="B168" s="232"/>
      <c r="C168" s="333" t="s">
        <v>2936</v>
      </c>
      <c r="D168" s="333" t="s">
        <v>2936</v>
      </c>
      <c r="E168" s="333" t="s">
        <v>2936</v>
      </c>
      <c r="F168" s="360"/>
      <c r="G168" s="360"/>
      <c r="H168" s="360"/>
      <c r="I168" s="377"/>
      <c r="J168" s="377"/>
      <c r="K168" s="377"/>
      <c r="L168" s="385" t="s">
        <v>843</v>
      </c>
      <c r="M168" s="384"/>
      <c r="N168" s="394"/>
      <c r="O168" s="357" t="s">
        <v>2936</v>
      </c>
      <c r="P168" s="357" t="s">
        <v>2936</v>
      </c>
      <c r="Q168" s="357" t="s">
        <v>2936</v>
      </c>
      <c r="R168" s="357" t="s">
        <v>2936</v>
      </c>
      <c r="S168" s="444" t="s">
        <v>3213</v>
      </c>
      <c r="T168" s="444" t="s">
        <v>3213</v>
      </c>
      <c r="U168" s="444" t="s">
        <v>3213</v>
      </c>
      <c r="V168" s="444" t="s">
        <v>3201</v>
      </c>
      <c r="W168" s="444" t="s">
        <v>2881</v>
      </c>
      <c r="X168" s="410" t="s">
        <v>1185</v>
      </c>
      <c r="Y168" s="245"/>
      <c r="Z168" s="59"/>
      <c r="AA168" s="62" t="s">
        <v>857</v>
      </c>
      <c r="AE168" s="457" t="str">
        <f>IF(IFERROR(FIND("The organization",'SCTM Rev 4'!D168)&lt;&gt;0,FALSE),"O",IF(IFERROR(FIND("The information",'SCTM Rev 4'!D168)&lt;&gt;0,FALSE),"I","Other"))</f>
        <v>I</v>
      </c>
    </row>
    <row r="169" spans="1:31" x14ac:dyDescent="0.25">
      <c r="A169" s="63" t="s">
        <v>110</v>
      </c>
      <c r="B169" s="232"/>
      <c r="C169" s="333" t="s">
        <v>2936</v>
      </c>
      <c r="D169" s="333" t="s">
        <v>2936</v>
      </c>
      <c r="E169" s="333" t="s">
        <v>2936</v>
      </c>
      <c r="F169" s="360"/>
      <c r="G169" s="360"/>
      <c r="H169" s="360"/>
      <c r="I169" s="377"/>
      <c r="J169" s="377"/>
      <c r="K169" s="377"/>
      <c r="L169" s="385" t="s">
        <v>843</v>
      </c>
      <c r="M169" s="385" t="s">
        <v>843</v>
      </c>
      <c r="N169" s="385" t="s">
        <v>843</v>
      </c>
      <c r="O169" s="359"/>
      <c r="P169" s="357" t="s">
        <v>2936</v>
      </c>
      <c r="Q169" s="357" t="s">
        <v>2936</v>
      </c>
      <c r="R169" s="357" t="s">
        <v>2936</v>
      </c>
      <c r="S169" s="444" t="s">
        <v>3210</v>
      </c>
      <c r="T169" s="444" t="s">
        <v>3210</v>
      </c>
      <c r="U169" s="444" t="s">
        <v>3210</v>
      </c>
      <c r="V169" s="444" t="s">
        <v>3201</v>
      </c>
      <c r="W169" s="444" t="s">
        <v>2881</v>
      </c>
      <c r="X169" s="410" t="s">
        <v>1185</v>
      </c>
      <c r="Y169" s="245"/>
      <c r="Z169" s="59"/>
      <c r="AA169" s="62"/>
      <c r="AE169" s="457" t="str">
        <f>IF(IFERROR(FIND("The organization",'SCTM Rev 4'!D169)&lt;&gt;0,FALSE),"O",IF(IFERROR(FIND("The information",'SCTM Rev 4'!D169)&lt;&gt;0,FALSE),"I","Other"))</f>
        <v>I</v>
      </c>
    </row>
    <row r="170" spans="1:31" x14ac:dyDescent="0.25">
      <c r="A170" s="81" t="s">
        <v>926</v>
      </c>
      <c r="B170" s="232"/>
      <c r="C170" s="333" t="s">
        <v>2936</v>
      </c>
      <c r="D170" s="333" t="s">
        <v>2936</v>
      </c>
      <c r="E170" s="333" t="s">
        <v>2936</v>
      </c>
      <c r="F170" s="360"/>
      <c r="G170" s="360"/>
      <c r="H170" s="360"/>
      <c r="I170" s="377"/>
      <c r="J170" s="377"/>
      <c r="K170" s="377"/>
      <c r="L170" s="385"/>
      <c r="M170" s="384"/>
      <c r="N170" s="394"/>
      <c r="O170" s="359"/>
      <c r="P170" s="357" t="s">
        <v>2936</v>
      </c>
      <c r="Q170" s="357" t="s">
        <v>2936</v>
      </c>
      <c r="R170" s="357" t="s">
        <v>2936</v>
      </c>
      <c r="S170" s="444" t="s">
        <v>3205</v>
      </c>
      <c r="T170" s="444" t="s">
        <v>3205</v>
      </c>
      <c r="U170" s="444" t="s">
        <v>3205</v>
      </c>
      <c r="V170" s="444" t="s">
        <v>3201</v>
      </c>
      <c r="W170" s="444" t="s">
        <v>2881</v>
      </c>
      <c r="X170" s="410"/>
      <c r="Y170" s="245"/>
      <c r="Z170" s="59"/>
      <c r="AA170" s="62"/>
      <c r="AE170" s="457" t="str">
        <f>IF(IFERROR(FIND("The organization",'SCTM Rev 4'!D170)&lt;&gt;0,FALSE),"O",IF(IFERROR(FIND("The information",'SCTM Rev 4'!D170)&lt;&gt;0,FALSE),"I","Other"))</f>
        <v>I</v>
      </c>
    </row>
    <row r="171" spans="1:31" x14ac:dyDescent="0.25">
      <c r="A171" s="63" t="s">
        <v>111</v>
      </c>
      <c r="B171" s="232"/>
      <c r="C171" s="334"/>
      <c r="D171" s="334"/>
      <c r="E171" s="334"/>
      <c r="F171" s="360"/>
      <c r="G171" s="360"/>
      <c r="H171" s="360"/>
      <c r="I171" s="377"/>
      <c r="J171" s="377"/>
      <c r="K171" s="377"/>
      <c r="L171" s="384"/>
      <c r="M171" s="384"/>
      <c r="N171" s="394"/>
      <c r="O171" s="359"/>
      <c r="P171" s="359"/>
      <c r="Q171" s="359"/>
      <c r="R171" s="359"/>
      <c r="S171" s="444" t="s">
        <v>3202</v>
      </c>
      <c r="T171" s="444" t="s">
        <v>3202</v>
      </c>
      <c r="U171" s="444" t="s">
        <v>3202</v>
      </c>
      <c r="V171" s="444" t="s">
        <v>3201</v>
      </c>
      <c r="W171" s="444" t="s">
        <v>2881</v>
      </c>
      <c r="X171" s="410"/>
      <c r="Y171" s="245"/>
      <c r="Z171" s="59"/>
      <c r="AA171" s="62" t="s">
        <v>857</v>
      </c>
      <c r="AE171" s="457" t="str">
        <f>IF(IFERROR(FIND("The organization",'SCTM Rev 4'!D171)&lt;&gt;0,FALSE),"O",IF(IFERROR(FIND("The information",'SCTM Rev 4'!D171)&lt;&gt;0,FALSE),"I","Other"))</f>
        <v>I</v>
      </c>
    </row>
    <row r="172" spans="1:31" x14ac:dyDescent="0.25">
      <c r="A172" s="63" t="s">
        <v>113</v>
      </c>
      <c r="B172" s="232"/>
      <c r="C172" s="334"/>
      <c r="D172" s="334"/>
      <c r="E172" s="334"/>
      <c r="F172" s="360"/>
      <c r="G172" s="360"/>
      <c r="H172" s="360"/>
      <c r="I172" s="377"/>
      <c r="J172" s="377"/>
      <c r="K172" s="377"/>
      <c r="L172" s="385" t="s">
        <v>843</v>
      </c>
      <c r="M172" s="385" t="s">
        <v>843</v>
      </c>
      <c r="N172" s="385" t="s">
        <v>843</v>
      </c>
      <c r="O172" s="359"/>
      <c r="P172" s="359"/>
      <c r="Q172" s="359"/>
      <c r="R172" s="359"/>
      <c r="S172" s="444" t="s">
        <v>3202</v>
      </c>
      <c r="T172" s="444" t="s">
        <v>3202</v>
      </c>
      <c r="U172" s="444" t="s">
        <v>3202</v>
      </c>
      <c r="V172" s="444" t="s">
        <v>3201</v>
      </c>
      <c r="W172" s="444" t="s">
        <v>2881</v>
      </c>
      <c r="X172" s="410"/>
      <c r="Y172" s="245"/>
      <c r="Z172" s="59"/>
      <c r="AA172" s="62"/>
      <c r="AE172" s="457" t="str">
        <f>IF(IFERROR(FIND("The organization",'SCTM Rev 4'!D172)&lt;&gt;0,FALSE),"O",IF(IFERROR(FIND("The information",'SCTM Rev 4'!D172)&lt;&gt;0,FALSE),"I","Other"))</f>
        <v>I</v>
      </c>
    </row>
    <row r="173" spans="1:31" x14ac:dyDescent="0.25">
      <c r="A173" s="81" t="s">
        <v>927</v>
      </c>
      <c r="B173" s="232"/>
      <c r="C173" s="334"/>
      <c r="D173" s="334"/>
      <c r="E173" s="334"/>
      <c r="F173" s="360"/>
      <c r="G173" s="360"/>
      <c r="H173" s="360"/>
      <c r="I173" s="377"/>
      <c r="J173" s="377"/>
      <c r="K173" s="377"/>
      <c r="L173" s="385"/>
      <c r="M173" s="384"/>
      <c r="N173" s="394"/>
      <c r="O173" s="359"/>
      <c r="P173" s="359"/>
      <c r="Q173" s="359"/>
      <c r="R173" s="359"/>
      <c r="S173" s="444" t="s">
        <v>2881</v>
      </c>
      <c r="T173" s="444" t="s">
        <v>2881</v>
      </c>
      <c r="U173" s="444" t="s">
        <v>2881</v>
      </c>
      <c r="V173" s="444" t="s">
        <v>2881</v>
      </c>
      <c r="W173" s="444" t="s">
        <v>2881</v>
      </c>
      <c r="X173" s="410"/>
      <c r="Y173" s="245"/>
      <c r="Z173" s="59"/>
      <c r="AA173" s="62"/>
      <c r="AE173" s="457" t="str">
        <f>IF(IFERROR(FIND("The organization",'SCTM Rev 4'!D173)&lt;&gt;0,FALSE),"O",IF(IFERROR(FIND("The information",'SCTM Rev 4'!D173)&lt;&gt;0,FALSE),"I","Other"))</f>
        <v>I</v>
      </c>
    </row>
    <row r="174" spans="1:31" x14ac:dyDescent="0.25">
      <c r="A174" s="63" t="s">
        <v>114</v>
      </c>
      <c r="B174" s="232"/>
      <c r="C174" s="334"/>
      <c r="D174" s="334"/>
      <c r="E174" s="334"/>
      <c r="F174" s="360"/>
      <c r="G174" s="360"/>
      <c r="H174" s="360"/>
      <c r="I174" s="377"/>
      <c r="J174" s="377"/>
      <c r="K174" s="377"/>
      <c r="L174" s="384"/>
      <c r="M174" s="384"/>
      <c r="N174" s="394"/>
      <c r="O174" s="357" t="s">
        <v>2938</v>
      </c>
      <c r="P174" s="357" t="s">
        <v>2938</v>
      </c>
      <c r="Q174" s="357" t="s">
        <v>2938</v>
      </c>
      <c r="R174" s="357" t="s">
        <v>2936</v>
      </c>
      <c r="S174" s="444" t="s">
        <v>3203</v>
      </c>
      <c r="T174" s="444" t="s">
        <v>3203</v>
      </c>
      <c r="U174" s="444" t="s">
        <v>3203</v>
      </c>
      <c r="V174" s="444" t="s">
        <v>3201</v>
      </c>
      <c r="W174" s="444" t="s">
        <v>2881</v>
      </c>
      <c r="X174" s="410"/>
      <c r="Y174" s="245"/>
      <c r="Z174" s="59"/>
      <c r="AA174" s="62" t="s">
        <v>857</v>
      </c>
      <c r="AE174" s="457" t="str">
        <f>IF(IFERROR(FIND("The organization",'SCTM Rev 4'!D174)&lt;&gt;0,FALSE),"O",IF(IFERROR(FIND("The information",'SCTM Rev 4'!D174)&lt;&gt;0,FALSE),"I","Other"))</f>
        <v>I</v>
      </c>
    </row>
    <row r="175" spans="1:31" x14ac:dyDescent="0.25">
      <c r="A175" s="63" t="s">
        <v>679</v>
      </c>
      <c r="B175" s="232"/>
      <c r="C175" s="334"/>
      <c r="D175" s="334"/>
      <c r="E175" s="334"/>
      <c r="F175" s="360"/>
      <c r="G175" s="360"/>
      <c r="H175" s="360"/>
      <c r="I175" s="377"/>
      <c r="J175" s="377"/>
      <c r="K175" s="377"/>
      <c r="L175" s="384"/>
      <c r="M175" s="384"/>
      <c r="N175" s="394"/>
      <c r="O175" s="359"/>
      <c r="P175" s="359"/>
      <c r="Q175" s="359"/>
      <c r="R175" s="359"/>
      <c r="S175" s="444" t="s">
        <v>2881</v>
      </c>
      <c r="T175" s="444" t="s">
        <v>2881</v>
      </c>
      <c r="U175" s="444" t="s">
        <v>2881</v>
      </c>
      <c r="V175" s="444" t="s">
        <v>2881</v>
      </c>
      <c r="W175" s="444" t="s">
        <v>2881</v>
      </c>
      <c r="X175" s="410"/>
      <c r="Y175" s="245"/>
      <c r="Z175" s="59"/>
      <c r="AA175" s="62"/>
      <c r="AE175" s="457" t="str">
        <f>IF(IFERROR(FIND("The organization",'SCTM Rev 4'!D175)&lt;&gt;0,FALSE),"O",IF(IFERROR(FIND("The information",'SCTM Rev 4'!D175)&lt;&gt;0,FALSE),"I","Other"))</f>
        <v>I</v>
      </c>
    </row>
    <row r="176" spans="1:31" x14ac:dyDescent="0.25">
      <c r="A176" s="63" t="s">
        <v>116</v>
      </c>
      <c r="B176" s="232"/>
      <c r="C176" s="334"/>
      <c r="D176" s="334"/>
      <c r="E176" s="334"/>
      <c r="F176" s="387" t="s">
        <v>841</v>
      </c>
      <c r="G176" s="387"/>
      <c r="H176" s="387"/>
      <c r="I176" s="377"/>
      <c r="J176" s="377"/>
      <c r="K176" s="377"/>
      <c r="L176" s="384"/>
      <c r="M176" s="384"/>
      <c r="N176" s="394"/>
      <c r="O176" s="359"/>
      <c r="P176" s="359"/>
      <c r="Q176" s="359"/>
      <c r="R176" s="359"/>
      <c r="S176" s="444" t="s">
        <v>3205</v>
      </c>
      <c r="T176" s="444" t="s">
        <v>3205</v>
      </c>
      <c r="U176" s="444" t="s">
        <v>3205</v>
      </c>
      <c r="V176" s="444" t="s">
        <v>3201</v>
      </c>
      <c r="W176" s="444" t="s">
        <v>2881</v>
      </c>
      <c r="X176" s="410"/>
      <c r="Y176" s="245"/>
      <c r="Z176" s="59"/>
      <c r="AA176" s="62"/>
      <c r="AE176" s="457" t="str">
        <f>IF(IFERROR(FIND("The organization",'SCTM Rev 4'!D176)&lt;&gt;0,FALSE),"O",IF(IFERROR(FIND("The information",'SCTM Rev 4'!D176)&lt;&gt;0,FALSE),"I","Other"))</f>
        <v>I</v>
      </c>
    </row>
    <row r="177" spans="1:31" x14ac:dyDescent="0.25">
      <c r="A177" s="63" t="s">
        <v>117</v>
      </c>
      <c r="B177" s="232"/>
      <c r="C177" s="334"/>
      <c r="D177" s="334"/>
      <c r="E177" s="334"/>
      <c r="F177" s="360"/>
      <c r="G177" s="360"/>
      <c r="H177" s="360"/>
      <c r="I177" s="377"/>
      <c r="J177" s="377"/>
      <c r="K177" s="377"/>
      <c r="L177" s="384"/>
      <c r="M177" s="384"/>
      <c r="N177" s="394"/>
      <c r="O177" s="359"/>
      <c r="P177" s="357" t="s">
        <v>2938</v>
      </c>
      <c r="Q177" s="357" t="s">
        <v>2938</v>
      </c>
      <c r="R177" s="357" t="s">
        <v>2938</v>
      </c>
      <c r="S177" s="444" t="s">
        <v>3203</v>
      </c>
      <c r="T177" s="444" t="s">
        <v>3203</v>
      </c>
      <c r="U177" s="444" t="s">
        <v>3203</v>
      </c>
      <c r="V177" s="444" t="s">
        <v>3201</v>
      </c>
      <c r="W177" s="444" t="s">
        <v>2881</v>
      </c>
      <c r="X177" s="410"/>
      <c r="Y177" s="245"/>
      <c r="Z177" s="59"/>
      <c r="AA177" s="62"/>
      <c r="AE177" s="457" t="str">
        <f>IF(IFERROR(FIND("The organization",'SCTM Rev 4'!D177)&lt;&gt;0,FALSE),"O",IF(IFERROR(FIND("The information",'SCTM Rev 4'!D177)&lt;&gt;0,FALSE),"I","Other"))</f>
        <v>I</v>
      </c>
    </row>
    <row r="178" spans="1:31" x14ac:dyDescent="0.25">
      <c r="A178" s="63" t="s">
        <v>118</v>
      </c>
      <c r="B178" s="232"/>
      <c r="C178" s="334"/>
      <c r="D178" s="334"/>
      <c r="E178" s="334"/>
      <c r="F178" s="360"/>
      <c r="G178" s="360"/>
      <c r="H178" s="360"/>
      <c r="I178" s="377"/>
      <c r="J178" s="377"/>
      <c r="K178" s="377"/>
      <c r="L178" s="385" t="s">
        <v>843</v>
      </c>
      <c r="M178" s="384"/>
      <c r="N178" s="394"/>
      <c r="O178" s="359"/>
      <c r="P178" s="359" t="s">
        <v>2944</v>
      </c>
      <c r="Q178" s="359" t="s">
        <v>2944</v>
      </c>
      <c r="R178" s="359"/>
      <c r="S178" s="444" t="s">
        <v>3202</v>
      </c>
      <c r="T178" s="444" t="s">
        <v>3202</v>
      </c>
      <c r="U178" s="444" t="s">
        <v>3202</v>
      </c>
      <c r="V178" s="444" t="s">
        <v>3201</v>
      </c>
      <c r="W178" s="444" t="s">
        <v>2881</v>
      </c>
      <c r="X178" s="410" t="s">
        <v>1185</v>
      </c>
      <c r="Y178" s="245"/>
      <c r="Z178" s="59"/>
      <c r="AA178" s="62"/>
      <c r="AE178" s="457" t="str">
        <f>IF(IFERROR(FIND("The organization",'SCTM Rev 4'!D178)&lt;&gt;0,FALSE),"O",IF(IFERROR(FIND("The information",'SCTM Rev 4'!D178)&lt;&gt;0,FALSE),"I","Other"))</f>
        <v>O</v>
      </c>
    </row>
    <row r="179" spans="1:31" x14ac:dyDescent="0.25">
      <c r="A179" s="81" t="s">
        <v>928</v>
      </c>
      <c r="B179" s="232"/>
      <c r="C179" s="334"/>
      <c r="D179" s="334"/>
      <c r="E179" s="334"/>
      <c r="F179" s="360"/>
      <c r="G179" s="452"/>
      <c r="H179" s="452"/>
      <c r="I179" s="377"/>
      <c r="J179" s="377"/>
      <c r="K179" s="377"/>
      <c r="L179" s="385"/>
      <c r="M179" s="384"/>
      <c r="N179" s="394"/>
      <c r="O179" s="359"/>
      <c r="P179" s="359"/>
      <c r="Q179" s="359"/>
      <c r="R179" s="359"/>
      <c r="S179" s="444" t="s">
        <v>3205</v>
      </c>
      <c r="T179" s="444" t="s">
        <v>3205</v>
      </c>
      <c r="U179" s="444" t="s">
        <v>3205</v>
      </c>
      <c r="V179" s="444" t="s">
        <v>3201</v>
      </c>
      <c r="W179" s="444" t="s">
        <v>3201</v>
      </c>
      <c r="X179" s="410"/>
      <c r="Y179" s="245"/>
      <c r="Z179" s="59"/>
      <c r="AA179" s="62"/>
      <c r="AE179" s="457" t="str">
        <f>IF(IFERROR(FIND("The organization",'SCTM Rev 4'!D179)&lt;&gt;0,FALSE),"O",IF(IFERROR(FIND("The information",'SCTM Rev 4'!D179)&lt;&gt;0,FALSE),"I","Other"))</f>
        <v>O</v>
      </c>
    </row>
    <row r="180" spans="1:31" x14ac:dyDescent="0.25">
      <c r="A180" s="81" t="s">
        <v>929</v>
      </c>
      <c r="B180" s="232"/>
      <c r="C180" s="333" t="s">
        <v>2936</v>
      </c>
      <c r="D180" s="333" t="s">
        <v>2936</v>
      </c>
      <c r="E180" s="333" t="s">
        <v>2936</v>
      </c>
      <c r="F180" s="360"/>
      <c r="G180" s="360"/>
      <c r="H180" s="360"/>
      <c r="I180" s="377"/>
      <c r="J180" s="377"/>
      <c r="K180" s="377"/>
      <c r="L180" s="385"/>
      <c r="M180" s="384"/>
      <c r="N180" s="394"/>
      <c r="O180" s="359"/>
      <c r="P180" s="359"/>
      <c r="Q180" s="359"/>
      <c r="R180" s="359"/>
      <c r="S180" s="444" t="s">
        <v>3205</v>
      </c>
      <c r="T180" s="444" t="s">
        <v>3205</v>
      </c>
      <c r="U180" s="444" t="s">
        <v>3205</v>
      </c>
      <c r="V180" s="444" t="s">
        <v>3201</v>
      </c>
      <c r="W180" s="444" t="s">
        <v>3201</v>
      </c>
      <c r="X180" s="410"/>
      <c r="Y180" s="245"/>
      <c r="Z180" s="59"/>
      <c r="AA180" s="62"/>
      <c r="AE180" s="457" t="str">
        <f>IF(IFERROR(FIND("The organization",'SCTM Rev 4'!D180)&lt;&gt;0,FALSE),"O",IF(IFERROR(FIND("The information",'SCTM Rev 4'!D180)&lt;&gt;0,FALSE),"I","Other"))</f>
        <v>O</v>
      </c>
    </row>
    <row r="181" spans="1:31" x14ac:dyDescent="0.25">
      <c r="A181" s="63" t="s">
        <v>119</v>
      </c>
      <c r="B181" s="232"/>
      <c r="C181" s="333" t="s">
        <v>2936</v>
      </c>
      <c r="D181" s="333" t="s">
        <v>2936</v>
      </c>
      <c r="E181" s="333" t="s">
        <v>2936</v>
      </c>
      <c r="F181" s="360"/>
      <c r="G181" s="360"/>
      <c r="H181" s="360"/>
      <c r="I181" s="377"/>
      <c r="J181" s="377"/>
      <c r="K181" s="377"/>
      <c r="L181" s="384"/>
      <c r="M181" s="384"/>
      <c r="N181" s="394"/>
      <c r="O181" s="359"/>
      <c r="P181" s="357" t="s">
        <v>2938</v>
      </c>
      <c r="Q181" s="357" t="s">
        <v>2938</v>
      </c>
      <c r="R181" s="357" t="s">
        <v>2936</v>
      </c>
      <c r="S181" s="444" t="s">
        <v>2881</v>
      </c>
      <c r="T181" s="444" t="s">
        <v>3210</v>
      </c>
      <c r="U181" s="444" t="s">
        <v>3210</v>
      </c>
      <c r="V181" s="444" t="s">
        <v>3201</v>
      </c>
      <c r="W181" s="444" t="s">
        <v>2881</v>
      </c>
      <c r="X181" s="410"/>
      <c r="Y181" s="245"/>
      <c r="Z181" s="59"/>
      <c r="AA181" s="246" t="s">
        <v>856</v>
      </c>
      <c r="AE181" s="457" t="str">
        <f>IF(IFERROR(FIND("The organization",'SCTM Rev 4'!D181)&lt;&gt;0,FALSE),"O",IF(IFERROR(FIND("The information",'SCTM Rev 4'!D181)&lt;&gt;0,FALSE),"I","Other"))</f>
        <v>I</v>
      </c>
    </row>
    <row r="182" spans="1:31" x14ac:dyDescent="0.25">
      <c r="A182" s="63" t="s">
        <v>680</v>
      </c>
      <c r="B182" s="232"/>
      <c r="C182" s="334"/>
      <c r="D182" s="334"/>
      <c r="E182" s="334"/>
      <c r="F182" s="360"/>
      <c r="G182" s="360"/>
      <c r="H182" s="360"/>
      <c r="I182" s="377"/>
      <c r="J182" s="377"/>
      <c r="K182" s="377"/>
      <c r="L182" s="384"/>
      <c r="M182" s="384"/>
      <c r="N182" s="394"/>
      <c r="O182" s="359"/>
      <c r="P182" s="357" t="s">
        <v>2938</v>
      </c>
      <c r="Q182" s="357" t="s">
        <v>2938</v>
      </c>
      <c r="R182" s="357" t="s">
        <v>2936</v>
      </c>
      <c r="S182" s="444" t="s">
        <v>2881</v>
      </c>
      <c r="T182" s="444" t="s">
        <v>841</v>
      </c>
      <c r="U182" s="444" t="s">
        <v>841</v>
      </c>
      <c r="V182" s="444" t="s">
        <v>3201</v>
      </c>
      <c r="W182" s="444" t="s">
        <v>2881</v>
      </c>
      <c r="X182" s="410"/>
      <c r="Y182" s="245"/>
      <c r="Z182" s="59"/>
      <c r="AA182" s="62"/>
      <c r="AE182" s="457" t="str">
        <f>IF(IFERROR(FIND("The organization",'SCTM Rev 4'!D182)&lt;&gt;0,FALSE),"O",IF(IFERROR(FIND("The information",'SCTM Rev 4'!D182)&lt;&gt;0,FALSE),"I","Other"))</f>
        <v>I</v>
      </c>
    </row>
    <row r="183" spans="1:31" x14ac:dyDescent="0.25">
      <c r="A183" s="63" t="s">
        <v>681</v>
      </c>
      <c r="B183" s="232"/>
      <c r="C183" s="334"/>
      <c r="D183" s="334"/>
      <c r="E183" s="334"/>
      <c r="F183" s="360"/>
      <c r="G183" s="360"/>
      <c r="H183" s="360"/>
      <c r="I183" s="377"/>
      <c r="J183" s="377"/>
      <c r="K183" s="377"/>
      <c r="L183" s="384"/>
      <c r="M183" s="384"/>
      <c r="N183" s="394"/>
      <c r="O183" s="359"/>
      <c r="P183" s="359"/>
      <c r="Q183" s="359"/>
      <c r="R183" s="359"/>
      <c r="S183" s="444" t="s">
        <v>2881</v>
      </c>
      <c r="T183" s="444" t="s">
        <v>3205</v>
      </c>
      <c r="U183" s="444" t="s">
        <v>3205</v>
      </c>
      <c r="V183" s="444" t="s">
        <v>3201</v>
      </c>
      <c r="W183" s="444" t="s">
        <v>2881</v>
      </c>
      <c r="X183" s="410"/>
      <c r="Y183" s="245"/>
      <c r="Z183" s="59"/>
      <c r="AA183" s="62"/>
      <c r="AE183" s="457" t="str">
        <f>IF(IFERROR(FIND("The organization",'SCTM Rev 4'!D183)&lt;&gt;0,FALSE),"O",IF(IFERROR(FIND("The information",'SCTM Rev 4'!D183)&lt;&gt;0,FALSE),"I","Other"))</f>
        <v>I</v>
      </c>
    </row>
    <row r="184" spans="1:31" x14ac:dyDescent="0.25">
      <c r="A184" s="63" t="s">
        <v>682</v>
      </c>
      <c r="B184" s="232"/>
      <c r="C184" s="334"/>
      <c r="D184" s="334"/>
      <c r="E184" s="334"/>
      <c r="F184" s="360"/>
      <c r="G184" s="360"/>
      <c r="H184" s="360"/>
      <c r="I184" s="377"/>
      <c r="J184" s="377"/>
      <c r="K184" s="377"/>
      <c r="L184" s="384"/>
      <c r="M184" s="384"/>
      <c r="N184" s="394"/>
      <c r="O184" s="359"/>
      <c r="P184" s="359"/>
      <c r="Q184" s="359"/>
      <c r="R184" s="359"/>
      <c r="S184" s="444" t="s">
        <v>2881</v>
      </c>
      <c r="T184" s="444" t="s">
        <v>841</v>
      </c>
      <c r="U184" s="444" t="s">
        <v>841</v>
      </c>
      <c r="V184" s="444" t="s">
        <v>3201</v>
      </c>
      <c r="W184" s="444" t="s">
        <v>2881</v>
      </c>
      <c r="X184" s="410"/>
      <c r="Y184" s="245"/>
      <c r="Z184" s="59"/>
      <c r="AA184" s="62"/>
      <c r="AE184" s="457" t="str">
        <f>IF(IFERROR(FIND("The organization",'SCTM Rev 4'!D184)&lt;&gt;0,FALSE),"O",IF(IFERROR(FIND("The information",'SCTM Rev 4'!D184)&lt;&gt;0,FALSE),"I","Other"))</f>
        <v>I</v>
      </c>
    </row>
    <row r="185" spans="1:31" x14ac:dyDescent="0.25">
      <c r="A185" s="63" t="s">
        <v>683</v>
      </c>
      <c r="B185" s="232"/>
      <c r="C185" s="334"/>
      <c r="D185" s="334"/>
      <c r="E185" s="334"/>
      <c r="F185" s="360"/>
      <c r="G185" s="360"/>
      <c r="H185" s="360"/>
      <c r="I185" s="377"/>
      <c r="J185" s="377"/>
      <c r="K185" s="377"/>
      <c r="L185" s="384"/>
      <c r="M185" s="384"/>
      <c r="N185" s="394"/>
      <c r="O185" s="359"/>
      <c r="P185" s="359"/>
      <c r="Q185" s="359"/>
      <c r="R185" s="359"/>
      <c r="S185" s="444" t="s">
        <v>2881</v>
      </c>
      <c r="T185" s="444" t="s">
        <v>3205</v>
      </c>
      <c r="U185" s="444" t="s">
        <v>3205</v>
      </c>
      <c r="V185" s="444" t="s">
        <v>3201</v>
      </c>
      <c r="W185" s="444" t="s">
        <v>2881</v>
      </c>
      <c r="X185" s="410"/>
      <c r="Y185" s="245"/>
      <c r="Z185" s="59"/>
      <c r="AA185" s="62"/>
      <c r="AE185" s="457" t="str">
        <f>IF(IFERROR(FIND("The organization",'SCTM Rev 4'!D185)&lt;&gt;0,FALSE),"O",IF(IFERROR(FIND("The information",'SCTM Rev 4'!D185)&lt;&gt;0,FALSE),"I","Other"))</f>
        <v>I</v>
      </c>
    </row>
    <row r="186" spans="1:31" x14ac:dyDescent="0.25">
      <c r="A186" s="85" t="s">
        <v>121</v>
      </c>
      <c r="B186" s="232"/>
      <c r="C186" s="334"/>
      <c r="D186" s="334"/>
      <c r="E186" s="334"/>
      <c r="F186" s="360"/>
      <c r="G186" s="360"/>
      <c r="H186" s="360"/>
      <c r="I186" s="377"/>
      <c r="J186" s="377"/>
      <c r="K186" s="377"/>
      <c r="L186" s="384"/>
      <c r="M186" s="384"/>
      <c r="N186" s="394"/>
      <c r="O186" s="359"/>
      <c r="P186" s="359"/>
      <c r="Q186" s="359"/>
      <c r="R186" s="359"/>
      <c r="S186" s="444" t="s">
        <v>2881</v>
      </c>
      <c r="T186" s="444" t="s">
        <v>2881</v>
      </c>
      <c r="U186" s="444" t="s">
        <v>2881</v>
      </c>
      <c r="V186" s="444" t="s">
        <v>2881</v>
      </c>
      <c r="W186" s="444" t="s">
        <v>2881</v>
      </c>
      <c r="X186" s="410"/>
      <c r="Y186" s="245"/>
      <c r="Z186" s="59"/>
      <c r="AA186" s="62"/>
      <c r="AE186" s="457" t="str">
        <f>IF(IFERROR(FIND("The organization",'SCTM Rev 4'!D186)&lt;&gt;0,FALSE),"O",IF(IFERROR(FIND("The information",'SCTM Rev 4'!D186)&lt;&gt;0,FALSE),"I","Other"))</f>
        <v>Other</v>
      </c>
    </row>
    <row r="187" spans="1:31" x14ac:dyDescent="0.25">
      <c r="A187" s="63" t="s">
        <v>122</v>
      </c>
      <c r="B187" s="232"/>
      <c r="C187" s="334"/>
      <c r="D187" s="334"/>
      <c r="E187" s="334"/>
      <c r="F187" s="360"/>
      <c r="G187" s="360"/>
      <c r="H187" s="360"/>
      <c r="I187" s="377"/>
      <c r="J187" s="377"/>
      <c r="K187" s="377"/>
      <c r="L187" s="384"/>
      <c r="M187" s="384"/>
      <c r="N187" s="394"/>
      <c r="O187" s="359"/>
      <c r="P187" s="359"/>
      <c r="Q187" s="359"/>
      <c r="R187" s="359"/>
      <c r="S187" s="444" t="s">
        <v>3202</v>
      </c>
      <c r="T187" s="444" t="s">
        <v>3202</v>
      </c>
      <c r="U187" s="444" t="s">
        <v>3202</v>
      </c>
      <c r="V187" s="444" t="s">
        <v>2881</v>
      </c>
      <c r="W187" s="444" t="s">
        <v>3201</v>
      </c>
      <c r="X187" s="410" t="s">
        <v>1185</v>
      </c>
      <c r="Y187" s="245"/>
      <c r="Z187" s="59"/>
      <c r="AA187" s="62" t="s">
        <v>856</v>
      </c>
      <c r="AE187" s="457" t="str">
        <f>IF(IFERROR(FIND("The organization",'SCTM Rev 4'!D187)&lt;&gt;0,FALSE),"O",IF(IFERROR(FIND("The information",'SCTM Rev 4'!D187)&lt;&gt;0,FALSE),"I","Other"))</f>
        <v>O</v>
      </c>
    </row>
    <row r="188" spans="1:31" x14ac:dyDescent="0.25">
      <c r="A188" s="81" t="s">
        <v>930</v>
      </c>
      <c r="B188" s="232"/>
      <c r="C188" s="334"/>
      <c r="D188" s="334"/>
      <c r="E188" s="334"/>
      <c r="F188" s="360"/>
      <c r="G188" s="360"/>
      <c r="H188" s="360"/>
      <c r="I188" s="377"/>
      <c r="J188" s="377"/>
      <c r="K188" s="377"/>
      <c r="L188" s="384"/>
      <c r="M188" s="384"/>
      <c r="N188" s="394"/>
      <c r="O188" s="359"/>
      <c r="P188" s="359" t="s">
        <v>2944</v>
      </c>
      <c r="Q188" s="359" t="s">
        <v>2944</v>
      </c>
      <c r="R188" s="359"/>
      <c r="S188" s="444" t="s">
        <v>3202</v>
      </c>
      <c r="T188" s="444" t="s">
        <v>3202</v>
      </c>
      <c r="U188" s="444" t="s">
        <v>3202</v>
      </c>
      <c r="V188" s="444" t="s">
        <v>2881</v>
      </c>
      <c r="W188" s="444" t="s">
        <v>3201</v>
      </c>
      <c r="X188" s="410"/>
      <c r="Y188" s="245"/>
      <c r="Z188" s="59"/>
      <c r="AA188" s="62"/>
      <c r="AE188" s="457" t="str">
        <f>IF(IFERROR(FIND("The organization",'SCTM Rev 4'!D188)&lt;&gt;0,FALSE),"O",IF(IFERROR(FIND("The information",'SCTM Rev 4'!D188)&lt;&gt;0,FALSE),"I","Other"))</f>
        <v>O</v>
      </c>
    </row>
    <row r="189" spans="1:31" x14ac:dyDescent="0.25">
      <c r="A189" s="63" t="s">
        <v>124</v>
      </c>
      <c r="B189" s="321" t="s">
        <v>2936</v>
      </c>
      <c r="C189" s="333" t="s">
        <v>2938</v>
      </c>
      <c r="D189" s="333" t="s">
        <v>2938</v>
      </c>
      <c r="E189" s="333" t="s">
        <v>2938</v>
      </c>
      <c r="F189" s="360"/>
      <c r="G189" s="360"/>
      <c r="H189" s="360"/>
      <c r="I189" s="377"/>
      <c r="J189" s="377"/>
      <c r="K189" s="377"/>
      <c r="L189" s="384"/>
      <c r="M189" s="384"/>
      <c r="N189" s="394"/>
      <c r="O189" s="359"/>
      <c r="P189" s="357" t="s">
        <v>2936</v>
      </c>
      <c r="Q189" s="357" t="s">
        <v>2936</v>
      </c>
      <c r="R189" s="357" t="s">
        <v>2936</v>
      </c>
      <c r="S189" s="444" t="s">
        <v>3208</v>
      </c>
      <c r="T189" s="444" t="s">
        <v>3208</v>
      </c>
      <c r="U189" s="444" t="s">
        <v>3208</v>
      </c>
      <c r="V189" s="444" t="s">
        <v>3201</v>
      </c>
      <c r="W189" s="444" t="s">
        <v>2881</v>
      </c>
      <c r="X189" s="410"/>
      <c r="Y189" s="245"/>
      <c r="Z189" s="59"/>
      <c r="AA189" s="62" t="s">
        <v>856</v>
      </c>
      <c r="AE189" s="457" t="str">
        <f>IF(IFERROR(FIND("The organization",'SCTM Rev 4'!D189)&lt;&gt;0,FALSE),"O",IF(IFERROR(FIND("The information",'SCTM Rev 4'!D189)&lt;&gt;0,FALSE),"I","Other"))</f>
        <v>I</v>
      </c>
    </row>
    <row r="190" spans="1:31" x14ac:dyDescent="0.25">
      <c r="A190" s="63" t="s">
        <v>126</v>
      </c>
      <c r="B190" s="232"/>
      <c r="C190" s="334"/>
      <c r="D190" s="334"/>
      <c r="E190" s="334"/>
      <c r="F190" s="360"/>
      <c r="G190" s="360"/>
      <c r="H190" s="360"/>
      <c r="I190" s="377"/>
      <c r="J190" s="377"/>
      <c r="K190" s="377"/>
      <c r="L190" s="384"/>
      <c r="M190" s="384"/>
      <c r="N190" s="394"/>
      <c r="O190" s="359"/>
      <c r="P190" s="359"/>
      <c r="Q190" s="359"/>
      <c r="R190" s="359"/>
      <c r="S190" s="444" t="s">
        <v>3202</v>
      </c>
      <c r="T190" s="444" t="s">
        <v>3202</v>
      </c>
      <c r="U190" s="444" t="s">
        <v>3202</v>
      </c>
      <c r="V190" s="444" t="s">
        <v>3201</v>
      </c>
      <c r="W190" s="444" t="s">
        <v>2881</v>
      </c>
      <c r="X190" s="410"/>
      <c r="Y190" s="245"/>
      <c r="Z190" s="59"/>
      <c r="AA190" s="62"/>
      <c r="AE190" s="457" t="str">
        <f>IF(IFERROR(FIND("The organization",'SCTM Rev 4'!D190)&lt;&gt;0,FALSE),"O",IF(IFERROR(FIND("The information",'SCTM Rev 4'!D190)&lt;&gt;0,FALSE),"I","Other"))</f>
        <v>I</v>
      </c>
    </row>
    <row r="191" spans="1:31" x14ac:dyDescent="0.25">
      <c r="A191" s="63" t="s">
        <v>684</v>
      </c>
      <c r="B191" s="232"/>
      <c r="C191" s="334"/>
      <c r="D191" s="334"/>
      <c r="E191" s="334"/>
      <c r="F191" s="360"/>
      <c r="G191" s="360"/>
      <c r="H191" s="360"/>
      <c r="I191" s="377"/>
      <c r="J191" s="377"/>
      <c r="K191" s="377"/>
      <c r="L191" s="384"/>
      <c r="M191" s="384"/>
      <c r="N191" s="394"/>
      <c r="O191" s="359"/>
      <c r="P191" s="359"/>
      <c r="Q191" s="359"/>
      <c r="R191" s="359"/>
      <c r="S191" s="444" t="s">
        <v>2881</v>
      </c>
      <c r="T191" s="444" t="s">
        <v>2881</v>
      </c>
      <c r="U191" s="444" t="s">
        <v>2881</v>
      </c>
      <c r="V191" s="444" t="s">
        <v>2881</v>
      </c>
      <c r="W191" s="444" t="s">
        <v>2881</v>
      </c>
      <c r="X191" s="410"/>
      <c r="Y191" s="245"/>
      <c r="Z191" s="59"/>
      <c r="AA191" s="62"/>
      <c r="AE191" s="457" t="str">
        <f>IF(IFERROR(FIND("The organization",'SCTM Rev 4'!D191)&lt;&gt;0,FALSE),"O",IF(IFERROR(FIND("The information",'SCTM Rev 4'!D191)&lt;&gt;0,FALSE),"I","Other"))</f>
        <v>I</v>
      </c>
    </row>
    <row r="192" spans="1:31" x14ac:dyDescent="0.25">
      <c r="A192" s="81" t="s">
        <v>931</v>
      </c>
      <c r="B192" s="232"/>
      <c r="C192" s="334"/>
      <c r="D192" s="334"/>
      <c r="E192" s="334"/>
      <c r="F192" s="360"/>
      <c r="G192" s="360"/>
      <c r="H192" s="360"/>
      <c r="I192" s="377"/>
      <c r="J192" s="377"/>
      <c r="K192" s="377"/>
      <c r="L192" s="384"/>
      <c r="M192" s="384"/>
      <c r="N192" s="394"/>
      <c r="O192" s="359"/>
      <c r="P192" s="359" t="s">
        <v>841</v>
      </c>
      <c r="Q192" s="359" t="s">
        <v>841</v>
      </c>
      <c r="R192" s="359" t="s">
        <v>841</v>
      </c>
      <c r="S192" s="444" t="s">
        <v>3209</v>
      </c>
      <c r="T192" s="444" t="s">
        <v>3209</v>
      </c>
      <c r="U192" s="444" t="s">
        <v>3209</v>
      </c>
      <c r="V192" s="444" t="s">
        <v>3201</v>
      </c>
      <c r="W192" s="444" t="s">
        <v>2881</v>
      </c>
      <c r="X192" s="410"/>
      <c r="Y192" s="245"/>
      <c r="Z192" s="59"/>
      <c r="AA192" s="62"/>
      <c r="AE192" s="457" t="str">
        <f>IF(IFERROR(FIND("The organization",'SCTM Rev 4'!D192)&lt;&gt;0,FALSE),"O",IF(IFERROR(FIND("The information",'SCTM Rev 4'!D192)&lt;&gt;0,FALSE),"I","Other"))</f>
        <v>I</v>
      </c>
    </row>
    <row r="193" spans="1:31" x14ac:dyDescent="0.25">
      <c r="A193" s="63" t="s">
        <v>685</v>
      </c>
      <c r="B193" s="232"/>
      <c r="C193" s="334"/>
      <c r="D193" s="334"/>
      <c r="E193" s="334"/>
      <c r="F193" s="360"/>
      <c r="G193" s="360"/>
      <c r="H193" s="360"/>
      <c r="I193" s="377"/>
      <c r="J193" s="377"/>
      <c r="K193" s="377"/>
      <c r="L193" s="384"/>
      <c r="M193" s="384"/>
      <c r="N193" s="394"/>
      <c r="O193" s="359"/>
      <c r="P193" s="359"/>
      <c r="Q193" s="359"/>
      <c r="R193" s="359"/>
      <c r="S193" s="444" t="s">
        <v>2881</v>
      </c>
      <c r="T193" s="444" t="s">
        <v>2881</v>
      </c>
      <c r="U193" s="444" t="s">
        <v>2881</v>
      </c>
      <c r="V193" s="444" t="s">
        <v>2881</v>
      </c>
      <c r="W193" s="444" t="s">
        <v>2881</v>
      </c>
      <c r="X193" s="410" t="s">
        <v>1185</v>
      </c>
      <c r="Y193" s="245"/>
      <c r="Z193" s="59"/>
      <c r="AA193" s="62"/>
      <c r="AE193" s="457" t="str">
        <f>IF(IFERROR(FIND("The organization",'SCTM Rev 4'!D193)&lt;&gt;0,FALSE),"O",IF(IFERROR(FIND("The information",'SCTM Rev 4'!D193)&lt;&gt;0,FALSE),"I","Other"))</f>
        <v>O</v>
      </c>
    </row>
    <row r="194" spans="1:31" x14ac:dyDescent="0.25">
      <c r="A194" s="81" t="s">
        <v>932</v>
      </c>
      <c r="B194" s="232"/>
      <c r="C194" s="334"/>
      <c r="D194" s="334"/>
      <c r="E194" s="334"/>
      <c r="F194" s="360"/>
      <c r="G194" s="360"/>
      <c r="H194" s="360"/>
      <c r="I194" s="377"/>
      <c r="J194" s="377"/>
      <c r="K194" s="377"/>
      <c r="L194" s="384"/>
      <c r="M194" s="384"/>
      <c r="N194" s="394"/>
      <c r="O194" s="359"/>
      <c r="P194" s="359"/>
      <c r="Q194" s="359"/>
      <c r="R194" s="359"/>
      <c r="S194" s="444" t="s">
        <v>2881</v>
      </c>
      <c r="T194" s="444" t="s">
        <v>2881</v>
      </c>
      <c r="U194" s="444" t="s">
        <v>2881</v>
      </c>
      <c r="V194" s="444" t="s">
        <v>2881</v>
      </c>
      <c r="W194" s="444" t="s">
        <v>2881</v>
      </c>
      <c r="X194" s="410"/>
      <c r="Y194" s="245"/>
      <c r="Z194" s="59"/>
      <c r="AA194" s="62"/>
      <c r="AE194" s="457" t="str">
        <f>IF(IFERROR(FIND("The organization",'SCTM Rev 4'!D194)&lt;&gt;0,FALSE),"O",IF(IFERROR(FIND("The information",'SCTM Rev 4'!D194)&lt;&gt;0,FALSE),"I","Other"))</f>
        <v>O</v>
      </c>
    </row>
    <row r="195" spans="1:31" x14ac:dyDescent="0.25">
      <c r="A195" s="81" t="s">
        <v>933</v>
      </c>
      <c r="B195" s="232"/>
      <c r="C195" s="334"/>
      <c r="D195" s="334"/>
      <c r="E195" s="334"/>
      <c r="F195" s="360"/>
      <c r="G195" s="360"/>
      <c r="H195" s="360"/>
      <c r="I195" s="377"/>
      <c r="J195" s="377"/>
      <c r="K195" s="377"/>
      <c r="L195" s="384"/>
      <c r="M195" s="384"/>
      <c r="N195" s="394"/>
      <c r="O195" s="359"/>
      <c r="P195" s="359"/>
      <c r="Q195" s="359"/>
      <c r="R195" s="359"/>
      <c r="S195" s="444" t="s">
        <v>2881</v>
      </c>
      <c r="T195" s="444" t="s">
        <v>2881</v>
      </c>
      <c r="U195" s="444" t="s">
        <v>2881</v>
      </c>
      <c r="V195" s="444" t="s">
        <v>2881</v>
      </c>
      <c r="W195" s="444" t="s">
        <v>2881</v>
      </c>
      <c r="X195" s="410"/>
      <c r="Y195" s="245"/>
      <c r="Z195" s="59"/>
      <c r="AA195" s="62"/>
      <c r="AE195" s="457" t="str">
        <f>IF(IFERROR(FIND("The organization",'SCTM Rev 4'!D195)&lt;&gt;0,FALSE),"O",IF(IFERROR(FIND("The information",'SCTM Rev 4'!D195)&lt;&gt;0,FALSE),"I","Other"))</f>
        <v>O</v>
      </c>
    </row>
    <row r="196" spans="1:31" x14ac:dyDescent="0.25">
      <c r="A196" s="63" t="s">
        <v>687</v>
      </c>
      <c r="B196" s="321" t="s">
        <v>2936</v>
      </c>
      <c r="C196" s="333" t="s">
        <v>2938</v>
      </c>
      <c r="D196" s="333" t="s">
        <v>2938</v>
      </c>
      <c r="E196" s="333" t="s">
        <v>2938</v>
      </c>
      <c r="F196" s="360"/>
      <c r="G196" s="360"/>
      <c r="H196" s="360"/>
      <c r="I196" s="377"/>
      <c r="J196" s="377"/>
      <c r="K196" s="377"/>
      <c r="L196" s="384"/>
      <c r="M196" s="384"/>
      <c r="N196" s="394"/>
      <c r="O196" s="359"/>
      <c r="P196" s="359" t="s">
        <v>2944</v>
      </c>
      <c r="Q196" s="359" t="s">
        <v>2944</v>
      </c>
      <c r="R196" s="359"/>
      <c r="S196" s="444" t="s">
        <v>3214</v>
      </c>
      <c r="T196" s="444" t="s">
        <v>3214</v>
      </c>
      <c r="U196" s="444" t="s">
        <v>3214</v>
      </c>
      <c r="V196" s="444" t="s">
        <v>3201</v>
      </c>
      <c r="W196" s="444" t="s">
        <v>2881</v>
      </c>
      <c r="X196" s="410"/>
      <c r="Y196" s="245"/>
      <c r="Z196" s="59"/>
      <c r="AA196" s="246" t="s">
        <v>1891</v>
      </c>
      <c r="AE196" s="457" t="str">
        <f>IF(IFERROR(FIND("The organization",'SCTM Rev 4'!D196)&lt;&gt;0,FALSE),"O",IF(IFERROR(FIND("The information",'SCTM Rev 4'!D196)&lt;&gt;0,FALSE),"I","Other"))</f>
        <v>I</v>
      </c>
    </row>
    <row r="197" spans="1:31" x14ac:dyDescent="0.25">
      <c r="A197" s="91" t="s">
        <v>689</v>
      </c>
      <c r="B197" s="232"/>
      <c r="C197" s="334"/>
      <c r="D197" s="334"/>
      <c r="E197" s="334"/>
      <c r="F197" s="360"/>
      <c r="G197" s="360"/>
      <c r="H197" s="360"/>
      <c r="I197" s="377"/>
      <c r="J197" s="377"/>
      <c r="K197" s="377"/>
      <c r="L197" s="384"/>
      <c r="M197" s="384"/>
      <c r="N197" s="394"/>
      <c r="O197" s="359"/>
      <c r="P197" s="359"/>
      <c r="Q197" s="359"/>
      <c r="R197" s="359"/>
      <c r="S197" s="444" t="s">
        <v>3203</v>
      </c>
      <c r="T197" s="444" t="s">
        <v>3203</v>
      </c>
      <c r="U197" s="444" t="s">
        <v>3203</v>
      </c>
      <c r="V197" s="444" t="s">
        <v>3201</v>
      </c>
      <c r="W197" s="444" t="s">
        <v>2881</v>
      </c>
      <c r="X197" s="410"/>
      <c r="Y197" s="245"/>
      <c r="Z197" s="59"/>
      <c r="AA197" s="62"/>
      <c r="AE197" s="457" t="str">
        <f>IF(IFERROR(FIND("The organization",'SCTM Rev 4'!D197)&lt;&gt;0,FALSE),"O",IF(IFERROR(FIND("The information",'SCTM Rev 4'!D197)&lt;&gt;0,FALSE),"I","Other"))</f>
        <v>I</v>
      </c>
    </row>
    <row r="198" spans="1:31" x14ac:dyDescent="0.25">
      <c r="A198" s="81" t="s">
        <v>934</v>
      </c>
      <c r="B198" s="232"/>
      <c r="C198" s="334"/>
      <c r="D198" s="334"/>
      <c r="E198" s="334"/>
      <c r="F198" s="360"/>
      <c r="G198" s="360"/>
      <c r="H198" s="360"/>
      <c r="I198" s="377"/>
      <c r="J198" s="377"/>
      <c r="K198" s="377"/>
      <c r="L198" s="384"/>
      <c r="M198" s="384"/>
      <c r="N198" s="394"/>
      <c r="O198" s="359"/>
      <c r="P198" s="359" t="s">
        <v>2944</v>
      </c>
      <c r="Q198" s="359" t="s">
        <v>2944</v>
      </c>
      <c r="R198" s="359"/>
      <c r="S198" s="444" t="s">
        <v>3203</v>
      </c>
      <c r="T198" s="444" t="s">
        <v>3203</v>
      </c>
      <c r="U198" s="444" t="s">
        <v>3203</v>
      </c>
      <c r="V198" s="444" t="s">
        <v>3201</v>
      </c>
      <c r="W198" s="444" t="s">
        <v>2881</v>
      </c>
      <c r="X198" s="410"/>
      <c r="Y198" s="245"/>
      <c r="Z198" s="59"/>
      <c r="AA198" s="62"/>
      <c r="AE198" s="457" t="str">
        <f>IF(IFERROR(FIND("The organization",'SCTM Rev 4'!D198)&lt;&gt;0,FALSE),"O",IF(IFERROR(FIND("The information",'SCTM Rev 4'!D198)&lt;&gt;0,FALSE),"I","Other"))</f>
        <v>I</v>
      </c>
    </row>
    <row r="199" spans="1:31" x14ac:dyDescent="0.25">
      <c r="A199" s="81" t="s">
        <v>935</v>
      </c>
      <c r="B199" s="232"/>
      <c r="C199" s="334"/>
      <c r="D199" s="334"/>
      <c r="E199" s="334"/>
      <c r="F199" s="360"/>
      <c r="G199" s="360"/>
      <c r="H199" s="360"/>
      <c r="I199" s="377" t="s">
        <v>843</v>
      </c>
      <c r="J199" s="377" t="s">
        <v>843</v>
      </c>
      <c r="K199" s="377" t="s">
        <v>843</v>
      </c>
      <c r="L199" s="385" t="s">
        <v>843</v>
      </c>
      <c r="M199" s="385" t="s">
        <v>843</v>
      </c>
      <c r="N199" s="385" t="s">
        <v>843</v>
      </c>
      <c r="O199" s="359"/>
      <c r="P199" s="359" t="s">
        <v>2944</v>
      </c>
      <c r="Q199" s="359" t="s">
        <v>2944</v>
      </c>
      <c r="R199" s="359"/>
      <c r="S199" s="444" t="s">
        <v>3203</v>
      </c>
      <c r="T199" s="444" t="s">
        <v>3203</v>
      </c>
      <c r="U199" s="444" t="s">
        <v>3203</v>
      </c>
      <c r="V199" s="444" t="s">
        <v>3201</v>
      </c>
      <c r="W199" s="444" t="s">
        <v>2881</v>
      </c>
      <c r="X199" s="410"/>
      <c r="Y199" s="245"/>
      <c r="Z199" s="59"/>
      <c r="AA199" s="62"/>
      <c r="AE199" s="457" t="str">
        <f>IF(IFERROR(FIND("The organization",'SCTM Rev 4'!D199)&lt;&gt;0,FALSE),"O",IF(IFERROR(FIND("The information",'SCTM Rev 4'!D199)&lt;&gt;0,FALSE),"I","Other"))</f>
        <v>I</v>
      </c>
    </row>
    <row r="200" spans="1:31" x14ac:dyDescent="0.25">
      <c r="A200" s="81" t="s">
        <v>936</v>
      </c>
      <c r="B200" s="232"/>
      <c r="C200" s="334"/>
      <c r="D200" s="334"/>
      <c r="E200" s="334"/>
      <c r="F200" s="360"/>
      <c r="G200" s="360"/>
      <c r="H200" s="360"/>
      <c r="I200" s="377"/>
      <c r="J200" s="377"/>
      <c r="K200" s="377"/>
      <c r="L200" s="384"/>
      <c r="M200" s="384"/>
      <c r="N200" s="394"/>
      <c r="O200" s="359"/>
      <c r="P200" s="359"/>
      <c r="Q200" s="359"/>
      <c r="R200" s="359"/>
      <c r="S200" s="444" t="s">
        <v>2881</v>
      </c>
      <c r="T200" s="444" t="s">
        <v>2881</v>
      </c>
      <c r="U200" s="444" t="s">
        <v>2881</v>
      </c>
      <c r="V200" s="444" t="s">
        <v>2881</v>
      </c>
      <c r="W200" s="444" t="s">
        <v>2881</v>
      </c>
      <c r="X200" s="410"/>
      <c r="Y200" s="245"/>
      <c r="Z200" s="59"/>
      <c r="AA200" s="62"/>
      <c r="AE200" s="457" t="str">
        <f>IF(IFERROR(FIND("The organization",'SCTM Rev 4'!D200)&lt;&gt;0,FALSE),"O",IF(IFERROR(FIND("The information",'SCTM Rev 4'!D200)&lt;&gt;0,FALSE),"I","Other"))</f>
        <v>O</v>
      </c>
    </row>
    <row r="201" spans="1:31" x14ac:dyDescent="0.25">
      <c r="A201" s="81" t="s">
        <v>937</v>
      </c>
      <c r="B201" s="321" t="s">
        <v>2936</v>
      </c>
      <c r="C201" s="333" t="s">
        <v>2936</v>
      </c>
      <c r="D201" s="333" t="s">
        <v>2936</v>
      </c>
      <c r="E201" s="333" t="s">
        <v>2936</v>
      </c>
      <c r="F201" s="360"/>
      <c r="G201" s="360"/>
      <c r="H201" s="360"/>
      <c r="I201" s="377" t="s">
        <v>843</v>
      </c>
      <c r="J201" s="377" t="s">
        <v>843</v>
      </c>
      <c r="K201" s="377" t="s">
        <v>843</v>
      </c>
      <c r="L201" s="384"/>
      <c r="M201" s="384"/>
      <c r="N201" s="394"/>
      <c r="O201" s="359"/>
      <c r="P201" s="359"/>
      <c r="Q201" s="359"/>
      <c r="R201" s="359"/>
      <c r="S201" s="444" t="s">
        <v>2936</v>
      </c>
      <c r="T201" s="444" t="s">
        <v>2936</v>
      </c>
      <c r="U201" s="444" t="s">
        <v>2936</v>
      </c>
      <c r="V201" s="444" t="s">
        <v>2881</v>
      </c>
      <c r="W201" s="444" t="s">
        <v>3201</v>
      </c>
      <c r="X201" s="410" t="s">
        <v>1185</v>
      </c>
      <c r="Y201" s="245"/>
      <c r="Z201" s="59"/>
      <c r="AA201" s="246" t="s">
        <v>856</v>
      </c>
      <c r="AE201" s="457" t="str">
        <f>IF(IFERROR(FIND("The organization",'SCTM Rev 4'!D201)&lt;&gt;0,FALSE),"O",IF(IFERROR(FIND("The information",'SCTM Rev 4'!D201)&lt;&gt;0,FALSE),"I","Other"))</f>
        <v>O</v>
      </c>
    </row>
    <row r="202" spans="1:31" x14ac:dyDescent="0.25">
      <c r="A202" s="81" t="s">
        <v>938</v>
      </c>
      <c r="B202" s="321" t="s">
        <v>2936</v>
      </c>
      <c r="C202" s="333" t="s">
        <v>2936</v>
      </c>
      <c r="D202" s="333" t="s">
        <v>2936</v>
      </c>
      <c r="E202" s="333" t="s">
        <v>2936</v>
      </c>
      <c r="F202" s="360"/>
      <c r="G202" s="360"/>
      <c r="H202" s="360"/>
      <c r="I202" s="377" t="s">
        <v>843</v>
      </c>
      <c r="J202" s="377" t="s">
        <v>843</v>
      </c>
      <c r="K202" s="377" t="s">
        <v>843</v>
      </c>
      <c r="L202" s="384"/>
      <c r="M202" s="384"/>
      <c r="N202" s="394"/>
      <c r="O202" s="359"/>
      <c r="P202" s="359"/>
      <c r="Q202" s="359"/>
      <c r="R202" s="359"/>
      <c r="S202" s="444" t="s">
        <v>2936</v>
      </c>
      <c r="T202" s="444" t="s">
        <v>2936</v>
      </c>
      <c r="U202" s="444" t="s">
        <v>2936</v>
      </c>
      <c r="V202" s="444" t="s">
        <v>2881</v>
      </c>
      <c r="W202" s="444" t="s">
        <v>3201</v>
      </c>
      <c r="X202" s="410"/>
      <c r="Y202" s="245"/>
      <c r="Z202" s="59"/>
      <c r="AA202" s="62"/>
      <c r="AE202" s="457" t="str">
        <f>IF(IFERROR(FIND("The organization",'SCTM Rev 4'!D202)&lt;&gt;0,FALSE),"O",IF(IFERROR(FIND("The information",'SCTM Rev 4'!D202)&lt;&gt;0,FALSE),"I","Other"))</f>
        <v>O</v>
      </c>
    </row>
    <row r="203" spans="1:31" ht="15.75" thickBot="1" x14ac:dyDescent="0.3">
      <c r="A203" s="103" t="s">
        <v>939</v>
      </c>
      <c r="B203" s="326" t="s">
        <v>2937</v>
      </c>
      <c r="C203" s="335" t="s">
        <v>2937</v>
      </c>
      <c r="D203" s="335" t="s">
        <v>2937</v>
      </c>
      <c r="E203" s="335" t="s">
        <v>2937</v>
      </c>
      <c r="F203" s="366"/>
      <c r="G203" s="366"/>
      <c r="H203" s="366"/>
      <c r="I203" s="379" t="s">
        <v>843</v>
      </c>
      <c r="J203" s="379" t="s">
        <v>843</v>
      </c>
      <c r="K203" s="379" t="s">
        <v>843</v>
      </c>
      <c r="L203" s="396"/>
      <c r="M203" s="396"/>
      <c r="N203" s="397"/>
      <c r="O203" s="365"/>
      <c r="P203" s="365"/>
      <c r="Q203" s="365"/>
      <c r="R203" s="367" t="s">
        <v>2942</v>
      </c>
      <c r="S203" s="445" t="s">
        <v>2937</v>
      </c>
      <c r="T203" s="445" t="s">
        <v>2937</v>
      </c>
      <c r="U203" s="445" t="s">
        <v>2937</v>
      </c>
      <c r="V203" s="445" t="s">
        <v>2881</v>
      </c>
      <c r="W203" s="445" t="s">
        <v>3201</v>
      </c>
      <c r="X203" s="412"/>
      <c r="Y203" s="245"/>
      <c r="Z203" s="59"/>
      <c r="AA203" s="62"/>
      <c r="AE203" s="457" t="str">
        <f>IF(IFERROR(FIND("The organization",'SCTM Rev 4'!D203)&lt;&gt;0,FALSE),"O",IF(IFERROR(FIND("The information",'SCTM Rev 4'!D203)&lt;&gt;0,FALSE),"I","Other"))</f>
        <v>O</v>
      </c>
    </row>
    <row r="204" spans="1:31" x14ac:dyDescent="0.25">
      <c r="A204" s="94" t="s">
        <v>127</v>
      </c>
      <c r="B204" s="239"/>
      <c r="C204" s="337"/>
      <c r="D204" s="337"/>
      <c r="E204" s="337"/>
      <c r="F204" s="369"/>
      <c r="G204" s="369"/>
      <c r="H204" s="369"/>
      <c r="I204" s="375"/>
      <c r="J204" s="375"/>
      <c r="K204" s="376"/>
      <c r="L204" s="384"/>
      <c r="M204" s="384"/>
      <c r="N204" s="384"/>
      <c r="O204" s="368" t="s">
        <v>2938</v>
      </c>
      <c r="P204" s="368" t="s">
        <v>2938</v>
      </c>
      <c r="Q204" s="368" t="s">
        <v>2938</v>
      </c>
      <c r="R204" s="368" t="s">
        <v>2936</v>
      </c>
      <c r="S204" s="446" t="s">
        <v>3200</v>
      </c>
      <c r="T204" s="446" t="s">
        <v>3200</v>
      </c>
      <c r="U204" s="446" t="s">
        <v>3200</v>
      </c>
      <c r="V204" s="446" t="s">
        <v>3201</v>
      </c>
      <c r="W204" s="446" t="s">
        <v>3201</v>
      </c>
      <c r="X204" s="409" t="s">
        <v>1185</v>
      </c>
      <c r="Y204" s="244"/>
      <c r="Z204" s="59"/>
      <c r="AA204" s="62" t="s">
        <v>856</v>
      </c>
      <c r="AE204" s="457" t="str">
        <f>IF(IFERROR(FIND("The organization",'SCTM Rev 4'!D204)&lt;&gt;0,FALSE),"O",IF(IFERROR(FIND("The information",'SCTM Rev 4'!D204)&lt;&gt;0,FALSE),"I","Other"))</f>
        <v>O</v>
      </c>
    </row>
    <row r="205" spans="1:31" x14ac:dyDescent="0.25">
      <c r="A205" s="63" t="s">
        <v>129</v>
      </c>
      <c r="B205" s="232"/>
      <c r="C205" s="334"/>
      <c r="D205" s="334"/>
      <c r="E205" s="334"/>
      <c r="F205" s="360"/>
      <c r="G205" s="360"/>
      <c r="H205" s="360"/>
      <c r="I205" s="377"/>
      <c r="J205" s="377"/>
      <c r="K205" s="377"/>
      <c r="L205" s="384"/>
      <c r="M205" s="384"/>
      <c r="N205" s="384"/>
      <c r="O205" s="368" t="s">
        <v>2938</v>
      </c>
      <c r="P205" s="368" t="s">
        <v>2938</v>
      </c>
      <c r="Q205" s="368" t="s">
        <v>2938</v>
      </c>
      <c r="R205" s="357" t="s">
        <v>2937</v>
      </c>
      <c r="S205" s="444" t="s">
        <v>3210</v>
      </c>
      <c r="T205" s="444" t="s">
        <v>3210</v>
      </c>
      <c r="U205" s="444" t="s">
        <v>3210</v>
      </c>
      <c r="V205" s="444" t="s">
        <v>2881</v>
      </c>
      <c r="W205" s="444" t="s">
        <v>3201</v>
      </c>
      <c r="X205" s="410" t="s">
        <v>1185</v>
      </c>
      <c r="Y205" s="245"/>
      <c r="Z205" s="59"/>
      <c r="AA205" s="62" t="s">
        <v>856</v>
      </c>
      <c r="AE205" s="457" t="str">
        <f>IF(IFERROR(FIND("The organization",'SCTM Rev 4'!D205)&lt;&gt;0,FALSE),"O",IF(IFERROR(FIND("The information",'SCTM Rev 4'!D205)&lt;&gt;0,FALSE),"I","Other"))</f>
        <v>O</v>
      </c>
    </row>
    <row r="206" spans="1:31" x14ac:dyDescent="0.25">
      <c r="A206" s="63" t="s">
        <v>131</v>
      </c>
      <c r="B206" s="232"/>
      <c r="C206" s="334"/>
      <c r="D206" s="334"/>
      <c r="E206" s="334"/>
      <c r="F206" s="360"/>
      <c r="G206" s="360"/>
      <c r="H206" s="360"/>
      <c r="I206" s="377"/>
      <c r="J206" s="377"/>
      <c r="K206" s="378"/>
      <c r="L206" s="385"/>
      <c r="M206" s="385"/>
      <c r="N206" s="385"/>
      <c r="O206" s="359"/>
      <c r="P206" s="359"/>
      <c r="Q206" s="359"/>
      <c r="R206" s="359"/>
      <c r="S206" s="444" t="s">
        <v>3200</v>
      </c>
      <c r="T206" s="444" t="s">
        <v>3200</v>
      </c>
      <c r="U206" s="444" t="s">
        <v>3200</v>
      </c>
      <c r="V206" s="444" t="s">
        <v>2881</v>
      </c>
      <c r="W206" s="444" t="s">
        <v>3201</v>
      </c>
      <c r="X206" s="411" t="s">
        <v>1185</v>
      </c>
      <c r="Y206" s="244"/>
      <c r="Z206" s="59"/>
      <c r="AA206" s="62"/>
      <c r="AE206" s="457" t="str">
        <f>IF(IFERROR(FIND("The organization",'SCTM Rev 4'!D206)&lt;&gt;0,FALSE),"O",IF(IFERROR(FIND("The information",'SCTM Rev 4'!D206)&lt;&gt;0,FALSE),"I","Other"))</f>
        <v>O</v>
      </c>
    </row>
    <row r="207" spans="1:31" x14ac:dyDescent="0.25">
      <c r="A207" s="63" t="s">
        <v>132</v>
      </c>
      <c r="B207" s="232"/>
      <c r="C207" s="334"/>
      <c r="D207" s="334"/>
      <c r="E207" s="334"/>
      <c r="F207" s="387" t="s">
        <v>841</v>
      </c>
      <c r="G207" s="451" t="s">
        <v>3206</v>
      </c>
      <c r="H207" s="451" t="s">
        <v>3206</v>
      </c>
      <c r="I207" s="377"/>
      <c r="J207" s="377"/>
      <c r="K207" s="377"/>
      <c r="L207" s="384"/>
      <c r="M207" s="384"/>
      <c r="N207" s="384"/>
      <c r="O207" s="359"/>
      <c r="P207" s="359"/>
      <c r="Q207" s="359"/>
      <c r="R207" s="359"/>
      <c r="S207" s="444" t="s">
        <v>3200</v>
      </c>
      <c r="T207" s="444" t="s">
        <v>3200</v>
      </c>
      <c r="U207" s="444" t="s">
        <v>3200</v>
      </c>
      <c r="V207" s="444" t="s">
        <v>2881</v>
      </c>
      <c r="W207" s="444" t="s">
        <v>3201</v>
      </c>
      <c r="X207" s="410" t="s">
        <v>1185</v>
      </c>
      <c r="Y207" s="245"/>
      <c r="Z207" s="59"/>
      <c r="AA207" s="62"/>
      <c r="AE207" s="457" t="str">
        <f>IF(IFERROR(FIND("The organization",'SCTM Rev 4'!D207)&lt;&gt;0,FALSE),"O",IF(IFERROR(FIND("The information",'SCTM Rev 4'!D207)&lt;&gt;0,FALSE),"I","Other"))</f>
        <v>O</v>
      </c>
    </row>
    <row r="208" spans="1:31" x14ac:dyDescent="0.25">
      <c r="A208" s="81" t="s">
        <v>940</v>
      </c>
      <c r="B208" s="232"/>
      <c r="C208" s="334"/>
      <c r="D208" s="334"/>
      <c r="E208" s="334"/>
      <c r="F208" s="387"/>
      <c r="G208" s="387"/>
      <c r="H208" s="387"/>
      <c r="I208" s="377"/>
      <c r="J208" s="377"/>
      <c r="K208" s="377"/>
      <c r="L208" s="384"/>
      <c r="M208" s="384"/>
      <c r="N208" s="384"/>
      <c r="O208" s="359"/>
      <c r="P208" s="359"/>
      <c r="Q208" s="359"/>
      <c r="R208" s="359"/>
      <c r="S208" s="444" t="s">
        <v>3205</v>
      </c>
      <c r="T208" s="444" t="s">
        <v>3205</v>
      </c>
      <c r="U208" s="444" t="s">
        <v>3205</v>
      </c>
      <c r="V208" s="444" t="s">
        <v>2881</v>
      </c>
      <c r="W208" s="444" t="s">
        <v>3201</v>
      </c>
      <c r="X208" s="410" t="s">
        <v>1185</v>
      </c>
      <c r="Y208" s="245"/>
      <c r="Z208" s="59"/>
      <c r="AA208" s="62"/>
      <c r="AE208" s="457" t="str">
        <f>IF(IFERROR(FIND("The organization",'SCTM Rev 4'!D208)&lt;&gt;0,FALSE),"O",IF(IFERROR(FIND("The information",'SCTM Rev 4'!D208)&lt;&gt;0,FALSE),"I","Other"))</f>
        <v>O</v>
      </c>
    </row>
    <row r="209" spans="1:31" x14ac:dyDescent="0.25">
      <c r="A209" s="63" t="s">
        <v>133</v>
      </c>
      <c r="B209" s="321" t="s">
        <v>2941</v>
      </c>
      <c r="C209" s="333" t="s">
        <v>2941</v>
      </c>
      <c r="D209" s="333" t="s">
        <v>2941</v>
      </c>
      <c r="E209" s="333" t="s">
        <v>2941</v>
      </c>
      <c r="F209" s="360"/>
      <c r="G209" s="360" t="s">
        <v>2880</v>
      </c>
      <c r="H209" s="360" t="s">
        <v>2880</v>
      </c>
      <c r="I209" s="377" t="s">
        <v>843</v>
      </c>
      <c r="J209" s="377" t="s">
        <v>843</v>
      </c>
      <c r="K209" s="377" t="s">
        <v>843</v>
      </c>
      <c r="L209" s="385" t="s">
        <v>843</v>
      </c>
      <c r="M209" s="385" t="s">
        <v>843</v>
      </c>
      <c r="N209" s="385" t="s">
        <v>843</v>
      </c>
      <c r="O209" s="359"/>
      <c r="P209" s="357" t="s">
        <v>2936</v>
      </c>
      <c r="Q209" s="357" t="s">
        <v>2936</v>
      </c>
      <c r="R209" s="357" t="s">
        <v>2942</v>
      </c>
      <c r="S209" s="444" t="s">
        <v>3210</v>
      </c>
      <c r="T209" s="444" t="s">
        <v>3210</v>
      </c>
      <c r="U209" s="444" t="s">
        <v>3210</v>
      </c>
      <c r="V209" s="444" t="s">
        <v>2881</v>
      </c>
      <c r="W209" s="444" t="s">
        <v>3201</v>
      </c>
      <c r="X209" s="410"/>
      <c r="Y209" s="245"/>
      <c r="Z209" s="59"/>
      <c r="AA209" s="62" t="s">
        <v>856</v>
      </c>
      <c r="AE209" s="457" t="str">
        <f>IF(IFERROR(FIND("The organization",'SCTM Rev 4'!D209)&lt;&gt;0,FALSE),"O",IF(IFERROR(FIND("The information",'SCTM Rev 4'!D209)&lt;&gt;0,FALSE),"I","Other"))</f>
        <v>O</v>
      </c>
    </row>
    <row r="210" spans="1:31" x14ac:dyDescent="0.25">
      <c r="A210" s="63" t="s">
        <v>134</v>
      </c>
      <c r="B210" s="232"/>
      <c r="C210" s="334"/>
      <c r="D210" s="334"/>
      <c r="E210" s="334"/>
      <c r="F210" s="360"/>
      <c r="G210" s="360"/>
      <c r="H210" s="360"/>
      <c r="I210" s="377" t="s">
        <v>843</v>
      </c>
      <c r="J210" s="377" t="s">
        <v>843</v>
      </c>
      <c r="K210" s="377" t="s">
        <v>843</v>
      </c>
      <c r="L210" s="385" t="s">
        <v>843</v>
      </c>
      <c r="M210" s="385" t="s">
        <v>843</v>
      </c>
      <c r="N210" s="385" t="s">
        <v>843</v>
      </c>
      <c r="O210" s="359"/>
      <c r="P210" s="359"/>
      <c r="Q210" s="359"/>
      <c r="R210" s="359"/>
      <c r="S210" s="444" t="s">
        <v>3202</v>
      </c>
      <c r="T210" s="444" t="s">
        <v>3202</v>
      </c>
      <c r="U210" s="444" t="s">
        <v>3202</v>
      </c>
      <c r="V210" s="444" t="s">
        <v>2881</v>
      </c>
      <c r="W210" s="444" t="s">
        <v>3201</v>
      </c>
      <c r="X210" s="410" t="s">
        <v>1185</v>
      </c>
      <c r="Y210" s="245"/>
      <c r="Z210" s="59"/>
      <c r="AA210" s="62"/>
      <c r="AE210" s="457" t="str">
        <f>IF(IFERROR(FIND("The organization",'SCTM Rev 4'!D210)&lt;&gt;0,FALSE),"O",IF(IFERROR(FIND("The information",'SCTM Rev 4'!D210)&lt;&gt;0,FALSE),"I","Other"))</f>
        <v>O</v>
      </c>
    </row>
    <row r="211" spans="1:31" x14ac:dyDescent="0.25">
      <c r="A211" s="63" t="s">
        <v>135</v>
      </c>
      <c r="B211" s="321" t="s">
        <v>2936</v>
      </c>
      <c r="C211" s="333" t="s">
        <v>2936</v>
      </c>
      <c r="D211" s="333" t="s">
        <v>2936</v>
      </c>
      <c r="E211" s="333" t="s">
        <v>2936</v>
      </c>
      <c r="F211" s="360"/>
      <c r="G211" s="360"/>
      <c r="H211" s="360"/>
      <c r="I211" s="377" t="s">
        <v>843</v>
      </c>
      <c r="J211" s="377" t="s">
        <v>843</v>
      </c>
      <c r="K211" s="377" t="s">
        <v>843</v>
      </c>
      <c r="L211" s="385" t="s">
        <v>843</v>
      </c>
      <c r="M211" s="385" t="s">
        <v>843</v>
      </c>
      <c r="N211" s="385" t="s">
        <v>843</v>
      </c>
      <c r="O211" s="359"/>
      <c r="P211" s="359"/>
      <c r="Q211" s="359"/>
      <c r="R211" s="359"/>
      <c r="S211" s="444" t="s">
        <v>2937</v>
      </c>
      <c r="T211" s="444" t="s">
        <v>2937</v>
      </c>
      <c r="U211" s="444" t="s">
        <v>2937</v>
      </c>
      <c r="V211" s="444" t="s">
        <v>2881</v>
      </c>
      <c r="W211" s="444" t="s">
        <v>3201</v>
      </c>
      <c r="X211" s="410" t="s">
        <v>1185</v>
      </c>
      <c r="Y211" s="245"/>
      <c r="Z211" s="59"/>
      <c r="AA211" s="62"/>
      <c r="AE211" s="457" t="str">
        <f>IF(IFERROR(FIND("The organization",'SCTM Rev 4'!D211)&lt;&gt;0,FALSE),"O",IF(IFERROR(FIND("The information",'SCTM Rev 4'!D211)&lt;&gt;0,FALSE),"I","Other"))</f>
        <v>O</v>
      </c>
    </row>
    <row r="212" spans="1:31" x14ac:dyDescent="0.25">
      <c r="A212" s="81" t="s">
        <v>941</v>
      </c>
      <c r="B212" s="232"/>
      <c r="C212" s="334"/>
      <c r="D212" s="334"/>
      <c r="E212" s="334"/>
      <c r="F212" s="360"/>
      <c r="G212" s="360"/>
      <c r="H212" s="360"/>
      <c r="I212" s="377"/>
      <c r="J212" s="377"/>
      <c r="K212" s="377"/>
      <c r="L212" s="385"/>
      <c r="M212" s="385"/>
      <c r="N212" s="385"/>
      <c r="O212" s="357" t="s">
        <v>2937</v>
      </c>
      <c r="P212" s="357" t="s">
        <v>2937</v>
      </c>
      <c r="Q212" s="357" t="s">
        <v>2937</v>
      </c>
      <c r="R212" s="357" t="s">
        <v>2936</v>
      </c>
      <c r="S212" s="444" t="s">
        <v>2881</v>
      </c>
      <c r="T212" s="444" t="s">
        <v>2881</v>
      </c>
      <c r="U212" s="444" t="s">
        <v>2881</v>
      </c>
      <c r="V212" s="444" t="s">
        <v>2881</v>
      </c>
      <c r="W212" s="444" t="s">
        <v>2881</v>
      </c>
      <c r="X212" s="410"/>
      <c r="Y212" s="245"/>
      <c r="Z212" s="59"/>
      <c r="AA212" s="62"/>
      <c r="AE212" s="457" t="str">
        <f>IF(IFERROR(FIND("The organization",'SCTM Rev 4'!D212)&lt;&gt;0,FALSE),"O",IF(IFERROR(FIND("The information",'SCTM Rev 4'!D212)&lt;&gt;0,FALSE),"I","Other"))</f>
        <v>O</v>
      </c>
    </row>
    <row r="213" spans="1:31" x14ac:dyDescent="0.25">
      <c r="A213" s="81" t="s">
        <v>942</v>
      </c>
      <c r="B213" s="232"/>
      <c r="C213" s="334"/>
      <c r="D213" s="334"/>
      <c r="E213" s="334"/>
      <c r="F213" s="360"/>
      <c r="G213" s="360"/>
      <c r="H213" s="360"/>
      <c r="I213" s="377"/>
      <c r="J213" s="377"/>
      <c r="K213" s="377"/>
      <c r="L213" s="385"/>
      <c r="M213" s="385"/>
      <c r="N213" s="385"/>
      <c r="O213" s="359"/>
      <c r="P213" s="359"/>
      <c r="Q213" s="359"/>
      <c r="R213" s="359"/>
      <c r="S213" s="444" t="s">
        <v>2881</v>
      </c>
      <c r="T213" s="444" t="s">
        <v>2881</v>
      </c>
      <c r="U213" s="444" t="s">
        <v>2881</v>
      </c>
      <c r="V213" s="444" t="s">
        <v>2881</v>
      </c>
      <c r="W213" s="444" t="s">
        <v>2881</v>
      </c>
      <c r="X213" s="410"/>
      <c r="Y213" s="245"/>
      <c r="Z213" s="59"/>
      <c r="AA213" s="62"/>
      <c r="AE213" s="457" t="str">
        <f>IF(IFERROR(FIND("The organization",'SCTM Rev 4'!D213)&lt;&gt;0,FALSE),"O",IF(IFERROR(FIND("The information",'SCTM Rev 4'!D213)&lt;&gt;0,FALSE),"I","Other"))</f>
        <v>O</v>
      </c>
    </row>
    <row r="214" spans="1:31" x14ac:dyDescent="0.25">
      <c r="A214" s="81" t="s">
        <v>943</v>
      </c>
      <c r="B214" s="232"/>
      <c r="C214" s="334"/>
      <c r="D214" s="334"/>
      <c r="E214" s="334"/>
      <c r="F214" s="360"/>
      <c r="G214" s="360"/>
      <c r="H214" s="360"/>
      <c r="I214" s="377"/>
      <c r="J214" s="377"/>
      <c r="K214" s="377"/>
      <c r="L214" s="385" t="s">
        <v>843</v>
      </c>
      <c r="M214" s="385" t="s">
        <v>843</v>
      </c>
      <c r="N214" s="385" t="s">
        <v>843</v>
      </c>
      <c r="O214" s="357" t="s">
        <v>2937</v>
      </c>
      <c r="P214" s="357" t="s">
        <v>2937</v>
      </c>
      <c r="Q214" s="357" t="s">
        <v>2937</v>
      </c>
      <c r="R214" s="357" t="s">
        <v>2936</v>
      </c>
      <c r="S214" s="444" t="s">
        <v>3202</v>
      </c>
      <c r="T214" s="444" t="s">
        <v>3202</v>
      </c>
      <c r="U214" s="444" t="s">
        <v>3202</v>
      </c>
      <c r="V214" s="444" t="s">
        <v>2881</v>
      </c>
      <c r="W214" s="444" t="s">
        <v>3201</v>
      </c>
      <c r="X214" s="410"/>
      <c r="Y214" s="245"/>
      <c r="Z214" s="59"/>
      <c r="AA214" s="62"/>
      <c r="AE214" s="457" t="str">
        <f>IF(IFERROR(FIND("The organization",'SCTM Rev 4'!D214)&lt;&gt;0,FALSE),"O",IF(IFERROR(FIND("The information",'SCTM Rev 4'!D214)&lt;&gt;0,FALSE),"I","Other"))</f>
        <v>O</v>
      </c>
    </row>
    <row r="215" spans="1:31" x14ac:dyDescent="0.25">
      <c r="A215" s="82" t="s">
        <v>690</v>
      </c>
      <c r="B215" s="232"/>
      <c r="C215" s="334"/>
      <c r="D215" s="334"/>
      <c r="E215" s="334"/>
      <c r="F215" s="361"/>
      <c r="G215" s="361"/>
      <c r="H215" s="361"/>
      <c r="I215" s="377"/>
      <c r="J215" s="377"/>
      <c r="K215" s="377"/>
      <c r="L215" s="384"/>
      <c r="M215" s="384"/>
      <c r="N215" s="384"/>
      <c r="O215" s="359"/>
      <c r="P215" s="359"/>
      <c r="Q215" s="359"/>
      <c r="R215" s="359"/>
      <c r="S215" s="444" t="s">
        <v>2881</v>
      </c>
      <c r="T215" s="444" t="s">
        <v>2881</v>
      </c>
      <c r="U215" s="444" t="s">
        <v>2881</v>
      </c>
      <c r="V215" s="444" t="s">
        <v>2881</v>
      </c>
      <c r="W215" s="444" t="s">
        <v>2881</v>
      </c>
      <c r="X215" s="410"/>
      <c r="Y215" s="245"/>
      <c r="Z215" s="59"/>
      <c r="AA215" s="62"/>
      <c r="AE215" s="457" t="str">
        <f>IF(IFERROR(FIND("The organization",'SCTM Rev 4'!D215)&lt;&gt;0,FALSE),"O",IF(IFERROR(FIND("The information",'SCTM Rev 4'!D215)&lt;&gt;0,FALSE),"I","Other"))</f>
        <v>Other</v>
      </c>
    </row>
    <row r="216" spans="1:31" x14ac:dyDescent="0.25">
      <c r="A216" s="63" t="s">
        <v>136</v>
      </c>
      <c r="B216" s="232"/>
      <c r="C216" s="334"/>
      <c r="D216" s="334"/>
      <c r="E216" s="334"/>
      <c r="F216" s="360"/>
      <c r="G216" s="360"/>
      <c r="H216" s="360"/>
      <c r="I216" s="377"/>
      <c r="J216" s="377"/>
      <c r="K216" s="377"/>
      <c r="L216" s="384"/>
      <c r="M216" s="384"/>
      <c r="N216" s="384"/>
      <c r="O216" s="359"/>
      <c r="P216" s="359"/>
      <c r="Q216" s="359"/>
      <c r="R216" s="359"/>
      <c r="S216" s="444" t="s">
        <v>3210</v>
      </c>
      <c r="T216" s="444" t="s">
        <v>3210</v>
      </c>
      <c r="U216" s="444" t="s">
        <v>3210</v>
      </c>
      <c r="V216" s="444" t="s">
        <v>2881</v>
      </c>
      <c r="W216" s="444" t="s">
        <v>3201</v>
      </c>
      <c r="X216" s="410"/>
      <c r="Y216" s="245"/>
      <c r="Z216" s="59"/>
      <c r="AA216" s="62" t="s">
        <v>856</v>
      </c>
      <c r="AE216" s="457" t="str">
        <f>IF(IFERROR(FIND("The organization",'SCTM Rev 4'!D216)&lt;&gt;0,FALSE),"O",IF(IFERROR(FIND("The information",'SCTM Rev 4'!D216)&lt;&gt;0,FALSE),"I","Other"))</f>
        <v>O</v>
      </c>
    </row>
    <row r="217" spans="1:31" x14ac:dyDescent="0.25">
      <c r="A217" s="63" t="s">
        <v>692</v>
      </c>
      <c r="B217" s="232"/>
      <c r="C217" s="334"/>
      <c r="D217" s="334"/>
      <c r="E217" s="334"/>
      <c r="F217" s="360"/>
      <c r="G217" s="360"/>
      <c r="H217" s="360"/>
      <c r="I217" s="377"/>
      <c r="J217" s="377"/>
      <c r="K217" s="377"/>
      <c r="L217" s="384"/>
      <c r="M217" s="384"/>
      <c r="N217" s="384"/>
      <c r="O217" s="359"/>
      <c r="P217" s="359"/>
      <c r="Q217" s="359"/>
      <c r="R217" s="359"/>
      <c r="S217" s="444" t="s">
        <v>2881</v>
      </c>
      <c r="T217" s="444" t="s">
        <v>2881</v>
      </c>
      <c r="U217" s="444" t="s">
        <v>2881</v>
      </c>
      <c r="V217" s="444" t="s">
        <v>2881</v>
      </c>
      <c r="W217" s="444" t="s">
        <v>2881</v>
      </c>
      <c r="X217" s="410"/>
      <c r="Y217" s="245"/>
      <c r="Z217" s="59"/>
      <c r="AA217" s="62"/>
      <c r="AE217" s="457" t="str">
        <f>IF(IFERROR(FIND("The organization",'SCTM Rev 4'!D217)&lt;&gt;0,FALSE),"O",IF(IFERROR(FIND("The information",'SCTM Rev 4'!D217)&lt;&gt;0,FALSE),"I","Other"))</f>
        <v>O</v>
      </c>
    </row>
    <row r="218" spans="1:31" x14ac:dyDescent="0.25">
      <c r="A218" s="63" t="s">
        <v>138</v>
      </c>
      <c r="B218" s="232"/>
      <c r="C218" s="334"/>
      <c r="D218" s="334"/>
      <c r="E218" s="334"/>
      <c r="F218" s="360"/>
      <c r="G218" s="360"/>
      <c r="H218" s="360"/>
      <c r="I218" s="377"/>
      <c r="J218" s="377"/>
      <c r="K218" s="377"/>
      <c r="L218" s="384"/>
      <c r="M218" s="384"/>
      <c r="N218" s="384"/>
      <c r="O218" s="357" t="s">
        <v>2940</v>
      </c>
      <c r="P218" s="357" t="s">
        <v>2940</v>
      </c>
      <c r="Q218" s="357" t="s">
        <v>2940</v>
      </c>
      <c r="R218" s="357" t="s">
        <v>2938</v>
      </c>
      <c r="S218" s="444" t="s">
        <v>3210</v>
      </c>
      <c r="T218" s="444" t="s">
        <v>3210</v>
      </c>
      <c r="U218" s="444" t="s">
        <v>3210</v>
      </c>
      <c r="V218" s="444" t="s">
        <v>2881</v>
      </c>
      <c r="W218" s="444" t="s">
        <v>3201</v>
      </c>
      <c r="X218" s="410"/>
      <c r="Y218" s="245"/>
      <c r="Z218" s="59"/>
      <c r="AA218" s="62" t="s">
        <v>858</v>
      </c>
      <c r="AE218" s="457" t="str">
        <f>IF(IFERROR(FIND("The organization",'SCTM Rev 4'!D218)&lt;&gt;0,FALSE),"O",IF(IFERROR(FIND("The information",'SCTM Rev 4'!D218)&lt;&gt;0,FALSE),"I","Other"))</f>
        <v>O</v>
      </c>
    </row>
    <row r="219" spans="1:31" x14ac:dyDescent="0.25">
      <c r="A219" s="63" t="s">
        <v>140</v>
      </c>
      <c r="B219" s="232"/>
      <c r="C219" s="334"/>
      <c r="D219" s="334"/>
      <c r="E219" s="334"/>
      <c r="F219" s="360"/>
      <c r="G219" s="360"/>
      <c r="H219" s="360"/>
      <c r="I219" s="377"/>
      <c r="J219" s="377"/>
      <c r="K219" s="378" t="s">
        <v>843</v>
      </c>
      <c r="L219" s="384"/>
      <c r="M219" s="384"/>
      <c r="N219" s="384"/>
      <c r="O219" s="359"/>
      <c r="P219" s="357" t="s">
        <v>2938</v>
      </c>
      <c r="Q219" s="357" t="s">
        <v>2938</v>
      </c>
      <c r="R219" s="357" t="s">
        <v>2938</v>
      </c>
      <c r="S219" s="444" t="s">
        <v>3215</v>
      </c>
      <c r="T219" s="444" t="s">
        <v>3215</v>
      </c>
      <c r="U219" s="444" t="s">
        <v>3215</v>
      </c>
      <c r="V219" s="444" t="s">
        <v>2881</v>
      </c>
      <c r="W219" s="444" t="s">
        <v>3201</v>
      </c>
      <c r="X219" s="411"/>
      <c r="Y219" s="244"/>
      <c r="Z219" s="59"/>
      <c r="AA219" s="62" t="s">
        <v>856</v>
      </c>
      <c r="AE219" s="457" t="str">
        <f>IF(IFERROR(FIND("The organization",'SCTM Rev 4'!D219)&lt;&gt;0,FALSE),"O",IF(IFERROR(FIND("The information",'SCTM Rev 4'!D219)&lt;&gt;0,FALSE),"I","Other"))</f>
        <v>O</v>
      </c>
    </row>
    <row r="220" spans="1:31" x14ac:dyDescent="0.25">
      <c r="A220" s="63" t="s">
        <v>142</v>
      </c>
      <c r="B220" s="232"/>
      <c r="C220" s="334"/>
      <c r="D220" s="334"/>
      <c r="E220" s="334"/>
      <c r="F220" s="360"/>
      <c r="G220" s="360"/>
      <c r="H220" s="360"/>
      <c r="I220" s="377"/>
      <c r="J220" s="377"/>
      <c r="K220" s="378" t="s">
        <v>843</v>
      </c>
      <c r="L220" s="385" t="s">
        <v>2881</v>
      </c>
      <c r="M220" s="385"/>
      <c r="N220" s="385"/>
      <c r="O220" s="359"/>
      <c r="P220" s="359"/>
      <c r="Q220" s="359"/>
      <c r="R220" s="359"/>
      <c r="S220" s="444" t="s">
        <v>3215</v>
      </c>
      <c r="T220" s="444" t="s">
        <v>3215</v>
      </c>
      <c r="U220" s="444" t="s">
        <v>3215</v>
      </c>
      <c r="V220" s="444" t="s">
        <v>2881</v>
      </c>
      <c r="W220" s="444" t="s">
        <v>3201</v>
      </c>
      <c r="X220" s="411" t="s">
        <v>1185</v>
      </c>
      <c r="Y220" s="244"/>
      <c r="Z220" s="59"/>
      <c r="AA220" s="62"/>
      <c r="AE220" s="457" t="str">
        <f>IF(IFERROR(FIND("The organization",'SCTM Rev 4'!D220)&lt;&gt;0,FALSE),"O",IF(IFERROR(FIND("The information",'SCTM Rev 4'!D220)&lt;&gt;0,FALSE),"I","Other"))</f>
        <v>O</v>
      </c>
    </row>
    <row r="221" spans="1:31" x14ac:dyDescent="0.25">
      <c r="A221" s="108" t="s">
        <v>143</v>
      </c>
      <c r="B221" s="232"/>
      <c r="C221" s="334"/>
      <c r="D221" s="334"/>
      <c r="E221" s="334"/>
      <c r="F221" s="360"/>
      <c r="G221" s="360"/>
      <c r="H221" s="360"/>
      <c r="I221" s="377"/>
      <c r="J221" s="377"/>
      <c r="K221" s="378"/>
      <c r="L221" s="385"/>
      <c r="M221" s="385"/>
      <c r="N221" s="385"/>
      <c r="O221" s="359"/>
      <c r="P221" s="359"/>
      <c r="Q221" s="359"/>
      <c r="R221" s="359"/>
      <c r="S221" s="444" t="s">
        <v>2881</v>
      </c>
      <c r="T221" s="444" t="s">
        <v>2881</v>
      </c>
      <c r="U221" s="444" t="s">
        <v>2881</v>
      </c>
      <c r="V221" s="444" t="s">
        <v>2881</v>
      </c>
      <c r="W221" s="444" t="s">
        <v>2881</v>
      </c>
      <c r="X221" s="411"/>
      <c r="Y221" s="244"/>
      <c r="Z221" s="59"/>
      <c r="AA221" s="62"/>
      <c r="AE221" s="457" t="str">
        <f>IF(IFERROR(FIND("The organization",'SCTM Rev 4'!D221)&lt;&gt;0,FALSE),"O",IF(IFERROR(FIND("The information",'SCTM Rev 4'!D221)&lt;&gt;0,FALSE),"I","Other"))</f>
        <v>Other</v>
      </c>
    </row>
    <row r="222" spans="1:31" x14ac:dyDescent="0.25">
      <c r="A222" s="109" t="s">
        <v>944</v>
      </c>
      <c r="B222" s="232"/>
      <c r="C222" s="334"/>
      <c r="D222" s="334"/>
      <c r="E222" s="334"/>
      <c r="F222" s="360"/>
      <c r="G222" s="360"/>
      <c r="H222" s="360"/>
      <c r="I222" s="377"/>
      <c r="J222" s="377"/>
      <c r="K222" s="378"/>
      <c r="L222" s="385"/>
      <c r="M222" s="385"/>
      <c r="N222" s="385"/>
      <c r="O222" s="359"/>
      <c r="P222" s="359"/>
      <c r="Q222" s="359"/>
      <c r="R222" s="359"/>
      <c r="S222" s="444" t="s">
        <v>2881</v>
      </c>
      <c r="T222" s="444" t="s">
        <v>2881</v>
      </c>
      <c r="U222" s="444" t="s">
        <v>2881</v>
      </c>
      <c r="V222" s="444" t="s">
        <v>2881</v>
      </c>
      <c r="W222" s="444" t="s">
        <v>2881</v>
      </c>
      <c r="X222" s="411"/>
      <c r="Y222" s="244"/>
      <c r="Z222" s="59"/>
      <c r="AA222" s="62"/>
      <c r="AE222" s="457" t="str">
        <f>IF(IFERROR(FIND("The organization",'SCTM Rev 4'!D222)&lt;&gt;0,FALSE),"O",IF(IFERROR(FIND("The information",'SCTM Rev 4'!D222)&lt;&gt;0,FALSE),"I","Other"))</f>
        <v>O</v>
      </c>
    </row>
    <row r="223" spans="1:31" x14ac:dyDescent="0.25">
      <c r="A223" s="109" t="s">
        <v>945</v>
      </c>
      <c r="B223" s="232"/>
      <c r="C223" s="334"/>
      <c r="D223" s="334"/>
      <c r="E223" s="334"/>
      <c r="F223" s="360"/>
      <c r="G223" s="360"/>
      <c r="H223" s="360"/>
      <c r="I223" s="377"/>
      <c r="J223" s="377"/>
      <c r="K223" s="378"/>
      <c r="L223" s="385"/>
      <c r="M223" s="385"/>
      <c r="N223" s="385"/>
      <c r="O223" s="359"/>
      <c r="P223" s="359"/>
      <c r="Q223" s="357" t="s">
        <v>2942</v>
      </c>
      <c r="R223" s="359"/>
      <c r="S223" s="444" t="s">
        <v>3213</v>
      </c>
      <c r="T223" s="444" t="s">
        <v>3213</v>
      </c>
      <c r="U223" s="444" t="s">
        <v>3213</v>
      </c>
      <c r="V223" s="444" t="s">
        <v>2881</v>
      </c>
      <c r="W223" s="444" t="s">
        <v>3201</v>
      </c>
      <c r="X223" s="411"/>
      <c r="Y223" s="244"/>
      <c r="Z223" s="59"/>
      <c r="AA223" s="62"/>
      <c r="AE223" s="457" t="str">
        <f>IF(IFERROR(FIND("The organization",'SCTM Rev 4'!D223)&lt;&gt;0,FALSE),"O",IF(IFERROR(FIND("The information",'SCTM Rev 4'!D223)&lt;&gt;0,FALSE),"I","Other"))</f>
        <v>O</v>
      </c>
    </row>
    <row r="224" spans="1:31" x14ac:dyDescent="0.25">
      <c r="A224" s="109" t="s">
        <v>946</v>
      </c>
      <c r="B224" s="232"/>
      <c r="C224" s="334"/>
      <c r="D224" s="334"/>
      <c r="E224" s="334"/>
      <c r="F224" s="360"/>
      <c r="G224" s="360"/>
      <c r="H224" s="360"/>
      <c r="I224" s="377"/>
      <c r="J224" s="377"/>
      <c r="K224" s="378"/>
      <c r="L224" s="385"/>
      <c r="M224" s="385"/>
      <c r="N224" s="385"/>
      <c r="O224" s="359"/>
      <c r="P224" s="359"/>
      <c r="Q224" s="359"/>
      <c r="R224" s="359"/>
      <c r="S224" s="444" t="s">
        <v>841</v>
      </c>
      <c r="T224" s="444" t="s">
        <v>841</v>
      </c>
      <c r="U224" s="444" t="s">
        <v>841</v>
      </c>
      <c r="V224" s="444" t="s">
        <v>2881</v>
      </c>
      <c r="W224" s="444" t="s">
        <v>3201</v>
      </c>
      <c r="X224" s="411"/>
      <c r="Y224" s="244"/>
      <c r="Z224" s="59"/>
      <c r="AA224" s="62"/>
      <c r="AE224" s="457" t="str">
        <f>IF(IFERROR(FIND("The organization",'SCTM Rev 4'!D224)&lt;&gt;0,FALSE),"O",IF(IFERROR(FIND("The information",'SCTM Rev 4'!D224)&lt;&gt;0,FALSE),"I","Other"))</f>
        <v>O</v>
      </c>
    </row>
    <row r="225" spans="1:31" x14ac:dyDescent="0.25">
      <c r="A225" s="109" t="s">
        <v>947</v>
      </c>
      <c r="B225" s="232"/>
      <c r="C225" s="334"/>
      <c r="D225" s="334"/>
      <c r="E225" s="334"/>
      <c r="F225" s="360"/>
      <c r="G225" s="360"/>
      <c r="H225" s="360"/>
      <c r="I225" s="377"/>
      <c r="J225" s="377"/>
      <c r="K225" s="378"/>
      <c r="L225" s="385"/>
      <c r="M225" s="385"/>
      <c r="N225" s="385"/>
      <c r="O225" s="359"/>
      <c r="P225" s="359"/>
      <c r="Q225" s="359"/>
      <c r="R225" s="359"/>
      <c r="S225" s="444" t="s">
        <v>2881</v>
      </c>
      <c r="T225" s="444" t="s">
        <v>2881</v>
      </c>
      <c r="U225" s="444" t="s">
        <v>2881</v>
      </c>
      <c r="V225" s="444" t="s">
        <v>2881</v>
      </c>
      <c r="W225" s="444" t="s">
        <v>2881</v>
      </c>
      <c r="X225" s="411"/>
      <c r="Y225" s="244"/>
      <c r="Z225" s="59"/>
      <c r="AA225" s="62"/>
      <c r="AE225" s="457" t="str">
        <f>IF(IFERROR(FIND("The organization",'SCTM Rev 4'!D225)&lt;&gt;0,FALSE),"O",IF(IFERROR(FIND("The information",'SCTM Rev 4'!D225)&lt;&gt;0,FALSE),"I","Other"))</f>
        <v>O</v>
      </c>
    </row>
    <row r="226" spans="1:31" x14ac:dyDescent="0.25">
      <c r="A226" s="109" t="s">
        <v>948</v>
      </c>
      <c r="B226" s="232"/>
      <c r="C226" s="334"/>
      <c r="D226" s="334"/>
      <c r="E226" s="334"/>
      <c r="F226" s="360"/>
      <c r="G226" s="360"/>
      <c r="H226" s="360"/>
      <c r="I226" s="377"/>
      <c r="J226" s="377"/>
      <c r="K226" s="378"/>
      <c r="L226" s="385" t="s">
        <v>843</v>
      </c>
      <c r="M226" s="385" t="s">
        <v>843</v>
      </c>
      <c r="N226" s="385" t="s">
        <v>843</v>
      </c>
      <c r="O226" s="359"/>
      <c r="P226" s="357" t="s">
        <v>2942</v>
      </c>
      <c r="Q226" s="357" t="s">
        <v>2942</v>
      </c>
      <c r="R226" s="357" t="s">
        <v>2937</v>
      </c>
      <c r="S226" s="444" t="s">
        <v>3213</v>
      </c>
      <c r="T226" s="444" t="s">
        <v>3213</v>
      </c>
      <c r="U226" s="444" t="s">
        <v>3213</v>
      </c>
      <c r="V226" s="444" t="s">
        <v>2881</v>
      </c>
      <c r="W226" s="444" t="s">
        <v>3201</v>
      </c>
      <c r="X226" s="411" t="s">
        <v>1185</v>
      </c>
      <c r="Y226" s="244"/>
      <c r="Z226" s="59"/>
      <c r="AA226" s="246" t="s">
        <v>856</v>
      </c>
      <c r="AE226" s="457" t="str">
        <f>IF(IFERROR(FIND("The organization",'SCTM Rev 4'!D226)&lt;&gt;0,FALSE),"O",IF(IFERROR(FIND("The information",'SCTM Rev 4'!D226)&lt;&gt;0,FALSE),"I","Other"))</f>
        <v>O</v>
      </c>
    </row>
    <row r="227" spans="1:31" ht="15.75" thickBot="1" x14ac:dyDescent="0.3">
      <c r="A227" s="103" t="s">
        <v>949</v>
      </c>
      <c r="B227" s="238"/>
      <c r="C227" s="338"/>
      <c r="D227" s="338"/>
      <c r="E227" s="338"/>
      <c r="F227" s="363"/>
      <c r="G227" s="363"/>
      <c r="H227" s="363"/>
      <c r="I227" s="379"/>
      <c r="J227" s="379"/>
      <c r="K227" s="380"/>
      <c r="L227" s="392"/>
      <c r="M227" s="392"/>
      <c r="N227" s="392"/>
      <c r="O227" s="362"/>
      <c r="P227" s="370" t="s">
        <v>2938</v>
      </c>
      <c r="Q227" s="370" t="s">
        <v>2938</v>
      </c>
      <c r="R227" s="370" t="s">
        <v>2936</v>
      </c>
      <c r="S227" s="447" t="s">
        <v>2881</v>
      </c>
      <c r="T227" s="447" t="s">
        <v>2881</v>
      </c>
      <c r="U227" s="447" t="s">
        <v>2881</v>
      </c>
      <c r="V227" s="447" t="s">
        <v>2881</v>
      </c>
      <c r="W227" s="447" t="s">
        <v>2881</v>
      </c>
      <c r="X227" s="413" t="s">
        <v>1185</v>
      </c>
      <c r="Y227" s="244"/>
      <c r="Z227" s="59"/>
      <c r="AA227" s="62"/>
      <c r="AE227" s="457" t="str">
        <f>IF(IFERROR(FIND("The organization",'SCTM Rev 4'!D227)&lt;&gt;0,FALSE),"O",IF(IFERROR(FIND("The information",'SCTM Rev 4'!D227)&lt;&gt;0,FALSE),"I","Other"))</f>
        <v>I</v>
      </c>
    </row>
    <row r="228" spans="1:31" x14ac:dyDescent="0.25">
      <c r="A228" s="94" t="s">
        <v>144</v>
      </c>
      <c r="B228" s="239"/>
      <c r="C228" s="336"/>
      <c r="D228" s="336"/>
      <c r="E228" s="336"/>
      <c r="F228" s="364"/>
      <c r="G228" s="364"/>
      <c r="H228" s="364"/>
      <c r="I228" s="375"/>
      <c r="J228" s="375"/>
      <c r="K228" s="376"/>
      <c r="L228" s="383"/>
      <c r="M228" s="383"/>
      <c r="N228" s="393"/>
      <c r="O228" s="371"/>
      <c r="P228" s="371"/>
      <c r="Q228" s="371"/>
      <c r="R228" s="371"/>
      <c r="S228" s="443" t="s">
        <v>3200</v>
      </c>
      <c r="T228" s="443" t="s">
        <v>3200</v>
      </c>
      <c r="U228" s="443" t="s">
        <v>3200</v>
      </c>
      <c r="V228" s="443" t="s">
        <v>3201</v>
      </c>
      <c r="W228" s="443" t="s">
        <v>3201</v>
      </c>
      <c r="X228" s="409"/>
      <c r="Y228" s="244"/>
      <c r="Z228" s="59"/>
      <c r="AA228" s="62" t="s">
        <v>856</v>
      </c>
      <c r="AE228" s="457" t="str">
        <f>IF(IFERROR(FIND("The organization",'SCTM Rev 4'!D228)&lt;&gt;0,FALSE),"O",IF(IFERROR(FIND("The information",'SCTM Rev 4'!D228)&lt;&gt;0,FALSE),"I","Other"))</f>
        <v>O</v>
      </c>
    </row>
    <row r="229" spans="1:31" x14ac:dyDescent="0.25">
      <c r="A229" s="63" t="s">
        <v>146</v>
      </c>
      <c r="B229" s="232"/>
      <c r="C229" s="334"/>
      <c r="D229" s="334"/>
      <c r="E229" s="334"/>
      <c r="F229" s="360"/>
      <c r="G229" s="360"/>
      <c r="H229" s="360"/>
      <c r="I229" s="377"/>
      <c r="J229" s="377"/>
      <c r="K229" s="377"/>
      <c r="L229" s="384"/>
      <c r="M229" s="384"/>
      <c r="N229" s="394"/>
      <c r="O229" s="359"/>
      <c r="P229" s="359"/>
      <c r="Q229" s="359"/>
      <c r="R229" s="359"/>
      <c r="S229" s="444" t="s">
        <v>3213</v>
      </c>
      <c r="T229" s="444" t="s">
        <v>3213</v>
      </c>
      <c r="U229" s="444" t="s">
        <v>3213</v>
      </c>
      <c r="V229" s="444" t="s">
        <v>3201</v>
      </c>
      <c r="W229" s="444" t="s">
        <v>2881</v>
      </c>
      <c r="X229" s="410"/>
      <c r="Y229" s="245"/>
      <c r="Z229" s="59"/>
      <c r="AA229" s="62" t="s">
        <v>856</v>
      </c>
      <c r="AE229" s="457" t="str">
        <f>IF(IFERROR(FIND("The organization",'SCTM Rev 4'!D229)&lt;&gt;0,FALSE),"O",IF(IFERROR(FIND("The information",'SCTM Rev 4'!D229)&lt;&gt;0,FALSE),"I","Other"))</f>
        <v>O</v>
      </c>
    </row>
    <row r="230" spans="1:31" x14ac:dyDescent="0.25">
      <c r="A230" s="63" t="s">
        <v>148</v>
      </c>
      <c r="B230" s="232"/>
      <c r="C230" s="334"/>
      <c r="D230" s="334"/>
      <c r="E230" s="334"/>
      <c r="F230" s="360"/>
      <c r="G230" s="360"/>
      <c r="H230" s="360"/>
      <c r="I230" s="377"/>
      <c r="J230" s="377"/>
      <c r="K230" s="377"/>
      <c r="L230" s="384"/>
      <c r="M230" s="384"/>
      <c r="N230" s="394"/>
      <c r="O230" s="359"/>
      <c r="P230" s="359"/>
      <c r="Q230" s="359"/>
      <c r="R230" s="359"/>
      <c r="S230" s="444" t="s">
        <v>3210</v>
      </c>
      <c r="T230" s="444" t="s">
        <v>3210</v>
      </c>
      <c r="U230" s="444" t="s">
        <v>3210</v>
      </c>
      <c r="V230" s="444" t="s">
        <v>3201</v>
      </c>
      <c r="W230" s="444" t="s">
        <v>2881</v>
      </c>
      <c r="X230" s="410" t="s">
        <v>1185</v>
      </c>
      <c r="Y230" s="245"/>
      <c r="Z230" s="59"/>
      <c r="AA230" s="62"/>
      <c r="AE230" s="457" t="str">
        <f>IF(IFERROR(FIND("The organization",'SCTM Rev 4'!D230)&lt;&gt;0,FALSE),"O",IF(IFERROR(FIND("The information",'SCTM Rev 4'!D230)&lt;&gt;0,FALSE),"I","Other"))</f>
        <v>O</v>
      </c>
    </row>
    <row r="231" spans="1:31" x14ac:dyDescent="0.25">
      <c r="A231" s="63" t="s">
        <v>149</v>
      </c>
      <c r="B231" s="232"/>
      <c r="C231" s="334"/>
      <c r="D231" s="334"/>
      <c r="E231" s="334"/>
      <c r="F231" s="360"/>
      <c r="G231" s="452" t="s">
        <v>3207</v>
      </c>
      <c r="H231" s="452" t="s">
        <v>3207</v>
      </c>
      <c r="I231" s="377"/>
      <c r="J231" s="377"/>
      <c r="K231" s="377"/>
      <c r="L231" s="384"/>
      <c r="M231" s="384"/>
      <c r="N231" s="394"/>
      <c r="O231" s="359"/>
      <c r="P231" s="359"/>
      <c r="Q231" s="359"/>
      <c r="R231" s="359"/>
      <c r="S231" s="444" t="s">
        <v>3213</v>
      </c>
      <c r="T231" s="444" t="s">
        <v>3213</v>
      </c>
      <c r="U231" s="444" t="s">
        <v>3213</v>
      </c>
      <c r="V231" s="444" t="s">
        <v>3201</v>
      </c>
      <c r="W231" s="444" t="s">
        <v>2881</v>
      </c>
      <c r="X231" s="410"/>
      <c r="Y231" s="245"/>
      <c r="Z231" s="59"/>
      <c r="AA231" s="62"/>
      <c r="AE231" s="457" t="str">
        <f>IF(IFERROR(FIND("The organization",'SCTM Rev 4'!D231)&lt;&gt;0,FALSE),"O",IF(IFERROR(FIND("The information",'SCTM Rev 4'!D231)&lt;&gt;0,FALSE),"I","Other"))</f>
        <v>O</v>
      </c>
    </row>
    <row r="232" spans="1:31" x14ac:dyDescent="0.25">
      <c r="A232" s="63" t="s">
        <v>150</v>
      </c>
      <c r="B232" s="232"/>
      <c r="C232" s="334"/>
      <c r="D232" s="334"/>
      <c r="E232" s="334"/>
      <c r="F232" s="387" t="s">
        <v>841</v>
      </c>
      <c r="G232" s="452" t="s">
        <v>3207</v>
      </c>
      <c r="H232" s="452" t="s">
        <v>3207</v>
      </c>
      <c r="I232" s="377"/>
      <c r="J232" s="377"/>
      <c r="K232" s="377"/>
      <c r="L232" s="384"/>
      <c r="M232" s="384"/>
      <c r="N232" s="394"/>
      <c r="O232" s="359"/>
      <c r="P232" s="359"/>
      <c r="Q232" s="359"/>
      <c r="R232" s="359"/>
      <c r="S232" s="444" t="s">
        <v>3210</v>
      </c>
      <c r="T232" s="444" t="s">
        <v>3210</v>
      </c>
      <c r="U232" s="444" t="s">
        <v>3210</v>
      </c>
      <c r="V232" s="444" t="s">
        <v>2881</v>
      </c>
      <c r="W232" s="444" t="s">
        <v>3201</v>
      </c>
      <c r="X232" s="410"/>
      <c r="Y232" s="245"/>
      <c r="Z232" s="59"/>
      <c r="AA232" s="62"/>
      <c r="AE232" s="457" t="str">
        <f>IF(IFERROR(FIND("The organization",'SCTM Rev 4'!D232)&lt;&gt;0,FALSE),"O",IF(IFERROR(FIND("The information",'SCTM Rev 4'!D232)&lt;&gt;0,FALSE),"I","Other"))</f>
        <v>O</v>
      </c>
    </row>
    <row r="233" spans="1:31" x14ac:dyDescent="0.25">
      <c r="A233" s="85" t="s">
        <v>693</v>
      </c>
      <c r="B233" s="232"/>
      <c r="C233" s="334"/>
      <c r="D233" s="334"/>
      <c r="E233" s="334"/>
      <c r="F233" s="360"/>
      <c r="G233" s="360"/>
      <c r="H233" s="360"/>
      <c r="I233" s="377"/>
      <c r="J233" s="377"/>
      <c r="K233" s="377"/>
      <c r="L233" s="384"/>
      <c r="M233" s="384"/>
      <c r="N233" s="394"/>
      <c r="O233" s="359"/>
      <c r="P233" s="359"/>
      <c r="Q233" s="359"/>
      <c r="R233" s="359"/>
      <c r="S233" s="444" t="s">
        <v>2881</v>
      </c>
      <c r="T233" s="444" t="s">
        <v>2881</v>
      </c>
      <c r="U233" s="444" t="s">
        <v>2881</v>
      </c>
      <c r="V233" s="444" t="s">
        <v>2881</v>
      </c>
      <c r="W233" s="444" t="s">
        <v>2881</v>
      </c>
      <c r="X233" s="410"/>
      <c r="Y233" s="245"/>
      <c r="Z233" s="59"/>
      <c r="AA233" s="62"/>
      <c r="AE233" s="457" t="str">
        <f>IF(IFERROR(FIND("The organization",'SCTM Rev 4'!D233)&lt;&gt;0,FALSE),"O",IF(IFERROR(FIND("The information",'SCTM Rev 4'!D233)&lt;&gt;0,FALSE),"I","Other"))</f>
        <v>Other</v>
      </c>
    </row>
    <row r="234" spans="1:31" x14ac:dyDescent="0.25">
      <c r="A234" s="85" t="s">
        <v>151</v>
      </c>
      <c r="B234" s="232"/>
      <c r="C234" s="334"/>
      <c r="D234" s="334"/>
      <c r="E234" s="334"/>
      <c r="F234" s="360"/>
      <c r="G234" s="360"/>
      <c r="H234" s="360"/>
      <c r="I234" s="377"/>
      <c r="J234" s="377"/>
      <c r="K234" s="377"/>
      <c r="L234" s="385"/>
      <c r="M234" s="385"/>
      <c r="N234" s="395"/>
      <c r="O234" s="359"/>
      <c r="P234" s="359"/>
      <c r="Q234" s="359"/>
      <c r="R234" s="359"/>
      <c r="S234" s="444" t="s">
        <v>2881</v>
      </c>
      <c r="T234" s="444" t="s">
        <v>2881</v>
      </c>
      <c r="U234" s="444" t="s">
        <v>2881</v>
      </c>
      <c r="V234" s="444" t="s">
        <v>2881</v>
      </c>
      <c r="W234" s="444" t="s">
        <v>2881</v>
      </c>
      <c r="X234" s="410"/>
      <c r="Y234" s="245"/>
      <c r="Z234" s="59"/>
      <c r="AA234" s="62"/>
      <c r="AE234" s="457" t="str">
        <f>IF(IFERROR(FIND("The organization",'SCTM Rev 4'!D234)&lt;&gt;0,FALSE),"O",IF(IFERROR(FIND("The information",'SCTM Rev 4'!D234)&lt;&gt;0,FALSE),"I","Other"))</f>
        <v>Other</v>
      </c>
    </row>
    <row r="235" spans="1:31" x14ac:dyDescent="0.25">
      <c r="A235" s="63" t="s">
        <v>694</v>
      </c>
      <c r="B235" s="232"/>
      <c r="C235" s="334"/>
      <c r="D235" s="334"/>
      <c r="E235" s="334"/>
      <c r="F235" s="360"/>
      <c r="G235" s="360"/>
      <c r="H235" s="360"/>
      <c r="I235" s="377"/>
      <c r="J235" s="377"/>
      <c r="K235" s="377"/>
      <c r="L235" s="384"/>
      <c r="M235" s="384"/>
      <c r="N235" s="394"/>
      <c r="O235" s="359"/>
      <c r="P235" s="359"/>
      <c r="Q235" s="359"/>
      <c r="R235" s="359"/>
      <c r="S235" s="444" t="s">
        <v>841</v>
      </c>
      <c r="T235" s="444" t="s">
        <v>841</v>
      </c>
      <c r="U235" s="444" t="s">
        <v>841</v>
      </c>
      <c r="V235" s="444" t="s">
        <v>3201</v>
      </c>
      <c r="W235" s="444" t="s">
        <v>2881</v>
      </c>
      <c r="X235" s="410"/>
      <c r="Y235" s="245"/>
      <c r="Z235" s="59"/>
      <c r="AA235" s="62"/>
      <c r="AE235" s="457" t="str">
        <f>IF(IFERROR(FIND("The organization",'SCTM Rev 4'!D235)&lt;&gt;0,FALSE),"O",IF(IFERROR(FIND("The information",'SCTM Rev 4'!D235)&lt;&gt;0,FALSE),"I","Other"))</f>
        <v>O</v>
      </c>
    </row>
    <row r="236" spans="1:31" x14ac:dyDescent="0.25">
      <c r="A236" s="81" t="s">
        <v>950</v>
      </c>
      <c r="B236" s="232"/>
      <c r="C236" s="334"/>
      <c r="D236" s="334"/>
      <c r="E236" s="334"/>
      <c r="F236" s="360"/>
      <c r="G236" s="360"/>
      <c r="H236" s="360"/>
      <c r="I236" s="377"/>
      <c r="J236" s="377"/>
      <c r="K236" s="377"/>
      <c r="L236" s="384"/>
      <c r="M236" s="384"/>
      <c r="N236" s="394"/>
      <c r="O236" s="359"/>
      <c r="P236" s="359"/>
      <c r="Q236" s="359"/>
      <c r="R236" s="359"/>
      <c r="S236" s="444" t="s">
        <v>3213</v>
      </c>
      <c r="T236" s="444" t="s">
        <v>3213</v>
      </c>
      <c r="U236" s="444" t="s">
        <v>3213</v>
      </c>
      <c r="V236" s="444" t="s">
        <v>2881</v>
      </c>
      <c r="W236" s="444" t="s">
        <v>3201</v>
      </c>
      <c r="X236" s="410"/>
      <c r="Y236" s="245"/>
      <c r="Z236" s="59"/>
      <c r="AA236" s="62"/>
      <c r="AE236" s="457" t="str">
        <f>IF(IFERROR(FIND("The organization",'SCTM Rev 4'!D236)&lt;&gt;0,FALSE),"O",IF(IFERROR(FIND("The information",'SCTM Rev 4'!D236)&lt;&gt;0,FALSE),"I","Other"))</f>
        <v>O</v>
      </c>
    </row>
    <row r="237" spans="1:31" x14ac:dyDescent="0.25">
      <c r="A237" s="63" t="s">
        <v>152</v>
      </c>
      <c r="B237" s="232"/>
      <c r="C237" s="334"/>
      <c r="D237" s="334"/>
      <c r="E237" s="334"/>
      <c r="F237" s="360"/>
      <c r="G237" s="360"/>
      <c r="H237" s="360"/>
      <c r="I237" s="377"/>
      <c r="J237" s="377"/>
      <c r="K237" s="377"/>
      <c r="L237" s="384"/>
      <c r="M237" s="384"/>
      <c r="N237" s="394"/>
      <c r="O237" s="359"/>
      <c r="P237" s="359"/>
      <c r="Q237" s="359"/>
      <c r="R237" s="359"/>
      <c r="S237" s="444" t="s">
        <v>3210</v>
      </c>
      <c r="T237" s="444" t="s">
        <v>3210</v>
      </c>
      <c r="U237" s="444" t="s">
        <v>3210</v>
      </c>
      <c r="V237" s="444" t="s">
        <v>3201</v>
      </c>
      <c r="W237" s="444" t="s">
        <v>2881</v>
      </c>
      <c r="X237" s="410" t="s">
        <v>1185</v>
      </c>
      <c r="Y237" s="245"/>
      <c r="Z237" s="59"/>
      <c r="AA237" s="62" t="s">
        <v>856</v>
      </c>
      <c r="AE237" s="457" t="str">
        <f>IF(IFERROR(FIND("The organization",'SCTM Rev 4'!D237)&lt;&gt;0,FALSE),"O",IF(IFERROR(FIND("The information",'SCTM Rev 4'!D237)&lt;&gt;0,FALSE),"I","Other"))</f>
        <v>O</v>
      </c>
    </row>
    <row r="238" spans="1:31" x14ac:dyDescent="0.25">
      <c r="A238" s="63" t="s">
        <v>154</v>
      </c>
      <c r="B238" s="232"/>
      <c r="C238" s="334"/>
      <c r="D238" s="334"/>
      <c r="E238" s="334"/>
      <c r="F238" s="360"/>
      <c r="G238" s="360"/>
      <c r="H238" s="360"/>
      <c r="I238" s="377"/>
      <c r="J238" s="377"/>
      <c r="K238" s="377"/>
      <c r="L238" s="384"/>
      <c r="M238" s="384"/>
      <c r="N238" s="394"/>
      <c r="O238" s="359"/>
      <c r="P238" s="359"/>
      <c r="Q238" s="359"/>
      <c r="R238" s="359"/>
      <c r="S238" s="444" t="s">
        <v>3210</v>
      </c>
      <c r="T238" s="444" t="s">
        <v>3210</v>
      </c>
      <c r="U238" s="444" t="s">
        <v>3210</v>
      </c>
      <c r="V238" s="444" t="s">
        <v>2881</v>
      </c>
      <c r="W238" s="444" t="s">
        <v>3201</v>
      </c>
      <c r="X238" s="410" t="s">
        <v>1185</v>
      </c>
      <c r="Y238" s="245"/>
      <c r="Z238" s="59"/>
      <c r="AA238" s="62"/>
      <c r="AE238" s="457" t="str">
        <f>IF(IFERROR(FIND("The organization",'SCTM Rev 4'!D238)&lt;&gt;0,FALSE),"O",IF(IFERROR(FIND("The information",'SCTM Rev 4'!D238)&lt;&gt;0,FALSE),"I","Other"))</f>
        <v>O</v>
      </c>
    </row>
    <row r="239" spans="1:31" x14ac:dyDescent="0.25">
      <c r="A239" s="63" t="s">
        <v>155</v>
      </c>
      <c r="B239" s="232"/>
      <c r="C239" s="334"/>
      <c r="D239" s="334"/>
      <c r="E239" s="334"/>
      <c r="F239" s="360"/>
      <c r="G239" s="360"/>
      <c r="H239" s="360"/>
      <c r="I239" s="377"/>
      <c r="J239" s="377"/>
      <c r="K239" s="377"/>
      <c r="L239" s="384"/>
      <c r="M239" s="384"/>
      <c r="N239" s="394"/>
      <c r="O239" s="359"/>
      <c r="P239" s="359"/>
      <c r="Q239" s="359"/>
      <c r="R239" s="359"/>
      <c r="S239" s="444" t="s">
        <v>3213</v>
      </c>
      <c r="T239" s="444" t="s">
        <v>3213</v>
      </c>
      <c r="U239" s="444" t="s">
        <v>3213</v>
      </c>
      <c r="V239" s="444" t="s">
        <v>2881</v>
      </c>
      <c r="W239" s="444" t="s">
        <v>3201</v>
      </c>
      <c r="X239" s="410"/>
      <c r="Y239" s="245"/>
      <c r="Z239" s="59"/>
      <c r="AA239" s="62"/>
      <c r="AE239" s="457" t="str">
        <f>IF(IFERROR(FIND("The organization",'SCTM Rev 4'!D239)&lt;&gt;0,FALSE),"O",IF(IFERROR(FIND("The information",'SCTM Rev 4'!D239)&lt;&gt;0,FALSE),"I","Other"))</f>
        <v>O</v>
      </c>
    </row>
    <row r="240" spans="1:31" x14ac:dyDescent="0.25">
      <c r="A240" s="63" t="s">
        <v>695</v>
      </c>
      <c r="B240" s="232"/>
      <c r="C240" s="334"/>
      <c r="D240" s="334"/>
      <c r="E240" s="334"/>
      <c r="F240" s="360"/>
      <c r="G240" s="360"/>
      <c r="H240" s="360"/>
      <c r="I240" s="377"/>
      <c r="J240" s="377"/>
      <c r="K240" s="377"/>
      <c r="L240" s="384"/>
      <c r="M240" s="384"/>
      <c r="N240" s="394"/>
      <c r="O240" s="359"/>
      <c r="P240" s="359"/>
      <c r="Q240" s="359"/>
      <c r="R240" s="359"/>
      <c r="S240" s="444" t="s">
        <v>2881</v>
      </c>
      <c r="T240" s="444" t="s">
        <v>2881</v>
      </c>
      <c r="U240" s="444" t="s">
        <v>2881</v>
      </c>
      <c r="V240" s="444" t="s">
        <v>2881</v>
      </c>
      <c r="W240" s="444" t="s">
        <v>2881</v>
      </c>
      <c r="X240" s="410"/>
      <c r="Y240" s="245"/>
      <c r="Z240" s="59"/>
      <c r="AA240" s="62"/>
      <c r="AE240" s="457" t="str">
        <f>IF(IFERROR(FIND("The organization",'SCTM Rev 4'!D240)&lt;&gt;0,FALSE),"O",IF(IFERROR(FIND("The information",'SCTM Rev 4'!D240)&lt;&gt;0,FALSE),"I","Other"))</f>
        <v>O</v>
      </c>
    </row>
    <row r="241" spans="1:31" x14ac:dyDescent="0.25">
      <c r="A241" s="63" t="s">
        <v>156</v>
      </c>
      <c r="B241" s="232"/>
      <c r="C241" s="334"/>
      <c r="D241" s="334"/>
      <c r="E241" s="334"/>
      <c r="F241" s="360"/>
      <c r="G241" s="360"/>
      <c r="H241" s="360"/>
      <c r="I241" s="377"/>
      <c r="J241" s="377"/>
      <c r="K241" s="377"/>
      <c r="L241" s="385"/>
      <c r="M241" s="385"/>
      <c r="N241" s="395"/>
      <c r="O241" s="359"/>
      <c r="P241" s="359"/>
      <c r="Q241" s="359"/>
      <c r="R241" s="359"/>
      <c r="S241" s="444" t="s">
        <v>3204</v>
      </c>
      <c r="T241" s="444" t="s">
        <v>3204</v>
      </c>
      <c r="U241" s="444" t="s">
        <v>3204</v>
      </c>
      <c r="V241" s="444" t="s">
        <v>2881</v>
      </c>
      <c r="W241" s="444" t="s">
        <v>3201</v>
      </c>
      <c r="X241" s="410" t="s">
        <v>1185</v>
      </c>
      <c r="Y241" s="245"/>
      <c r="Z241" s="59"/>
      <c r="AA241" s="62"/>
      <c r="AE241" s="457" t="str">
        <f>IF(IFERROR(FIND("The organization",'SCTM Rev 4'!D241)&lt;&gt;0,FALSE),"O",IF(IFERROR(FIND("The information",'SCTM Rev 4'!D241)&lt;&gt;0,FALSE),"I","Other"))</f>
        <v>O</v>
      </c>
    </row>
    <row r="242" spans="1:31" x14ac:dyDescent="0.25">
      <c r="A242" s="81" t="s">
        <v>951</v>
      </c>
      <c r="B242" s="232"/>
      <c r="C242" s="334"/>
      <c r="D242" s="334"/>
      <c r="E242" s="334"/>
      <c r="F242" s="360"/>
      <c r="G242" s="360"/>
      <c r="H242" s="360"/>
      <c r="I242" s="377"/>
      <c r="J242" s="377"/>
      <c r="K242" s="377"/>
      <c r="L242" s="385"/>
      <c r="M242" s="385"/>
      <c r="N242" s="395"/>
      <c r="O242" s="359"/>
      <c r="P242" s="359"/>
      <c r="Q242" s="359"/>
      <c r="R242" s="359"/>
      <c r="S242" s="444" t="s">
        <v>3202</v>
      </c>
      <c r="T242" s="444" t="s">
        <v>3202</v>
      </c>
      <c r="U242" s="444" t="s">
        <v>3202</v>
      </c>
      <c r="V242" s="444" t="s">
        <v>3201</v>
      </c>
      <c r="W242" s="444" t="s">
        <v>2881</v>
      </c>
      <c r="X242" s="410"/>
      <c r="Y242" s="245"/>
      <c r="Z242" s="59"/>
      <c r="AA242" s="62"/>
      <c r="AE242" s="457" t="str">
        <f>IF(IFERROR(FIND("The organization",'SCTM Rev 4'!D242)&lt;&gt;0,FALSE),"O",IF(IFERROR(FIND("The information",'SCTM Rev 4'!D242)&lt;&gt;0,FALSE),"I","Other"))</f>
        <v>I</v>
      </c>
    </row>
    <row r="243" spans="1:31" x14ac:dyDescent="0.25">
      <c r="A243" s="81" t="s">
        <v>952</v>
      </c>
      <c r="B243" s="321" t="s">
        <v>2937</v>
      </c>
      <c r="C243" s="333" t="s">
        <v>2937</v>
      </c>
      <c r="D243" s="333" t="s">
        <v>2937</v>
      </c>
      <c r="E243" s="333" t="s">
        <v>2937</v>
      </c>
      <c r="F243" s="360"/>
      <c r="G243" s="360"/>
      <c r="H243" s="360"/>
      <c r="I243" s="377"/>
      <c r="J243" s="377"/>
      <c r="K243" s="377"/>
      <c r="L243" s="385"/>
      <c r="M243" s="385"/>
      <c r="N243" s="395"/>
      <c r="O243" s="357" t="s">
        <v>2942</v>
      </c>
      <c r="P243" s="357" t="s">
        <v>2942</v>
      </c>
      <c r="Q243" s="357" t="s">
        <v>2942</v>
      </c>
      <c r="R243" s="357" t="s">
        <v>2942</v>
      </c>
      <c r="S243" s="444" t="s">
        <v>3202</v>
      </c>
      <c r="T243" s="444" t="s">
        <v>3202</v>
      </c>
      <c r="U243" s="444" t="s">
        <v>3202</v>
      </c>
      <c r="V243" s="444" t="s">
        <v>3201</v>
      </c>
      <c r="W243" s="444" t="s">
        <v>3201</v>
      </c>
      <c r="X243" s="410"/>
      <c r="Y243" s="245"/>
      <c r="Z243" s="59"/>
      <c r="AA243" s="62"/>
      <c r="AE243" s="457" t="str">
        <f>IF(IFERROR(FIND("The organization",'SCTM Rev 4'!D243)&lt;&gt;0,FALSE),"O",IF(IFERROR(FIND("The information",'SCTM Rev 4'!D243)&lt;&gt;0,FALSE),"I","Other"))</f>
        <v>O</v>
      </c>
    </row>
    <row r="244" spans="1:31" x14ac:dyDescent="0.25">
      <c r="A244" s="63" t="s">
        <v>157</v>
      </c>
      <c r="B244" s="232"/>
      <c r="C244" s="334"/>
      <c r="D244" s="334"/>
      <c r="E244" s="334"/>
      <c r="F244" s="360"/>
      <c r="G244" s="360"/>
      <c r="H244" s="360"/>
      <c r="I244" s="377"/>
      <c r="J244" s="377"/>
      <c r="K244" s="377"/>
      <c r="L244" s="384"/>
      <c r="M244" s="384"/>
      <c r="N244" s="394"/>
      <c r="O244" s="357" t="s">
        <v>2938</v>
      </c>
      <c r="P244" s="357" t="s">
        <v>2938</v>
      </c>
      <c r="Q244" s="357" t="s">
        <v>2938</v>
      </c>
      <c r="R244" s="357" t="s">
        <v>2936</v>
      </c>
      <c r="S244" s="444" t="s">
        <v>3213</v>
      </c>
      <c r="T244" s="444" t="s">
        <v>3213</v>
      </c>
      <c r="U244" s="444" t="s">
        <v>3213</v>
      </c>
      <c r="V244" s="444" t="s">
        <v>3201</v>
      </c>
      <c r="W244" s="444" t="s">
        <v>3201</v>
      </c>
      <c r="X244" s="410" t="s">
        <v>1185</v>
      </c>
      <c r="Y244" s="245"/>
      <c r="Z244" s="59"/>
      <c r="AA244" s="62" t="s">
        <v>856</v>
      </c>
      <c r="AE244" s="457" t="str">
        <f>IF(IFERROR(FIND("The organization",'SCTM Rev 4'!D244)&lt;&gt;0,FALSE),"O",IF(IFERROR(FIND("The information",'SCTM Rev 4'!D244)&lt;&gt;0,FALSE),"I","Other"))</f>
        <v>O</v>
      </c>
    </row>
    <row r="245" spans="1:31" x14ac:dyDescent="0.25">
      <c r="A245" s="63" t="s">
        <v>159</v>
      </c>
      <c r="B245" s="232"/>
      <c r="C245" s="334"/>
      <c r="D245" s="334"/>
      <c r="E245" s="334"/>
      <c r="F245" s="387" t="s">
        <v>841</v>
      </c>
      <c r="G245" s="387" t="s">
        <v>841</v>
      </c>
      <c r="H245" s="387" t="s">
        <v>841</v>
      </c>
      <c r="I245" s="377"/>
      <c r="J245" s="377"/>
      <c r="K245" s="377"/>
      <c r="L245" s="384"/>
      <c r="M245" s="384"/>
      <c r="N245" s="394"/>
      <c r="O245" s="359"/>
      <c r="P245" s="357" t="s">
        <v>2938</v>
      </c>
      <c r="Q245" s="357" t="s">
        <v>2938</v>
      </c>
      <c r="R245" s="359"/>
      <c r="S245" s="444" t="s">
        <v>3213</v>
      </c>
      <c r="T245" s="444" t="s">
        <v>3213</v>
      </c>
      <c r="U245" s="444" t="s">
        <v>3213</v>
      </c>
      <c r="V245" s="444" t="s">
        <v>2881</v>
      </c>
      <c r="W245" s="444" t="s">
        <v>3201</v>
      </c>
      <c r="X245" s="410"/>
      <c r="Y245" s="245"/>
      <c r="Z245" s="59"/>
      <c r="AA245" s="62"/>
      <c r="AE245" s="457" t="str">
        <f>IF(IFERROR(FIND("The organization",'SCTM Rev 4'!D245)&lt;&gt;0,FALSE),"O",IF(IFERROR(FIND("The information",'SCTM Rev 4'!D245)&lt;&gt;0,FALSE),"I","Other"))</f>
        <v>O</v>
      </c>
    </row>
    <row r="246" spans="1:31" x14ac:dyDescent="0.25">
      <c r="A246" s="63" t="s">
        <v>160</v>
      </c>
      <c r="B246" s="232"/>
      <c r="C246" s="334"/>
      <c r="D246" s="334"/>
      <c r="E246" s="334"/>
      <c r="F246" s="360"/>
      <c r="G246" s="360" t="s">
        <v>841</v>
      </c>
      <c r="H246" s="360" t="s">
        <v>841</v>
      </c>
      <c r="I246" s="377"/>
      <c r="J246" s="377"/>
      <c r="K246" s="377"/>
      <c r="L246" s="385"/>
      <c r="M246" s="385"/>
      <c r="N246" s="395"/>
      <c r="O246" s="359"/>
      <c r="P246" s="357" t="s">
        <v>2936</v>
      </c>
      <c r="Q246" s="357" t="s">
        <v>2936</v>
      </c>
      <c r="R246" s="357" t="s">
        <v>2936</v>
      </c>
      <c r="S246" s="444" t="s">
        <v>841</v>
      </c>
      <c r="T246" s="444" t="s">
        <v>841</v>
      </c>
      <c r="U246" s="444" t="s">
        <v>841</v>
      </c>
      <c r="V246" s="444" t="s">
        <v>2881</v>
      </c>
      <c r="W246" s="444" t="s">
        <v>3201</v>
      </c>
      <c r="X246" s="410"/>
      <c r="Y246" s="245"/>
      <c r="Z246" s="59"/>
      <c r="AA246" s="62"/>
      <c r="AE246" s="457" t="str">
        <f>IF(IFERROR(FIND("The organization",'SCTM Rev 4'!D246)&lt;&gt;0,FALSE),"O",IF(IFERROR(FIND("The information",'SCTM Rev 4'!D246)&lt;&gt;0,FALSE),"I","Other"))</f>
        <v>O</v>
      </c>
    </row>
    <row r="247" spans="1:31" x14ac:dyDescent="0.25">
      <c r="A247" s="63" t="s">
        <v>161</v>
      </c>
      <c r="B247" s="232"/>
      <c r="C247" s="334"/>
      <c r="D247" s="334"/>
      <c r="E247" s="334"/>
      <c r="F247" s="360"/>
      <c r="G247" s="360"/>
      <c r="H247" s="360"/>
      <c r="I247" s="377"/>
      <c r="J247" s="377"/>
      <c r="K247" s="377"/>
      <c r="L247" s="384"/>
      <c r="M247" s="384"/>
      <c r="N247" s="394"/>
      <c r="O247" s="359"/>
      <c r="P247" s="359"/>
      <c r="Q247" s="359"/>
      <c r="R247" s="359"/>
      <c r="S247" s="444" t="s">
        <v>3203</v>
      </c>
      <c r="T247" s="444" t="s">
        <v>3203</v>
      </c>
      <c r="U247" s="444" t="s">
        <v>3203</v>
      </c>
      <c r="V247" s="444" t="s">
        <v>3201</v>
      </c>
      <c r="W247" s="444" t="s">
        <v>3201</v>
      </c>
      <c r="X247" s="410"/>
      <c r="Y247" s="245"/>
      <c r="Z247" s="59"/>
      <c r="AA247" s="62" t="s">
        <v>856</v>
      </c>
      <c r="AE247" s="457" t="str">
        <f>IF(IFERROR(FIND("The organization",'SCTM Rev 4'!D247)&lt;&gt;0,FALSE),"O",IF(IFERROR(FIND("The information",'SCTM Rev 4'!D247)&lt;&gt;0,FALSE),"I","Other"))</f>
        <v>O</v>
      </c>
    </row>
    <row r="248" spans="1:31" x14ac:dyDescent="0.25">
      <c r="A248" s="63" t="s">
        <v>696</v>
      </c>
      <c r="B248" s="232"/>
      <c r="C248" s="334"/>
      <c r="D248" s="334"/>
      <c r="E248" s="334"/>
      <c r="F248" s="360"/>
      <c r="G248" s="360"/>
      <c r="H248" s="360"/>
      <c r="I248" s="377"/>
      <c r="J248" s="377"/>
      <c r="K248" s="377"/>
      <c r="L248" s="384"/>
      <c r="M248" s="384"/>
      <c r="N248" s="394"/>
      <c r="O248" s="359"/>
      <c r="P248" s="359"/>
      <c r="Q248" s="359"/>
      <c r="R248" s="359"/>
      <c r="S248" s="444" t="s">
        <v>3203</v>
      </c>
      <c r="T248" s="444" t="s">
        <v>3203</v>
      </c>
      <c r="U248" s="444" t="s">
        <v>3203</v>
      </c>
      <c r="V248" s="444" t="s">
        <v>3201</v>
      </c>
      <c r="W248" s="444" t="s">
        <v>2881</v>
      </c>
      <c r="X248" s="410"/>
      <c r="Y248" s="245"/>
      <c r="Z248" s="59"/>
      <c r="AA248" s="62"/>
      <c r="AE248" s="457" t="str">
        <f>IF(IFERROR(FIND("The organization",'SCTM Rev 4'!D248)&lt;&gt;0,FALSE),"O",IF(IFERROR(FIND("The information",'SCTM Rev 4'!D248)&lt;&gt;0,FALSE),"I","Other"))</f>
        <v>I</v>
      </c>
    </row>
    <row r="249" spans="1:31" x14ac:dyDescent="0.25">
      <c r="A249" s="63" t="s">
        <v>163</v>
      </c>
      <c r="B249" s="232"/>
      <c r="C249" s="334"/>
      <c r="D249" s="334"/>
      <c r="E249" s="334"/>
      <c r="F249" s="360"/>
      <c r="G249" s="360"/>
      <c r="H249" s="360"/>
      <c r="I249" s="377"/>
      <c r="J249" s="377"/>
      <c r="K249" s="378"/>
      <c r="L249" s="385"/>
      <c r="M249" s="384"/>
      <c r="N249" s="394"/>
      <c r="O249" s="359"/>
      <c r="P249" s="359"/>
      <c r="Q249" s="359"/>
      <c r="R249" s="359"/>
      <c r="S249" s="444" t="s">
        <v>3202</v>
      </c>
      <c r="T249" s="444" t="s">
        <v>3202</v>
      </c>
      <c r="U249" s="444" t="s">
        <v>3202</v>
      </c>
      <c r="V249" s="444" t="s">
        <v>2881</v>
      </c>
      <c r="W249" s="444" t="s">
        <v>3201</v>
      </c>
      <c r="X249" s="411"/>
      <c r="Y249" s="244"/>
      <c r="Z249" s="59"/>
      <c r="AA249" s="62"/>
      <c r="AE249" s="457" t="str">
        <f>IF(IFERROR(FIND("The organization",'SCTM Rev 4'!D249)&lt;&gt;0,FALSE),"O",IF(IFERROR(FIND("The information",'SCTM Rev 4'!D249)&lt;&gt;0,FALSE),"I","Other"))</f>
        <v>O</v>
      </c>
    </row>
    <row r="250" spans="1:31" x14ac:dyDescent="0.25">
      <c r="A250" s="63" t="s">
        <v>164</v>
      </c>
      <c r="B250" s="232"/>
      <c r="C250" s="334"/>
      <c r="D250" s="334"/>
      <c r="E250" s="334"/>
      <c r="F250" s="360"/>
      <c r="G250" s="360"/>
      <c r="H250" s="360"/>
      <c r="I250" s="377"/>
      <c r="J250" s="377"/>
      <c r="K250" s="377"/>
      <c r="L250" s="384"/>
      <c r="M250" s="384"/>
      <c r="N250" s="394"/>
      <c r="O250" s="359"/>
      <c r="P250" s="359"/>
      <c r="Q250" s="359"/>
      <c r="R250" s="359"/>
      <c r="S250" s="444" t="s">
        <v>3202</v>
      </c>
      <c r="T250" s="444" t="s">
        <v>3202</v>
      </c>
      <c r="U250" s="444" t="s">
        <v>3202</v>
      </c>
      <c r="V250" s="444" t="s">
        <v>3201</v>
      </c>
      <c r="W250" s="444" t="s">
        <v>2881</v>
      </c>
      <c r="X250" s="410"/>
      <c r="Y250" s="245"/>
      <c r="Z250" s="59"/>
      <c r="AA250" s="62"/>
      <c r="AE250" s="457" t="str">
        <f>IF(IFERROR(FIND("The organization",'SCTM Rev 4'!D250)&lt;&gt;0,FALSE),"O",IF(IFERROR(FIND("The information",'SCTM Rev 4'!D250)&lt;&gt;0,FALSE),"I","Other"))</f>
        <v>I</v>
      </c>
    </row>
    <row r="251" spans="1:31" x14ac:dyDescent="0.25">
      <c r="A251" s="63" t="s">
        <v>697</v>
      </c>
      <c r="B251" s="232"/>
      <c r="C251" s="334"/>
      <c r="D251" s="334"/>
      <c r="E251" s="333" t="s">
        <v>2936</v>
      </c>
      <c r="F251" s="360"/>
      <c r="G251" s="360"/>
      <c r="H251" s="360"/>
      <c r="I251" s="377"/>
      <c r="J251" s="377"/>
      <c r="K251" s="377"/>
      <c r="L251" s="384"/>
      <c r="M251" s="384"/>
      <c r="N251" s="394"/>
      <c r="O251" s="359"/>
      <c r="P251" s="359"/>
      <c r="Q251" s="359"/>
      <c r="R251" s="359"/>
      <c r="S251" s="444" t="s">
        <v>3205</v>
      </c>
      <c r="T251" s="444" t="s">
        <v>3205</v>
      </c>
      <c r="U251" s="444" t="s">
        <v>3205</v>
      </c>
      <c r="V251" s="444" t="s">
        <v>2881</v>
      </c>
      <c r="W251" s="444" t="s">
        <v>3201</v>
      </c>
      <c r="X251" s="410"/>
      <c r="Y251" s="245"/>
      <c r="Z251" s="59"/>
      <c r="AA251" s="62"/>
      <c r="AE251" s="457" t="str">
        <f>IF(IFERROR(FIND("The organization",'SCTM Rev 4'!D251)&lt;&gt;0,FALSE),"O",IF(IFERROR(FIND("The information",'SCTM Rev 4'!D251)&lt;&gt;0,FALSE),"I","Other"))</f>
        <v>O</v>
      </c>
    </row>
    <row r="252" spans="1:31" x14ac:dyDescent="0.25">
      <c r="A252" s="63" t="s">
        <v>165</v>
      </c>
      <c r="B252" s="321" t="s">
        <v>2937</v>
      </c>
      <c r="C252" s="333" t="s">
        <v>2937</v>
      </c>
      <c r="D252" s="333" t="s">
        <v>2937</v>
      </c>
      <c r="E252" s="333" t="s">
        <v>2937</v>
      </c>
      <c r="F252" s="360"/>
      <c r="G252" s="360"/>
      <c r="H252" s="360"/>
      <c r="I252" s="377"/>
      <c r="J252" s="377"/>
      <c r="K252" s="377"/>
      <c r="L252" s="385" t="s">
        <v>843</v>
      </c>
      <c r="M252" s="384"/>
      <c r="N252" s="394"/>
      <c r="O252" s="359"/>
      <c r="P252" s="359"/>
      <c r="Q252" s="359"/>
      <c r="R252" s="359"/>
      <c r="S252" s="444" t="s">
        <v>3208</v>
      </c>
      <c r="T252" s="444" t="s">
        <v>3208</v>
      </c>
      <c r="U252" s="444" t="s">
        <v>3208</v>
      </c>
      <c r="V252" s="444" t="s">
        <v>2881</v>
      </c>
      <c r="W252" s="444" t="s">
        <v>3201</v>
      </c>
      <c r="X252" s="410" t="s">
        <v>1185</v>
      </c>
      <c r="Y252" s="245"/>
      <c r="Z252" s="59"/>
      <c r="AA252" s="62"/>
      <c r="AE252" s="457" t="str">
        <f>IF(IFERROR(FIND("The organization",'SCTM Rev 4'!D252)&lt;&gt;0,FALSE),"O",IF(IFERROR(FIND("The information",'SCTM Rev 4'!D252)&lt;&gt;0,FALSE),"I","Other"))</f>
        <v>O</v>
      </c>
    </row>
    <row r="253" spans="1:31" x14ac:dyDescent="0.25">
      <c r="A253" s="63" t="s">
        <v>166</v>
      </c>
      <c r="B253" s="232"/>
      <c r="C253" s="334"/>
      <c r="D253" s="334"/>
      <c r="E253" s="334"/>
      <c r="F253" s="360"/>
      <c r="G253" s="360"/>
      <c r="H253" s="360"/>
      <c r="I253" s="377"/>
      <c r="J253" s="377"/>
      <c r="K253" s="377"/>
      <c r="L253" s="385" t="s">
        <v>843</v>
      </c>
      <c r="M253" s="384"/>
      <c r="N253" s="394"/>
      <c r="O253" s="359"/>
      <c r="P253" s="359"/>
      <c r="Q253" s="359"/>
      <c r="R253" s="359"/>
      <c r="S253" s="444" t="s">
        <v>3203</v>
      </c>
      <c r="T253" s="444" t="s">
        <v>3203</v>
      </c>
      <c r="U253" s="444" t="s">
        <v>3203</v>
      </c>
      <c r="V253" s="444" t="s">
        <v>3201</v>
      </c>
      <c r="W253" s="444" t="s">
        <v>2881</v>
      </c>
      <c r="X253" s="410" t="s">
        <v>1185</v>
      </c>
      <c r="Y253" s="245"/>
      <c r="Z253" s="59"/>
      <c r="AA253" s="62"/>
      <c r="AE253" s="457" t="str">
        <f>IF(IFERROR(FIND("The organization",'SCTM Rev 4'!D253)&lt;&gt;0,FALSE),"O",IF(IFERROR(FIND("The information",'SCTM Rev 4'!D253)&lt;&gt;0,FALSE),"I","Other"))</f>
        <v>O</v>
      </c>
    </row>
    <row r="254" spans="1:31" x14ac:dyDescent="0.25">
      <c r="A254" s="85" t="s">
        <v>698</v>
      </c>
      <c r="B254" s="232"/>
      <c r="C254" s="334"/>
      <c r="D254" s="334"/>
      <c r="E254" s="334"/>
      <c r="F254" s="360"/>
      <c r="G254" s="360"/>
      <c r="H254" s="360"/>
      <c r="I254" s="377"/>
      <c r="J254" s="377"/>
      <c r="K254" s="377"/>
      <c r="L254" s="384"/>
      <c r="M254" s="384"/>
      <c r="N254" s="394"/>
      <c r="O254" s="359"/>
      <c r="P254" s="359"/>
      <c r="Q254" s="359"/>
      <c r="R254" s="359"/>
      <c r="S254" s="444" t="s">
        <v>2881</v>
      </c>
      <c r="T254" s="444" t="s">
        <v>2881</v>
      </c>
      <c r="U254" s="444" t="s">
        <v>2881</v>
      </c>
      <c r="V254" s="444" t="s">
        <v>2881</v>
      </c>
      <c r="W254" s="444" t="s">
        <v>2881</v>
      </c>
      <c r="X254" s="410"/>
      <c r="Y254" s="245"/>
      <c r="Z254" s="59"/>
      <c r="AA254" s="62"/>
      <c r="AE254" s="457" t="str">
        <f>IF(IFERROR(FIND("The organization",'SCTM Rev 4'!D254)&lt;&gt;0,FALSE),"O",IF(IFERROR(FIND("The information",'SCTM Rev 4'!D254)&lt;&gt;0,FALSE),"I","Other"))</f>
        <v>Other</v>
      </c>
    </row>
    <row r="255" spans="1:31" x14ac:dyDescent="0.25">
      <c r="A255" s="63" t="s">
        <v>167</v>
      </c>
      <c r="B255" s="232"/>
      <c r="C255" s="334"/>
      <c r="D255" s="334"/>
      <c r="E255" s="334"/>
      <c r="F255" s="360"/>
      <c r="G255" s="360"/>
      <c r="H255" s="360"/>
      <c r="I255" s="377"/>
      <c r="J255" s="377"/>
      <c r="K255" s="377"/>
      <c r="L255" s="384"/>
      <c r="M255" s="384"/>
      <c r="N255" s="394"/>
      <c r="O255" s="359"/>
      <c r="P255" s="359"/>
      <c r="Q255" s="359"/>
      <c r="R255" s="359"/>
      <c r="S255" s="444" t="s">
        <v>3204</v>
      </c>
      <c r="T255" s="444" t="s">
        <v>3204</v>
      </c>
      <c r="U255" s="444" t="s">
        <v>3204</v>
      </c>
      <c r="V255" s="444" t="s">
        <v>2881</v>
      </c>
      <c r="W255" s="444" t="s">
        <v>3201</v>
      </c>
      <c r="X255" s="410" t="s">
        <v>1185</v>
      </c>
      <c r="Y255" s="245"/>
      <c r="Z255" s="59"/>
      <c r="AA255" s="62" t="s">
        <v>1890</v>
      </c>
      <c r="AE255" s="457" t="str">
        <f>IF(IFERROR(FIND("The organization",'SCTM Rev 4'!D255)&lt;&gt;0,FALSE),"O",IF(IFERROR(FIND("The information",'SCTM Rev 4'!D255)&lt;&gt;0,FALSE),"I","Other"))</f>
        <v>O</v>
      </c>
    </row>
    <row r="256" spans="1:31" x14ac:dyDescent="0.25">
      <c r="A256" s="63" t="s">
        <v>169</v>
      </c>
      <c r="B256" s="232"/>
      <c r="C256" s="334"/>
      <c r="D256" s="334"/>
      <c r="E256" s="334"/>
      <c r="F256" s="360"/>
      <c r="G256" s="360"/>
      <c r="H256" s="360"/>
      <c r="I256" s="377"/>
      <c r="J256" s="377"/>
      <c r="K256" s="377"/>
      <c r="L256" s="384"/>
      <c r="M256" s="384"/>
      <c r="N256" s="394"/>
      <c r="O256" s="359"/>
      <c r="P256" s="359"/>
      <c r="Q256" s="359"/>
      <c r="R256" s="359"/>
      <c r="S256" s="444" t="s">
        <v>3204</v>
      </c>
      <c r="T256" s="444" t="s">
        <v>3204</v>
      </c>
      <c r="U256" s="444" t="s">
        <v>3204</v>
      </c>
      <c r="V256" s="444" t="s">
        <v>2881</v>
      </c>
      <c r="W256" s="444" t="s">
        <v>3201</v>
      </c>
      <c r="X256" s="410" t="s">
        <v>1185</v>
      </c>
      <c r="Y256" s="245"/>
      <c r="Z256" s="59"/>
      <c r="AA256" s="62"/>
      <c r="AE256" s="457" t="str">
        <f>IF(IFERROR(FIND("The organization",'SCTM Rev 4'!D256)&lt;&gt;0,FALSE),"O",IF(IFERROR(FIND("The information",'SCTM Rev 4'!D256)&lt;&gt;0,FALSE),"I","Other"))</f>
        <v>O</v>
      </c>
    </row>
    <row r="257" spans="1:31" x14ac:dyDescent="0.25">
      <c r="A257" s="63" t="s">
        <v>170</v>
      </c>
      <c r="B257" s="232"/>
      <c r="C257" s="334"/>
      <c r="D257" s="334"/>
      <c r="E257" s="334"/>
      <c r="F257" s="360"/>
      <c r="G257" s="360"/>
      <c r="H257" s="360"/>
      <c r="I257" s="377"/>
      <c r="J257" s="377"/>
      <c r="K257" s="377"/>
      <c r="L257" s="384"/>
      <c r="M257" s="384"/>
      <c r="N257" s="394"/>
      <c r="O257" s="359"/>
      <c r="P257" s="359"/>
      <c r="Q257" s="359"/>
      <c r="R257" s="359"/>
      <c r="S257" s="444" t="s">
        <v>3202</v>
      </c>
      <c r="T257" s="444" t="s">
        <v>3202</v>
      </c>
      <c r="U257" s="444" t="s">
        <v>3202</v>
      </c>
      <c r="V257" s="444" t="s">
        <v>2881</v>
      </c>
      <c r="W257" s="444" t="s">
        <v>3201</v>
      </c>
      <c r="X257" s="410"/>
      <c r="Y257" s="245"/>
      <c r="Z257" s="59"/>
      <c r="AA257" s="62"/>
      <c r="AE257" s="457" t="str">
        <f>IF(IFERROR(FIND("The organization",'SCTM Rev 4'!D257)&lt;&gt;0,FALSE),"O",IF(IFERROR(FIND("The information",'SCTM Rev 4'!D257)&lt;&gt;0,FALSE),"I","Other"))</f>
        <v>O</v>
      </c>
    </row>
    <row r="258" spans="1:31" x14ac:dyDescent="0.25">
      <c r="A258" s="85" t="s">
        <v>171</v>
      </c>
      <c r="B258" s="232"/>
      <c r="C258" s="334"/>
      <c r="D258" s="334"/>
      <c r="E258" s="334"/>
      <c r="F258" s="360"/>
      <c r="G258" s="360"/>
      <c r="H258" s="360"/>
      <c r="I258" s="377"/>
      <c r="J258" s="377"/>
      <c r="K258" s="377"/>
      <c r="L258" s="384"/>
      <c r="M258" s="384"/>
      <c r="N258" s="394"/>
      <c r="O258" s="359"/>
      <c r="P258" s="359"/>
      <c r="Q258" s="359"/>
      <c r="R258" s="359"/>
      <c r="S258" s="444" t="s">
        <v>2881</v>
      </c>
      <c r="T258" s="444" t="s">
        <v>2881</v>
      </c>
      <c r="U258" s="444" t="s">
        <v>2881</v>
      </c>
      <c r="V258" s="444" t="s">
        <v>2881</v>
      </c>
      <c r="W258" s="444" t="s">
        <v>2881</v>
      </c>
      <c r="X258" s="410"/>
      <c r="Y258" s="245"/>
      <c r="Z258" s="59"/>
      <c r="AA258" s="62"/>
      <c r="AE258" s="457" t="str">
        <f>IF(IFERROR(FIND("The organization",'SCTM Rev 4'!D258)&lt;&gt;0,FALSE),"O",IF(IFERROR(FIND("The information",'SCTM Rev 4'!D258)&lt;&gt;0,FALSE),"I","Other"))</f>
        <v>Other</v>
      </c>
    </row>
    <row r="259" spans="1:31" x14ac:dyDescent="0.25">
      <c r="A259" s="85" t="s">
        <v>699</v>
      </c>
      <c r="B259" s="232"/>
      <c r="C259" s="334"/>
      <c r="D259" s="334"/>
      <c r="E259" s="334"/>
      <c r="F259" s="360"/>
      <c r="G259" s="360"/>
      <c r="H259" s="360"/>
      <c r="I259" s="377"/>
      <c r="J259" s="377"/>
      <c r="K259" s="377"/>
      <c r="L259" s="384"/>
      <c r="M259" s="384"/>
      <c r="N259" s="394"/>
      <c r="O259" s="359"/>
      <c r="P259" s="359"/>
      <c r="Q259" s="359"/>
      <c r="R259" s="359"/>
      <c r="S259" s="444" t="s">
        <v>2881</v>
      </c>
      <c r="T259" s="444" t="s">
        <v>2881</v>
      </c>
      <c r="U259" s="444" t="s">
        <v>2881</v>
      </c>
      <c r="V259" s="444" t="s">
        <v>2881</v>
      </c>
      <c r="W259" s="444" t="s">
        <v>2881</v>
      </c>
      <c r="X259" s="410"/>
      <c r="Y259" s="245"/>
      <c r="Z259" s="59"/>
      <c r="AA259" s="62"/>
      <c r="AE259" s="457" t="str">
        <f>IF(IFERROR(FIND("The organization",'SCTM Rev 4'!D259)&lt;&gt;0,FALSE),"O",IF(IFERROR(FIND("The information",'SCTM Rev 4'!D259)&lt;&gt;0,FALSE),"I","Other"))</f>
        <v>Other</v>
      </c>
    </row>
    <row r="260" spans="1:31" x14ac:dyDescent="0.25">
      <c r="A260" s="63" t="s">
        <v>172</v>
      </c>
      <c r="B260" s="232"/>
      <c r="C260" s="334"/>
      <c r="D260" s="334"/>
      <c r="E260" s="334"/>
      <c r="F260" s="360"/>
      <c r="G260" s="360"/>
      <c r="H260" s="360"/>
      <c r="I260" s="377"/>
      <c r="J260" s="377"/>
      <c r="K260" s="377"/>
      <c r="L260" s="384"/>
      <c r="M260" s="384"/>
      <c r="N260" s="394"/>
      <c r="O260" s="359"/>
      <c r="P260" s="359"/>
      <c r="Q260" s="359"/>
      <c r="R260" s="359"/>
      <c r="S260" s="444" t="s">
        <v>3204</v>
      </c>
      <c r="T260" s="444" t="s">
        <v>3204</v>
      </c>
      <c r="U260" s="444" t="s">
        <v>3204</v>
      </c>
      <c r="V260" s="444" t="s">
        <v>3201</v>
      </c>
      <c r="W260" s="444" t="s">
        <v>2881</v>
      </c>
      <c r="X260" s="410"/>
      <c r="Y260" s="245"/>
      <c r="Z260" s="59"/>
      <c r="AA260" s="62" t="s">
        <v>1890</v>
      </c>
      <c r="AE260" s="457" t="str">
        <f>IF(IFERROR(FIND("The organization",'SCTM Rev 4'!D260)&lt;&gt;0,FALSE),"O",IF(IFERROR(FIND("The information",'SCTM Rev 4'!D260)&lt;&gt;0,FALSE),"I","Other"))</f>
        <v>O</v>
      </c>
    </row>
    <row r="261" spans="1:31" x14ac:dyDescent="0.25">
      <c r="A261" s="63" t="s">
        <v>174</v>
      </c>
      <c r="B261" s="232"/>
      <c r="C261" s="334"/>
      <c r="D261" s="334"/>
      <c r="E261" s="334"/>
      <c r="F261" s="360"/>
      <c r="G261" s="360"/>
      <c r="H261" s="360"/>
      <c r="I261" s="377"/>
      <c r="J261" s="377"/>
      <c r="K261" s="378"/>
      <c r="L261" s="385"/>
      <c r="M261" s="385"/>
      <c r="N261" s="395"/>
      <c r="O261" s="359"/>
      <c r="P261" s="359"/>
      <c r="Q261" s="359"/>
      <c r="R261" s="359"/>
      <c r="S261" s="444" t="s">
        <v>3202</v>
      </c>
      <c r="T261" s="444" t="s">
        <v>3202</v>
      </c>
      <c r="U261" s="444" t="s">
        <v>3202</v>
      </c>
      <c r="V261" s="444" t="s">
        <v>2881</v>
      </c>
      <c r="W261" s="444" t="s">
        <v>3201</v>
      </c>
      <c r="X261" s="411"/>
      <c r="Y261" s="244"/>
      <c r="Z261" s="59"/>
      <c r="AA261" s="62"/>
      <c r="AE261" s="457" t="str">
        <f>IF(IFERROR(FIND("The organization",'SCTM Rev 4'!D261)&lt;&gt;0,FALSE),"O",IF(IFERROR(FIND("The information",'SCTM Rev 4'!D261)&lt;&gt;0,FALSE),"I","Other"))</f>
        <v>O</v>
      </c>
    </row>
    <row r="262" spans="1:31" x14ac:dyDescent="0.25">
      <c r="A262" s="63" t="s">
        <v>175</v>
      </c>
      <c r="B262" s="232"/>
      <c r="C262" s="334"/>
      <c r="D262" s="334"/>
      <c r="E262" s="334"/>
      <c r="F262" s="360"/>
      <c r="G262" s="360"/>
      <c r="H262" s="360"/>
      <c r="I262" s="377"/>
      <c r="J262" s="377"/>
      <c r="K262" s="377"/>
      <c r="L262" s="385" t="s">
        <v>843</v>
      </c>
      <c r="M262" s="385" t="s">
        <v>843</v>
      </c>
      <c r="N262" s="395" t="s">
        <v>843</v>
      </c>
      <c r="O262" s="359"/>
      <c r="P262" s="359"/>
      <c r="Q262" s="359"/>
      <c r="R262" s="359"/>
      <c r="S262" s="444" t="s">
        <v>3204</v>
      </c>
      <c r="T262" s="444" t="s">
        <v>3204</v>
      </c>
      <c r="U262" s="444" t="s">
        <v>3204</v>
      </c>
      <c r="V262" s="444" t="s">
        <v>3201</v>
      </c>
      <c r="W262" s="444" t="s">
        <v>2881</v>
      </c>
      <c r="X262" s="410"/>
      <c r="Y262" s="245"/>
      <c r="Z262" s="59"/>
      <c r="AA262" s="62"/>
      <c r="AE262" s="457" t="str">
        <f>IF(IFERROR(FIND("The organization",'SCTM Rev 4'!D262)&lt;&gt;0,FALSE),"O",IF(IFERROR(FIND("The information",'SCTM Rev 4'!D262)&lt;&gt;0,FALSE),"I","Other"))</f>
        <v>I</v>
      </c>
    </row>
    <row r="263" spans="1:31" x14ac:dyDescent="0.25">
      <c r="A263" s="63" t="s">
        <v>176</v>
      </c>
      <c r="B263" s="232"/>
      <c r="C263" s="334"/>
      <c r="D263" s="334"/>
      <c r="E263" s="334"/>
      <c r="F263" s="360"/>
      <c r="G263" s="360"/>
      <c r="H263" s="360"/>
      <c r="I263" s="377" t="s">
        <v>843</v>
      </c>
      <c r="J263" s="377" t="s">
        <v>843</v>
      </c>
      <c r="K263" s="377" t="s">
        <v>843</v>
      </c>
      <c r="L263" s="385" t="s">
        <v>843</v>
      </c>
      <c r="M263" s="385" t="s">
        <v>843</v>
      </c>
      <c r="N263" s="395" t="s">
        <v>843</v>
      </c>
      <c r="O263" s="359"/>
      <c r="P263" s="359"/>
      <c r="Q263" s="359"/>
      <c r="R263" s="359"/>
      <c r="S263" s="444" t="s">
        <v>3202</v>
      </c>
      <c r="T263" s="444" t="s">
        <v>3202</v>
      </c>
      <c r="U263" s="444" t="s">
        <v>3202</v>
      </c>
      <c r="V263" s="444" t="s">
        <v>3201</v>
      </c>
      <c r="W263" s="444" t="s">
        <v>3201</v>
      </c>
      <c r="X263" s="410" t="s">
        <v>1185</v>
      </c>
      <c r="Y263" s="245"/>
      <c r="Z263" s="59"/>
      <c r="AA263" s="62"/>
      <c r="AE263" s="457" t="str">
        <f>IF(IFERROR(FIND("The organization",'SCTM Rev 4'!D263)&lt;&gt;0,FALSE),"O",IF(IFERROR(FIND("The information",'SCTM Rev 4'!D263)&lt;&gt;0,FALSE),"I","Other"))</f>
        <v>O</v>
      </c>
    </row>
    <row r="264" spans="1:31" x14ac:dyDescent="0.25">
      <c r="A264" s="81" t="s">
        <v>953</v>
      </c>
      <c r="B264" s="232"/>
      <c r="C264" s="334"/>
      <c r="D264" s="334"/>
      <c r="E264" s="334"/>
      <c r="F264" s="360"/>
      <c r="G264" s="360"/>
      <c r="H264" s="360"/>
      <c r="I264" s="377"/>
      <c r="J264" s="377"/>
      <c r="K264" s="377"/>
      <c r="L264" s="385"/>
      <c r="M264" s="385"/>
      <c r="N264" s="395"/>
      <c r="O264" s="359"/>
      <c r="P264" s="359"/>
      <c r="Q264" s="359"/>
      <c r="R264" s="359"/>
      <c r="S264" s="444" t="s">
        <v>2881</v>
      </c>
      <c r="T264" s="444" t="s">
        <v>2881</v>
      </c>
      <c r="U264" s="444" t="s">
        <v>2881</v>
      </c>
      <c r="V264" s="444" t="s">
        <v>2881</v>
      </c>
      <c r="W264" s="444" t="s">
        <v>2881</v>
      </c>
      <c r="X264" s="410" t="s">
        <v>1185</v>
      </c>
      <c r="Y264" s="245"/>
      <c r="Z264" s="59"/>
      <c r="AA264" s="62"/>
      <c r="AE264" s="457" t="str">
        <f>IF(IFERROR(FIND("The organization",'SCTM Rev 4'!D264)&lt;&gt;0,FALSE),"O",IF(IFERROR(FIND("The information",'SCTM Rev 4'!D264)&lt;&gt;0,FALSE),"I","Other"))</f>
        <v>O</v>
      </c>
    </row>
    <row r="265" spans="1:31" x14ac:dyDescent="0.25">
      <c r="A265" s="81" t="s">
        <v>954</v>
      </c>
      <c r="B265" s="232"/>
      <c r="C265" s="334"/>
      <c r="D265" s="334"/>
      <c r="E265" s="334"/>
      <c r="F265" s="360"/>
      <c r="G265" s="360"/>
      <c r="H265" s="360"/>
      <c r="I265" s="377"/>
      <c r="J265" s="377"/>
      <c r="K265" s="377"/>
      <c r="L265" s="385"/>
      <c r="M265" s="385"/>
      <c r="N265" s="395"/>
      <c r="O265" s="359"/>
      <c r="P265" s="359"/>
      <c r="Q265" s="359"/>
      <c r="R265" s="359"/>
      <c r="S265" s="444" t="s">
        <v>3202</v>
      </c>
      <c r="T265" s="444" t="s">
        <v>3202</v>
      </c>
      <c r="U265" s="444" t="s">
        <v>3202</v>
      </c>
      <c r="V265" s="444" t="s">
        <v>3201</v>
      </c>
      <c r="W265" s="444" t="s">
        <v>3201</v>
      </c>
      <c r="X265" s="410" t="s">
        <v>1185</v>
      </c>
      <c r="Y265" s="245"/>
      <c r="Z265" s="59"/>
      <c r="AA265" s="62"/>
      <c r="AE265" s="457" t="str">
        <f>IF(IFERROR(FIND("The organization",'SCTM Rev 4'!D265)&lt;&gt;0,FALSE),"O",IF(IFERROR(FIND("The information",'SCTM Rev 4'!D265)&lt;&gt;0,FALSE),"I","Other"))</f>
        <v>O</v>
      </c>
    </row>
    <row r="266" spans="1:31" x14ac:dyDescent="0.25">
      <c r="A266" s="63" t="s">
        <v>177</v>
      </c>
      <c r="B266" s="232"/>
      <c r="C266" s="334"/>
      <c r="D266" s="334"/>
      <c r="E266" s="334"/>
      <c r="F266" s="360"/>
      <c r="G266" s="360"/>
      <c r="H266" s="360"/>
      <c r="I266" s="377"/>
      <c r="J266" s="377"/>
      <c r="K266" s="377"/>
      <c r="L266" s="384"/>
      <c r="M266" s="384"/>
      <c r="N266" s="394"/>
      <c r="O266" s="359"/>
      <c r="P266" s="359"/>
      <c r="Q266" s="359"/>
      <c r="R266" s="359"/>
      <c r="S266" s="444" t="s">
        <v>3210</v>
      </c>
      <c r="T266" s="444" t="s">
        <v>3210</v>
      </c>
      <c r="U266" s="444" t="s">
        <v>3210</v>
      </c>
      <c r="V266" s="444" t="s">
        <v>3201</v>
      </c>
      <c r="W266" s="444" t="s">
        <v>3201</v>
      </c>
      <c r="X266" s="410" t="s">
        <v>1185</v>
      </c>
      <c r="Y266" s="245"/>
      <c r="Z266" s="59"/>
      <c r="AA266" s="62" t="s">
        <v>856</v>
      </c>
      <c r="AE266" s="457" t="str">
        <f>IF(IFERROR(FIND("The organization",'SCTM Rev 4'!D266)&lt;&gt;0,FALSE),"O",IF(IFERROR(FIND("The information",'SCTM Rev 4'!D266)&lt;&gt;0,FALSE),"I","Other"))</f>
        <v>O</v>
      </c>
    </row>
    <row r="267" spans="1:31" x14ac:dyDescent="0.25">
      <c r="A267" s="63" t="s">
        <v>179</v>
      </c>
      <c r="B267" s="232"/>
      <c r="C267" s="334"/>
      <c r="D267" s="334"/>
      <c r="E267" s="334"/>
      <c r="F267" s="360"/>
      <c r="G267" s="360"/>
      <c r="H267" s="360"/>
      <c r="I267" s="377"/>
      <c r="J267" s="377"/>
      <c r="K267" s="377"/>
      <c r="L267" s="385"/>
      <c r="M267" s="385"/>
      <c r="N267" s="395"/>
      <c r="O267" s="359"/>
      <c r="P267" s="359"/>
      <c r="Q267" s="359"/>
      <c r="R267" s="357" t="s">
        <v>2936</v>
      </c>
      <c r="S267" s="444" t="s">
        <v>3213</v>
      </c>
      <c r="T267" s="444" t="s">
        <v>3213</v>
      </c>
      <c r="U267" s="444" t="s">
        <v>3213</v>
      </c>
      <c r="V267" s="444" t="s">
        <v>2881</v>
      </c>
      <c r="W267" s="444" t="s">
        <v>3201</v>
      </c>
      <c r="X267" s="410"/>
      <c r="Y267" s="245"/>
      <c r="Z267" s="59"/>
      <c r="AA267" s="62"/>
      <c r="AE267" s="457" t="str">
        <f>IF(IFERROR(FIND("The organization",'SCTM Rev 4'!D267)&lt;&gt;0,FALSE),"O",IF(IFERROR(FIND("The information",'SCTM Rev 4'!D267)&lt;&gt;0,FALSE),"I","Other"))</f>
        <v>O</v>
      </c>
    </row>
    <row r="268" spans="1:31" x14ac:dyDescent="0.25">
      <c r="A268" s="63" t="s">
        <v>180</v>
      </c>
      <c r="B268" s="232"/>
      <c r="C268" s="334"/>
      <c r="D268" s="334"/>
      <c r="E268" s="334"/>
      <c r="F268" s="360"/>
      <c r="G268" s="360"/>
      <c r="H268" s="360"/>
      <c r="I268" s="377"/>
      <c r="J268" s="377"/>
      <c r="K268" s="377"/>
      <c r="L268" s="385" t="s">
        <v>843</v>
      </c>
      <c r="M268" s="385" t="s">
        <v>843</v>
      </c>
      <c r="N268" s="385" t="s">
        <v>843</v>
      </c>
      <c r="O268" s="359"/>
      <c r="P268" s="359"/>
      <c r="Q268" s="359"/>
      <c r="R268" s="359"/>
      <c r="S268" s="444" t="s">
        <v>3213</v>
      </c>
      <c r="T268" s="444" t="s">
        <v>3213</v>
      </c>
      <c r="U268" s="444" t="s">
        <v>3213</v>
      </c>
      <c r="V268" s="444" t="s">
        <v>3201</v>
      </c>
      <c r="W268" s="444" t="s">
        <v>3201</v>
      </c>
      <c r="X268" s="410" t="s">
        <v>1185</v>
      </c>
      <c r="Y268" s="245"/>
      <c r="Z268" s="59"/>
      <c r="AA268" s="62"/>
      <c r="AE268" s="457" t="str">
        <f>IF(IFERROR(FIND("The organization",'SCTM Rev 4'!D268)&lt;&gt;0,FALSE),"O",IF(IFERROR(FIND("The information",'SCTM Rev 4'!D268)&lt;&gt;0,FALSE),"I","Other"))</f>
        <v>O</v>
      </c>
    </row>
    <row r="269" spans="1:31" x14ac:dyDescent="0.25">
      <c r="A269" s="63" t="s">
        <v>181</v>
      </c>
      <c r="B269" s="232"/>
      <c r="C269" s="334"/>
      <c r="D269" s="334"/>
      <c r="E269" s="334"/>
      <c r="F269" s="387" t="s">
        <v>841</v>
      </c>
      <c r="G269" s="387"/>
      <c r="H269" s="387"/>
      <c r="I269" s="377"/>
      <c r="J269" s="377"/>
      <c r="K269" s="377"/>
      <c r="L269" s="385" t="s">
        <v>843</v>
      </c>
      <c r="M269" s="385" t="s">
        <v>843</v>
      </c>
      <c r="N269" s="385" t="s">
        <v>843</v>
      </c>
      <c r="O269" s="359"/>
      <c r="P269" s="359"/>
      <c r="Q269" s="359"/>
      <c r="R269" s="359"/>
      <c r="S269" s="444" t="s">
        <v>3210</v>
      </c>
      <c r="T269" s="444" t="s">
        <v>3210</v>
      </c>
      <c r="U269" s="444" t="s">
        <v>3210</v>
      </c>
      <c r="V269" s="444" t="s">
        <v>3201</v>
      </c>
      <c r="W269" s="444" t="s">
        <v>2881</v>
      </c>
      <c r="X269" s="410" t="s">
        <v>1185</v>
      </c>
      <c r="Y269" s="245"/>
      <c r="Z269" s="59"/>
      <c r="AA269" s="62"/>
      <c r="AE269" s="457" t="str">
        <f>IF(IFERROR(FIND("The organization",'SCTM Rev 4'!D269)&lt;&gt;0,FALSE),"O",IF(IFERROR(FIND("The information",'SCTM Rev 4'!D269)&lt;&gt;0,FALSE),"I","Other"))</f>
        <v>O</v>
      </c>
    </row>
    <row r="270" spans="1:31" x14ac:dyDescent="0.25">
      <c r="A270" s="63" t="s">
        <v>182</v>
      </c>
      <c r="B270" s="232"/>
      <c r="C270" s="334"/>
      <c r="D270" s="334"/>
      <c r="E270" s="334"/>
      <c r="F270" s="360"/>
      <c r="G270" s="360"/>
      <c r="H270" s="360"/>
      <c r="I270" s="377"/>
      <c r="J270" s="377"/>
      <c r="K270" s="377"/>
      <c r="L270" s="384"/>
      <c r="M270" s="384"/>
      <c r="N270" s="394"/>
      <c r="O270" s="359"/>
      <c r="P270" s="359"/>
      <c r="Q270" s="359"/>
      <c r="R270" s="359"/>
      <c r="S270" s="444" t="s">
        <v>3210</v>
      </c>
      <c r="T270" s="444" t="s">
        <v>3210</v>
      </c>
      <c r="U270" s="444" t="s">
        <v>3210</v>
      </c>
      <c r="V270" s="444" t="s">
        <v>2881</v>
      </c>
      <c r="W270" s="444" t="s">
        <v>3201</v>
      </c>
      <c r="X270" s="410" t="s">
        <v>1185</v>
      </c>
      <c r="Y270" s="245"/>
      <c r="Z270" s="59"/>
      <c r="AA270" s="62"/>
      <c r="AE270" s="457" t="str">
        <f>IF(IFERROR(FIND("The organization",'SCTM Rev 4'!D270)&lt;&gt;0,FALSE),"O",IF(IFERROR(FIND("The information",'SCTM Rev 4'!D270)&lt;&gt;0,FALSE),"I","Other"))</f>
        <v>O</v>
      </c>
    </row>
    <row r="271" spans="1:31" x14ac:dyDescent="0.25">
      <c r="A271" s="63" t="s">
        <v>183</v>
      </c>
      <c r="B271" s="232"/>
      <c r="C271" s="334"/>
      <c r="D271" s="334"/>
      <c r="E271" s="334"/>
      <c r="F271" s="360"/>
      <c r="G271" s="360"/>
      <c r="H271" s="360"/>
      <c r="I271" s="377"/>
      <c r="J271" s="377"/>
      <c r="K271" s="377"/>
      <c r="L271" s="384"/>
      <c r="M271" s="384"/>
      <c r="N271" s="394"/>
      <c r="O271" s="359"/>
      <c r="P271" s="359"/>
      <c r="Q271" s="359"/>
      <c r="R271" s="359"/>
      <c r="S271" s="444" t="s">
        <v>3213</v>
      </c>
      <c r="T271" s="444" t="s">
        <v>3213</v>
      </c>
      <c r="U271" s="444" t="s">
        <v>3213</v>
      </c>
      <c r="V271" s="444" t="s">
        <v>2881</v>
      </c>
      <c r="W271" s="444" t="s">
        <v>3201</v>
      </c>
      <c r="X271" s="410" t="s">
        <v>1185</v>
      </c>
      <c r="Y271" s="245"/>
      <c r="Z271" s="59"/>
      <c r="AA271" s="62"/>
      <c r="AE271" s="457" t="str">
        <f>IF(IFERROR(FIND("The organization",'SCTM Rev 4'!D271)&lt;&gt;0,FALSE),"O",IF(IFERROR(FIND("The information",'SCTM Rev 4'!D271)&lt;&gt;0,FALSE),"I","Other"))</f>
        <v>O</v>
      </c>
    </row>
    <row r="272" spans="1:31" x14ac:dyDescent="0.25">
      <c r="A272" s="63" t="s">
        <v>700</v>
      </c>
      <c r="B272" s="232"/>
      <c r="C272" s="334"/>
      <c r="D272" s="334"/>
      <c r="E272" s="334"/>
      <c r="F272" s="360"/>
      <c r="G272" s="360"/>
      <c r="H272" s="360"/>
      <c r="I272" s="377"/>
      <c r="J272" s="377"/>
      <c r="K272" s="377"/>
      <c r="L272" s="384"/>
      <c r="M272" s="384"/>
      <c r="N272" s="394"/>
      <c r="O272" s="359"/>
      <c r="P272" s="359"/>
      <c r="Q272" s="359"/>
      <c r="R272" s="359"/>
      <c r="S272" s="444" t="s">
        <v>2881</v>
      </c>
      <c r="T272" s="444" t="s">
        <v>2881</v>
      </c>
      <c r="U272" s="444" t="s">
        <v>2881</v>
      </c>
      <c r="V272" s="444" t="s">
        <v>2881</v>
      </c>
      <c r="W272" s="444" t="s">
        <v>2881</v>
      </c>
      <c r="X272" s="410" t="s">
        <v>1185</v>
      </c>
      <c r="Y272" s="245"/>
      <c r="Z272" s="59"/>
      <c r="AA272" s="62"/>
      <c r="AE272" s="457" t="str">
        <f>IF(IFERROR(FIND("The organization",'SCTM Rev 4'!D272)&lt;&gt;0,FALSE),"O",IF(IFERROR(FIND("The information",'SCTM Rev 4'!D272)&lt;&gt;0,FALSE),"I","Other"))</f>
        <v>O</v>
      </c>
    </row>
    <row r="273" spans="1:31" x14ac:dyDescent="0.25">
      <c r="A273" s="81" t="s">
        <v>955</v>
      </c>
      <c r="B273" s="232"/>
      <c r="C273" s="334"/>
      <c r="D273" s="334"/>
      <c r="E273" s="334"/>
      <c r="F273" s="360"/>
      <c r="G273" s="360"/>
      <c r="H273" s="360"/>
      <c r="I273" s="377"/>
      <c r="J273" s="377"/>
      <c r="K273" s="377"/>
      <c r="L273" s="384"/>
      <c r="M273" s="384"/>
      <c r="N273" s="394"/>
      <c r="O273" s="359"/>
      <c r="P273" s="359"/>
      <c r="Q273" s="359"/>
      <c r="R273" s="359"/>
      <c r="S273" s="444" t="s">
        <v>2881</v>
      </c>
      <c r="T273" s="444" t="s">
        <v>2881</v>
      </c>
      <c r="U273" s="444" t="s">
        <v>2881</v>
      </c>
      <c r="V273" s="444" t="s">
        <v>2881</v>
      </c>
      <c r="W273" s="444" t="s">
        <v>2881</v>
      </c>
      <c r="X273" s="410" t="s">
        <v>1185</v>
      </c>
      <c r="Y273" s="245"/>
      <c r="Z273" s="59"/>
      <c r="AA273" s="62"/>
      <c r="AE273" s="457" t="str">
        <f>IF(IFERROR(FIND("The organization",'SCTM Rev 4'!D273)&lt;&gt;0,FALSE),"O",IF(IFERROR(FIND("The information",'SCTM Rev 4'!D273)&lt;&gt;0,FALSE),"I","Other"))</f>
        <v>O</v>
      </c>
    </row>
    <row r="274" spans="1:31" x14ac:dyDescent="0.25">
      <c r="A274" s="81" t="s">
        <v>956</v>
      </c>
      <c r="B274" s="232"/>
      <c r="C274" s="334"/>
      <c r="D274" s="334"/>
      <c r="E274" s="334"/>
      <c r="F274" s="360"/>
      <c r="G274" s="360"/>
      <c r="H274" s="360"/>
      <c r="I274" s="377"/>
      <c r="J274" s="377"/>
      <c r="K274" s="377"/>
      <c r="L274" s="384"/>
      <c r="M274" s="384"/>
      <c r="N274" s="394"/>
      <c r="O274" s="359"/>
      <c r="P274" s="359"/>
      <c r="Q274" s="359"/>
      <c r="R274" s="359"/>
      <c r="S274" s="444" t="s">
        <v>2881</v>
      </c>
      <c r="T274" s="444" t="s">
        <v>2881</v>
      </c>
      <c r="U274" s="444" t="s">
        <v>2881</v>
      </c>
      <c r="V274" s="444" t="s">
        <v>2881</v>
      </c>
      <c r="W274" s="444" t="s">
        <v>2881</v>
      </c>
      <c r="X274" s="410" t="s">
        <v>1185</v>
      </c>
      <c r="Y274" s="245"/>
      <c r="Z274" s="59"/>
      <c r="AA274" s="62"/>
      <c r="AE274" s="457" t="str">
        <f>IF(IFERROR(FIND("The organization",'SCTM Rev 4'!D274)&lt;&gt;0,FALSE),"O",IF(IFERROR(FIND("The information",'SCTM Rev 4'!D274)&lt;&gt;0,FALSE),"I","Other"))</f>
        <v>O</v>
      </c>
    </row>
    <row r="275" spans="1:31" x14ac:dyDescent="0.25">
      <c r="A275" s="81" t="s">
        <v>957</v>
      </c>
      <c r="B275" s="232"/>
      <c r="C275" s="334"/>
      <c r="D275" s="334"/>
      <c r="E275" s="334"/>
      <c r="F275" s="360"/>
      <c r="G275" s="360"/>
      <c r="H275" s="360"/>
      <c r="I275" s="377"/>
      <c r="J275" s="377"/>
      <c r="K275" s="377"/>
      <c r="L275" s="384"/>
      <c r="M275" s="384"/>
      <c r="N275" s="394"/>
      <c r="O275" s="359"/>
      <c r="P275" s="359"/>
      <c r="Q275" s="359"/>
      <c r="R275" s="359"/>
      <c r="S275" s="444" t="s">
        <v>2881</v>
      </c>
      <c r="T275" s="444" t="s">
        <v>2881</v>
      </c>
      <c r="U275" s="444" t="s">
        <v>2881</v>
      </c>
      <c r="V275" s="444" t="s">
        <v>2881</v>
      </c>
      <c r="W275" s="444" t="s">
        <v>2881</v>
      </c>
      <c r="X275" s="410" t="s">
        <v>1185</v>
      </c>
      <c r="Y275" s="245"/>
      <c r="Z275" s="59"/>
      <c r="AA275" s="62"/>
      <c r="AE275" s="457" t="str">
        <f>IF(IFERROR(FIND("The organization",'SCTM Rev 4'!D275)&lt;&gt;0,FALSE),"O",IF(IFERROR(FIND("The information",'SCTM Rev 4'!D275)&lt;&gt;0,FALSE),"I","Other"))</f>
        <v>O</v>
      </c>
    </row>
    <row r="276" spans="1:31" x14ac:dyDescent="0.25">
      <c r="A276" s="63" t="s">
        <v>184</v>
      </c>
      <c r="B276" s="232"/>
      <c r="C276" s="334"/>
      <c r="D276" s="334"/>
      <c r="E276" s="334"/>
      <c r="F276" s="360"/>
      <c r="G276" s="360"/>
      <c r="H276" s="360"/>
      <c r="I276" s="377"/>
      <c r="J276" s="377"/>
      <c r="K276" s="377"/>
      <c r="L276" s="384"/>
      <c r="M276" s="384"/>
      <c r="N276" s="394"/>
      <c r="O276" s="359"/>
      <c r="P276" s="359"/>
      <c r="Q276" s="359"/>
      <c r="R276" s="359"/>
      <c r="S276" s="444" t="s">
        <v>3203</v>
      </c>
      <c r="T276" s="444" t="s">
        <v>3203</v>
      </c>
      <c r="U276" s="444" t="s">
        <v>3203</v>
      </c>
      <c r="V276" s="444" t="s">
        <v>3201</v>
      </c>
      <c r="W276" s="444" t="s">
        <v>2881</v>
      </c>
      <c r="X276" s="410"/>
      <c r="Y276" s="245"/>
      <c r="Z276" s="59"/>
      <c r="AA276" s="62" t="s">
        <v>856</v>
      </c>
      <c r="AE276" s="457" t="str">
        <f>IF(IFERROR(FIND("The organization",'SCTM Rev 4'!D276)&lt;&gt;0,FALSE),"O",IF(IFERROR(FIND("The information",'SCTM Rev 4'!D276)&lt;&gt;0,FALSE),"I","Other"))</f>
        <v>O</v>
      </c>
    </row>
    <row r="277" spans="1:31" x14ac:dyDescent="0.25">
      <c r="A277" s="91" t="s">
        <v>701</v>
      </c>
      <c r="B277" s="232"/>
      <c r="C277" s="334"/>
      <c r="D277" s="334"/>
      <c r="E277" s="334"/>
      <c r="F277" s="360"/>
      <c r="G277" s="360"/>
      <c r="H277" s="360"/>
      <c r="I277" s="377"/>
      <c r="J277" s="377"/>
      <c r="K277" s="377"/>
      <c r="L277" s="384"/>
      <c r="M277" s="384"/>
      <c r="N277" s="394"/>
      <c r="O277" s="359"/>
      <c r="P277" s="359"/>
      <c r="Q277" s="359"/>
      <c r="R277" s="359"/>
      <c r="S277" s="444" t="s">
        <v>2881</v>
      </c>
      <c r="T277" s="444" t="s">
        <v>2881</v>
      </c>
      <c r="U277" s="444" t="s">
        <v>2881</v>
      </c>
      <c r="V277" s="444" t="s">
        <v>2881</v>
      </c>
      <c r="W277" s="444" t="s">
        <v>2881</v>
      </c>
      <c r="X277" s="410" t="s">
        <v>1185</v>
      </c>
      <c r="Y277" s="245"/>
      <c r="Z277" s="59"/>
      <c r="AA277" s="62"/>
      <c r="AE277" s="457" t="str">
        <f>IF(IFERROR(FIND("The organization",'SCTM Rev 4'!D277)&lt;&gt;0,FALSE),"O",IF(IFERROR(FIND("The information",'SCTM Rev 4'!D277)&lt;&gt;0,FALSE),"I","Other"))</f>
        <v>O</v>
      </c>
    </row>
    <row r="278" spans="1:31" x14ac:dyDescent="0.25">
      <c r="A278" s="109" t="s">
        <v>958</v>
      </c>
      <c r="B278" s="232"/>
      <c r="C278" s="334"/>
      <c r="D278" s="334"/>
      <c r="E278" s="334"/>
      <c r="F278" s="360"/>
      <c r="G278" s="360"/>
      <c r="H278" s="360"/>
      <c r="I278" s="377"/>
      <c r="J278" s="377"/>
      <c r="K278" s="377"/>
      <c r="L278" s="384"/>
      <c r="M278" s="384"/>
      <c r="N278" s="394"/>
      <c r="O278" s="359"/>
      <c r="P278" s="359"/>
      <c r="Q278" s="359"/>
      <c r="R278" s="359"/>
      <c r="S278" s="444" t="s">
        <v>3203</v>
      </c>
      <c r="T278" s="444" t="s">
        <v>3203</v>
      </c>
      <c r="U278" s="444" t="s">
        <v>3203</v>
      </c>
      <c r="V278" s="444" t="s">
        <v>3201</v>
      </c>
      <c r="W278" s="444" t="s">
        <v>3201</v>
      </c>
      <c r="X278" s="410" t="s">
        <v>1185</v>
      </c>
      <c r="Y278" s="245"/>
      <c r="Z278" s="59"/>
      <c r="AA278" s="246" t="s">
        <v>856</v>
      </c>
      <c r="AE278" s="457" t="str">
        <f>IF(IFERROR(FIND("The organization",'SCTM Rev 4'!D278)&lt;&gt;0,FALSE),"O",IF(IFERROR(FIND("The information",'SCTM Rev 4'!D278)&lt;&gt;0,FALSE),"I","Other"))</f>
        <v>O</v>
      </c>
    </row>
    <row r="279" spans="1:31" x14ac:dyDescent="0.25">
      <c r="A279" s="109" t="s">
        <v>959</v>
      </c>
      <c r="B279" s="232"/>
      <c r="C279" s="334"/>
      <c r="D279" s="334"/>
      <c r="E279" s="334"/>
      <c r="F279" s="360"/>
      <c r="G279" s="360"/>
      <c r="H279" s="360"/>
      <c r="I279" s="377"/>
      <c r="J279" s="377"/>
      <c r="K279" s="377"/>
      <c r="L279" s="384"/>
      <c r="M279" s="384"/>
      <c r="N279" s="394"/>
      <c r="O279" s="359"/>
      <c r="P279" s="359"/>
      <c r="Q279" s="359"/>
      <c r="R279" s="359"/>
      <c r="S279" s="444" t="s">
        <v>3202</v>
      </c>
      <c r="T279" s="444" t="s">
        <v>3202</v>
      </c>
      <c r="U279" s="444" t="s">
        <v>3202</v>
      </c>
      <c r="V279" s="444" t="s">
        <v>3201</v>
      </c>
      <c r="W279" s="444" t="s">
        <v>3201</v>
      </c>
      <c r="X279" s="410" t="s">
        <v>1185</v>
      </c>
      <c r="Y279" s="245"/>
      <c r="Z279" s="59"/>
      <c r="AA279" s="62"/>
      <c r="AE279" s="457" t="str">
        <f>IF(IFERROR(FIND("The organization",'SCTM Rev 4'!D279)&lt;&gt;0,FALSE),"O",IF(IFERROR(FIND("The information",'SCTM Rev 4'!D279)&lt;&gt;0,FALSE),"I","Other"))</f>
        <v>O</v>
      </c>
    </row>
    <row r="280" spans="1:31" x14ac:dyDescent="0.25">
      <c r="A280" s="109" t="s">
        <v>960</v>
      </c>
      <c r="B280" s="232"/>
      <c r="C280" s="334"/>
      <c r="D280" s="334"/>
      <c r="E280" s="334"/>
      <c r="F280" s="360"/>
      <c r="G280" s="360"/>
      <c r="H280" s="360"/>
      <c r="I280" s="377"/>
      <c r="J280" s="377"/>
      <c r="K280" s="377"/>
      <c r="L280" s="384"/>
      <c r="M280" s="384"/>
      <c r="N280" s="394"/>
      <c r="O280" s="359"/>
      <c r="P280" s="359"/>
      <c r="Q280" s="359"/>
      <c r="R280" s="359"/>
      <c r="S280" s="444" t="s">
        <v>3202</v>
      </c>
      <c r="T280" s="444" t="s">
        <v>3202</v>
      </c>
      <c r="U280" s="444" t="s">
        <v>3202</v>
      </c>
      <c r="V280" s="444" t="s">
        <v>2881</v>
      </c>
      <c r="W280" s="444" t="s">
        <v>3201</v>
      </c>
      <c r="X280" s="410" t="s">
        <v>1185</v>
      </c>
      <c r="Y280" s="245"/>
      <c r="Z280" s="59"/>
      <c r="AA280" s="246" t="s">
        <v>856</v>
      </c>
      <c r="AE280" s="457" t="str">
        <f>IF(IFERROR(FIND("The organization",'SCTM Rev 4'!D280)&lt;&gt;0,FALSE),"O",IF(IFERROR(FIND("The information",'SCTM Rev 4'!D280)&lt;&gt;0,FALSE),"I","Other"))</f>
        <v>O</v>
      </c>
    </row>
    <row r="281" spans="1:31" x14ac:dyDescent="0.25">
      <c r="A281" s="109" t="s">
        <v>961</v>
      </c>
      <c r="B281" s="232"/>
      <c r="C281" s="334"/>
      <c r="D281" s="334"/>
      <c r="E281" s="334"/>
      <c r="F281" s="360"/>
      <c r="G281" s="360"/>
      <c r="H281" s="360"/>
      <c r="I281" s="377"/>
      <c r="J281" s="377"/>
      <c r="K281" s="377"/>
      <c r="L281" s="384"/>
      <c r="M281" s="384"/>
      <c r="N281" s="394"/>
      <c r="O281" s="359"/>
      <c r="P281" s="359"/>
      <c r="Q281" s="359"/>
      <c r="R281" s="359"/>
      <c r="S281" s="444" t="s">
        <v>3202</v>
      </c>
      <c r="T281" s="444" t="s">
        <v>3202</v>
      </c>
      <c r="U281" s="444" t="s">
        <v>3202</v>
      </c>
      <c r="V281" s="444" t="s">
        <v>3201</v>
      </c>
      <c r="W281" s="444" t="s">
        <v>2881</v>
      </c>
      <c r="X281" s="410"/>
      <c r="Y281" s="245"/>
      <c r="Z281" s="59"/>
      <c r="AA281" s="62"/>
      <c r="AE281" s="457" t="str">
        <f>IF(IFERROR(FIND("The organization",'SCTM Rev 4'!D281)&lt;&gt;0,FALSE),"O",IF(IFERROR(FIND("The information",'SCTM Rev 4'!D281)&lt;&gt;0,FALSE),"I","Other"))</f>
        <v>I</v>
      </c>
    </row>
    <row r="282" spans="1:31" ht="15.75" thickBot="1" x14ac:dyDescent="0.3">
      <c r="A282" s="103" t="s">
        <v>962</v>
      </c>
      <c r="B282" s="238"/>
      <c r="C282" s="335"/>
      <c r="D282" s="335"/>
      <c r="E282" s="335"/>
      <c r="F282" s="366"/>
      <c r="G282" s="366"/>
      <c r="H282" s="366"/>
      <c r="I282" s="379"/>
      <c r="J282" s="379"/>
      <c r="K282" s="379"/>
      <c r="L282" s="396"/>
      <c r="M282" s="396"/>
      <c r="N282" s="397"/>
      <c r="O282" s="365"/>
      <c r="P282" s="365"/>
      <c r="Q282" s="365"/>
      <c r="R282" s="365"/>
      <c r="S282" s="445" t="s">
        <v>3203</v>
      </c>
      <c r="T282" s="445" t="s">
        <v>3203</v>
      </c>
      <c r="U282" s="445" t="s">
        <v>3203</v>
      </c>
      <c r="V282" s="445" t="s">
        <v>3201</v>
      </c>
      <c r="W282" s="445" t="s">
        <v>2881</v>
      </c>
      <c r="X282" s="412"/>
      <c r="Y282" s="245"/>
      <c r="Z282" s="59"/>
      <c r="AA282" s="62"/>
      <c r="AE282" s="457" t="str">
        <f>IF(IFERROR(FIND("The organization",'SCTM Rev 4'!D282)&lt;&gt;0,FALSE),"O",IF(IFERROR(FIND("The information",'SCTM Rev 4'!D282)&lt;&gt;0,FALSE),"I","Other"))</f>
        <v>I</v>
      </c>
    </row>
    <row r="283" spans="1:31" x14ac:dyDescent="0.25">
      <c r="A283" s="94" t="s">
        <v>186</v>
      </c>
      <c r="B283" s="239"/>
      <c r="C283" s="337"/>
      <c r="D283" s="337"/>
      <c r="E283" s="337"/>
      <c r="F283" s="369"/>
      <c r="G283" s="369"/>
      <c r="H283" s="369"/>
      <c r="I283" s="375"/>
      <c r="J283" s="375"/>
      <c r="K283" s="376"/>
      <c r="L283" s="384"/>
      <c r="M283" s="384"/>
      <c r="N283" s="384"/>
      <c r="O283" s="357" t="s">
        <v>2936</v>
      </c>
      <c r="P283" s="357" t="s">
        <v>2936</v>
      </c>
      <c r="Q283" s="357" t="s">
        <v>2936</v>
      </c>
      <c r="R283" s="357" t="s">
        <v>2936</v>
      </c>
      <c r="S283" s="446" t="s">
        <v>3200</v>
      </c>
      <c r="T283" s="446" t="s">
        <v>3200</v>
      </c>
      <c r="U283" s="446" t="s">
        <v>3200</v>
      </c>
      <c r="V283" s="446" t="s">
        <v>2881</v>
      </c>
      <c r="W283" s="446" t="s">
        <v>3201</v>
      </c>
      <c r="X283" s="409" t="s">
        <v>1185</v>
      </c>
      <c r="Y283" s="244"/>
      <c r="Z283" s="59"/>
      <c r="AA283" s="62" t="s">
        <v>856</v>
      </c>
      <c r="AE283" s="457" t="str">
        <f>IF(IFERROR(FIND("The organization",'SCTM Rev 4'!D283)&lt;&gt;0,FALSE),"O",IF(IFERROR(FIND("The information",'SCTM Rev 4'!D283)&lt;&gt;0,FALSE),"I","Other"))</f>
        <v>O</v>
      </c>
    </row>
    <row r="284" spans="1:31" x14ac:dyDescent="0.25">
      <c r="A284" s="63" t="s">
        <v>188</v>
      </c>
      <c r="B284" s="232"/>
      <c r="C284" s="334"/>
      <c r="D284" s="334"/>
      <c r="E284" s="334"/>
      <c r="F284" s="360"/>
      <c r="G284" s="360"/>
      <c r="H284" s="360"/>
      <c r="I284" s="377"/>
      <c r="J284" s="377"/>
      <c r="K284" s="377"/>
      <c r="L284" s="384"/>
      <c r="M284" s="384"/>
      <c r="N284" s="384"/>
      <c r="O284" s="357" t="s">
        <v>2936</v>
      </c>
      <c r="P284" s="357" t="s">
        <v>2936</v>
      </c>
      <c r="Q284" s="357" t="s">
        <v>2936</v>
      </c>
      <c r="R284" s="357" t="s">
        <v>2938</v>
      </c>
      <c r="S284" s="444" t="s">
        <v>3202</v>
      </c>
      <c r="T284" s="444" t="s">
        <v>3202</v>
      </c>
      <c r="U284" s="444" t="s">
        <v>3202</v>
      </c>
      <c r="V284" s="444" t="s">
        <v>2881</v>
      </c>
      <c r="W284" s="444" t="s">
        <v>3201</v>
      </c>
      <c r="X284" s="410"/>
      <c r="Y284" s="245"/>
      <c r="Z284" s="59"/>
      <c r="AA284" s="62" t="s">
        <v>856</v>
      </c>
      <c r="AE284" s="457" t="str">
        <f>IF(IFERROR(FIND("The organization",'SCTM Rev 4'!D284)&lt;&gt;0,FALSE),"O",IF(IFERROR(FIND("The information",'SCTM Rev 4'!D284)&lt;&gt;0,FALSE),"I","Other"))</f>
        <v>O</v>
      </c>
    </row>
    <row r="285" spans="1:31" x14ac:dyDescent="0.25">
      <c r="A285" s="63" t="s">
        <v>190</v>
      </c>
      <c r="B285" s="232"/>
      <c r="C285" s="334"/>
      <c r="D285" s="334"/>
      <c r="E285" s="334"/>
      <c r="F285" s="360"/>
      <c r="G285" s="360"/>
      <c r="H285" s="360"/>
      <c r="I285" s="377"/>
      <c r="J285" s="377"/>
      <c r="K285" s="377"/>
      <c r="L285" s="384"/>
      <c r="M285" s="384"/>
      <c r="N285" s="384"/>
      <c r="O285" s="359"/>
      <c r="P285" s="359"/>
      <c r="Q285" s="359"/>
      <c r="R285" s="359"/>
      <c r="S285" s="444" t="s">
        <v>3203</v>
      </c>
      <c r="T285" s="444" t="s">
        <v>3203</v>
      </c>
      <c r="U285" s="444" t="s">
        <v>3203</v>
      </c>
      <c r="V285" s="444" t="s">
        <v>2881</v>
      </c>
      <c r="W285" s="444" t="s">
        <v>3201</v>
      </c>
      <c r="X285" s="410"/>
      <c r="Y285" s="245"/>
      <c r="Z285" s="59"/>
      <c r="AA285" s="62"/>
      <c r="AE285" s="457" t="str">
        <f>IF(IFERROR(FIND("The organization",'SCTM Rev 4'!D285)&lt;&gt;0,FALSE),"O",IF(IFERROR(FIND("The information",'SCTM Rev 4'!D285)&lt;&gt;0,FALSE),"I","Other"))</f>
        <v>O</v>
      </c>
    </row>
    <row r="286" spans="1:31" x14ac:dyDescent="0.25">
      <c r="A286" s="63" t="s">
        <v>191</v>
      </c>
      <c r="B286" s="232"/>
      <c r="C286" s="334"/>
      <c r="D286" s="334"/>
      <c r="E286" s="334"/>
      <c r="F286" s="360"/>
      <c r="G286" s="360"/>
      <c r="H286" s="360"/>
      <c r="I286" s="377"/>
      <c r="J286" s="377"/>
      <c r="K286" s="377"/>
      <c r="L286" s="384"/>
      <c r="M286" s="384"/>
      <c r="N286" s="384"/>
      <c r="O286" s="359"/>
      <c r="P286" s="359"/>
      <c r="Q286" s="359"/>
      <c r="R286" s="359"/>
      <c r="S286" s="444" t="s">
        <v>2881</v>
      </c>
      <c r="T286" s="444" t="s">
        <v>2881</v>
      </c>
      <c r="U286" s="444" t="s">
        <v>2881</v>
      </c>
      <c r="V286" s="444" t="s">
        <v>2881</v>
      </c>
      <c r="W286" s="444" t="s">
        <v>2881</v>
      </c>
      <c r="X286" s="410" t="s">
        <v>1185</v>
      </c>
      <c r="Y286" s="245"/>
      <c r="Z286" s="59"/>
      <c r="AA286" s="62"/>
      <c r="AE286" s="457" t="str">
        <f>IF(IFERROR(FIND("The organization",'SCTM Rev 4'!D286)&lt;&gt;0,FALSE),"O",IF(IFERROR(FIND("The information",'SCTM Rev 4'!D286)&lt;&gt;0,FALSE),"I","Other"))</f>
        <v>O</v>
      </c>
    </row>
    <row r="287" spans="1:31" x14ac:dyDescent="0.25">
      <c r="A287" s="63" t="s">
        <v>192</v>
      </c>
      <c r="B287" s="232"/>
      <c r="C287" s="334"/>
      <c r="D287" s="334"/>
      <c r="E287" s="334"/>
      <c r="F287" s="360"/>
      <c r="G287" s="360"/>
      <c r="H287" s="360"/>
      <c r="I287" s="377"/>
      <c r="J287" s="377"/>
      <c r="K287" s="377"/>
      <c r="L287" s="384"/>
      <c r="M287" s="384"/>
      <c r="N287" s="384"/>
      <c r="O287" s="359"/>
      <c r="P287" s="359"/>
      <c r="Q287" s="359"/>
      <c r="R287" s="359"/>
      <c r="S287" s="444" t="s">
        <v>3202</v>
      </c>
      <c r="T287" s="444" t="s">
        <v>3202</v>
      </c>
      <c r="U287" s="444" t="s">
        <v>3202</v>
      </c>
      <c r="V287" s="444" t="s">
        <v>2881</v>
      </c>
      <c r="W287" s="444" t="s">
        <v>3201</v>
      </c>
      <c r="X287" s="410" t="s">
        <v>1185</v>
      </c>
      <c r="Y287" s="245"/>
      <c r="Z287" s="59"/>
      <c r="AA287" s="62"/>
      <c r="AE287" s="457" t="str">
        <f>IF(IFERROR(FIND("The organization",'SCTM Rev 4'!D287)&lt;&gt;0,FALSE),"O",IF(IFERROR(FIND("The information",'SCTM Rev 4'!D287)&lt;&gt;0,FALSE),"I","Other"))</f>
        <v>O</v>
      </c>
    </row>
    <row r="288" spans="1:31" x14ac:dyDescent="0.25">
      <c r="A288" s="63" t="s">
        <v>193</v>
      </c>
      <c r="B288" s="232"/>
      <c r="C288" s="334"/>
      <c r="D288" s="334"/>
      <c r="E288" s="334"/>
      <c r="F288" s="360"/>
      <c r="G288" s="360"/>
      <c r="H288" s="360"/>
      <c r="I288" s="377"/>
      <c r="J288" s="377"/>
      <c r="K288" s="377"/>
      <c r="L288" s="384"/>
      <c r="M288" s="384"/>
      <c r="N288" s="384"/>
      <c r="O288" s="359"/>
      <c r="P288" s="359"/>
      <c r="Q288" s="359"/>
      <c r="R288" s="359"/>
      <c r="S288" s="444" t="s">
        <v>2881</v>
      </c>
      <c r="T288" s="444" t="s">
        <v>2881</v>
      </c>
      <c r="U288" s="444" t="s">
        <v>2881</v>
      </c>
      <c r="V288" s="444" t="s">
        <v>2881</v>
      </c>
      <c r="W288" s="444" t="s">
        <v>2881</v>
      </c>
      <c r="X288" s="410" t="s">
        <v>1185</v>
      </c>
      <c r="Y288" s="245"/>
      <c r="Z288" s="59"/>
      <c r="AA288" s="62"/>
      <c r="AE288" s="457" t="str">
        <f>IF(IFERROR(FIND("The organization",'SCTM Rev 4'!D288)&lt;&gt;0,FALSE),"O",IF(IFERROR(FIND("The information",'SCTM Rev 4'!D288)&lt;&gt;0,FALSE),"I","Other"))</f>
        <v>O</v>
      </c>
    </row>
    <row r="289" spans="1:31" x14ac:dyDescent="0.25">
      <c r="A289" s="63" t="s">
        <v>194</v>
      </c>
      <c r="B289" s="232"/>
      <c r="C289" s="334"/>
      <c r="D289" s="334"/>
      <c r="E289" s="334"/>
      <c r="F289" s="360"/>
      <c r="G289" s="360"/>
      <c r="H289" s="360"/>
      <c r="I289" s="377"/>
      <c r="J289" s="377"/>
      <c r="K289" s="377"/>
      <c r="L289" s="384"/>
      <c r="M289" s="384"/>
      <c r="N289" s="384"/>
      <c r="O289" s="359"/>
      <c r="P289" s="359"/>
      <c r="Q289" s="359"/>
      <c r="R289" s="357" t="s">
        <v>2936</v>
      </c>
      <c r="S289" s="444" t="s">
        <v>2881</v>
      </c>
      <c r="T289" s="444" t="s">
        <v>2881</v>
      </c>
      <c r="U289" s="444" t="s">
        <v>2881</v>
      </c>
      <c r="V289" s="444" t="s">
        <v>2881</v>
      </c>
      <c r="W289" s="444" t="s">
        <v>2881</v>
      </c>
      <c r="X289" s="410" t="s">
        <v>1185</v>
      </c>
      <c r="Y289" s="245"/>
      <c r="Z289" s="59"/>
      <c r="AA289" s="62"/>
      <c r="AE289" s="457" t="str">
        <f>IF(IFERROR(FIND("The organization",'SCTM Rev 4'!D289)&lt;&gt;0,FALSE),"O",IF(IFERROR(FIND("The information",'SCTM Rev 4'!D289)&lt;&gt;0,FALSE),"I","Other"))</f>
        <v>O</v>
      </c>
    </row>
    <row r="290" spans="1:31" x14ac:dyDescent="0.25">
      <c r="A290" s="63" t="s">
        <v>195</v>
      </c>
      <c r="B290" s="232"/>
      <c r="C290" s="334"/>
      <c r="D290" s="334"/>
      <c r="E290" s="334"/>
      <c r="F290" s="360"/>
      <c r="G290" s="360"/>
      <c r="H290" s="360"/>
      <c r="I290" s="377"/>
      <c r="J290" s="377"/>
      <c r="K290" s="377"/>
      <c r="L290" s="384"/>
      <c r="M290" s="384"/>
      <c r="N290" s="384"/>
      <c r="O290" s="359"/>
      <c r="P290" s="359"/>
      <c r="Q290" s="359"/>
      <c r="R290" s="359"/>
      <c r="S290" s="444" t="s">
        <v>2881</v>
      </c>
      <c r="T290" s="444" t="s">
        <v>2881</v>
      </c>
      <c r="U290" s="444" t="s">
        <v>2881</v>
      </c>
      <c r="V290" s="444" t="s">
        <v>2881</v>
      </c>
      <c r="W290" s="444" t="s">
        <v>2881</v>
      </c>
      <c r="X290" s="410" t="s">
        <v>1185</v>
      </c>
      <c r="Y290" s="245"/>
      <c r="Z290" s="59"/>
      <c r="AA290" s="62"/>
      <c r="AE290" s="457" t="str">
        <f>IF(IFERROR(FIND("The organization",'SCTM Rev 4'!D290)&lt;&gt;0,FALSE),"O",IF(IFERROR(FIND("The information",'SCTM Rev 4'!D290)&lt;&gt;0,FALSE),"I","Other"))</f>
        <v>O</v>
      </c>
    </row>
    <row r="291" spans="1:31" x14ac:dyDescent="0.25">
      <c r="A291" s="81" t="s">
        <v>963</v>
      </c>
      <c r="B291" s="232"/>
      <c r="C291" s="334"/>
      <c r="D291" s="334"/>
      <c r="E291" s="334"/>
      <c r="F291" s="360"/>
      <c r="G291" s="360"/>
      <c r="H291" s="360"/>
      <c r="I291" s="377"/>
      <c r="J291" s="377"/>
      <c r="K291" s="377"/>
      <c r="L291" s="384"/>
      <c r="M291" s="384"/>
      <c r="N291" s="384"/>
      <c r="O291" s="359"/>
      <c r="P291" s="359"/>
      <c r="Q291" s="359"/>
      <c r="R291" s="359"/>
      <c r="S291" s="444" t="s">
        <v>2881</v>
      </c>
      <c r="T291" s="444" t="s">
        <v>2881</v>
      </c>
      <c r="U291" s="444" t="s">
        <v>2881</v>
      </c>
      <c r="V291" s="444" t="s">
        <v>2881</v>
      </c>
      <c r="W291" s="444" t="s">
        <v>2881</v>
      </c>
      <c r="X291" s="410"/>
      <c r="Y291" s="245"/>
      <c r="Z291" s="59"/>
      <c r="AA291" s="62"/>
      <c r="AE291" s="457" t="str">
        <f>IF(IFERROR(FIND("The organization",'SCTM Rev 4'!D291)&lt;&gt;0,FALSE),"O",IF(IFERROR(FIND("The information",'SCTM Rev 4'!D291)&lt;&gt;0,FALSE),"I","Other"))</f>
        <v>O</v>
      </c>
    </row>
    <row r="292" spans="1:31" x14ac:dyDescent="0.25">
      <c r="A292" s="81" t="s">
        <v>964</v>
      </c>
      <c r="B292" s="232"/>
      <c r="C292" s="334"/>
      <c r="D292" s="334"/>
      <c r="E292" s="334"/>
      <c r="F292" s="360"/>
      <c r="G292" s="360"/>
      <c r="H292" s="360"/>
      <c r="I292" s="377"/>
      <c r="J292" s="377"/>
      <c r="K292" s="377"/>
      <c r="L292" s="384"/>
      <c r="M292" s="384"/>
      <c r="N292" s="384"/>
      <c r="O292" s="359"/>
      <c r="P292" s="359"/>
      <c r="Q292" s="359"/>
      <c r="R292" s="357" t="s">
        <v>2938</v>
      </c>
      <c r="S292" s="444" t="s">
        <v>3203</v>
      </c>
      <c r="T292" s="444" t="s">
        <v>3203</v>
      </c>
      <c r="U292" s="444" t="s">
        <v>3203</v>
      </c>
      <c r="V292" s="444" t="s">
        <v>2881</v>
      </c>
      <c r="W292" s="444" t="s">
        <v>3201</v>
      </c>
      <c r="X292" s="410"/>
      <c r="Y292" s="245"/>
      <c r="Z292" s="59"/>
      <c r="AA292" s="62"/>
      <c r="AE292" s="457" t="str">
        <f>IF(IFERROR(FIND("The organization",'SCTM Rev 4'!D292)&lt;&gt;0,FALSE),"O",IF(IFERROR(FIND("The information",'SCTM Rev 4'!D292)&lt;&gt;0,FALSE),"I","Other"))</f>
        <v>O</v>
      </c>
    </row>
    <row r="293" spans="1:31" x14ac:dyDescent="0.25">
      <c r="A293" s="63" t="s">
        <v>196</v>
      </c>
      <c r="B293" s="232"/>
      <c r="C293" s="334"/>
      <c r="D293" s="334"/>
      <c r="E293" s="334"/>
      <c r="F293" s="360"/>
      <c r="G293" s="360"/>
      <c r="H293" s="360"/>
      <c r="I293" s="377"/>
      <c r="J293" s="377"/>
      <c r="K293" s="377"/>
      <c r="L293" s="384"/>
      <c r="M293" s="384"/>
      <c r="N293" s="384"/>
      <c r="O293" s="359"/>
      <c r="P293" s="359"/>
      <c r="Q293" s="359"/>
      <c r="R293" s="359"/>
      <c r="S293" s="444" t="s">
        <v>3210</v>
      </c>
      <c r="T293" s="444" t="s">
        <v>3210</v>
      </c>
      <c r="U293" s="444" t="s">
        <v>3210</v>
      </c>
      <c r="V293" s="444" t="s">
        <v>2881</v>
      </c>
      <c r="W293" s="444" t="s">
        <v>3201</v>
      </c>
      <c r="X293" s="410"/>
      <c r="Y293" s="245"/>
      <c r="Z293" s="59"/>
      <c r="AA293" s="62" t="s">
        <v>856</v>
      </c>
      <c r="AE293" s="457" t="str">
        <f>IF(IFERROR(FIND("The organization",'SCTM Rev 4'!D293)&lt;&gt;0,FALSE),"O",IF(IFERROR(FIND("The information",'SCTM Rev 4'!D293)&lt;&gt;0,FALSE),"I","Other"))</f>
        <v>O</v>
      </c>
    </row>
    <row r="294" spans="1:31" x14ac:dyDescent="0.25">
      <c r="A294" s="63" t="s">
        <v>198</v>
      </c>
      <c r="B294" s="232"/>
      <c r="C294" s="334"/>
      <c r="D294" s="334"/>
      <c r="E294" s="334"/>
      <c r="F294" s="360"/>
      <c r="G294" s="360"/>
      <c r="H294" s="360"/>
      <c r="I294" s="377"/>
      <c r="J294" s="377"/>
      <c r="K294" s="377"/>
      <c r="L294" s="384"/>
      <c r="M294" s="384"/>
      <c r="N294" s="384"/>
      <c r="O294" s="359"/>
      <c r="P294" s="359"/>
      <c r="Q294" s="359"/>
      <c r="R294" s="359"/>
      <c r="S294" s="444" t="s">
        <v>12</v>
      </c>
      <c r="T294" s="444" t="s">
        <v>12</v>
      </c>
      <c r="U294" s="444" t="s">
        <v>12</v>
      </c>
      <c r="V294" s="444" t="s">
        <v>2881</v>
      </c>
      <c r="W294" s="444" t="s">
        <v>3201</v>
      </c>
      <c r="X294" s="410"/>
      <c r="Y294" s="245"/>
      <c r="Z294" s="59"/>
      <c r="AA294" s="62"/>
      <c r="AE294" s="457" t="str">
        <f>IF(IFERROR(FIND("The organization",'SCTM Rev 4'!D294)&lt;&gt;0,FALSE),"O",IF(IFERROR(FIND("The information",'SCTM Rev 4'!D294)&lt;&gt;0,FALSE),"I","Other"))</f>
        <v>O</v>
      </c>
    </row>
    <row r="295" spans="1:31" x14ac:dyDescent="0.25">
      <c r="A295" s="63" t="s">
        <v>702</v>
      </c>
      <c r="B295" s="232"/>
      <c r="C295" s="334"/>
      <c r="D295" s="334"/>
      <c r="E295" s="334"/>
      <c r="F295" s="360"/>
      <c r="G295" s="360"/>
      <c r="H295" s="360"/>
      <c r="I295" s="377"/>
      <c r="J295" s="377"/>
      <c r="K295" s="377"/>
      <c r="L295" s="384"/>
      <c r="M295" s="384"/>
      <c r="N295" s="384"/>
      <c r="O295" s="359"/>
      <c r="P295" s="359"/>
      <c r="Q295" s="359"/>
      <c r="R295" s="359"/>
      <c r="S295" s="444" t="s">
        <v>2881</v>
      </c>
      <c r="T295" s="444" t="s">
        <v>2881</v>
      </c>
      <c r="U295" s="444" t="s">
        <v>2881</v>
      </c>
      <c r="V295" s="444" t="s">
        <v>2881</v>
      </c>
      <c r="W295" s="444" t="s">
        <v>2881</v>
      </c>
      <c r="X295" s="410"/>
      <c r="Y295" s="245"/>
      <c r="Z295" s="59"/>
      <c r="AA295" s="62"/>
      <c r="AE295" s="457" t="str">
        <f>IF(IFERROR(FIND("The organization",'SCTM Rev 4'!D295)&lt;&gt;0,FALSE),"O",IF(IFERROR(FIND("The information",'SCTM Rev 4'!D295)&lt;&gt;0,FALSE),"I","Other"))</f>
        <v>O</v>
      </c>
    </row>
    <row r="296" spans="1:31" x14ac:dyDescent="0.25">
      <c r="A296" s="63" t="s">
        <v>199</v>
      </c>
      <c r="B296" s="232"/>
      <c r="C296" s="334"/>
      <c r="D296" s="334"/>
      <c r="E296" s="334"/>
      <c r="F296" s="360"/>
      <c r="G296" s="360"/>
      <c r="H296" s="360"/>
      <c r="I296" s="377"/>
      <c r="J296" s="377"/>
      <c r="K296" s="378" t="s">
        <v>843</v>
      </c>
      <c r="L296" s="384"/>
      <c r="M296" s="384"/>
      <c r="N296" s="384"/>
      <c r="O296" s="359"/>
      <c r="P296" s="359"/>
      <c r="Q296" s="359"/>
      <c r="R296" s="357" t="s">
        <v>2938</v>
      </c>
      <c r="S296" s="444" t="s">
        <v>3210</v>
      </c>
      <c r="T296" s="444" t="s">
        <v>3210</v>
      </c>
      <c r="U296" s="444" t="s">
        <v>3210</v>
      </c>
      <c r="V296" s="444" t="s">
        <v>2881</v>
      </c>
      <c r="W296" s="444" t="s">
        <v>3201</v>
      </c>
      <c r="X296" s="411"/>
      <c r="Y296" s="244"/>
      <c r="Z296" s="59"/>
      <c r="AA296" s="62" t="s">
        <v>856</v>
      </c>
      <c r="AE296" s="457" t="str">
        <f>IF(IFERROR(FIND("The organization",'SCTM Rev 4'!D296)&lt;&gt;0,FALSE),"O",IF(IFERROR(FIND("The information",'SCTM Rev 4'!D296)&lt;&gt;0,FALSE),"I","Other"))</f>
        <v>O</v>
      </c>
    </row>
    <row r="297" spans="1:31" x14ac:dyDescent="0.25">
      <c r="A297" s="63" t="s">
        <v>200</v>
      </c>
      <c r="B297" s="232"/>
      <c r="C297" s="334"/>
      <c r="D297" s="334"/>
      <c r="E297" s="334"/>
      <c r="F297" s="360"/>
      <c r="G297" s="360"/>
      <c r="H297" s="360"/>
      <c r="I297" s="377"/>
      <c r="J297" s="377"/>
      <c r="K297" s="377"/>
      <c r="L297" s="384"/>
      <c r="M297" s="384"/>
      <c r="N297" s="384"/>
      <c r="O297" s="359"/>
      <c r="P297" s="359"/>
      <c r="Q297" s="359"/>
      <c r="R297" s="359"/>
      <c r="S297" s="444" t="s">
        <v>3213</v>
      </c>
      <c r="T297" s="444" t="s">
        <v>3213</v>
      </c>
      <c r="U297" s="444" t="s">
        <v>3213</v>
      </c>
      <c r="V297" s="444" t="s">
        <v>2881</v>
      </c>
      <c r="W297" s="444" t="s">
        <v>3201</v>
      </c>
      <c r="X297" s="410"/>
      <c r="Y297" s="245"/>
      <c r="Z297" s="59"/>
      <c r="AA297" s="62"/>
      <c r="AE297" s="457" t="str">
        <f>IF(IFERROR(FIND("The organization",'SCTM Rev 4'!D297)&lt;&gt;0,FALSE),"O",IF(IFERROR(FIND("The information",'SCTM Rev 4'!D297)&lt;&gt;0,FALSE),"I","Other"))</f>
        <v>O</v>
      </c>
    </row>
    <row r="298" spans="1:31" x14ac:dyDescent="0.25">
      <c r="A298" s="63" t="s">
        <v>201</v>
      </c>
      <c r="B298" s="232"/>
      <c r="C298" s="334"/>
      <c r="D298" s="334"/>
      <c r="E298" s="334"/>
      <c r="F298" s="360"/>
      <c r="G298" s="360"/>
      <c r="H298" s="360"/>
      <c r="I298" s="377"/>
      <c r="J298" s="377"/>
      <c r="K298" s="377"/>
      <c r="L298" s="384"/>
      <c r="M298" s="384"/>
      <c r="N298" s="384"/>
      <c r="O298" s="359"/>
      <c r="P298" s="359"/>
      <c r="Q298" s="359"/>
      <c r="R298" s="359"/>
      <c r="S298" s="444" t="s">
        <v>12</v>
      </c>
      <c r="T298" s="444" t="s">
        <v>12</v>
      </c>
      <c r="U298" s="444" t="s">
        <v>12</v>
      </c>
      <c r="V298" s="444" t="s">
        <v>2881</v>
      </c>
      <c r="W298" s="444" t="s">
        <v>3201</v>
      </c>
      <c r="X298" s="410"/>
      <c r="Y298" s="245"/>
      <c r="Z298" s="59"/>
      <c r="AA298" s="62"/>
      <c r="AE298" s="457" t="str">
        <f>IF(IFERROR(FIND("The organization",'SCTM Rev 4'!D298)&lt;&gt;0,FALSE),"O",IF(IFERROR(FIND("The information",'SCTM Rev 4'!D298)&lt;&gt;0,FALSE),"I","Other"))</f>
        <v>O</v>
      </c>
    </row>
    <row r="299" spans="1:31" x14ac:dyDescent="0.25">
      <c r="A299" s="63" t="s">
        <v>703</v>
      </c>
      <c r="B299" s="232"/>
      <c r="C299" s="334"/>
      <c r="D299" s="334"/>
      <c r="E299" s="334"/>
      <c r="F299" s="360"/>
      <c r="G299" s="360"/>
      <c r="H299" s="360"/>
      <c r="I299" s="377"/>
      <c r="J299" s="377"/>
      <c r="K299" s="377"/>
      <c r="L299" s="384"/>
      <c r="M299" s="384"/>
      <c r="N299" s="384"/>
      <c r="O299" s="359"/>
      <c r="P299" s="359"/>
      <c r="Q299" s="359"/>
      <c r="R299" s="359"/>
      <c r="S299" s="444" t="s">
        <v>2881</v>
      </c>
      <c r="T299" s="444" t="s">
        <v>2881</v>
      </c>
      <c r="U299" s="444" t="s">
        <v>2881</v>
      </c>
      <c r="V299" s="444" t="s">
        <v>2881</v>
      </c>
      <c r="W299" s="444" t="s">
        <v>2881</v>
      </c>
      <c r="X299" s="410"/>
      <c r="Y299" s="245"/>
      <c r="Z299" s="59"/>
      <c r="AA299" s="62"/>
      <c r="AE299" s="457" t="str">
        <f>IF(IFERROR(FIND("The organization",'SCTM Rev 4'!D299)&lt;&gt;0,FALSE),"O",IF(IFERROR(FIND("The information",'SCTM Rev 4'!D299)&lt;&gt;0,FALSE),"I","Other"))</f>
        <v>O</v>
      </c>
    </row>
    <row r="300" spans="1:31" x14ac:dyDescent="0.25">
      <c r="A300" s="63" t="s">
        <v>704</v>
      </c>
      <c r="B300" s="232"/>
      <c r="C300" s="334"/>
      <c r="D300" s="334"/>
      <c r="E300" s="334"/>
      <c r="F300" s="360"/>
      <c r="G300" s="360"/>
      <c r="H300" s="360"/>
      <c r="I300" s="377"/>
      <c r="J300" s="377"/>
      <c r="K300" s="377"/>
      <c r="L300" s="384"/>
      <c r="M300" s="384"/>
      <c r="N300" s="384"/>
      <c r="O300" s="359"/>
      <c r="P300" s="359"/>
      <c r="Q300" s="359"/>
      <c r="R300" s="359"/>
      <c r="S300" s="444" t="s">
        <v>2881</v>
      </c>
      <c r="T300" s="444" t="s">
        <v>2881</v>
      </c>
      <c r="U300" s="444" t="s">
        <v>2881</v>
      </c>
      <c r="V300" s="444" t="s">
        <v>2881</v>
      </c>
      <c r="W300" s="444" t="s">
        <v>2881</v>
      </c>
      <c r="X300" s="410"/>
      <c r="Y300" s="245"/>
      <c r="Z300" s="59"/>
      <c r="AA300" s="62"/>
      <c r="AE300" s="457" t="str">
        <f>IF(IFERROR(FIND("The organization",'SCTM Rev 4'!D300)&lt;&gt;0,FALSE),"O",IF(IFERROR(FIND("The information",'SCTM Rev 4'!D300)&lt;&gt;0,FALSE),"I","Other"))</f>
        <v>O</v>
      </c>
    </row>
    <row r="301" spans="1:31" x14ac:dyDescent="0.25">
      <c r="A301" s="82" t="s">
        <v>705</v>
      </c>
      <c r="B301" s="232"/>
      <c r="C301" s="334"/>
      <c r="D301" s="334"/>
      <c r="E301" s="334"/>
      <c r="F301" s="361"/>
      <c r="G301" s="361"/>
      <c r="H301" s="361"/>
      <c r="I301" s="377"/>
      <c r="J301" s="377"/>
      <c r="K301" s="377"/>
      <c r="L301" s="384"/>
      <c r="M301" s="384"/>
      <c r="N301" s="384"/>
      <c r="O301" s="359"/>
      <c r="P301" s="359"/>
      <c r="Q301" s="359"/>
      <c r="R301" s="359"/>
      <c r="S301" s="444" t="s">
        <v>2881</v>
      </c>
      <c r="T301" s="444" t="s">
        <v>2881</v>
      </c>
      <c r="U301" s="444" t="s">
        <v>2881</v>
      </c>
      <c r="V301" s="444" t="s">
        <v>2881</v>
      </c>
      <c r="W301" s="444" t="s">
        <v>2881</v>
      </c>
      <c r="X301" s="410"/>
      <c r="Y301" s="245"/>
      <c r="Z301" s="59"/>
      <c r="AA301" s="62"/>
      <c r="AE301" s="457" t="str">
        <f>IF(IFERROR(FIND("The organization",'SCTM Rev 4'!D301)&lt;&gt;0,FALSE),"O",IF(IFERROR(FIND("The information",'SCTM Rev 4'!D301)&lt;&gt;0,FALSE),"I","Other"))</f>
        <v>Other</v>
      </c>
    </row>
    <row r="302" spans="1:31" x14ac:dyDescent="0.25">
      <c r="A302" s="63" t="s">
        <v>202</v>
      </c>
      <c r="B302" s="232"/>
      <c r="C302" s="334"/>
      <c r="D302" s="334"/>
      <c r="E302" s="334"/>
      <c r="F302" s="360"/>
      <c r="G302" s="360"/>
      <c r="H302" s="360"/>
      <c r="I302" s="377"/>
      <c r="J302" s="377"/>
      <c r="K302" s="377"/>
      <c r="L302" s="384"/>
      <c r="M302" s="384"/>
      <c r="N302" s="384"/>
      <c r="O302" s="359"/>
      <c r="P302" s="359"/>
      <c r="Q302" s="359"/>
      <c r="R302" s="359"/>
      <c r="S302" s="444" t="s">
        <v>3203</v>
      </c>
      <c r="T302" s="444" t="s">
        <v>3203</v>
      </c>
      <c r="U302" s="444" t="s">
        <v>3203</v>
      </c>
      <c r="V302" s="444" t="s">
        <v>2881</v>
      </c>
      <c r="W302" s="444" t="s">
        <v>3201</v>
      </c>
      <c r="X302" s="410" t="s">
        <v>1185</v>
      </c>
      <c r="Y302" s="245"/>
      <c r="Z302" s="59"/>
      <c r="AA302" s="62"/>
      <c r="AE302" s="457" t="str">
        <f>IF(IFERROR(FIND("The organization",'SCTM Rev 4'!D302)&lt;&gt;0,FALSE),"O",IF(IFERROR(FIND("The information",'SCTM Rev 4'!D302)&lt;&gt;0,FALSE),"I","Other"))</f>
        <v>O</v>
      </c>
    </row>
    <row r="303" spans="1:31" x14ac:dyDescent="0.25">
      <c r="A303" s="63" t="s">
        <v>204</v>
      </c>
      <c r="B303" s="232"/>
      <c r="C303" s="334"/>
      <c r="D303" s="334"/>
      <c r="E303" s="334"/>
      <c r="F303" s="360"/>
      <c r="G303" s="360"/>
      <c r="H303" s="360"/>
      <c r="I303" s="377"/>
      <c r="J303" s="377"/>
      <c r="K303" s="377"/>
      <c r="L303" s="384"/>
      <c r="M303" s="384"/>
      <c r="N303" s="384"/>
      <c r="O303" s="359"/>
      <c r="P303" s="359"/>
      <c r="Q303" s="359"/>
      <c r="R303" s="359"/>
      <c r="S303" s="444" t="s">
        <v>3203</v>
      </c>
      <c r="T303" s="444" t="s">
        <v>3203</v>
      </c>
      <c r="U303" s="444" t="s">
        <v>3203</v>
      </c>
      <c r="V303" s="444" t="s">
        <v>2881</v>
      </c>
      <c r="W303" s="444" t="s">
        <v>3201</v>
      </c>
      <c r="X303" s="410" t="s">
        <v>1185</v>
      </c>
      <c r="Y303" s="245"/>
      <c r="Z303" s="59"/>
      <c r="AA303" s="62"/>
      <c r="AE303" s="457" t="str">
        <f>IF(IFERROR(FIND("The organization",'SCTM Rev 4'!D303)&lt;&gt;0,FALSE),"O",IF(IFERROR(FIND("The information",'SCTM Rev 4'!D303)&lt;&gt;0,FALSE),"I","Other"))</f>
        <v>O</v>
      </c>
    </row>
    <row r="304" spans="1:31" x14ac:dyDescent="0.25">
      <c r="A304" s="63" t="s">
        <v>205</v>
      </c>
      <c r="B304" s="232"/>
      <c r="C304" s="334"/>
      <c r="D304" s="334"/>
      <c r="E304" s="334"/>
      <c r="F304" s="360"/>
      <c r="G304" s="360"/>
      <c r="H304" s="360"/>
      <c r="I304" s="377"/>
      <c r="J304" s="377"/>
      <c r="K304" s="377"/>
      <c r="L304" s="384"/>
      <c r="M304" s="384"/>
      <c r="N304" s="384"/>
      <c r="O304" s="359"/>
      <c r="P304" s="359"/>
      <c r="Q304" s="359"/>
      <c r="R304" s="359"/>
      <c r="S304" s="444" t="s">
        <v>2881</v>
      </c>
      <c r="T304" s="444" t="s">
        <v>2881</v>
      </c>
      <c r="U304" s="444" t="s">
        <v>2881</v>
      </c>
      <c r="V304" s="444" t="s">
        <v>2881</v>
      </c>
      <c r="W304" s="444" t="s">
        <v>2881</v>
      </c>
      <c r="X304" s="410" t="s">
        <v>1185</v>
      </c>
      <c r="Y304" s="245"/>
      <c r="Z304" s="59"/>
      <c r="AA304" s="62"/>
      <c r="AE304" s="457" t="str">
        <f>IF(IFERROR(FIND("The organization",'SCTM Rev 4'!D304)&lt;&gt;0,FALSE),"O",IF(IFERROR(FIND("The information",'SCTM Rev 4'!D304)&lt;&gt;0,FALSE),"I","Other"))</f>
        <v>O</v>
      </c>
    </row>
    <row r="305" spans="1:31" x14ac:dyDescent="0.25">
      <c r="A305" s="63" t="s">
        <v>206</v>
      </c>
      <c r="B305" s="232"/>
      <c r="C305" s="334"/>
      <c r="D305" s="334"/>
      <c r="E305" s="334"/>
      <c r="F305" s="360"/>
      <c r="G305" s="360"/>
      <c r="H305" s="360"/>
      <c r="I305" s="377"/>
      <c r="J305" s="377"/>
      <c r="K305" s="377"/>
      <c r="L305" s="384"/>
      <c r="M305" s="384"/>
      <c r="N305" s="384"/>
      <c r="O305" s="359"/>
      <c r="P305" s="359"/>
      <c r="Q305" s="359"/>
      <c r="R305" s="359"/>
      <c r="S305" s="444" t="s">
        <v>3203</v>
      </c>
      <c r="T305" s="444" t="s">
        <v>3203</v>
      </c>
      <c r="U305" s="444" t="s">
        <v>3203</v>
      </c>
      <c r="V305" s="444" t="s">
        <v>2881</v>
      </c>
      <c r="W305" s="444" t="s">
        <v>3201</v>
      </c>
      <c r="X305" s="410" t="s">
        <v>1185</v>
      </c>
      <c r="Y305" s="245"/>
      <c r="Z305" s="59"/>
      <c r="AA305" s="62"/>
      <c r="AE305" s="457" t="str">
        <f>IF(IFERROR(FIND("The organization",'SCTM Rev 4'!D305)&lt;&gt;0,FALSE),"O",IF(IFERROR(FIND("The information",'SCTM Rev 4'!D305)&lt;&gt;0,FALSE),"I","Other"))</f>
        <v>O</v>
      </c>
    </row>
    <row r="306" spans="1:31" x14ac:dyDescent="0.25">
      <c r="A306" s="63" t="s">
        <v>207</v>
      </c>
      <c r="B306" s="232"/>
      <c r="C306" s="334"/>
      <c r="D306" s="334"/>
      <c r="E306" s="334"/>
      <c r="F306" s="360"/>
      <c r="G306" s="360"/>
      <c r="H306" s="360"/>
      <c r="I306" s="377"/>
      <c r="J306" s="377"/>
      <c r="K306" s="377" t="s">
        <v>843</v>
      </c>
      <c r="L306" s="385" t="s">
        <v>843</v>
      </c>
      <c r="M306" s="385" t="s">
        <v>843</v>
      </c>
      <c r="N306" s="385" t="s">
        <v>843</v>
      </c>
      <c r="O306" s="359"/>
      <c r="P306" s="359" t="s">
        <v>2944</v>
      </c>
      <c r="Q306" s="359" t="s">
        <v>2944</v>
      </c>
      <c r="R306" s="359" t="s">
        <v>2947</v>
      </c>
      <c r="S306" s="444" t="s">
        <v>3202</v>
      </c>
      <c r="T306" s="444" t="s">
        <v>3202</v>
      </c>
      <c r="U306" s="444" t="s">
        <v>3202</v>
      </c>
      <c r="V306" s="444" t="s">
        <v>2881</v>
      </c>
      <c r="W306" s="444" t="s">
        <v>3201</v>
      </c>
      <c r="X306" s="410" t="s">
        <v>1185</v>
      </c>
      <c r="Y306" s="245"/>
      <c r="Z306" s="59"/>
      <c r="AA306" s="246" t="s">
        <v>856</v>
      </c>
      <c r="AE306" s="457" t="str">
        <f>IF(IFERROR(FIND("The organization",'SCTM Rev 4'!D306)&lt;&gt;0,FALSE),"O",IF(IFERROR(FIND("The information",'SCTM Rev 4'!D306)&lt;&gt;0,FALSE),"I","Other"))</f>
        <v>O</v>
      </c>
    </row>
    <row r="307" spans="1:31" x14ac:dyDescent="0.25">
      <c r="A307" s="63" t="s">
        <v>209</v>
      </c>
      <c r="B307" s="232"/>
      <c r="C307" s="334"/>
      <c r="D307" s="334"/>
      <c r="E307" s="334"/>
      <c r="F307" s="360"/>
      <c r="G307" s="360"/>
      <c r="H307" s="360"/>
      <c r="I307" s="377"/>
      <c r="J307" s="377"/>
      <c r="K307" s="377"/>
      <c r="L307" s="384"/>
      <c r="M307" s="384"/>
      <c r="N307" s="384"/>
      <c r="O307" s="359"/>
      <c r="P307" s="359"/>
      <c r="Q307" s="359"/>
      <c r="R307" s="359"/>
      <c r="S307" s="444" t="s">
        <v>3203</v>
      </c>
      <c r="T307" s="444" t="s">
        <v>3203</v>
      </c>
      <c r="U307" s="444" t="s">
        <v>3203</v>
      </c>
      <c r="V307" s="444" t="s">
        <v>2881</v>
      </c>
      <c r="W307" s="444" t="s">
        <v>3201</v>
      </c>
      <c r="X307" s="410" t="s">
        <v>1185</v>
      </c>
      <c r="Y307" s="245"/>
      <c r="Z307" s="59"/>
      <c r="AA307" s="62"/>
      <c r="AE307" s="457" t="str">
        <f>IF(IFERROR(FIND("The organization",'SCTM Rev 4'!D307)&lt;&gt;0,FALSE),"O",IF(IFERROR(FIND("The information",'SCTM Rev 4'!D307)&lt;&gt;0,FALSE),"I","Other"))</f>
        <v>O</v>
      </c>
    </row>
    <row r="308" spans="1:31" x14ac:dyDescent="0.25">
      <c r="A308" s="63" t="s">
        <v>210</v>
      </c>
      <c r="B308" s="232"/>
      <c r="C308" s="334"/>
      <c r="D308" s="334"/>
      <c r="E308" s="334"/>
      <c r="F308" s="360"/>
      <c r="G308" s="360"/>
      <c r="H308" s="360"/>
      <c r="I308" s="377"/>
      <c r="J308" s="377"/>
      <c r="K308" s="377"/>
      <c r="L308" s="384"/>
      <c r="M308" s="384"/>
      <c r="N308" s="384"/>
      <c r="O308" s="359"/>
      <c r="P308" s="359"/>
      <c r="Q308" s="359"/>
      <c r="R308" s="359"/>
      <c r="S308" s="444" t="s">
        <v>3203</v>
      </c>
      <c r="T308" s="444" t="s">
        <v>3203</v>
      </c>
      <c r="U308" s="444" t="s">
        <v>3203</v>
      </c>
      <c r="V308" s="444" t="s">
        <v>2881</v>
      </c>
      <c r="W308" s="444" t="s">
        <v>3201</v>
      </c>
      <c r="X308" s="410" t="s">
        <v>1185</v>
      </c>
      <c r="Y308" s="245"/>
      <c r="Z308" s="59"/>
      <c r="AA308" s="62"/>
      <c r="AE308" s="457" t="str">
        <f>IF(IFERROR(FIND("The organization",'SCTM Rev 4'!D308)&lt;&gt;0,FALSE),"O",IF(IFERROR(FIND("The information",'SCTM Rev 4'!D308)&lt;&gt;0,FALSE),"I","Other"))</f>
        <v>O</v>
      </c>
    </row>
    <row r="309" spans="1:31" x14ac:dyDescent="0.25">
      <c r="A309" s="63" t="s">
        <v>211</v>
      </c>
      <c r="B309" s="232"/>
      <c r="C309" s="334"/>
      <c r="D309" s="334"/>
      <c r="E309" s="334"/>
      <c r="F309" s="360"/>
      <c r="G309" s="360"/>
      <c r="H309" s="360"/>
      <c r="I309" s="377"/>
      <c r="J309" s="377"/>
      <c r="K309" s="377"/>
      <c r="L309" s="384"/>
      <c r="M309" s="384"/>
      <c r="N309" s="384"/>
      <c r="O309" s="359"/>
      <c r="P309" s="359"/>
      <c r="Q309" s="359"/>
      <c r="R309" s="359"/>
      <c r="S309" s="444" t="s">
        <v>3203</v>
      </c>
      <c r="T309" s="444" t="s">
        <v>3203</v>
      </c>
      <c r="U309" s="444" t="s">
        <v>3203</v>
      </c>
      <c r="V309" s="444" t="s">
        <v>2881</v>
      </c>
      <c r="W309" s="444" t="s">
        <v>3201</v>
      </c>
      <c r="X309" s="410" t="s">
        <v>1185</v>
      </c>
      <c r="Y309" s="245"/>
      <c r="Z309" s="59"/>
      <c r="AA309" s="62"/>
      <c r="AE309" s="457" t="str">
        <f>IF(IFERROR(FIND("The organization",'SCTM Rev 4'!D309)&lt;&gt;0,FALSE),"O",IF(IFERROR(FIND("The information",'SCTM Rev 4'!D309)&lt;&gt;0,FALSE),"I","Other"))</f>
        <v>O</v>
      </c>
    </row>
    <row r="310" spans="1:31" x14ac:dyDescent="0.25">
      <c r="A310" s="63" t="s">
        <v>212</v>
      </c>
      <c r="B310" s="232"/>
      <c r="C310" s="334"/>
      <c r="D310" s="334"/>
      <c r="E310" s="334"/>
      <c r="F310" s="360"/>
      <c r="G310" s="360"/>
      <c r="H310" s="360"/>
      <c r="I310" s="377"/>
      <c r="J310" s="377"/>
      <c r="K310" s="377"/>
      <c r="L310" s="384"/>
      <c r="M310" s="384"/>
      <c r="N310" s="384"/>
      <c r="O310" s="359"/>
      <c r="P310" s="359"/>
      <c r="Q310" s="359"/>
      <c r="R310" s="359"/>
      <c r="S310" s="444" t="s">
        <v>2881</v>
      </c>
      <c r="T310" s="444" t="s">
        <v>2881</v>
      </c>
      <c r="U310" s="444" t="s">
        <v>2881</v>
      </c>
      <c r="V310" s="444" t="s">
        <v>2881</v>
      </c>
      <c r="W310" s="444" t="s">
        <v>2881</v>
      </c>
      <c r="X310" s="410" t="s">
        <v>1185</v>
      </c>
      <c r="Y310" s="245"/>
      <c r="Z310" s="59"/>
      <c r="AA310" s="62"/>
      <c r="AE310" s="457" t="str">
        <f>IF(IFERROR(FIND("The organization",'SCTM Rev 4'!D310)&lt;&gt;0,FALSE),"O",IF(IFERROR(FIND("The information",'SCTM Rev 4'!D310)&lt;&gt;0,FALSE),"I","Other"))</f>
        <v>O</v>
      </c>
    </row>
    <row r="311" spans="1:31" x14ac:dyDescent="0.25">
      <c r="A311" s="85" t="s">
        <v>213</v>
      </c>
      <c r="B311" s="232"/>
      <c r="C311" s="334"/>
      <c r="D311" s="334"/>
      <c r="E311" s="334"/>
      <c r="F311" s="360"/>
      <c r="G311" s="360"/>
      <c r="H311" s="360"/>
      <c r="I311" s="377"/>
      <c r="J311" s="377"/>
      <c r="K311" s="377"/>
      <c r="L311" s="385"/>
      <c r="M311" s="385"/>
      <c r="N311" s="385"/>
      <c r="O311" s="359"/>
      <c r="P311" s="359"/>
      <c r="Q311" s="359"/>
      <c r="R311" s="359"/>
      <c r="S311" s="444" t="s">
        <v>2881</v>
      </c>
      <c r="T311" s="444" t="s">
        <v>2881</v>
      </c>
      <c r="U311" s="444" t="s">
        <v>2881</v>
      </c>
      <c r="V311" s="444" t="s">
        <v>2881</v>
      </c>
      <c r="W311" s="444" t="s">
        <v>2881</v>
      </c>
      <c r="X311" s="410"/>
      <c r="Y311" s="245"/>
      <c r="Z311" s="59"/>
      <c r="AA311" s="62"/>
      <c r="AE311" s="457" t="str">
        <f>IF(IFERROR(FIND("The organization",'SCTM Rev 4'!D311)&lt;&gt;0,FALSE),"O",IF(IFERROR(FIND("The information",'SCTM Rev 4'!D311)&lt;&gt;0,FALSE),"I","Other"))</f>
        <v>Other</v>
      </c>
    </row>
    <row r="312" spans="1:31" x14ac:dyDescent="0.25">
      <c r="A312" s="81" t="s">
        <v>965</v>
      </c>
      <c r="B312" s="232"/>
      <c r="C312" s="334"/>
      <c r="D312" s="334"/>
      <c r="E312" s="334"/>
      <c r="F312" s="360"/>
      <c r="G312" s="360"/>
      <c r="H312" s="360"/>
      <c r="I312" s="377"/>
      <c r="J312" s="377"/>
      <c r="K312" s="377"/>
      <c r="L312" s="385"/>
      <c r="M312" s="385"/>
      <c r="N312" s="385"/>
      <c r="O312" s="359"/>
      <c r="P312" s="359"/>
      <c r="Q312" s="359"/>
      <c r="R312" s="359"/>
      <c r="S312" s="444" t="s">
        <v>2881</v>
      </c>
      <c r="T312" s="444" t="s">
        <v>2881</v>
      </c>
      <c r="U312" s="444" t="s">
        <v>2881</v>
      </c>
      <c r="V312" s="444" t="s">
        <v>2881</v>
      </c>
      <c r="W312" s="444" t="s">
        <v>2881</v>
      </c>
      <c r="X312" s="410" t="s">
        <v>1185</v>
      </c>
      <c r="Y312" s="245"/>
      <c r="Z312" s="59"/>
      <c r="AA312" s="62"/>
      <c r="AE312" s="457" t="str">
        <f>IF(IFERROR(FIND("The organization",'SCTM Rev 4'!D312)&lt;&gt;0,FALSE),"O",IF(IFERROR(FIND("The information",'SCTM Rev 4'!D312)&lt;&gt;0,FALSE),"I","Other"))</f>
        <v>O</v>
      </c>
    </row>
    <row r="313" spans="1:31" x14ac:dyDescent="0.25">
      <c r="A313" s="63" t="s">
        <v>214</v>
      </c>
      <c r="B313" s="232"/>
      <c r="C313" s="334"/>
      <c r="D313" s="334"/>
      <c r="E313" s="334"/>
      <c r="F313" s="360"/>
      <c r="G313" s="360"/>
      <c r="H313" s="360"/>
      <c r="I313" s="377"/>
      <c r="J313" s="377"/>
      <c r="K313" s="377"/>
      <c r="L313" s="384"/>
      <c r="M313" s="384"/>
      <c r="N313" s="384"/>
      <c r="O313" s="359"/>
      <c r="P313" s="359"/>
      <c r="Q313" s="359"/>
      <c r="R313" s="359"/>
      <c r="S313" s="444" t="s">
        <v>3202</v>
      </c>
      <c r="T313" s="444" t="s">
        <v>3202</v>
      </c>
      <c r="U313" s="444" t="s">
        <v>3202</v>
      </c>
      <c r="V313" s="444" t="s">
        <v>2881</v>
      </c>
      <c r="W313" s="444" t="s">
        <v>3201</v>
      </c>
      <c r="X313" s="410" t="s">
        <v>1185</v>
      </c>
      <c r="Y313" s="245"/>
      <c r="Z313" s="59"/>
      <c r="AA313" s="62"/>
      <c r="AE313" s="457" t="str">
        <f>IF(IFERROR(FIND("The organization",'SCTM Rev 4'!D313)&lt;&gt;0,FALSE),"O",IF(IFERROR(FIND("The information",'SCTM Rev 4'!D313)&lt;&gt;0,FALSE),"I","Other"))</f>
        <v>O</v>
      </c>
    </row>
    <row r="314" spans="1:31" x14ac:dyDescent="0.25">
      <c r="A314" s="63" t="s">
        <v>216</v>
      </c>
      <c r="B314" s="232"/>
      <c r="C314" s="334"/>
      <c r="D314" s="334"/>
      <c r="E314" s="334"/>
      <c r="F314" s="360"/>
      <c r="G314" s="360"/>
      <c r="H314" s="360"/>
      <c r="I314" s="377"/>
      <c r="J314" s="377"/>
      <c r="K314" s="377"/>
      <c r="L314" s="384"/>
      <c r="M314" s="384"/>
      <c r="N314" s="384"/>
      <c r="O314" s="359"/>
      <c r="P314" s="359"/>
      <c r="Q314" s="359"/>
      <c r="R314" s="359"/>
      <c r="S314" s="444" t="s">
        <v>3203</v>
      </c>
      <c r="T314" s="444" t="s">
        <v>3203</v>
      </c>
      <c r="U314" s="444" t="s">
        <v>3203</v>
      </c>
      <c r="V314" s="444" t="s">
        <v>2881</v>
      </c>
      <c r="W314" s="444" t="s">
        <v>3201</v>
      </c>
      <c r="X314" s="410" t="s">
        <v>1185</v>
      </c>
      <c r="Y314" s="245"/>
      <c r="Z314" s="59"/>
      <c r="AA314" s="62"/>
      <c r="AE314" s="457" t="str">
        <f>IF(IFERROR(FIND("The organization",'SCTM Rev 4'!D314)&lt;&gt;0,FALSE),"O",IF(IFERROR(FIND("The information",'SCTM Rev 4'!D314)&lt;&gt;0,FALSE),"I","Other"))</f>
        <v>O</v>
      </c>
    </row>
    <row r="315" spans="1:31" x14ac:dyDescent="0.25">
      <c r="A315" s="63" t="s">
        <v>217</v>
      </c>
      <c r="B315" s="232"/>
      <c r="C315" s="334"/>
      <c r="D315" s="334"/>
      <c r="E315" s="334"/>
      <c r="F315" s="360"/>
      <c r="G315" s="360"/>
      <c r="H315" s="360"/>
      <c r="I315" s="377"/>
      <c r="J315" s="377"/>
      <c r="K315" s="377"/>
      <c r="L315" s="384"/>
      <c r="M315" s="384"/>
      <c r="N315" s="384"/>
      <c r="O315" s="359"/>
      <c r="P315" s="359"/>
      <c r="Q315" s="359"/>
      <c r="R315" s="359"/>
      <c r="S315" s="444" t="s">
        <v>3203</v>
      </c>
      <c r="T315" s="444" t="s">
        <v>3203</v>
      </c>
      <c r="U315" s="444" t="s">
        <v>3203</v>
      </c>
      <c r="V315" s="444" t="s">
        <v>2881</v>
      </c>
      <c r="W315" s="444" t="s">
        <v>3201</v>
      </c>
      <c r="X315" s="410" t="s">
        <v>1185</v>
      </c>
      <c r="Y315" s="245"/>
      <c r="Z315" s="59"/>
      <c r="AA315" s="62"/>
      <c r="AE315" s="457" t="str">
        <f>IF(IFERROR(FIND("The organization",'SCTM Rev 4'!D315)&lt;&gt;0,FALSE),"O",IF(IFERROR(FIND("The information",'SCTM Rev 4'!D315)&lt;&gt;0,FALSE),"I","Other"))</f>
        <v>O</v>
      </c>
    </row>
    <row r="316" spans="1:31" x14ac:dyDescent="0.25">
      <c r="A316" s="63" t="s">
        <v>218</v>
      </c>
      <c r="B316" s="232"/>
      <c r="C316" s="334"/>
      <c r="D316" s="334"/>
      <c r="E316" s="334"/>
      <c r="F316" s="360"/>
      <c r="G316" s="360"/>
      <c r="H316" s="360"/>
      <c r="I316" s="377"/>
      <c r="J316" s="377"/>
      <c r="K316" s="377"/>
      <c r="L316" s="384"/>
      <c r="M316" s="384"/>
      <c r="N316" s="384"/>
      <c r="O316" s="359"/>
      <c r="P316" s="359"/>
      <c r="Q316" s="359"/>
      <c r="R316" s="359"/>
      <c r="S316" s="444" t="s">
        <v>2881</v>
      </c>
      <c r="T316" s="444" t="s">
        <v>2881</v>
      </c>
      <c r="U316" s="444" t="s">
        <v>2881</v>
      </c>
      <c r="V316" s="444" t="s">
        <v>2881</v>
      </c>
      <c r="W316" s="444" t="s">
        <v>2881</v>
      </c>
      <c r="X316" s="410" t="s">
        <v>1185</v>
      </c>
      <c r="Y316" s="245"/>
      <c r="Z316" s="59"/>
      <c r="AA316" s="62"/>
      <c r="AE316" s="457" t="str">
        <f>IF(IFERROR(FIND("The organization",'SCTM Rev 4'!D316)&lt;&gt;0,FALSE),"O",IF(IFERROR(FIND("The information",'SCTM Rev 4'!D316)&lt;&gt;0,FALSE),"I","Other"))</f>
        <v>O</v>
      </c>
    </row>
    <row r="317" spans="1:31" x14ac:dyDescent="0.25">
      <c r="A317" s="63" t="s">
        <v>219</v>
      </c>
      <c r="B317" s="232"/>
      <c r="C317" s="334"/>
      <c r="D317" s="334"/>
      <c r="E317" s="334"/>
      <c r="F317" s="360"/>
      <c r="G317" s="360"/>
      <c r="H317" s="360"/>
      <c r="I317" s="377"/>
      <c r="J317" s="377"/>
      <c r="K317" s="377"/>
      <c r="L317" s="384"/>
      <c r="M317" s="384"/>
      <c r="N317" s="384"/>
      <c r="O317" s="359"/>
      <c r="P317" s="359"/>
      <c r="Q317" s="359"/>
      <c r="R317" s="359"/>
      <c r="S317" s="444" t="s">
        <v>2881</v>
      </c>
      <c r="T317" s="444" t="s">
        <v>2881</v>
      </c>
      <c r="U317" s="444" t="s">
        <v>2881</v>
      </c>
      <c r="V317" s="444" t="s">
        <v>2881</v>
      </c>
      <c r="W317" s="444" t="s">
        <v>2881</v>
      </c>
      <c r="X317" s="410" t="s">
        <v>1185</v>
      </c>
      <c r="Y317" s="245"/>
      <c r="Z317" s="59"/>
      <c r="AA317" s="62"/>
      <c r="AE317" s="457" t="str">
        <f>IF(IFERROR(FIND("The organization",'SCTM Rev 4'!D317)&lt;&gt;0,FALSE),"O",IF(IFERROR(FIND("The information",'SCTM Rev 4'!D317)&lt;&gt;0,FALSE),"I","Other"))</f>
        <v>O</v>
      </c>
    </row>
    <row r="318" spans="1:31" x14ac:dyDescent="0.25">
      <c r="A318" s="81" t="s">
        <v>966</v>
      </c>
      <c r="B318" s="232"/>
      <c r="C318" s="334"/>
      <c r="D318" s="334"/>
      <c r="E318" s="334"/>
      <c r="F318" s="360"/>
      <c r="G318" s="360"/>
      <c r="H318" s="360"/>
      <c r="I318" s="377"/>
      <c r="J318" s="377"/>
      <c r="K318" s="377"/>
      <c r="L318" s="384"/>
      <c r="M318" s="384"/>
      <c r="N318" s="384"/>
      <c r="O318" s="359"/>
      <c r="P318" s="359"/>
      <c r="Q318" s="359"/>
      <c r="R318" s="359"/>
      <c r="S318" s="444" t="s">
        <v>2881</v>
      </c>
      <c r="T318" s="444" t="s">
        <v>2881</v>
      </c>
      <c r="U318" s="444" t="s">
        <v>2881</v>
      </c>
      <c r="V318" s="444" t="s">
        <v>2881</v>
      </c>
      <c r="W318" s="444" t="s">
        <v>2881</v>
      </c>
      <c r="X318" s="410"/>
      <c r="Y318" s="245"/>
      <c r="Z318" s="59"/>
      <c r="AA318" s="62"/>
      <c r="AE318" s="457" t="str">
        <f>IF(IFERROR(FIND("The organization",'SCTM Rev 4'!D318)&lt;&gt;0,FALSE),"O",IF(IFERROR(FIND("The information",'SCTM Rev 4'!D318)&lt;&gt;0,FALSE),"I","Other"))</f>
        <v>O</v>
      </c>
    </row>
    <row r="319" spans="1:31" x14ac:dyDescent="0.25">
      <c r="A319" s="63" t="s">
        <v>220</v>
      </c>
      <c r="B319" s="232"/>
      <c r="C319" s="334"/>
      <c r="D319" s="334"/>
      <c r="E319" s="334"/>
      <c r="F319" s="360"/>
      <c r="G319" s="360"/>
      <c r="H319" s="360"/>
      <c r="I319" s="377"/>
      <c r="J319" s="377"/>
      <c r="K319" s="377"/>
      <c r="L319" s="384"/>
      <c r="M319" s="384"/>
      <c r="N319" s="384"/>
      <c r="O319" s="359"/>
      <c r="P319" s="357" t="s">
        <v>2941</v>
      </c>
      <c r="Q319" s="357" t="s">
        <v>2941</v>
      </c>
      <c r="R319" s="357" t="s">
        <v>2941</v>
      </c>
      <c r="S319" s="444" t="s">
        <v>3204</v>
      </c>
      <c r="T319" s="444" t="s">
        <v>3204</v>
      </c>
      <c r="U319" s="444" t="s">
        <v>3204</v>
      </c>
      <c r="V319" s="444" t="s">
        <v>3201</v>
      </c>
      <c r="W319" s="444" t="s">
        <v>2881</v>
      </c>
      <c r="X319" s="410"/>
      <c r="Y319" s="245"/>
      <c r="Z319" s="59"/>
      <c r="AA319" s="62" t="s">
        <v>857</v>
      </c>
      <c r="AE319" s="457" t="str">
        <f>IF(IFERROR(FIND("The organization",'SCTM Rev 4'!D319)&lt;&gt;0,FALSE),"O",IF(IFERROR(FIND("The information",'SCTM Rev 4'!D319)&lt;&gt;0,FALSE),"I","Other"))</f>
        <v>O</v>
      </c>
    </row>
    <row r="320" spans="1:31" x14ac:dyDescent="0.25">
      <c r="A320" s="63" t="s">
        <v>222</v>
      </c>
      <c r="B320" s="232"/>
      <c r="C320" s="334"/>
      <c r="D320" s="334"/>
      <c r="E320" s="334"/>
      <c r="F320" s="360"/>
      <c r="G320" s="452"/>
      <c r="H320" s="452"/>
      <c r="I320" s="377"/>
      <c r="J320" s="377"/>
      <c r="K320" s="377"/>
      <c r="L320" s="384"/>
      <c r="M320" s="384"/>
      <c r="N320" s="384"/>
      <c r="O320" s="359"/>
      <c r="P320" s="359"/>
      <c r="Q320" s="359"/>
      <c r="R320" s="359"/>
      <c r="S320" s="444" t="s">
        <v>3202</v>
      </c>
      <c r="T320" s="444" t="s">
        <v>3202</v>
      </c>
      <c r="U320" s="444" t="s">
        <v>3202</v>
      </c>
      <c r="V320" s="444" t="s">
        <v>3201</v>
      </c>
      <c r="W320" s="444" t="s">
        <v>2881</v>
      </c>
      <c r="X320" s="410"/>
      <c r="Y320" s="245"/>
      <c r="Z320" s="59"/>
      <c r="AA320" s="62"/>
      <c r="AE320" s="457" t="str">
        <f>IF(IFERROR(FIND("The organization",'SCTM Rev 4'!D320)&lt;&gt;0,FALSE),"O",IF(IFERROR(FIND("The information",'SCTM Rev 4'!D320)&lt;&gt;0,FALSE),"I","Other"))</f>
        <v>O</v>
      </c>
    </row>
    <row r="321" spans="1:31" x14ac:dyDescent="0.25">
      <c r="A321" s="63" t="s">
        <v>223</v>
      </c>
      <c r="B321" s="232"/>
      <c r="C321" s="334"/>
      <c r="D321" s="334"/>
      <c r="E321" s="334"/>
      <c r="F321" s="360"/>
      <c r="G321" s="360"/>
      <c r="H321" s="360"/>
      <c r="I321" s="377"/>
      <c r="J321" s="377"/>
      <c r="K321" s="377"/>
      <c r="L321" s="384"/>
      <c r="M321" s="384"/>
      <c r="N321" s="384"/>
      <c r="O321" s="359"/>
      <c r="P321" s="359"/>
      <c r="Q321" s="359"/>
      <c r="R321" s="359"/>
      <c r="S321" s="444" t="s">
        <v>2881</v>
      </c>
      <c r="T321" s="444" t="s">
        <v>2881</v>
      </c>
      <c r="U321" s="444" t="s">
        <v>2881</v>
      </c>
      <c r="V321" s="444" t="s">
        <v>2881</v>
      </c>
      <c r="W321" s="444" t="s">
        <v>2881</v>
      </c>
      <c r="X321" s="410"/>
      <c r="Y321" s="245"/>
      <c r="Z321" s="59"/>
      <c r="AA321" s="62"/>
      <c r="AE321" s="457" t="str">
        <f>IF(IFERROR(FIND("The organization",'SCTM Rev 4'!D321)&lt;&gt;0,FALSE),"O",IF(IFERROR(FIND("The information",'SCTM Rev 4'!D321)&lt;&gt;0,FALSE),"I","Other"))</f>
        <v>O</v>
      </c>
    </row>
    <row r="322" spans="1:31" x14ac:dyDescent="0.25">
      <c r="A322" s="63" t="s">
        <v>224</v>
      </c>
      <c r="B322" s="232"/>
      <c r="C322" s="334"/>
      <c r="D322" s="334"/>
      <c r="E322" s="334"/>
      <c r="F322" s="360"/>
      <c r="G322" s="360"/>
      <c r="H322" s="360"/>
      <c r="I322" s="377"/>
      <c r="J322" s="377"/>
      <c r="K322" s="377"/>
      <c r="L322" s="384"/>
      <c r="M322" s="384"/>
      <c r="N322" s="384"/>
      <c r="O322" s="359"/>
      <c r="P322" s="359"/>
      <c r="Q322" s="359"/>
      <c r="R322" s="359"/>
      <c r="S322" s="444" t="s">
        <v>2881</v>
      </c>
      <c r="T322" s="444" t="s">
        <v>2881</v>
      </c>
      <c r="U322" s="444" t="s">
        <v>2881</v>
      </c>
      <c r="V322" s="444" t="s">
        <v>2881</v>
      </c>
      <c r="W322" s="444" t="s">
        <v>2881</v>
      </c>
      <c r="X322" s="410" t="s">
        <v>1185</v>
      </c>
      <c r="Y322" s="245"/>
      <c r="Z322" s="59"/>
      <c r="AA322" s="62"/>
      <c r="AE322" s="457" t="str">
        <f>IF(IFERROR(FIND("The organization",'SCTM Rev 4'!D322)&lt;&gt;0,FALSE),"O",IF(IFERROR(FIND("The information",'SCTM Rev 4'!D322)&lt;&gt;0,FALSE),"I","Other"))</f>
        <v>O</v>
      </c>
    </row>
    <row r="323" spans="1:31" x14ac:dyDescent="0.25">
      <c r="A323" s="82" t="s">
        <v>707</v>
      </c>
      <c r="B323" s="232"/>
      <c r="C323" s="334"/>
      <c r="D323" s="334"/>
      <c r="E323" s="334"/>
      <c r="F323" s="361"/>
      <c r="G323" s="361"/>
      <c r="H323" s="361"/>
      <c r="I323" s="377"/>
      <c r="J323" s="377"/>
      <c r="K323" s="377"/>
      <c r="L323" s="384"/>
      <c r="M323" s="384"/>
      <c r="N323" s="384"/>
      <c r="O323" s="359"/>
      <c r="P323" s="359"/>
      <c r="Q323" s="359"/>
      <c r="R323" s="359"/>
      <c r="S323" s="444" t="s">
        <v>2881</v>
      </c>
      <c r="T323" s="444" t="s">
        <v>2881</v>
      </c>
      <c r="U323" s="444" t="s">
        <v>2881</v>
      </c>
      <c r="V323" s="444" t="s">
        <v>2881</v>
      </c>
      <c r="W323" s="444" t="s">
        <v>2881</v>
      </c>
      <c r="X323" s="410"/>
      <c r="Y323" s="245"/>
      <c r="Z323" s="59"/>
      <c r="AA323" s="62"/>
      <c r="AE323" s="457" t="str">
        <f>IF(IFERROR(FIND("The organization",'SCTM Rev 4'!D323)&lt;&gt;0,FALSE),"O",IF(IFERROR(FIND("The information",'SCTM Rev 4'!D323)&lt;&gt;0,FALSE),"I","Other"))</f>
        <v>Other</v>
      </c>
    </row>
    <row r="324" spans="1:31" x14ac:dyDescent="0.25">
      <c r="A324" s="63" t="s">
        <v>225</v>
      </c>
      <c r="B324" s="232"/>
      <c r="C324" s="334"/>
      <c r="D324" s="334"/>
      <c r="E324" s="334"/>
      <c r="F324" s="360"/>
      <c r="G324" s="360"/>
      <c r="H324" s="360"/>
      <c r="I324" s="377"/>
      <c r="J324" s="377"/>
      <c r="K324" s="377"/>
      <c r="L324" s="384"/>
      <c r="M324" s="384"/>
      <c r="N324" s="384"/>
      <c r="O324" s="359"/>
      <c r="P324" s="359"/>
      <c r="Q324" s="359"/>
      <c r="R324" s="359"/>
      <c r="S324" s="444" t="s">
        <v>3202</v>
      </c>
      <c r="T324" s="444" t="s">
        <v>3202</v>
      </c>
      <c r="U324" s="444" t="s">
        <v>3202</v>
      </c>
      <c r="V324" s="444" t="s">
        <v>2881</v>
      </c>
      <c r="W324" s="444" t="s">
        <v>3201</v>
      </c>
      <c r="X324" s="410"/>
      <c r="Y324" s="245"/>
      <c r="Z324" s="59"/>
      <c r="AA324" s="62"/>
      <c r="AE324" s="457" t="str">
        <f>IF(IFERROR(FIND("The organization",'SCTM Rev 4'!D324)&lt;&gt;0,FALSE),"O",IF(IFERROR(FIND("The information",'SCTM Rev 4'!D324)&lt;&gt;0,FALSE),"I","Other"))</f>
        <v>O</v>
      </c>
    </row>
    <row r="325" spans="1:31" x14ac:dyDescent="0.25">
      <c r="A325" s="63" t="s">
        <v>708</v>
      </c>
      <c r="B325" s="232"/>
      <c r="C325" s="334"/>
      <c r="D325" s="334"/>
      <c r="E325" s="334"/>
      <c r="F325" s="360"/>
      <c r="G325" s="360"/>
      <c r="H325" s="360"/>
      <c r="I325" s="377"/>
      <c r="J325" s="377"/>
      <c r="K325" s="377"/>
      <c r="L325" s="384"/>
      <c r="M325" s="384"/>
      <c r="N325" s="384"/>
      <c r="O325" s="359"/>
      <c r="P325" s="359"/>
      <c r="Q325" s="359"/>
      <c r="R325" s="359"/>
      <c r="S325" s="444" t="s">
        <v>2881</v>
      </c>
      <c r="T325" s="444" t="s">
        <v>2881</v>
      </c>
      <c r="U325" s="444" t="s">
        <v>2881</v>
      </c>
      <c r="V325" s="444" t="s">
        <v>2881</v>
      </c>
      <c r="W325" s="444" t="s">
        <v>2881</v>
      </c>
      <c r="X325" s="410"/>
      <c r="Y325" s="245"/>
      <c r="Z325" s="59"/>
      <c r="AA325" s="62"/>
      <c r="AE325" s="457" t="str">
        <f>IF(IFERROR(FIND("The organization",'SCTM Rev 4'!D325)&lt;&gt;0,FALSE),"O",IF(IFERROR(FIND("The information",'SCTM Rev 4'!D325)&lt;&gt;0,FALSE),"I","Other"))</f>
        <v>O</v>
      </c>
    </row>
    <row r="326" spans="1:31" x14ac:dyDescent="0.25">
      <c r="A326" s="81" t="s">
        <v>967</v>
      </c>
      <c r="B326" s="232"/>
      <c r="C326" s="334"/>
      <c r="D326" s="334"/>
      <c r="E326" s="334"/>
      <c r="F326" s="360"/>
      <c r="G326" s="360"/>
      <c r="H326" s="360"/>
      <c r="I326" s="377"/>
      <c r="J326" s="377"/>
      <c r="K326" s="377"/>
      <c r="L326" s="384"/>
      <c r="M326" s="384"/>
      <c r="N326" s="384"/>
      <c r="O326" s="359"/>
      <c r="P326" s="359"/>
      <c r="Q326" s="359"/>
      <c r="R326" s="359"/>
      <c r="S326" s="444" t="s">
        <v>2881</v>
      </c>
      <c r="T326" s="444" t="s">
        <v>2881</v>
      </c>
      <c r="U326" s="444" t="s">
        <v>2881</v>
      </c>
      <c r="V326" s="444" t="s">
        <v>2881</v>
      </c>
      <c r="W326" s="444" t="s">
        <v>2881</v>
      </c>
      <c r="X326" s="410"/>
      <c r="Y326" s="245"/>
      <c r="Z326" s="59"/>
      <c r="AA326" s="62"/>
      <c r="AE326" s="457" t="str">
        <f>IF(IFERROR(FIND("The organization",'SCTM Rev 4'!D326)&lt;&gt;0,FALSE),"O",IF(IFERROR(FIND("The information",'SCTM Rev 4'!D326)&lt;&gt;0,FALSE),"I","Other"))</f>
        <v>O</v>
      </c>
    </row>
    <row r="327" spans="1:31" x14ac:dyDescent="0.25">
      <c r="A327" s="63" t="s">
        <v>226</v>
      </c>
      <c r="B327" s="232"/>
      <c r="C327" s="334"/>
      <c r="D327" s="334"/>
      <c r="E327" s="334"/>
      <c r="F327" s="360"/>
      <c r="G327" s="360"/>
      <c r="H327" s="360"/>
      <c r="I327" s="377"/>
      <c r="J327" s="377"/>
      <c r="K327" s="377"/>
      <c r="L327" s="384"/>
      <c r="M327" s="384"/>
      <c r="N327" s="384"/>
      <c r="O327" s="359"/>
      <c r="P327" s="357" t="s">
        <v>2936</v>
      </c>
      <c r="Q327" s="357" t="s">
        <v>2936</v>
      </c>
      <c r="R327" s="357" t="s">
        <v>2936</v>
      </c>
      <c r="S327" s="444" t="s">
        <v>3203</v>
      </c>
      <c r="T327" s="444" t="s">
        <v>3203</v>
      </c>
      <c r="U327" s="444" t="s">
        <v>3203</v>
      </c>
      <c r="V327" s="444" t="s">
        <v>3201</v>
      </c>
      <c r="W327" s="444" t="s">
        <v>2881</v>
      </c>
      <c r="X327" s="410" t="s">
        <v>1185</v>
      </c>
      <c r="Y327" s="245"/>
      <c r="Z327" s="59"/>
      <c r="AA327" s="62" t="s">
        <v>856</v>
      </c>
      <c r="AE327" s="457" t="str">
        <f>IF(IFERROR(FIND("The organization",'SCTM Rev 4'!D327)&lt;&gt;0,FALSE),"O",IF(IFERROR(FIND("The information",'SCTM Rev 4'!D327)&lt;&gt;0,FALSE),"I","Other"))</f>
        <v>O</v>
      </c>
    </row>
    <row r="328" spans="1:31" x14ac:dyDescent="0.25">
      <c r="A328" s="82" t="s">
        <v>709</v>
      </c>
      <c r="B328" s="232"/>
      <c r="C328" s="334"/>
      <c r="D328" s="334"/>
      <c r="E328" s="334"/>
      <c r="F328" s="361"/>
      <c r="G328" s="361"/>
      <c r="H328" s="361"/>
      <c r="I328" s="377"/>
      <c r="J328" s="377"/>
      <c r="K328" s="377"/>
      <c r="L328" s="384"/>
      <c r="M328" s="384"/>
      <c r="N328" s="384"/>
      <c r="O328" s="359"/>
      <c r="P328" s="359"/>
      <c r="Q328" s="359"/>
      <c r="R328" s="359"/>
      <c r="S328" s="444" t="s">
        <v>2881</v>
      </c>
      <c r="T328" s="444" t="s">
        <v>2881</v>
      </c>
      <c r="U328" s="444" t="s">
        <v>2881</v>
      </c>
      <c r="V328" s="444" t="s">
        <v>2881</v>
      </c>
      <c r="W328" s="444" t="s">
        <v>2881</v>
      </c>
      <c r="X328" s="410"/>
      <c r="Y328" s="245"/>
      <c r="Z328" s="59"/>
      <c r="AA328" s="62"/>
      <c r="AE328" s="457" t="str">
        <f>IF(IFERROR(FIND("The organization",'SCTM Rev 4'!D328)&lt;&gt;0,FALSE),"O",IF(IFERROR(FIND("The information",'SCTM Rev 4'!D328)&lt;&gt;0,FALSE),"I","Other"))</f>
        <v>Other</v>
      </c>
    </row>
    <row r="329" spans="1:31" x14ac:dyDescent="0.25">
      <c r="A329" s="63" t="s">
        <v>228</v>
      </c>
      <c r="B329" s="232"/>
      <c r="C329" s="334"/>
      <c r="D329" s="334"/>
      <c r="E329" s="334"/>
      <c r="F329" s="360"/>
      <c r="G329" s="360"/>
      <c r="H329" s="360"/>
      <c r="I329" s="377"/>
      <c r="J329" s="377"/>
      <c r="K329" s="377"/>
      <c r="L329" s="384"/>
      <c r="M329" s="384"/>
      <c r="N329" s="384"/>
      <c r="O329" s="359"/>
      <c r="P329" s="359"/>
      <c r="Q329" s="359"/>
      <c r="R329" s="359"/>
      <c r="S329" s="444" t="s">
        <v>2881</v>
      </c>
      <c r="T329" s="444" t="s">
        <v>2881</v>
      </c>
      <c r="U329" s="444" t="s">
        <v>2881</v>
      </c>
      <c r="V329" s="444" t="s">
        <v>2881</v>
      </c>
      <c r="W329" s="444" t="s">
        <v>2881</v>
      </c>
      <c r="X329" s="410"/>
      <c r="Y329" s="245"/>
      <c r="Z329" s="59"/>
      <c r="AA329" s="62"/>
      <c r="AE329" s="457" t="str">
        <f>IF(IFERROR(FIND("The organization",'SCTM Rev 4'!D329)&lt;&gt;0,FALSE),"O",IF(IFERROR(FIND("The information",'SCTM Rev 4'!D329)&lt;&gt;0,FALSE),"I","Other"))</f>
        <v>I</v>
      </c>
    </row>
    <row r="330" spans="1:31" x14ac:dyDescent="0.25">
      <c r="A330" s="85" t="s">
        <v>710</v>
      </c>
      <c r="B330" s="232"/>
      <c r="C330" s="334"/>
      <c r="D330" s="334"/>
      <c r="E330" s="334"/>
      <c r="F330" s="360"/>
      <c r="G330" s="360"/>
      <c r="H330" s="360"/>
      <c r="I330" s="377"/>
      <c r="J330" s="377"/>
      <c r="K330" s="377"/>
      <c r="L330" s="384"/>
      <c r="M330" s="384"/>
      <c r="N330" s="384"/>
      <c r="O330" s="359"/>
      <c r="P330" s="359"/>
      <c r="Q330" s="359"/>
      <c r="R330" s="359"/>
      <c r="S330" s="444" t="s">
        <v>2881</v>
      </c>
      <c r="T330" s="444" t="s">
        <v>2881</v>
      </c>
      <c r="U330" s="444" t="s">
        <v>2881</v>
      </c>
      <c r="V330" s="444" t="s">
        <v>2881</v>
      </c>
      <c r="W330" s="444" t="s">
        <v>2881</v>
      </c>
      <c r="X330" s="410"/>
      <c r="Y330" s="245"/>
      <c r="Z330" s="59"/>
      <c r="AA330" s="62"/>
      <c r="AE330" s="457" t="str">
        <f>IF(IFERROR(FIND("The organization",'SCTM Rev 4'!D330)&lt;&gt;0,FALSE),"O",IF(IFERROR(FIND("The information",'SCTM Rev 4'!D330)&lt;&gt;0,FALSE),"I","Other"))</f>
        <v>Other</v>
      </c>
    </row>
    <row r="331" spans="1:31" x14ac:dyDescent="0.25">
      <c r="A331" s="63" t="s">
        <v>711</v>
      </c>
      <c r="B331" s="232"/>
      <c r="C331" s="334"/>
      <c r="D331" s="334"/>
      <c r="E331" s="334"/>
      <c r="F331" s="360"/>
      <c r="G331" s="360"/>
      <c r="H331" s="360"/>
      <c r="I331" s="377"/>
      <c r="J331" s="377"/>
      <c r="K331" s="377"/>
      <c r="L331" s="384"/>
      <c r="M331" s="384"/>
      <c r="N331" s="384"/>
      <c r="O331" s="359"/>
      <c r="P331" s="359"/>
      <c r="Q331" s="359"/>
      <c r="R331" s="359"/>
      <c r="S331" s="444" t="s">
        <v>3204</v>
      </c>
      <c r="T331" s="444" t="s">
        <v>3204</v>
      </c>
      <c r="U331" s="444" t="s">
        <v>3204</v>
      </c>
      <c r="V331" s="444" t="s">
        <v>3201</v>
      </c>
      <c r="W331" s="444" t="s">
        <v>2881</v>
      </c>
      <c r="X331" s="410"/>
      <c r="Y331" s="245"/>
      <c r="Z331" s="59"/>
      <c r="AA331" s="62"/>
      <c r="AE331" s="457" t="str">
        <f>IF(IFERROR(FIND("The organization",'SCTM Rev 4'!D331)&lt;&gt;0,FALSE),"O",IF(IFERROR(FIND("The information",'SCTM Rev 4'!D331)&lt;&gt;0,FALSE),"I","Other"))</f>
        <v>O</v>
      </c>
    </row>
    <row r="332" spans="1:31" x14ac:dyDescent="0.25">
      <c r="A332" s="85" t="s">
        <v>712</v>
      </c>
      <c r="B332" s="232"/>
      <c r="C332" s="334"/>
      <c r="D332" s="334"/>
      <c r="E332" s="334"/>
      <c r="F332" s="360"/>
      <c r="G332" s="360"/>
      <c r="H332" s="360"/>
      <c r="I332" s="377"/>
      <c r="J332" s="377"/>
      <c r="K332" s="377"/>
      <c r="L332" s="384"/>
      <c r="M332" s="384"/>
      <c r="N332" s="384"/>
      <c r="O332" s="359"/>
      <c r="P332" s="359"/>
      <c r="Q332" s="359"/>
      <c r="R332" s="359"/>
      <c r="S332" s="444" t="s">
        <v>2881</v>
      </c>
      <c r="T332" s="444" t="s">
        <v>2881</v>
      </c>
      <c r="U332" s="444" t="s">
        <v>2881</v>
      </c>
      <c r="V332" s="444" t="s">
        <v>2881</v>
      </c>
      <c r="W332" s="444" t="s">
        <v>2881</v>
      </c>
      <c r="X332" s="410"/>
      <c r="Y332" s="245"/>
      <c r="Z332" s="59"/>
      <c r="AA332" s="62"/>
      <c r="AE332" s="457" t="str">
        <f>IF(IFERROR(FIND("The organization",'SCTM Rev 4'!D332)&lt;&gt;0,FALSE),"O",IF(IFERROR(FIND("The information",'SCTM Rev 4'!D332)&lt;&gt;0,FALSE),"I","Other"))</f>
        <v>Other</v>
      </c>
    </row>
    <row r="333" spans="1:31" x14ac:dyDescent="0.25">
      <c r="A333" s="111" t="s">
        <v>713</v>
      </c>
      <c r="B333" s="232"/>
      <c r="C333" s="334"/>
      <c r="D333" s="334"/>
      <c r="E333" s="334"/>
      <c r="F333" s="360"/>
      <c r="G333" s="360"/>
      <c r="H333" s="360"/>
      <c r="I333" s="377"/>
      <c r="J333" s="377"/>
      <c r="K333" s="377"/>
      <c r="L333" s="384"/>
      <c r="M333" s="384"/>
      <c r="N333" s="384"/>
      <c r="O333" s="359"/>
      <c r="P333" s="359"/>
      <c r="Q333" s="359"/>
      <c r="R333" s="359"/>
      <c r="S333" s="444" t="s">
        <v>841</v>
      </c>
      <c r="T333" s="444" t="s">
        <v>841</v>
      </c>
      <c r="U333" s="444" t="s">
        <v>841</v>
      </c>
      <c r="V333" s="444" t="s">
        <v>3201</v>
      </c>
      <c r="W333" s="444" t="s">
        <v>2881</v>
      </c>
      <c r="X333" s="410"/>
      <c r="Y333" s="245"/>
      <c r="Z333" s="59"/>
      <c r="AA333" s="62"/>
      <c r="AE333" s="457" t="str">
        <f>IF(IFERROR(FIND("The organization",'SCTM Rev 4'!D333)&lt;&gt;0,FALSE),"O",IF(IFERROR(FIND("The information",'SCTM Rev 4'!D333)&lt;&gt;0,FALSE),"I","Other"))</f>
        <v>O</v>
      </c>
    </row>
    <row r="334" spans="1:31" x14ac:dyDescent="0.25">
      <c r="A334" s="109" t="s">
        <v>968</v>
      </c>
      <c r="B334" s="232"/>
      <c r="C334" s="334"/>
      <c r="D334" s="334"/>
      <c r="E334" s="334"/>
      <c r="F334" s="360"/>
      <c r="G334" s="360"/>
      <c r="H334" s="360"/>
      <c r="I334" s="377"/>
      <c r="J334" s="377"/>
      <c r="K334" s="377"/>
      <c r="L334" s="384"/>
      <c r="M334" s="384"/>
      <c r="N334" s="384"/>
      <c r="O334" s="359"/>
      <c r="P334" s="359"/>
      <c r="Q334" s="359"/>
      <c r="R334" s="359"/>
      <c r="S334" s="444" t="s">
        <v>2881</v>
      </c>
      <c r="T334" s="444" t="s">
        <v>2881</v>
      </c>
      <c r="U334" s="444" t="s">
        <v>2881</v>
      </c>
      <c r="V334" s="444" t="s">
        <v>2881</v>
      </c>
      <c r="W334" s="444" t="s">
        <v>2881</v>
      </c>
      <c r="X334" s="410"/>
      <c r="Y334" s="245"/>
      <c r="Z334" s="59"/>
      <c r="AA334" s="62"/>
      <c r="AE334" s="457" t="str">
        <f>IF(IFERROR(FIND("The organization",'SCTM Rev 4'!D334)&lt;&gt;0,FALSE),"O",IF(IFERROR(FIND("The information",'SCTM Rev 4'!D334)&lt;&gt;0,FALSE),"I","Other"))</f>
        <v>I</v>
      </c>
    </row>
    <row r="335" spans="1:31" x14ac:dyDescent="0.25">
      <c r="A335" s="109" t="s">
        <v>969</v>
      </c>
      <c r="B335" s="232"/>
      <c r="C335" s="334"/>
      <c r="D335" s="334"/>
      <c r="E335" s="334"/>
      <c r="F335" s="360"/>
      <c r="G335" s="360"/>
      <c r="H335" s="360"/>
      <c r="I335" s="377"/>
      <c r="J335" s="377"/>
      <c r="K335" s="377"/>
      <c r="L335" s="384"/>
      <c r="M335" s="384"/>
      <c r="N335" s="384"/>
      <c r="O335" s="359"/>
      <c r="P335" s="359"/>
      <c r="Q335" s="359"/>
      <c r="R335" s="359"/>
      <c r="S335" s="444" t="s">
        <v>2881</v>
      </c>
      <c r="T335" s="444" t="s">
        <v>2881</v>
      </c>
      <c r="U335" s="444" t="s">
        <v>2881</v>
      </c>
      <c r="V335" s="444" t="s">
        <v>2881</v>
      </c>
      <c r="W335" s="444" t="s">
        <v>2881</v>
      </c>
      <c r="X335" s="410"/>
      <c r="Y335" s="245"/>
      <c r="Z335" s="59"/>
      <c r="AA335" s="62"/>
      <c r="AE335" s="457" t="str">
        <f>IF(IFERROR(FIND("The organization",'SCTM Rev 4'!D335)&lt;&gt;0,FALSE),"O",IF(IFERROR(FIND("The information",'SCTM Rev 4'!D335)&lt;&gt;0,FALSE),"I","Other"))</f>
        <v>I</v>
      </c>
    </row>
    <row r="336" spans="1:31" ht="15.75" thickBot="1" x14ac:dyDescent="0.3">
      <c r="A336" s="103" t="s">
        <v>970</v>
      </c>
      <c r="B336" s="238"/>
      <c r="C336" s="338"/>
      <c r="D336" s="338"/>
      <c r="E336" s="338"/>
      <c r="F336" s="363"/>
      <c r="G336" s="363"/>
      <c r="H336" s="363"/>
      <c r="I336" s="379"/>
      <c r="J336" s="379"/>
      <c r="K336" s="379"/>
      <c r="L336" s="398"/>
      <c r="M336" s="398"/>
      <c r="N336" s="398"/>
      <c r="O336" s="362"/>
      <c r="P336" s="362"/>
      <c r="Q336" s="362"/>
      <c r="R336" s="362"/>
      <c r="S336" s="447" t="s">
        <v>2881</v>
      </c>
      <c r="T336" s="447" t="s">
        <v>2881</v>
      </c>
      <c r="U336" s="447" t="s">
        <v>2881</v>
      </c>
      <c r="V336" s="447" t="s">
        <v>2881</v>
      </c>
      <c r="W336" s="447" t="s">
        <v>2881</v>
      </c>
      <c r="X336" s="412"/>
      <c r="Y336" s="245"/>
      <c r="Z336" s="59"/>
      <c r="AA336" s="62"/>
      <c r="AE336" s="457" t="str">
        <f>IF(IFERROR(FIND("The organization",'SCTM Rev 4'!D336)&lt;&gt;0,FALSE),"O",IF(IFERROR(FIND("The information",'SCTM Rev 4'!D336)&lt;&gt;0,FALSE),"I","Other"))</f>
        <v>O</v>
      </c>
    </row>
    <row r="337" spans="1:31" x14ac:dyDescent="0.25">
      <c r="A337" s="94" t="s">
        <v>229</v>
      </c>
      <c r="B337" s="239"/>
      <c r="C337" s="336"/>
      <c r="D337" s="336"/>
      <c r="E337" s="336"/>
      <c r="F337" s="364"/>
      <c r="G337" s="364"/>
      <c r="H337" s="364"/>
      <c r="I337" s="375"/>
      <c r="J337" s="375"/>
      <c r="K337" s="376"/>
      <c r="L337" s="383"/>
      <c r="M337" s="383"/>
      <c r="N337" s="393"/>
      <c r="O337" s="371"/>
      <c r="P337" s="371"/>
      <c r="Q337" s="371"/>
      <c r="R337" s="371"/>
      <c r="S337" s="443" t="s">
        <v>3200</v>
      </c>
      <c r="T337" s="443" t="s">
        <v>3200</v>
      </c>
      <c r="U337" s="443" t="s">
        <v>3200</v>
      </c>
      <c r="V337" s="443" t="s">
        <v>3201</v>
      </c>
      <c r="W337" s="443" t="s">
        <v>3201</v>
      </c>
      <c r="X337" s="409" t="s">
        <v>1185</v>
      </c>
      <c r="Y337" s="244"/>
      <c r="Z337" s="59"/>
      <c r="AA337" s="62" t="s">
        <v>856</v>
      </c>
      <c r="AE337" s="457" t="str">
        <f>IF(IFERROR(FIND("The organization",'SCTM Rev 4'!D337)&lt;&gt;0,FALSE),"O",IF(IFERROR(FIND("The information",'SCTM Rev 4'!D337)&lt;&gt;0,FALSE),"I","Other"))</f>
        <v>O</v>
      </c>
    </row>
    <row r="338" spans="1:31" x14ac:dyDescent="0.25">
      <c r="A338" s="63" t="s">
        <v>231</v>
      </c>
      <c r="B338" s="321" t="s">
        <v>2936</v>
      </c>
      <c r="C338" s="333" t="s">
        <v>2936</v>
      </c>
      <c r="D338" s="333" t="s">
        <v>2936</v>
      </c>
      <c r="E338" s="333" t="s">
        <v>2936</v>
      </c>
      <c r="F338" s="360"/>
      <c r="G338" s="360"/>
      <c r="H338" s="360"/>
      <c r="I338" s="377"/>
      <c r="J338" s="377"/>
      <c r="K338" s="377"/>
      <c r="L338" s="384"/>
      <c r="M338" s="384"/>
      <c r="N338" s="394"/>
      <c r="O338" s="357" t="s">
        <v>2936</v>
      </c>
      <c r="P338" s="357" t="s">
        <v>2936</v>
      </c>
      <c r="Q338" s="357" t="s">
        <v>2936</v>
      </c>
      <c r="R338" s="357" t="s">
        <v>2936</v>
      </c>
      <c r="S338" s="444" t="s">
        <v>3214</v>
      </c>
      <c r="T338" s="444" t="s">
        <v>3214</v>
      </c>
      <c r="U338" s="444" t="s">
        <v>3214</v>
      </c>
      <c r="V338" s="444" t="s">
        <v>3201</v>
      </c>
      <c r="W338" s="444" t="s">
        <v>2881</v>
      </c>
      <c r="X338" s="410"/>
      <c r="Y338" s="245"/>
      <c r="Z338" s="59"/>
      <c r="AA338" s="62" t="s">
        <v>856</v>
      </c>
      <c r="AE338" s="457" t="str">
        <f>IF(IFERROR(FIND("The organization",'SCTM Rev 4'!D338)&lt;&gt;0,FALSE),"O",IF(IFERROR(FIND("The information",'SCTM Rev 4'!D338)&lt;&gt;0,FALSE),"I","Other"))</f>
        <v>I</v>
      </c>
    </row>
    <row r="339" spans="1:31" x14ac:dyDescent="0.25">
      <c r="A339" s="63" t="s">
        <v>233</v>
      </c>
      <c r="B339" s="321" t="s">
        <v>2936</v>
      </c>
      <c r="C339" s="333" t="s">
        <v>2936</v>
      </c>
      <c r="D339" s="333" t="s">
        <v>2936</v>
      </c>
      <c r="E339" s="333" t="s">
        <v>2936</v>
      </c>
      <c r="F339" s="360"/>
      <c r="G339" s="360"/>
      <c r="H339" s="360"/>
      <c r="I339" s="377" t="s">
        <v>843</v>
      </c>
      <c r="J339" s="377" t="s">
        <v>843</v>
      </c>
      <c r="K339" s="378" t="s">
        <v>843</v>
      </c>
      <c r="L339" s="385" t="s">
        <v>843</v>
      </c>
      <c r="M339" s="385" t="s">
        <v>843</v>
      </c>
      <c r="N339" s="395" t="s">
        <v>843</v>
      </c>
      <c r="O339" s="359"/>
      <c r="P339" s="359"/>
      <c r="Q339" s="359"/>
      <c r="R339" s="359"/>
      <c r="S339" s="444" t="s">
        <v>3214</v>
      </c>
      <c r="T339" s="444" t="s">
        <v>3214</v>
      </c>
      <c r="U339" s="444" t="s">
        <v>3214</v>
      </c>
      <c r="V339" s="444" t="s">
        <v>3201</v>
      </c>
      <c r="W339" s="444" t="s">
        <v>2881</v>
      </c>
      <c r="X339" s="411"/>
      <c r="Y339" s="244"/>
      <c r="Z339" s="59"/>
      <c r="AA339" s="62"/>
      <c r="AE339" s="457" t="str">
        <f>IF(IFERROR(FIND("The organization",'SCTM Rev 4'!D339)&lt;&gt;0,FALSE),"O",IF(IFERROR(FIND("The information",'SCTM Rev 4'!D339)&lt;&gt;0,FALSE),"I","Other"))</f>
        <v>I</v>
      </c>
    </row>
    <row r="340" spans="1:31" x14ac:dyDescent="0.25">
      <c r="A340" s="63" t="s">
        <v>234</v>
      </c>
      <c r="B340" s="321" t="s">
        <v>2936</v>
      </c>
      <c r="C340" s="333" t="s">
        <v>2936</v>
      </c>
      <c r="D340" s="333" t="s">
        <v>2936</v>
      </c>
      <c r="E340" s="333" t="s">
        <v>2936</v>
      </c>
      <c r="F340" s="360"/>
      <c r="G340" s="360"/>
      <c r="H340" s="360"/>
      <c r="I340" s="377" t="s">
        <v>843</v>
      </c>
      <c r="J340" s="377" t="s">
        <v>843</v>
      </c>
      <c r="K340" s="378" t="s">
        <v>843</v>
      </c>
      <c r="L340" s="385" t="s">
        <v>843</v>
      </c>
      <c r="M340" s="385" t="s">
        <v>843</v>
      </c>
      <c r="N340" s="395" t="s">
        <v>843</v>
      </c>
      <c r="O340" s="359"/>
      <c r="P340" s="359"/>
      <c r="Q340" s="359"/>
      <c r="R340" s="359"/>
      <c r="S340" s="444" t="s">
        <v>3214</v>
      </c>
      <c r="T340" s="444" t="s">
        <v>3214</v>
      </c>
      <c r="U340" s="444" t="s">
        <v>3214</v>
      </c>
      <c r="V340" s="444" t="s">
        <v>3201</v>
      </c>
      <c r="W340" s="444" t="s">
        <v>2881</v>
      </c>
      <c r="X340" s="411"/>
      <c r="Y340" s="244"/>
      <c r="Z340" s="59"/>
      <c r="AA340" s="62"/>
      <c r="AE340" s="457" t="str">
        <f>IF(IFERROR(FIND("The organization",'SCTM Rev 4'!D340)&lt;&gt;0,FALSE),"O",IF(IFERROR(FIND("The information",'SCTM Rev 4'!D340)&lt;&gt;0,FALSE),"I","Other"))</f>
        <v>I</v>
      </c>
    </row>
    <row r="341" spans="1:31" x14ac:dyDescent="0.25">
      <c r="A341" s="63" t="s">
        <v>235</v>
      </c>
      <c r="B341" s="232"/>
      <c r="C341" s="334" t="s">
        <v>2880</v>
      </c>
      <c r="D341" s="334" t="s">
        <v>2880</v>
      </c>
      <c r="E341" s="334" t="s">
        <v>2880</v>
      </c>
      <c r="F341" s="360"/>
      <c r="G341" s="360"/>
      <c r="H341" s="360"/>
      <c r="I341" s="377" t="s">
        <v>843</v>
      </c>
      <c r="J341" s="377" t="s">
        <v>843</v>
      </c>
      <c r="K341" s="378" t="s">
        <v>843</v>
      </c>
      <c r="L341" s="385" t="s">
        <v>843</v>
      </c>
      <c r="M341" s="385" t="s">
        <v>843</v>
      </c>
      <c r="N341" s="395" t="s">
        <v>843</v>
      </c>
      <c r="O341" s="359"/>
      <c r="P341" s="359"/>
      <c r="Q341" s="359"/>
      <c r="R341" s="359"/>
      <c r="S341" s="444" t="s">
        <v>3203</v>
      </c>
      <c r="T341" s="444" t="s">
        <v>3203</v>
      </c>
      <c r="U341" s="444" t="s">
        <v>3203</v>
      </c>
      <c r="V341" s="444" t="s">
        <v>3201</v>
      </c>
      <c r="W341" s="444" t="s">
        <v>2881</v>
      </c>
      <c r="X341" s="411"/>
      <c r="Y341" s="244"/>
      <c r="Z341" s="59"/>
      <c r="AA341" s="62"/>
      <c r="AE341" s="457" t="str">
        <f>IF(IFERROR(FIND("The organization",'SCTM Rev 4'!D341)&lt;&gt;0,FALSE),"O",IF(IFERROR(FIND("The information",'SCTM Rev 4'!D341)&lt;&gt;0,FALSE),"I","Other"))</f>
        <v>I</v>
      </c>
    </row>
    <row r="342" spans="1:31" x14ac:dyDescent="0.25">
      <c r="A342" s="63" t="s">
        <v>236</v>
      </c>
      <c r="B342" s="232"/>
      <c r="C342" s="334"/>
      <c r="D342" s="334"/>
      <c r="E342" s="334"/>
      <c r="F342" s="360"/>
      <c r="G342" s="360"/>
      <c r="H342" s="360"/>
      <c r="I342" s="377" t="s">
        <v>843</v>
      </c>
      <c r="J342" s="377" t="s">
        <v>843</v>
      </c>
      <c r="K342" s="378" t="s">
        <v>843</v>
      </c>
      <c r="L342" s="385" t="s">
        <v>843</v>
      </c>
      <c r="M342" s="385" t="s">
        <v>843</v>
      </c>
      <c r="N342" s="395" t="s">
        <v>843</v>
      </c>
      <c r="O342" s="359"/>
      <c r="P342" s="359"/>
      <c r="Q342" s="359"/>
      <c r="R342" s="359"/>
      <c r="S342" s="444" t="s">
        <v>3203</v>
      </c>
      <c r="T342" s="444" t="s">
        <v>3203</v>
      </c>
      <c r="U342" s="444" t="s">
        <v>3203</v>
      </c>
      <c r="V342" s="444" t="s">
        <v>3201</v>
      </c>
      <c r="W342" s="444" t="s">
        <v>2881</v>
      </c>
      <c r="X342" s="411"/>
      <c r="Y342" s="244"/>
      <c r="Z342" s="59"/>
      <c r="AA342" s="62"/>
      <c r="AE342" s="457" t="str">
        <f>IF(IFERROR(FIND("The organization",'SCTM Rev 4'!D342)&lt;&gt;0,FALSE),"O",IF(IFERROR(FIND("The information",'SCTM Rev 4'!D342)&lt;&gt;0,FALSE),"I","Other"))</f>
        <v>I</v>
      </c>
    </row>
    <row r="343" spans="1:31" x14ac:dyDescent="0.25">
      <c r="A343" s="63" t="s">
        <v>237</v>
      </c>
      <c r="B343" s="232"/>
      <c r="C343" s="334"/>
      <c r="D343" s="334"/>
      <c r="E343" s="334"/>
      <c r="F343" s="360"/>
      <c r="G343" s="360"/>
      <c r="H343" s="360"/>
      <c r="I343" s="377"/>
      <c r="J343" s="377"/>
      <c r="K343" s="377"/>
      <c r="L343" s="385" t="s">
        <v>843</v>
      </c>
      <c r="M343" s="384"/>
      <c r="N343" s="394"/>
      <c r="O343" s="359"/>
      <c r="P343" s="359"/>
      <c r="Q343" s="359"/>
      <c r="R343" s="359"/>
      <c r="S343" s="444" t="s">
        <v>3203</v>
      </c>
      <c r="T343" s="444" t="s">
        <v>3203</v>
      </c>
      <c r="U343" s="444" t="s">
        <v>3203</v>
      </c>
      <c r="V343" s="444" t="s">
        <v>3201</v>
      </c>
      <c r="W343" s="444" t="s">
        <v>2881</v>
      </c>
      <c r="X343" s="410"/>
      <c r="Y343" s="245"/>
      <c r="Z343" s="59"/>
      <c r="AA343" s="62"/>
      <c r="AE343" s="457" t="str">
        <f>IF(IFERROR(FIND("The organization",'SCTM Rev 4'!D343)&lt;&gt;0,FALSE),"O",IF(IFERROR(FIND("The information",'SCTM Rev 4'!D343)&lt;&gt;0,FALSE),"I","Other"))</f>
        <v>O</v>
      </c>
    </row>
    <row r="344" spans="1:31" x14ac:dyDescent="0.25">
      <c r="A344" s="63" t="s">
        <v>714</v>
      </c>
      <c r="B344" s="232"/>
      <c r="C344" s="334"/>
      <c r="D344" s="334"/>
      <c r="E344" s="334"/>
      <c r="F344" s="360"/>
      <c r="G344" s="360"/>
      <c r="H344" s="360"/>
      <c r="I344" s="377"/>
      <c r="J344" s="377"/>
      <c r="K344" s="377"/>
      <c r="L344" s="384"/>
      <c r="M344" s="384"/>
      <c r="N344" s="394"/>
      <c r="O344" s="359"/>
      <c r="P344" s="357" t="s">
        <v>2938</v>
      </c>
      <c r="Q344" s="357" t="s">
        <v>2938</v>
      </c>
      <c r="R344" s="359"/>
      <c r="S344" s="444" t="s">
        <v>2881</v>
      </c>
      <c r="T344" s="444" t="s">
        <v>2881</v>
      </c>
      <c r="U344" s="444" t="s">
        <v>2881</v>
      </c>
      <c r="V344" s="444" t="s">
        <v>2881</v>
      </c>
      <c r="W344" s="444" t="s">
        <v>2881</v>
      </c>
      <c r="X344" s="410"/>
      <c r="Y344" s="245"/>
      <c r="Z344" s="59"/>
      <c r="AA344" s="62"/>
      <c r="AE344" s="457" t="str">
        <f>IF(IFERROR(FIND("The organization",'SCTM Rev 4'!D344)&lt;&gt;0,FALSE),"O",IF(IFERROR(FIND("The information",'SCTM Rev 4'!D344)&lt;&gt;0,FALSE),"I","Other"))</f>
        <v>I</v>
      </c>
    </row>
    <row r="345" spans="1:31" x14ac:dyDescent="0.25">
      <c r="A345" s="63" t="s">
        <v>715</v>
      </c>
      <c r="B345" s="232"/>
      <c r="C345" s="334"/>
      <c r="D345" s="334"/>
      <c r="E345" s="334"/>
      <c r="F345" s="360"/>
      <c r="G345" s="360"/>
      <c r="H345" s="360"/>
      <c r="I345" s="377"/>
      <c r="J345" s="377"/>
      <c r="K345" s="377"/>
      <c r="L345" s="384"/>
      <c r="M345" s="384"/>
      <c r="N345" s="394"/>
      <c r="O345" s="359"/>
      <c r="P345" s="357" t="s">
        <v>2938</v>
      </c>
      <c r="Q345" s="357" t="s">
        <v>2938</v>
      </c>
      <c r="R345" s="359"/>
      <c r="S345" s="444" t="s">
        <v>2881</v>
      </c>
      <c r="T345" s="444" t="s">
        <v>2881</v>
      </c>
      <c r="U345" s="444" t="s">
        <v>2881</v>
      </c>
      <c r="V345" s="444" t="s">
        <v>2881</v>
      </c>
      <c r="W345" s="444" t="s">
        <v>2881</v>
      </c>
      <c r="X345" s="410"/>
      <c r="Y345" s="245"/>
      <c r="Z345" s="59"/>
      <c r="AA345" s="62"/>
      <c r="AE345" s="457" t="str">
        <f>IF(IFERROR(FIND("The organization",'SCTM Rev 4'!D345)&lt;&gt;0,FALSE),"O",IF(IFERROR(FIND("The information",'SCTM Rev 4'!D345)&lt;&gt;0,FALSE),"I","Other"))</f>
        <v>I</v>
      </c>
    </row>
    <row r="346" spans="1:31" x14ac:dyDescent="0.25">
      <c r="A346" s="63" t="s">
        <v>238</v>
      </c>
      <c r="B346" s="232"/>
      <c r="C346" s="334"/>
      <c r="D346" s="334"/>
      <c r="E346" s="334"/>
      <c r="F346" s="360"/>
      <c r="G346" s="360"/>
      <c r="H346" s="360"/>
      <c r="I346" s="377"/>
      <c r="J346" s="377"/>
      <c r="K346" s="378"/>
      <c r="L346" s="385" t="s">
        <v>843</v>
      </c>
      <c r="M346" s="385" t="s">
        <v>843</v>
      </c>
      <c r="N346" s="395" t="s">
        <v>843</v>
      </c>
      <c r="O346" s="359"/>
      <c r="P346" s="359"/>
      <c r="Q346" s="359"/>
      <c r="R346" s="359"/>
      <c r="S346" s="444" t="s">
        <v>3203</v>
      </c>
      <c r="T346" s="444" t="s">
        <v>3203</v>
      </c>
      <c r="U346" s="444" t="s">
        <v>3203</v>
      </c>
      <c r="V346" s="444" t="s">
        <v>3201</v>
      </c>
      <c r="W346" s="444" t="s">
        <v>2881</v>
      </c>
      <c r="X346" s="411"/>
      <c r="Y346" s="244"/>
      <c r="Z346" s="59"/>
      <c r="AA346" s="62"/>
      <c r="AE346" s="457" t="str">
        <f>IF(IFERROR(FIND("The organization",'SCTM Rev 4'!D346)&lt;&gt;0,FALSE),"O",IF(IFERROR(FIND("The information",'SCTM Rev 4'!D346)&lt;&gt;0,FALSE),"I","Other"))</f>
        <v>I</v>
      </c>
    </row>
    <row r="347" spans="1:31" x14ac:dyDescent="0.25">
      <c r="A347" s="63" t="s">
        <v>239</v>
      </c>
      <c r="B347" s="232"/>
      <c r="C347" s="334"/>
      <c r="D347" s="334"/>
      <c r="E347" s="334"/>
      <c r="F347" s="360"/>
      <c r="G347" s="360"/>
      <c r="H347" s="360"/>
      <c r="I347" s="377"/>
      <c r="J347" s="377"/>
      <c r="K347" s="378"/>
      <c r="L347" s="385" t="s">
        <v>843</v>
      </c>
      <c r="M347" s="385" t="s">
        <v>843</v>
      </c>
      <c r="N347" s="395" t="s">
        <v>843</v>
      </c>
      <c r="O347" s="359"/>
      <c r="P347" s="359"/>
      <c r="Q347" s="359"/>
      <c r="R347" s="359"/>
      <c r="S347" s="444" t="s">
        <v>3203</v>
      </c>
      <c r="T347" s="444" t="s">
        <v>3203</v>
      </c>
      <c r="U347" s="444" t="s">
        <v>3203</v>
      </c>
      <c r="V347" s="444" t="s">
        <v>3201</v>
      </c>
      <c r="W347" s="444" t="s">
        <v>2881</v>
      </c>
      <c r="X347" s="411"/>
      <c r="Y347" s="244"/>
      <c r="Z347" s="59"/>
      <c r="AA347" s="62"/>
      <c r="AE347" s="457" t="str">
        <f>IF(IFERROR(FIND("The organization",'SCTM Rev 4'!D347)&lt;&gt;0,FALSE),"O",IF(IFERROR(FIND("The information",'SCTM Rev 4'!D347)&lt;&gt;0,FALSE),"I","Other"))</f>
        <v>I</v>
      </c>
    </row>
    <row r="348" spans="1:31" x14ac:dyDescent="0.25">
      <c r="A348" s="81" t="s">
        <v>971</v>
      </c>
      <c r="B348" s="232"/>
      <c r="C348" s="334"/>
      <c r="D348" s="334"/>
      <c r="E348" s="334"/>
      <c r="F348" s="360"/>
      <c r="G348" s="360"/>
      <c r="H348" s="360"/>
      <c r="I348" s="377"/>
      <c r="J348" s="377"/>
      <c r="K348" s="378"/>
      <c r="L348" s="385"/>
      <c r="M348" s="385"/>
      <c r="N348" s="395"/>
      <c r="O348" s="359"/>
      <c r="P348" s="359"/>
      <c r="Q348" s="359"/>
      <c r="R348" s="359"/>
      <c r="S348" s="444" t="s">
        <v>2881</v>
      </c>
      <c r="T348" s="444" t="s">
        <v>2881</v>
      </c>
      <c r="U348" s="444" t="s">
        <v>2881</v>
      </c>
      <c r="V348" s="444" t="s">
        <v>2881</v>
      </c>
      <c r="W348" s="444" t="s">
        <v>2881</v>
      </c>
      <c r="X348" s="411"/>
      <c r="Y348" s="244"/>
      <c r="Z348" s="59"/>
      <c r="AA348" s="62"/>
      <c r="AE348" s="457" t="str">
        <f>IF(IFERROR(FIND("The organization",'SCTM Rev 4'!D348)&lt;&gt;0,FALSE),"O",IF(IFERROR(FIND("The information",'SCTM Rev 4'!D348)&lt;&gt;0,FALSE),"I","Other"))</f>
        <v>I</v>
      </c>
    </row>
    <row r="349" spans="1:31" x14ac:dyDescent="0.25">
      <c r="A349" s="81" t="s">
        <v>972</v>
      </c>
      <c r="B349" s="232"/>
      <c r="C349" s="334"/>
      <c r="D349" s="334"/>
      <c r="E349" s="334"/>
      <c r="F349" s="360"/>
      <c r="G349" s="360"/>
      <c r="H349" s="360"/>
      <c r="I349" s="377" t="s">
        <v>843</v>
      </c>
      <c r="J349" s="377" t="s">
        <v>843</v>
      </c>
      <c r="K349" s="378" t="s">
        <v>843</v>
      </c>
      <c r="L349" s="385" t="s">
        <v>843</v>
      </c>
      <c r="M349" s="385" t="s">
        <v>843</v>
      </c>
      <c r="N349" s="385" t="s">
        <v>843</v>
      </c>
      <c r="O349" s="359"/>
      <c r="P349" s="357" t="s">
        <v>2938</v>
      </c>
      <c r="Q349" s="357" t="s">
        <v>2938</v>
      </c>
      <c r="R349" s="359"/>
      <c r="S349" s="444" t="s">
        <v>3202</v>
      </c>
      <c r="T349" s="444" t="s">
        <v>3202</v>
      </c>
      <c r="U349" s="444" t="s">
        <v>3202</v>
      </c>
      <c r="V349" s="444" t="s">
        <v>3201</v>
      </c>
      <c r="W349" s="444" t="s">
        <v>2881</v>
      </c>
      <c r="X349" s="411"/>
      <c r="Y349" s="244"/>
      <c r="Z349" s="59"/>
      <c r="AA349" s="62"/>
      <c r="AE349" s="457" t="str">
        <f>IF(IFERROR(FIND("The organization",'SCTM Rev 4'!D349)&lt;&gt;0,FALSE),"O",IF(IFERROR(FIND("The information",'SCTM Rev 4'!D349)&lt;&gt;0,FALSE),"I","Other"))</f>
        <v>I</v>
      </c>
    </row>
    <row r="350" spans="1:31" x14ac:dyDescent="0.25">
      <c r="A350" s="81" t="s">
        <v>973</v>
      </c>
      <c r="B350" s="232"/>
      <c r="C350" s="334"/>
      <c r="D350" s="334"/>
      <c r="E350" s="334"/>
      <c r="F350" s="360"/>
      <c r="G350" s="360"/>
      <c r="H350" s="360"/>
      <c r="I350" s="377" t="s">
        <v>843</v>
      </c>
      <c r="J350" s="377" t="s">
        <v>843</v>
      </c>
      <c r="K350" s="378" t="s">
        <v>843</v>
      </c>
      <c r="L350" s="385" t="s">
        <v>843</v>
      </c>
      <c r="M350" s="385" t="s">
        <v>843</v>
      </c>
      <c r="N350" s="385" t="s">
        <v>843</v>
      </c>
      <c r="O350" s="359"/>
      <c r="P350" s="359"/>
      <c r="Q350" s="359"/>
      <c r="R350" s="359"/>
      <c r="S350" s="444" t="s">
        <v>3203</v>
      </c>
      <c r="T350" s="444" t="s">
        <v>3203</v>
      </c>
      <c r="U350" s="444" t="s">
        <v>3203</v>
      </c>
      <c r="V350" s="444" t="s">
        <v>3201</v>
      </c>
      <c r="W350" s="444" t="s">
        <v>2881</v>
      </c>
      <c r="X350" s="411"/>
      <c r="Y350" s="244"/>
      <c r="Z350" s="59"/>
      <c r="AA350" s="62"/>
      <c r="AE350" s="457" t="str">
        <f>IF(IFERROR(FIND("The organization",'SCTM Rev 4'!D350)&lt;&gt;0,FALSE),"O",IF(IFERROR(FIND("The information",'SCTM Rev 4'!D350)&lt;&gt;0,FALSE),"I","Other"))</f>
        <v>I</v>
      </c>
    </row>
    <row r="351" spans="1:31" x14ac:dyDescent="0.25">
      <c r="A351" s="81" t="s">
        <v>974</v>
      </c>
      <c r="B351" s="232"/>
      <c r="C351" s="334"/>
      <c r="D351" s="334"/>
      <c r="E351" s="334"/>
      <c r="F351" s="360"/>
      <c r="G351" s="360"/>
      <c r="H351" s="360"/>
      <c r="I351" s="377"/>
      <c r="J351" s="377"/>
      <c r="K351" s="378"/>
      <c r="L351" s="385"/>
      <c r="M351" s="385"/>
      <c r="N351" s="395"/>
      <c r="O351" s="359"/>
      <c r="P351" s="359"/>
      <c r="Q351" s="359"/>
      <c r="R351" s="359"/>
      <c r="S351" s="444" t="s">
        <v>2881</v>
      </c>
      <c r="T351" s="444" t="s">
        <v>2881</v>
      </c>
      <c r="U351" s="444" t="s">
        <v>2881</v>
      </c>
      <c r="V351" s="444" t="s">
        <v>2881</v>
      </c>
      <c r="W351" s="444" t="s">
        <v>2881</v>
      </c>
      <c r="X351" s="411"/>
      <c r="Y351" s="244"/>
      <c r="Z351" s="59"/>
      <c r="AA351" s="62"/>
      <c r="AE351" s="457" t="str">
        <f>IF(IFERROR(FIND("The organization",'SCTM Rev 4'!D351)&lt;&gt;0,FALSE),"O",IF(IFERROR(FIND("The information",'SCTM Rev 4'!D351)&lt;&gt;0,FALSE),"I","Other"))</f>
        <v>I</v>
      </c>
    </row>
    <row r="352" spans="1:31" x14ac:dyDescent="0.25">
      <c r="A352" s="63" t="s">
        <v>240</v>
      </c>
      <c r="B352" s="232"/>
      <c r="C352" s="334"/>
      <c r="D352" s="334"/>
      <c r="E352" s="334"/>
      <c r="F352" s="360"/>
      <c r="G352" s="360"/>
      <c r="H352" s="360"/>
      <c r="I352" s="377"/>
      <c r="J352" s="377"/>
      <c r="K352" s="378"/>
      <c r="L352" s="385" t="s">
        <v>843</v>
      </c>
      <c r="M352" s="385" t="s">
        <v>843</v>
      </c>
      <c r="N352" s="395" t="s">
        <v>843</v>
      </c>
      <c r="O352" s="359"/>
      <c r="P352" s="359"/>
      <c r="Q352" s="359"/>
      <c r="R352" s="357" t="s">
        <v>2936</v>
      </c>
      <c r="S352" s="444" t="s">
        <v>3202</v>
      </c>
      <c r="T352" s="444" t="s">
        <v>3202</v>
      </c>
      <c r="U352" s="444" t="s">
        <v>3202</v>
      </c>
      <c r="V352" s="444" t="s">
        <v>3201</v>
      </c>
      <c r="W352" s="444" t="s">
        <v>2881</v>
      </c>
      <c r="X352" s="411"/>
      <c r="Y352" s="244"/>
      <c r="Z352" s="59"/>
      <c r="AA352" s="62" t="s">
        <v>856</v>
      </c>
      <c r="AE352" s="457" t="str">
        <f>IF(IFERROR(FIND("The organization",'SCTM Rev 4'!D352)&lt;&gt;0,FALSE),"O",IF(IFERROR(FIND("The information",'SCTM Rev 4'!D352)&lt;&gt;0,FALSE),"I","Other"))</f>
        <v>I</v>
      </c>
    </row>
    <row r="353" spans="1:31" x14ac:dyDescent="0.25">
      <c r="A353" s="63" t="s">
        <v>242</v>
      </c>
      <c r="B353" s="232"/>
      <c r="C353" s="334"/>
      <c r="D353" s="334"/>
      <c r="E353" s="333" t="s">
        <v>2936</v>
      </c>
      <c r="F353" s="360"/>
      <c r="G353" s="360"/>
      <c r="H353" s="360"/>
      <c r="I353" s="377"/>
      <c r="J353" s="377" t="s">
        <v>843</v>
      </c>
      <c r="K353" s="377" t="s">
        <v>843</v>
      </c>
      <c r="L353" s="385" t="s">
        <v>843</v>
      </c>
      <c r="M353" s="385" t="s">
        <v>843</v>
      </c>
      <c r="N353" s="395" t="s">
        <v>843</v>
      </c>
      <c r="O353" s="359"/>
      <c r="P353" s="359"/>
      <c r="Q353" s="359"/>
      <c r="R353" s="359"/>
      <c r="S353" s="444" t="s">
        <v>3218</v>
      </c>
      <c r="T353" s="444" t="s">
        <v>3218</v>
      </c>
      <c r="U353" s="444" t="s">
        <v>3218</v>
      </c>
      <c r="V353" s="444" t="s">
        <v>3201</v>
      </c>
      <c r="W353" s="444" t="s">
        <v>2881</v>
      </c>
      <c r="X353" s="410"/>
      <c r="Y353" s="245"/>
      <c r="Z353" s="59"/>
      <c r="AA353" s="62"/>
      <c r="AE353" s="457" t="str">
        <f>IF(IFERROR(FIND("The organization",'SCTM Rev 4'!D353)&lt;&gt;0,FALSE),"O",IF(IFERROR(FIND("The information",'SCTM Rev 4'!D353)&lt;&gt;0,FALSE),"I","Other"))</f>
        <v>I</v>
      </c>
    </row>
    <row r="354" spans="1:31" x14ac:dyDescent="0.25">
      <c r="A354" s="85" t="s">
        <v>243</v>
      </c>
      <c r="B354" s="232"/>
      <c r="C354" s="334"/>
      <c r="D354" s="334"/>
      <c r="E354" s="334"/>
      <c r="F354" s="360"/>
      <c r="G354" s="360"/>
      <c r="H354" s="360"/>
      <c r="I354" s="377"/>
      <c r="J354" s="377"/>
      <c r="K354" s="378"/>
      <c r="L354" s="385"/>
      <c r="M354" s="385"/>
      <c r="N354" s="395"/>
      <c r="O354" s="359"/>
      <c r="P354" s="359"/>
      <c r="Q354" s="359"/>
      <c r="R354" s="359"/>
      <c r="S354" s="444" t="s">
        <v>2881</v>
      </c>
      <c r="T354" s="444" t="s">
        <v>2881</v>
      </c>
      <c r="U354" s="444" t="s">
        <v>2881</v>
      </c>
      <c r="V354" s="444" t="s">
        <v>2881</v>
      </c>
      <c r="W354" s="444" t="s">
        <v>2881</v>
      </c>
      <c r="X354" s="411"/>
      <c r="Y354" s="244"/>
      <c r="Z354" s="59"/>
      <c r="AA354" s="62"/>
      <c r="AE354" s="457" t="str">
        <f>IF(IFERROR(FIND("The organization",'SCTM Rev 4'!D354)&lt;&gt;0,FALSE),"O",IF(IFERROR(FIND("The information",'SCTM Rev 4'!D354)&lt;&gt;0,FALSE),"I","Other"))</f>
        <v>Other</v>
      </c>
    </row>
    <row r="355" spans="1:31" x14ac:dyDescent="0.25">
      <c r="A355" s="63" t="s">
        <v>244</v>
      </c>
      <c r="B355" s="232"/>
      <c r="C355" s="334"/>
      <c r="D355" s="334"/>
      <c r="E355" s="334"/>
      <c r="F355" s="360"/>
      <c r="G355" s="360"/>
      <c r="H355" s="360"/>
      <c r="I355" s="377"/>
      <c r="J355" s="377"/>
      <c r="K355" s="377"/>
      <c r="L355" s="385"/>
      <c r="M355" s="385"/>
      <c r="N355" s="395"/>
      <c r="O355" s="359"/>
      <c r="P355" s="359"/>
      <c r="Q355" s="359"/>
      <c r="R355" s="359"/>
      <c r="S355" s="444" t="s">
        <v>2881</v>
      </c>
      <c r="T355" s="444" t="s">
        <v>2881</v>
      </c>
      <c r="U355" s="444" t="s">
        <v>2881</v>
      </c>
      <c r="V355" s="444" t="s">
        <v>2881</v>
      </c>
      <c r="W355" s="444" t="s">
        <v>2881</v>
      </c>
      <c r="X355" s="410" t="s">
        <v>1185</v>
      </c>
      <c r="Y355" s="245"/>
      <c r="Z355" s="59"/>
      <c r="AA355" s="62"/>
      <c r="AE355" s="457" t="str">
        <f>IF(IFERROR(FIND("The organization",'SCTM Rev 4'!D355)&lt;&gt;0,FALSE),"O",IF(IFERROR(FIND("The information",'SCTM Rev 4'!D355)&lt;&gt;0,FALSE),"I","Other"))</f>
        <v>O</v>
      </c>
    </row>
    <row r="356" spans="1:31" x14ac:dyDescent="0.25">
      <c r="A356" s="81" t="s">
        <v>975</v>
      </c>
      <c r="B356" s="232"/>
      <c r="C356" s="334"/>
      <c r="D356" s="334"/>
      <c r="E356" s="334"/>
      <c r="F356" s="360"/>
      <c r="G356" s="360"/>
      <c r="H356" s="360"/>
      <c r="I356" s="377"/>
      <c r="J356" s="377"/>
      <c r="K356" s="377"/>
      <c r="L356" s="385"/>
      <c r="M356" s="385"/>
      <c r="N356" s="385"/>
      <c r="O356" s="359"/>
      <c r="P356" s="359"/>
      <c r="Q356" s="359"/>
      <c r="R356" s="359"/>
      <c r="S356" s="444" t="s">
        <v>2881</v>
      </c>
      <c r="T356" s="444" t="s">
        <v>2881</v>
      </c>
      <c r="U356" s="444" t="s">
        <v>2881</v>
      </c>
      <c r="V356" s="444" t="s">
        <v>2881</v>
      </c>
      <c r="W356" s="444" t="s">
        <v>2881</v>
      </c>
      <c r="X356" s="410"/>
      <c r="Y356" s="245"/>
      <c r="Z356" s="59"/>
      <c r="AA356" s="62"/>
      <c r="AE356" s="457" t="str">
        <f>IF(IFERROR(FIND("The organization",'SCTM Rev 4'!D356)&lt;&gt;0,FALSE),"O",IF(IFERROR(FIND("The information",'SCTM Rev 4'!D356)&lt;&gt;0,FALSE),"I","Other"))</f>
        <v>O</v>
      </c>
    </row>
    <row r="357" spans="1:31" x14ac:dyDescent="0.25">
      <c r="A357" s="63" t="s">
        <v>245</v>
      </c>
      <c r="B357" s="232"/>
      <c r="C357" s="334"/>
      <c r="D357" s="334"/>
      <c r="E357" s="334"/>
      <c r="F357" s="360"/>
      <c r="G357" s="360"/>
      <c r="H357" s="360"/>
      <c r="I357" s="377"/>
      <c r="J357" s="377"/>
      <c r="K357" s="377"/>
      <c r="L357" s="385"/>
      <c r="M357" s="385"/>
      <c r="N357" s="395"/>
      <c r="O357" s="357" t="s">
        <v>2941</v>
      </c>
      <c r="P357" s="357" t="s">
        <v>2941</v>
      </c>
      <c r="Q357" s="357" t="s">
        <v>2941</v>
      </c>
      <c r="R357" s="357" t="s">
        <v>2938</v>
      </c>
      <c r="S357" s="444" t="s">
        <v>3202</v>
      </c>
      <c r="T357" s="444" t="s">
        <v>3202</v>
      </c>
      <c r="U357" s="444" t="s">
        <v>3202</v>
      </c>
      <c r="V357" s="444" t="s">
        <v>3201</v>
      </c>
      <c r="W357" s="444" t="s">
        <v>2881</v>
      </c>
      <c r="X357" s="410" t="s">
        <v>1185</v>
      </c>
      <c r="Y357" s="245"/>
      <c r="Z357" s="59"/>
      <c r="AA357" s="62" t="s">
        <v>856</v>
      </c>
      <c r="AE357" s="457" t="str">
        <f>IF(IFERROR(FIND("The organization",'SCTM Rev 4'!D357)&lt;&gt;0,FALSE),"O",IF(IFERROR(FIND("The information",'SCTM Rev 4'!D357)&lt;&gt;0,FALSE),"I","Other"))</f>
        <v>O</v>
      </c>
    </row>
    <row r="358" spans="1:31" x14ac:dyDescent="0.25">
      <c r="A358" s="63" t="s">
        <v>716</v>
      </c>
      <c r="B358" s="232"/>
      <c r="C358" s="334"/>
      <c r="D358" s="334"/>
      <c r="E358" s="334"/>
      <c r="F358" s="360"/>
      <c r="G358" s="360"/>
      <c r="H358" s="360"/>
      <c r="I358" s="377"/>
      <c r="J358" s="377"/>
      <c r="K358" s="377"/>
      <c r="L358" s="384"/>
      <c r="M358" s="384"/>
      <c r="N358" s="394"/>
      <c r="O358" s="359"/>
      <c r="P358" s="359"/>
      <c r="Q358" s="359"/>
      <c r="R358" s="359"/>
      <c r="S358" s="444" t="s">
        <v>2881</v>
      </c>
      <c r="T358" s="444" t="s">
        <v>2881</v>
      </c>
      <c r="U358" s="444" t="s">
        <v>2881</v>
      </c>
      <c r="V358" s="444" t="s">
        <v>2881</v>
      </c>
      <c r="W358" s="444" t="s">
        <v>2881</v>
      </c>
      <c r="X358" s="410"/>
      <c r="Y358" s="245"/>
      <c r="Z358" s="59"/>
      <c r="AA358" s="62"/>
      <c r="AE358" s="457" t="str">
        <f>IF(IFERROR(FIND("The organization",'SCTM Rev 4'!D358)&lt;&gt;0,FALSE),"O",IF(IFERROR(FIND("The information",'SCTM Rev 4'!D358)&lt;&gt;0,FALSE),"I","Other"))</f>
        <v>O</v>
      </c>
    </row>
    <row r="359" spans="1:31" x14ac:dyDescent="0.25">
      <c r="A359" s="63" t="s">
        <v>717</v>
      </c>
      <c r="B359" s="232"/>
      <c r="C359" s="334"/>
      <c r="D359" s="334"/>
      <c r="E359" s="334"/>
      <c r="F359" s="360"/>
      <c r="G359" s="360"/>
      <c r="H359" s="360"/>
      <c r="I359" s="377"/>
      <c r="J359" s="377"/>
      <c r="K359" s="377"/>
      <c r="L359" s="384"/>
      <c r="M359" s="384"/>
      <c r="N359" s="394"/>
      <c r="O359" s="359"/>
      <c r="P359" s="359"/>
      <c r="Q359" s="359"/>
      <c r="R359" s="359"/>
      <c r="S359" s="444" t="s">
        <v>2881</v>
      </c>
      <c r="T359" s="444" t="s">
        <v>2881</v>
      </c>
      <c r="U359" s="444" t="s">
        <v>2881</v>
      </c>
      <c r="V359" s="444" t="s">
        <v>2881</v>
      </c>
      <c r="W359" s="444" t="s">
        <v>2881</v>
      </c>
      <c r="X359" s="410"/>
      <c r="Y359" s="245"/>
      <c r="Z359" s="59"/>
      <c r="AA359" s="62"/>
      <c r="AE359" s="457" t="str">
        <f>IF(IFERROR(FIND("The organization",'SCTM Rev 4'!D359)&lt;&gt;0,FALSE),"O",IF(IFERROR(FIND("The information",'SCTM Rev 4'!D359)&lt;&gt;0,FALSE),"I","Other"))</f>
        <v>O</v>
      </c>
    </row>
    <row r="360" spans="1:31" x14ac:dyDescent="0.25">
      <c r="A360" s="63" t="s">
        <v>718</v>
      </c>
      <c r="B360" s="232"/>
      <c r="C360" s="334"/>
      <c r="D360" s="334"/>
      <c r="E360" s="334"/>
      <c r="F360" s="360"/>
      <c r="G360" s="360"/>
      <c r="H360" s="360"/>
      <c r="I360" s="377"/>
      <c r="J360" s="377"/>
      <c r="K360" s="377"/>
      <c r="L360" s="384"/>
      <c r="M360" s="384"/>
      <c r="N360" s="394"/>
      <c r="O360" s="359"/>
      <c r="P360" s="357" t="s">
        <v>2938</v>
      </c>
      <c r="Q360" s="357" t="s">
        <v>2938</v>
      </c>
      <c r="R360" s="359"/>
      <c r="S360" s="444" t="s">
        <v>2881</v>
      </c>
      <c r="T360" s="444" t="s">
        <v>2881</v>
      </c>
      <c r="U360" s="444" t="s">
        <v>2881</v>
      </c>
      <c r="V360" s="444" t="s">
        <v>2881</v>
      </c>
      <c r="W360" s="444" t="s">
        <v>2881</v>
      </c>
      <c r="X360" s="410"/>
      <c r="Y360" s="245"/>
      <c r="Z360" s="59"/>
      <c r="AA360" s="62"/>
      <c r="AE360" s="457" t="str">
        <f>IF(IFERROR(FIND("The organization",'SCTM Rev 4'!D360)&lt;&gt;0,FALSE),"O",IF(IFERROR(FIND("The information",'SCTM Rev 4'!D360)&lt;&gt;0,FALSE),"I","Other"))</f>
        <v>O</v>
      </c>
    </row>
    <row r="361" spans="1:31" x14ac:dyDescent="0.25">
      <c r="A361" s="63" t="s">
        <v>247</v>
      </c>
      <c r="B361" s="232"/>
      <c r="C361" s="334"/>
      <c r="D361" s="334"/>
      <c r="E361" s="334"/>
      <c r="F361" s="360"/>
      <c r="G361" s="360"/>
      <c r="H361" s="360"/>
      <c r="I361" s="377"/>
      <c r="J361" s="377"/>
      <c r="K361" s="377"/>
      <c r="L361" s="385" t="s">
        <v>843</v>
      </c>
      <c r="M361" s="385" t="s">
        <v>843</v>
      </c>
      <c r="N361" s="395" t="s">
        <v>843</v>
      </c>
      <c r="O361" s="359"/>
      <c r="P361" s="359"/>
      <c r="Q361" s="359"/>
      <c r="R361" s="359"/>
      <c r="S361" s="444" t="s">
        <v>3202</v>
      </c>
      <c r="T361" s="444" t="s">
        <v>3202</v>
      </c>
      <c r="U361" s="444" t="s">
        <v>3202</v>
      </c>
      <c r="V361" s="444" t="s">
        <v>2881</v>
      </c>
      <c r="W361" s="444" t="s">
        <v>3201</v>
      </c>
      <c r="X361" s="410" t="s">
        <v>1185</v>
      </c>
      <c r="Y361" s="245"/>
      <c r="Z361" s="59"/>
      <c r="AA361" s="62"/>
      <c r="AE361" s="457" t="str">
        <f>IF(IFERROR(FIND("The organization",'SCTM Rev 4'!D361)&lt;&gt;0,FALSE),"O",IF(IFERROR(FIND("The information",'SCTM Rev 4'!D361)&lt;&gt;0,FALSE),"I","Other"))</f>
        <v>O</v>
      </c>
    </row>
    <row r="362" spans="1:31" x14ac:dyDescent="0.25">
      <c r="A362" s="63" t="s">
        <v>719</v>
      </c>
      <c r="B362" s="232"/>
      <c r="C362" s="334"/>
      <c r="D362" s="334"/>
      <c r="E362" s="334"/>
      <c r="F362" s="360"/>
      <c r="G362" s="360"/>
      <c r="H362" s="360"/>
      <c r="I362" s="377"/>
      <c r="J362" s="377"/>
      <c r="K362" s="377"/>
      <c r="L362" s="384"/>
      <c r="M362" s="384"/>
      <c r="N362" s="394"/>
      <c r="O362" s="359"/>
      <c r="P362" s="359"/>
      <c r="Q362" s="359"/>
      <c r="R362" s="359"/>
      <c r="S362" s="444" t="s">
        <v>2881</v>
      </c>
      <c r="T362" s="444" t="s">
        <v>2881</v>
      </c>
      <c r="U362" s="444" t="s">
        <v>2881</v>
      </c>
      <c r="V362" s="444" t="s">
        <v>2881</v>
      </c>
      <c r="W362" s="444" t="s">
        <v>2881</v>
      </c>
      <c r="X362" s="410"/>
      <c r="Y362" s="245"/>
      <c r="Z362" s="59"/>
      <c r="AA362" s="62"/>
      <c r="AE362" s="457" t="str">
        <f>IF(IFERROR(FIND("The organization",'SCTM Rev 4'!D362)&lt;&gt;0,FALSE),"O",IF(IFERROR(FIND("The information",'SCTM Rev 4'!D362)&lt;&gt;0,FALSE),"I","Other"))</f>
        <v>I</v>
      </c>
    </row>
    <row r="363" spans="1:31" x14ac:dyDescent="0.25">
      <c r="A363" s="81" t="s">
        <v>976</v>
      </c>
      <c r="B363" s="232"/>
      <c r="C363" s="334"/>
      <c r="D363" s="334"/>
      <c r="E363" s="334"/>
      <c r="F363" s="360"/>
      <c r="G363" s="360"/>
      <c r="H363" s="360"/>
      <c r="I363" s="377"/>
      <c r="J363" s="377"/>
      <c r="K363" s="377"/>
      <c r="L363" s="384"/>
      <c r="M363" s="384"/>
      <c r="N363" s="394"/>
      <c r="O363" s="359"/>
      <c r="P363" s="359"/>
      <c r="Q363" s="359"/>
      <c r="R363" s="359"/>
      <c r="S363" s="444" t="s">
        <v>2881</v>
      </c>
      <c r="T363" s="444" t="s">
        <v>2881</v>
      </c>
      <c r="U363" s="444" t="s">
        <v>2881</v>
      </c>
      <c r="V363" s="444" t="s">
        <v>2881</v>
      </c>
      <c r="W363" s="444" t="s">
        <v>2881</v>
      </c>
      <c r="X363" s="410"/>
      <c r="Y363" s="245"/>
      <c r="Z363" s="59"/>
      <c r="AA363" s="62"/>
      <c r="AE363" s="457" t="str">
        <f>IF(IFERROR(FIND("The organization",'SCTM Rev 4'!D363)&lt;&gt;0,FALSE),"O",IF(IFERROR(FIND("The information",'SCTM Rev 4'!D363)&lt;&gt;0,FALSE),"I","Other"))</f>
        <v>O</v>
      </c>
    </row>
    <row r="364" spans="1:31" x14ac:dyDescent="0.25">
      <c r="A364" s="81" t="s">
        <v>977</v>
      </c>
      <c r="B364" s="232"/>
      <c r="C364" s="334"/>
      <c r="D364" s="334"/>
      <c r="E364" s="334"/>
      <c r="F364" s="360"/>
      <c r="G364" s="360"/>
      <c r="H364" s="360"/>
      <c r="I364" s="377"/>
      <c r="J364" s="377"/>
      <c r="K364" s="377"/>
      <c r="L364" s="384"/>
      <c r="M364" s="384"/>
      <c r="N364" s="394"/>
      <c r="O364" s="359"/>
      <c r="P364" s="359"/>
      <c r="Q364" s="359"/>
      <c r="R364" s="359"/>
      <c r="S364" s="444" t="s">
        <v>2881</v>
      </c>
      <c r="T364" s="444" t="s">
        <v>2881</v>
      </c>
      <c r="U364" s="444" t="s">
        <v>2881</v>
      </c>
      <c r="V364" s="444" t="s">
        <v>2881</v>
      </c>
      <c r="W364" s="444" t="s">
        <v>2881</v>
      </c>
      <c r="X364" s="410"/>
      <c r="Y364" s="245"/>
      <c r="Z364" s="59"/>
      <c r="AA364" s="62"/>
      <c r="AE364" s="457" t="str">
        <f>IF(IFERROR(FIND("The organization",'SCTM Rev 4'!D364)&lt;&gt;0,FALSE),"O",IF(IFERROR(FIND("The information",'SCTM Rev 4'!D364)&lt;&gt;0,FALSE),"I","Other"))</f>
        <v>O</v>
      </c>
    </row>
    <row r="365" spans="1:31" x14ac:dyDescent="0.25">
      <c r="A365" s="63" t="s">
        <v>248</v>
      </c>
      <c r="B365" s="232"/>
      <c r="C365" s="334"/>
      <c r="D365" s="334"/>
      <c r="E365" s="334"/>
      <c r="F365" s="360"/>
      <c r="G365" s="360"/>
      <c r="H365" s="360"/>
      <c r="I365" s="377"/>
      <c r="J365" s="377"/>
      <c r="K365" s="377"/>
      <c r="L365" s="384"/>
      <c r="M365" s="384"/>
      <c r="N365" s="394"/>
      <c r="O365" s="359"/>
      <c r="P365" s="357" t="s">
        <v>2936</v>
      </c>
      <c r="Q365" s="357" t="s">
        <v>2936</v>
      </c>
      <c r="R365" s="357" t="s">
        <v>2938</v>
      </c>
      <c r="S365" s="444" t="s">
        <v>3202</v>
      </c>
      <c r="T365" s="444" t="s">
        <v>3202</v>
      </c>
      <c r="U365" s="444" t="s">
        <v>3202</v>
      </c>
      <c r="V365" s="444" t="s">
        <v>3201</v>
      </c>
      <c r="W365" s="444" t="s">
        <v>3201</v>
      </c>
      <c r="X365" s="410" t="s">
        <v>1185</v>
      </c>
      <c r="Y365" s="245"/>
      <c r="Z365" s="59"/>
      <c r="AA365" s="62" t="s">
        <v>856</v>
      </c>
      <c r="AE365" s="457" t="str">
        <f>IF(IFERROR(FIND("The organization",'SCTM Rev 4'!D365)&lt;&gt;0,FALSE),"O",IF(IFERROR(FIND("The information",'SCTM Rev 4'!D365)&lt;&gt;0,FALSE),"I","Other"))</f>
        <v>O</v>
      </c>
    </row>
    <row r="366" spans="1:31" x14ac:dyDescent="0.25">
      <c r="A366" s="63" t="s">
        <v>250</v>
      </c>
      <c r="B366" s="232"/>
      <c r="C366" s="334"/>
      <c r="D366" s="334"/>
      <c r="E366" s="334"/>
      <c r="F366" s="360"/>
      <c r="G366" s="360"/>
      <c r="H366" s="360"/>
      <c r="I366" s="377"/>
      <c r="J366" s="377"/>
      <c r="K366" s="377"/>
      <c r="L366" s="384"/>
      <c r="M366" s="384"/>
      <c r="N366" s="394"/>
      <c r="O366" s="359"/>
      <c r="P366" s="359"/>
      <c r="Q366" s="359"/>
      <c r="R366" s="359"/>
      <c r="S366" s="444" t="s">
        <v>3202</v>
      </c>
      <c r="T366" s="444" t="s">
        <v>3202</v>
      </c>
      <c r="U366" s="444" t="s">
        <v>3202</v>
      </c>
      <c r="V366" s="444" t="s">
        <v>3201</v>
      </c>
      <c r="W366" s="444" t="s">
        <v>2881</v>
      </c>
      <c r="X366" s="410"/>
      <c r="Y366" s="245"/>
      <c r="Z366" s="59"/>
      <c r="AA366" s="62"/>
      <c r="AE366" s="457" t="str">
        <f>IF(IFERROR(FIND("The organization",'SCTM Rev 4'!D366)&lt;&gt;0,FALSE),"O",IF(IFERROR(FIND("The information",'SCTM Rev 4'!D366)&lt;&gt;0,FALSE),"I","Other"))</f>
        <v>I</v>
      </c>
    </row>
    <row r="367" spans="1:31" x14ac:dyDescent="0.25">
      <c r="A367" s="63" t="s">
        <v>251</v>
      </c>
      <c r="B367" s="232"/>
      <c r="C367" s="333" t="s">
        <v>2938</v>
      </c>
      <c r="D367" s="333" t="s">
        <v>2938</v>
      </c>
      <c r="E367" s="333" t="s">
        <v>2938</v>
      </c>
      <c r="F367" s="360"/>
      <c r="G367" s="360"/>
      <c r="H367" s="360"/>
      <c r="I367" s="377" t="s">
        <v>843</v>
      </c>
      <c r="J367" s="377" t="s">
        <v>843</v>
      </c>
      <c r="K367" s="378" t="s">
        <v>843</v>
      </c>
      <c r="L367" s="385" t="s">
        <v>843</v>
      </c>
      <c r="M367" s="385" t="s">
        <v>843</v>
      </c>
      <c r="N367" s="385" t="s">
        <v>843</v>
      </c>
      <c r="O367" s="359"/>
      <c r="P367" s="359"/>
      <c r="Q367" s="359"/>
      <c r="R367" s="359"/>
      <c r="S367" s="444" t="s">
        <v>3203</v>
      </c>
      <c r="T367" s="444" t="s">
        <v>3203</v>
      </c>
      <c r="U367" s="444" t="s">
        <v>3203</v>
      </c>
      <c r="V367" s="444" t="s">
        <v>3201</v>
      </c>
      <c r="W367" s="444" t="s">
        <v>2881</v>
      </c>
      <c r="X367" s="411"/>
      <c r="Y367" s="244"/>
      <c r="Z367" s="59"/>
      <c r="AA367" s="62"/>
      <c r="AE367" s="457" t="str">
        <f>IF(IFERROR(FIND("The organization",'SCTM Rev 4'!D367)&lt;&gt;0,FALSE),"O",IF(IFERROR(FIND("The information",'SCTM Rev 4'!D367)&lt;&gt;0,FALSE),"I","Other"))</f>
        <v>I</v>
      </c>
    </row>
    <row r="368" spans="1:31" x14ac:dyDescent="0.25">
      <c r="A368" s="63" t="s">
        <v>252</v>
      </c>
      <c r="B368" s="232"/>
      <c r="C368" s="334"/>
      <c r="D368" s="334"/>
      <c r="E368" s="334"/>
      <c r="F368" s="360"/>
      <c r="G368" s="360"/>
      <c r="H368" s="360"/>
      <c r="I368" s="377"/>
      <c r="J368" s="377"/>
      <c r="K368" s="377"/>
      <c r="L368" s="385"/>
      <c r="M368" s="384"/>
      <c r="N368" s="394"/>
      <c r="O368" s="359"/>
      <c r="P368" s="359"/>
      <c r="Q368" s="359"/>
      <c r="R368" s="359"/>
      <c r="S368" s="444" t="s">
        <v>3203</v>
      </c>
      <c r="T368" s="444" t="s">
        <v>3203</v>
      </c>
      <c r="U368" s="444" t="s">
        <v>3203</v>
      </c>
      <c r="V368" s="444" t="s">
        <v>2881</v>
      </c>
      <c r="W368" s="444" t="s">
        <v>3201</v>
      </c>
      <c r="X368" s="410" t="s">
        <v>1185</v>
      </c>
      <c r="Y368" s="245"/>
      <c r="Z368" s="59"/>
      <c r="AA368" s="62"/>
      <c r="AE368" s="457" t="str">
        <f>IF(IFERROR(FIND("The organization",'SCTM Rev 4'!D368)&lt;&gt;0,FALSE),"O",IF(IFERROR(FIND("The information",'SCTM Rev 4'!D368)&lt;&gt;0,FALSE),"I","Other"))</f>
        <v>O</v>
      </c>
    </row>
    <row r="369" spans="1:31" x14ac:dyDescent="0.25">
      <c r="A369" s="63" t="s">
        <v>253</v>
      </c>
      <c r="B369" s="232"/>
      <c r="C369" s="334"/>
      <c r="D369" s="334"/>
      <c r="E369" s="334"/>
      <c r="F369" s="360"/>
      <c r="G369" s="360"/>
      <c r="H369" s="360"/>
      <c r="I369" s="377"/>
      <c r="J369" s="377"/>
      <c r="K369" s="377"/>
      <c r="L369" s="384"/>
      <c r="M369" s="384"/>
      <c r="N369" s="394"/>
      <c r="O369" s="359"/>
      <c r="P369" s="359"/>
      <c r="Q369" s="359"/>
      <c r="R369" s="359"/>
      <c r="S369" s="444" t="s">
        <v>3202</v>
      </c>
      <c r="T369" s="444" t="s">
        <v>3202</v>
      </c>
      <c r="U369" s="444" t="s">
        <v>3202</v>
      </c>
      <c r="V369" s="444" t="s">
        <v>3201</v>
      </c>
      <c r="W369" s="444" t="s">
        <v>3201</v>
      </c>
      <c r="X369" s="410"/>
      <c r="Y369" s="245"/>
      <c r="Z369" s="59"/>
      <c r="AA369" s="62"/>
      <c r="AE369" s="457" t="str">
        <f>IF(IFERROR(FIND("The organization",'SCTM Rev 4'!D369)&lt;&gt;0,FALSE),"O",IF(IFERROR(FIND("The information",'SCTM Rev 4'!D369)&lt;&gt;0,FALSE),"I","Other"))</f>
        <v>O</v>
      </c>
    </row>
    <row r="370" spans="1:31" x14ac:dyDescent="0.25">
      <c r="A370" s="63" t="s">
        <v>720</v>
      </c>
      <c r="B370" s="232"/>
      <c r="C370" s="334"/>
      <c r="D370" s="334"/>
      <c r="E370" s="334"/>
      <c r="F370" s="360"/>
      <c r="G370" s="360"/>
      <c r="H370" s="360"/>
      <c r="I370" s="377"/>
      <c r="J370" s="377"/>
      <c r="K370" s="377"/>
      <c r="L370" s="384"/>
      <c r="M370" s="384"/>
      <c r="N370" s="394"/>
      <c r="O370" s="359"/>
      <c r="P370" s="359"/>
      <c r="Q370" s="359"/>
      <c r="R370" s="359"/>
      <c r="S370" s="444" t="s">
        <v>841</v>
      </c>
      <c r="T370" s="444" t="s">
        <v>841</v>
      </c>
      <c r="U370" s="444" t="s">
        <v>841</v>
      </c>
      <c r="V370" s="444" t="s">
        <v>3201</v>
      </c>
      <c r="W370" s="444" t="s">
        <v>3201</v>
      </c>
      <c r="X370" s="410"/>
      <c r="Y370" s="245"/>
      <c r="Z370" s="59"/>
      <c r="AA370" s="62"/>
      <c r="AE370" s="457" t="str">
        <f>IF(IFERROR(FIND("The organization",'SCTM Rev 4'!D370)&lt;&gt;0,FALSE),"O",IF(IFERROR(FIND("The information",'SCTM Rev 4'!D370)&lt;&gt;0,FALSE),"I","Other"))</f>
        <v>O</v>
      </c>
    </row>
    <row r="371" spans="1:31" x14ac:dyDescent="0.25">
      <c r="A371" s="63" t="s">
        <v>254</v>
      </c>
      <c r="B371" s="232"/>
      <c r="C371" s="334"/>
      <c r="D371" s="334"/>
      <c r="E371" s="334"/>
      <c r="F371" s="360"/>
      <c r="G371" s="360"/>
      <c r="H371" s="360"/>
      <c r="I371" s="377"/>
      <c r="J371" s="377"/>
      <c r="K371" s="377"/>
      <c r="L371" s="384"/>
      <c r="M371" s="384"/>
      <c r="N371" s="394"/>
      <c r="O371" s="359"/>
      <c r="P371" s="359"/>
      <c r="Q371" s="359"/>
      <c r="R371" s="359"/>
      <c r="S371" s="444" t="s">
        <v>2881</v>
      </c>
      <c r="T371" s="444" t="s">
        <v>2881</v>
      </c>
      <c r="U371" s="444" t="s">
        <v>2881</v>
      </c>
      <c r="V371" s="444" t="s">
        <v>2881</v>
      </c>
      <c r="W371" s="444" t="s">
        <v>2881</v>
      </c>
      <c r="X371" s="410" t="s">
        <v>1185</v>
      </c>
      <c r="Y371" s="245"/>
      <c r="Z371" s="59"/>
      <c r="AA371" s="62"/>
      <c r="AE371" s="457" t="str">
        <f>IF(IFERROR(FIND("The organization",'SCTM Rev 4'!D371)&lt;&gt;0,FALSE),"O",IF(IFERROR(FIND("The information",'SCTM Rev 4'!D371)&lt;&gt;0,FALSE),"I","Other"))</f>
        <v>O</v>
      </c>
    </row>
    <row r="372" spans="1:31" x14ac:dyDescent="0.25">
      <c r="A372" s="63" t="s">
        <v>255</v>
      </c>
      <c r="B372" s="232"/>
      <c r="C372" s="334"/>
      <c r="D372" s="334"/>
      <c r="E372" s="334"/>
      <c r="F372" s="360"/>
      <c r="G372" s="360"/>
      <c r="H372" s="360"/>
      <c r="I372" s="377"/>
      <c r="J372" s="377"/>
      <c r="K372" s="377"/>
      <c r="L372" s="384"/>
      <c r="M372" s="384"/>
      <c r="N372" s="394"/>
      <c r="O372" s="359"/>
      <c r="P372" s="359"/>
      <c r="Q372" s="359"/>
      <c r="R372" s="359"/>
      <c r="S372" s="444" t="s">
        <v>3203</v>
      </c>
      <c r="T372" s="444" t="s">
        <v>3203</v>
      </c>
      <c r="U372" s="444" t="s">
        <v>3203</v>
      </c>
      <c r="V372" s="444" t="s">
        <v>3201</v>
      </c>
      <c r="W372" s="444" t="s">
        <v>2881</v>
      </c>
      <c r="X372" s="410"/>
      <c r="Y372" s="245"/>
      <c r="Z372" s="59"/>
      <c r="AA372" s="62"/>
      <c r="AE372" s="457" t="str">
        <f>IF(IFERROR(FIND("The organization",'SCTM Rev 4'!D372)&lt;&gt;0,FALSE),"O",IF(IFERROR(FIND("The information",'SCTM Rev 4'!D372)&lt;&gt;0,FALSE),"I","Other"))</f>
        <v>O</v>
      </c>
    </row>
    <row r="373" spans="1:31" x14ac:dyDescent="0.25">
      <c r="A373" s="63" t="s">
        <v>256</v>
      </c>
      <c r="B373" s="232"/>
      <c r="C373" s="334"/>
      <c r="D373" s="334"/>
      <c r="E373" s="334"/>
      <c r="F373" s="360"/>
      <c r="G373" s="360"/>
      <c r="H373" s="360"/>
      <c r="I373" s="377"/>
      <c r="J373" s="377"/>
      <c r="K373" s="377"/>
      <c r="L373" s="384"/>
      <c r="M373" s="384"/>
      <c r="N373" s="394"/>
      <c r="O373" s="359"/>
      <c r="P373" s="359"/>
      <c r="Q373" s="359"/>
      <c r="R373" s="359"/>
      <c r="S373" s="444" t="s">
        <v>3202</v>
      </c>
      <c r="T373" s="444" t="s">
        <v>3202</v>
      </c>
      <c r="U373" s="444" t="s">
        <v>3202</v>
      </c>
      <c r="V373" s="444" t="s">
        <v>2881</v>
      </c>
      <c r="W373" s="444" t="s">
        <v>3201</v>
      </c>
      <c r="X373" s="410" t="s">
        <v>1185</v>
      </c>
      <c r="Y373" s="245"/>
      <c r="Z373" s="59"/>
      <c r="AA373" s="62"/>
      <c r="AE373" s="457" t="str">
        <f>IF(IFERROR(FIND("The organization",'SCTM Rev 4'!D373)&lt;&gt;0,FALSE),"O",IF(IFERROR(FIND("The information",'SCTM Rev 4'!D373)&lt;&gt;0,FALSE),"I","Other"))</f>
        <v>O</v>
      </c>
    </row>
    <row r="374" spans="1:31" x14ac:dyDescent="0.25">
      <c r="A374" s="81" t="s">
        <v>978</v>
      </c>
      <c r="B374" s="232"/>
      <c r="C374" s="334"/>
      <c r="D374" s="334"/>
      <c r="E374" s="334"/>
      <c r="F374" s="360"/>
      <c r="G374" s="360"/>
      <c r="H374" s="360"/>
      <c r="I374" s="377"/>
      <c r="J374" s="377"/>
      <c r="K374" s="377"/>
      <c r="L374" s="384"/>
      <c r="M374" s="384"/>
      <c r="N374" s="394"/>
      <c r="O374" s="359"/>
      <c r="P374" s="359"/>
      <c r="Q374" s="359"/>
      <c r="R374" s="359"/>
      <c r="S374" s="444" t="s">
        <v>2881</v>
      </c>
      <c r="T374" s="444" t="s">
        <v>2881</v>
      </c>
      <c r="U374" s="444" t="s">
        <v>2881</v>
      </c>
      <c r="V374" s="444" t="s">
        <v>2881</v>
      </c>
      <c r="W374" s="444" t="s">
        <v>2881</v>
      </c>
      <c r="X374" s="410"/>
      <c r="Y374" s="245"/>
      <c r="Z374" s="59"/>
      <c r="AA374" s="62"/>
      <c r="AE374" s="457" t="str">
        <f>IF(IFERROR(FIND("The organization",'SCTM Rev 4'!D374)&lt;&gt;0,FALSE),"O",IF(IFERROR(FIND("The information",'SCTM Rev 4'!D374)&lt;&gt;0,FALSE),"I","Other"))</f>
        <v>O</v>
      </c>
    </row>
    <row r="375" spans="1:31" x14ac:dyDescent="0.25">
      <c r="A375" s="81" t="s">
        <v>979</v>
      </c>
      <c r="B375" s="232"/>
      <c r="C375" s="334"/>
      <c r="D375" s="334"/>
      <c r="E375" s="334"/>
      <c r="F375" s="360"/>
      <c r="G375" s="360"/>
      <c r="H375" s="360"/>
      <c r="I375" s="377"/>
      <c r="J375" s="377"/>
      <c r="K375" s="377"/>
      <c r="L375" s="384"/>
      <c r="M375" s="384"/>
      <c r="N375" s="394"/>
      <c r="O375" s="359"/>
      <c r="P375" s="359"/>
      <c r="Q375" s="359"/>
      <c r="R375" s="359"/>
      <c r="S375" s="444" t="s">
        <v>2881</v>
      </c>
      <c r="T375" s="444" t="s">
        <v>2881</v>
      </c>
      <c r="U375" s="444" t="s">
        <v>2881</v>
      </c>
      <c r="V375" s="444" t="s">
        <v>2881</v>
      </c>
      <c r="W375" s="444" t="s">
        <v>2881</v>
      </c>
      <c r="X375" s="410"/>
      <c r="Y375" s="245"/>
      <c r="Z375" s="59"/>
      <c r="AA375" s="62"/>
      <c r="AE375" s="457" t="str">
        <f>IF(IFERROR(FIND("The organization",'SCTM Rev 4'!D375)&lt;&gt;0,FALSE),"O",IF(IFERROR(FIND("The information",'SCTM Rev 4'!D375)&lt;&gt;0,FALSE),"I","Other"))</f>
        <v>I</v>
      </c>
    </row>
    <row r="376" spans="1:31" x14ac:dyDescent="0.25">
      <c r="A376" s="81" t="s">
        <v>980</v>
      </c>
      <c r="B376" s="232"/>
      <c r="C376" s="334"/>
      <c r="D376" s="334"/>
      <c r="E376" s="334"/>
      <c r="F376" s="360"/>
      <c r="G376" s="360"/>
      <c r="H376" s="360"/>
      <c r="I376" s="377" t="s">
        <v>843</v>
      </c>
      <c r="J376" s="377" t="s">
        <v>843</v>
      </c>
      <c r="K376" s="377" t="s">
        <v>843</v>
      </c>
      <c r="L376" s="385" t="s">
        <v>843</v>
      </c>
      <c r="M376" s="385" t="s">
        <v>843</v>
      </c>
      <c r="N376" s="385" t="s">
        <v>843</v>
      </c>
      <c r="O376" s="359"/>
      <c r="P376" s="359"/>
      <c r="Q376" s="359"/>
      <c r="R376" s="359"/>
      <c r="S376" s="444" t="s">
        <v>3202</v>
      </c>
      <c r="T376" s="444" t="s">
        <v>3202</v>
      </c>
      <c r="U376" s="444" t="s">
        <v>3202</v>
      </c>
      <c r="V376" s="444" t="s">
        <v>3201</v>
      </c>
      <c r="W376" s="444" t="s">
        <v>2881</v>
      </c>
      <c r="X376" s="410"/>
      <c r="Y376" s="245"/>
      <c r="Z376" s="59"/>
      <c r="AA376" s="62"/>
      <c r="AE376" s="457" t="str">
        <f>IF(IFERROR(FIND("The organization",'SCTM Rev 4'!D376)&lt;&gt;0,FALSE),"O",IF(IFERROR(FIND("The information",'SCTM Rev 4'!D376)&lt;&gt;0,FALSE),"I","Other"))</f>
        <v>I</v>
      </c>
    </row>
    <row r="377" spans="1:31" x14ac:dyDescent="0.25">
      <c r="A377" s="81" t="s">
        <v>981</v>
      </c>
      <c r="B377" s="232"/>
      <c r="C377" s="334"/>
      <c r="D377" s="334"/>
      <c r="E377" s="334"/>
      <c r="F377" s="360"/>
      <c r="G377" s="360"/>
      <c r="H377" s="360"/>
      <c r="I377" s="377"/>
      <c r="J377" s="377"/>
      <c r="K377" s="377"/>
      <c r="L377" s="384"/>
      <c r="M377" s="384"/>
      <c r="N377" s="394"/>
      <c r="O377" s="359"/>
      <c r="P377" s="359"/>
      <c r="Q377" s="359"/>
      <c r="R377" s="359"/>
      <c r="S377" s="444" t="s">
        <v>2881</v>
      </c>
      <c r="T377" s="444" t="s">
        <v>2881</v>
      </c>
      <c r="U377" s="444" t="s">
        <v>2881</v>
      </c>
      <c r="V377" s="444" t="s">
        <v>2881</v>
      </c>
      <c r="W377" s="444" t="s">
        <v>2881</v>
      </c>
      <c r="X377" s="410"/>
      <c r="Y377" s="245"/>
      <c r="Z377" s="59"/>
      <c r="AA377" s="62"/>
      <c r="AE377" s="457" t="str">
        <f>IF(IFERROR(FIND("The organization",'SCTM Rev 4'!D377)&lt;&gt;0,FALSE),"O",IF(IFERROR(FIND("The information",'SCTM Rev 4'!D377)&lt;&gt;0,FALSE),"I","Other"))</f>
        <v>I</v>
      </c>
    </row>
    <row r="378" spans="1:31" x14ac:dyDescent="0.25">
      <c r="A378" s="81" t="s">
        <v>982</v>
      </c>
      <c r="B378" s="232"/>
      <c r="C378" s="334"/>
      <c r="D378" s="334"/>
      <c r="E378" s="334"/>
      <c r="F378" s="360"/>
      <c r="G378" s="360"/>
      <c r="H378" s="360"/>
      <c r="I378" s="377"/>
      <c r="J378" s="377"/>
      <c r="K378" s="377"/>
      <c r="L378" s="385" t="s">
        <v>843</v>
      </c>
      <c r="M378" s="385" t="s">
        <v>843</v>
      </c>
      <c r="N378" s="385" t="s">
        <v>843</v>
      </c>
      <c r="O378" s="359"/>
      <c r="P378" s="359"/>
      <c r="Q378" s="359"/>
      <c r="R378" s="359"/>
      <c r="S378" s="444" t="s">
        <v>3202</v>
      </c>
      <c r="T378" s="444" t="s">
        <v>3202</v>
      </c>
      <c r="U378" s="444" t="s">
        <v>3202</v>
      </c>
      <c r="V378" s="444" t="s">
        <v>3201</v>
      </c>
      <c r="W378" s="444" t="s">
        <v>2881</v>
      </c>
      <c r="X378" s="410"/>
      <c r="Y378" s="245"/>
      <c r="Z378" s="59"/>
      <c r="AA378" s="62"/>
      <c r="AE378" s="457" t="str">
        <f>IF(IFERROR(FIND("The organization",'SCTM Rev 4'!D378)&lt;&gt;0,FALSE),"O",IF(IFERROR(FIND("The information",'SCTM Rev 4'!D378)&lt;&gt;0,FALSE),"I","Other"))</f>
        <v>I</v>
      </c>
    </row>
    <row r="379" spans="1:31" x14ac:dyDescent="0.25">
      <c r="A379" s="81" t="s">
        <v>983</v>
      </c>
      <c r="B379" s="232"/>
      <c r="C379" s="334"/>
      <c r="D379" s="334"/>
      <c r="E379" s="334"/>
      <c r="F379" s="360"/>
      <c r="G379" s="360"/>
      <c r="H379" s="360"/>
      <c r="I379" s="377" t="s">
        <v>843</v>
      </c>
      <c r="J379" s="377" t="s">
        <v>843</v>
      </c>
      <c r="K379" s="377" t="s">
        <v>843</v>
      </c>
      <c r="L379" s="385" t="s">
        <v>843</v>
      </c>
      <c r="M379" s="385" t="s">
        <v>843</v>
      </c>
      <c r="N379" s="385" t="s">
        <v>843</v>
      </c>
      <c r="O379" s="359"/>
      <c r="P379" s="359"/>
      <c r="Q379" s="359"/>
      <c r="R379" s="359"/>
      <c r="S379" s="444" t="s">
        <v>3203</v>
      </c>
      <c r="T379" s="444" t="s">
        <v>3203</v>
      </c>
      <c r="U379" s="444" t="s">
        <v>3203</v>
      </c>
      <c r="V379" s="444" t="s">
        <v>2881</v>
      </c>
      <c r="W379" s="444" t="s">
        <v>3201</v>
      </c>
      <c r="X379" s="410" t="s">
        <v>1185</v>
      </c>
      <c r="Y379" s="245"/>
      <c r="Z379" s="59"/>
      <c r="AA379" s="62"/>
      <c r="AE379" s="457" t="str">
        <f>IF(IFERROR(FIND("The organization",'SCTM Rev 4'!D379)&lt;&gt;0,FALSE),"O",IF(IFERROR(FIND("The information",'SCTM Rev 4'!D379)&lt;&gt;0,FALSE),"I","Other"))</f>
        <v>O</v>
      </c>
    </row>
    <row r="380" spans="1:31" x14ac:dyDescent="0.25">
      <c r="A380" s="81" t="s">
        <v>984</v>
      </c>
      <c r="B380" s="232"/>
      <c r="C380" s="334"/>
      <c r="D380" s="334"/>
      <c r="E380" s="334"/>
      <c r="F380" s="360"/>
      <c r="G380" s="360"/>
      <c r="H380" s="360"/>
      <c r="I380" s="377"/>
      <c r="J380" s="377"/>
      <c r="K380" s="377"/>
      <c r="L380" s="384"/>
      <c r="M380" s="384"/>
      <c r="N380" s="394"/>
      <c r="O380" s="359"/>
      <c r="P380" s="359"/>
      <c r="Q380" s="359"/>
      <c r="R380" s="359"/>
      <c r="S380" s="444" t="s">
        <v>2881</v>
      </c>
      <c r="T380" s="444" t="s">
        <v>2881</v>
      </c>
      <c r="U380" s="444" t="s">
        <v>2881</v>
      </c>
      <c r="V380" s="444" t="s">
        <v>2881</v>
      </c>
      <c r="W380" s="444" t="s">
        <v>2881</v>
      </c>
      <c r="X380" s="410"/>
      <c r="Y380" s="245"/>
      <c r="Z380" s="59"/>
      <c r="AA380" s="62"/>
      <c r="AE380" s="457" t="str">
        <f>IF(IFERROR(FIND("The organization",'SCTM Rev 4'!D380)&lt;&gt;0,FALSE),"O",IF(IFERROR(FIND("The information",'SCTM Rev 4'!D380)&lt;&gt;0,FALSE),"I","Other"))</f>
        <v>O</v>
      </c>
    </row>
    <row r="381" spans="1:31" x14ac:dyDescent="0.25">
      <c r="A381" s="63" t="s">
        <v>257</v>
      </c>
      <c r="B381" s="232"/>
      <c r="C381" s="334"/>
      <c r="D381" s="334"/>
      <c r="E381" s="334"/>
      <c r="F381" s="360"/>
      <c r="G381" s="360"/>
      <c r="H381" s="360"/>
      <c r="I381" s="377"/>
      <c r="J381" s="377"/>
      <c r="K381" s="377"/>
      <c r="L381" s="384"/>
      <c r="M381" s="384"/>
      <c r="N381" s="394"/>
      <c r="O381" s="359"/>
      <c r="P381" s="359"/>
      <c r="Q381" s="359"/>
      <c r="R381" s="357" t="s">
        <v>2938</v>
      </c>
      <c r="S381" s="444" t="s">
        <v>3203</v>
      </c>
      <c r="T381" s="444" t="s">
        <v>3203</v>
      </c>
      <c r="U381" s="444" t="s">
        <v>3203</v>
      </c>
      <c r="V381" s="444" t="s">
        <v>3201</v>
      </c>
      <c r="W381" s="444" t="s">
        <v>2881</v>
      </c>
      <c r="X381" s="410"/>
      <c r="Y381" s="245"/>
      <c r="Z381" s="59"/>
      <c r="AA381" s="62" t="s">
        <v>856</v>
      </c>
      <c r="AE381" s="457" t="str">
        <f>IF(IFERROR(FIND("The organization",'SCTM Rev 4'!D381)&lt;&gt;0,FALSE),"O",IF(IFERROR(FIND("The information",'SCTM Rev 4'!D381)&lt;&gt;0,FALSE),"I","Other"))</f>
        <v>I</v>
      </c>
    </row>
    <row r="382" spans="1:31" x14ac:dyDescent="0.25">
      <c r="A382" s="63" t="s">
        <v>259</v>
      </c>
      <c r="B382" s="232"/>
      <c r="C382" s="334"/>
      <c r="D382" s="334"/>
      <c r="E382" s="334"/>
      <c r="F382" s="360"/>
      <c r="G382" s="360"/>
      <c r="H382" s="360"/>
      <c r="I382" s="377"/>
      <c r="J382" s="377"/>
      <c r="K382" s="377"/>
      <c r="L382" s="384"/>
      <c r="M382" s="384"/>
      <c r="N382" s="394"/>
      <c r="O382" s="357" t="s">
        <v>2938</v>
      </c>
      <c r="P382" s="357" t="s">
        <v>2938</v>
      </c>
      <c r="Q382" s="357" t="s">
        <v>2938</v>
      </c>
      <c r="R382" s="357" t="s">
        <v>2938</v>
      </c>
      <c r="S382" s="444" t="s">
        <v>3203</v>
      </c>
      <c r="T382" s="444" t="s">
        <v>3203</v>
      </c>
      <c r="U382" s="444" t="s">
        <v>3203</v>
      </c>
      <c r="V382" s="444" t="s">
        <v>3201</v>
      </c>
      <c r="W382" s="444" t="s">
        <v>2881</v>
      </c>
      <c r="X382" s="410"/>
      <c r="Y382" s="245"/>
      <c r="Z382" s="59"/>
      <c r="AA382" s="62" t="s">
        <v>858</v>
      </c>
      <c r="AE382" s="457" t="str">
        <f>IF(IFERROR(FIND("The organization",'SCTM Rev 4'!D382)&lt;&gt;0,FALSE),"O",IF(IFERROR(FIND("The information",'SCTM Rev 4'!D382)&lt;&gt;0,FALSE),"I","Other"))</f>
        <v>I</v>
      </c>
    </row>
    <row r="383" spans="1:31" x14ac:dyDescent="0.25">
      <c r="A383" s="91" t="s">
        <v>261</v>
      </c>
      <c r="B383" s="232"/>
      <c r="C383" s="334"/>
      <c r="D383" s="334"/>
      <c r="E383" s="334"/>
      <c r="F383" s="360"/>
      <c r="G383" s="360"/>
      <c r="H383" s="360"/>
      <c r="I383" s="377"/>
      <c r="J383" s="377"/>
      <c r="K383" s="377"/>
      <c r="L383" s="385" t="s">
        <v>843</v>
      </c>
      <c r="M383" s="384"/>
      <c r="N383" s="394"/>
      <c r="O383" s="359"/>
      <c r="P383" s="357" t="s">
        <v>2936</v>
      </c>
      <c r="Q383" s="357" t="s">
        <v>2936</v>
      </c>
      <c r="R383" s="357" t="s">
        <v>2936</v>
      </c>
      <c r="S383" s="444" t="s">
        <v>3203</v>
      </c>
      <c r="T383" s="444" t="s">
        <v>3203</v>
      </c>
      <c r="U383" s="444" t="s">
        <v>3203</v>
      </c>
      <c r="V383" s="444" t="s">
        <v>3201</v>
      </c>
      <c r="W383" s="444" t="s">
        <v>2881</v>
      </c>
      <c r="X383" s="410"/>
      <c r="Y383" s="245"/>
      <c r="Z383" s="59"/>
      <c r="AA383" s="62" t="s">
        <v>856</v>
      </c>
      <c r="AE383" s="457" t="str">
        <f>IF(IFERROR(FIND("The organization",'SCTM Rev 4'!D383)&lt;&gt;0,FALSE),"O",IF(IFERROR(FIND("The information",'SCTM Rev 4'!D383)&lt;&gt;0,FALSE),"I","Other"))</f>
        <v>I</v>
      </c>
    </row>
    <row r="384" spans="1:31" x14ac:dyDescent="0.25">
      <c r="A384" s="109" t="s">
        <v>985</v>
      </c>
      <c r="B384" s="232"/>
      <c r="C384" s="334"/>
      <c r="D384" s="334"/>
      <c r="E384" s="334"/>
      <c r="F384" s="360"/>
      <c r="G384" s="360"/>
      <c r="H384" s="360"/>
      <c r="I384" s="377" t="s">
        <v>843</v>
      </c>
      <c r="J384" s="377" t="s">
        <v>843</v>
      </c>
      <c r="K384" s="377" t="s">
        <v>843</v>
      </c>
      <c r="L384" s="385" t="s">
        <v>843</v>
      </c>
      <c r="M384" s="385" t="s">
        <v>843</v>
      </c>
      <c r="N384" s="385" t="s">
        <v>843</v>
      </c>
      <c r="O384" s="359"/>
      <c r="P384" s="359"/>
      <c r="Q384" s="359"/>
      <c r="R384" s="359"/>
      <c r="S384" s="444" t="s">
        <v>3203</v>
      </c>
      <c r="T384" s="444" t="s">
        <v>3203</v>
      </c>
      <c r="U384" s="444" t="s">
        <v>3203</v>
      </c>
      <c r="V384" s="444" t="s">
        <v>3201</v>
      </c>
      <c r="W384" s="444" t="s">
        <v>2881</v>
      </c>
      <c r="X384" s="410"/>
      <c r="Y384" s="245"/>
      <c r="Z384" s="59"/>
      <c r="AA384" s="62"/>
      <c r="AE384" s="457" t="str">
        <f>IF(IFERROR(FIND("The organization",'SCTM Rev 4'!D384)&lt;&gt;0,FALSE),"O",IF(IFERROR(FIND("The information",'SCTM Rev 4'!D384)&lt;&gt;0,FALSE),"I","Other"))</f>
        <v>I</v>
      </c>
    </row>
    <row r="385" spans="1:31" x14ac:dyDescent="0.25">
      <c r="A385" s="109" t="s">
        <v>986</v>
      </c>
      <c r="B385" s="232"/>
      <c r="C385" s="334"/>
      <c r="D385" s="334"/>
      <c r="E385" s="334"/>
      <c r="F385" s="360"/>
      <c r="G385" s="360"/>
      <c r="H385" s="360"/>
      <c r="I385" s="377" t="s">
        <v>843</v>
      </c>
      <c r="J385" s="377" t="s">
        <v>843</v>
      </c>
      <c r="K385" s="377" t="s">
        <v>843</v>
      </c>
      <c r="L385" s="385" t="s">
        <v>843</v>
      </c>
      <c r="M385" s="385" t="s">
        <v>843</v>
      </c>
      <c r="N385" s="385" t="s">
        <v>843</v>
      </c>
      <c r="O385" s="359"/>
      <c r="P385" s="359"/>
      <c r="Q385" s="359"/>
      <c r="R385" s="359"/>
      <c r="S385" s="444" t="s">
        <v>843</v>
      </c>
      <c r="T385" s="444" t="s">
        <v>843</v>
      </c>
      <c r="U385" s="444" t="s">
        <v>843</v>
      </c>
      <c r="V385" s="444" t="s">
        <v>2881</v>
      </c>
      <c r="W385" s="444" t="s">
        <v>2881</v>
      </c>
      <c r="X385" s="410"/>
      <c r="Y385" s="245"/>
      <c r="Z385" s="59"/>
      <c r="AA385" s="62"/>
      <c r="AE385" s="457" t="str">
        <f>IF(IFERROR(FIND("The organization",'SCTM Rev 4'!D385)&lt;&gt;0,FALSE),"O",IF(IFERROR(FIND("The information",'SCTM Rev 4'!D385)&lt;&gt;0,FALSE),"I","Other"))</f>
        <v>I</v>
      </c>
    </row>
    <row r="386" spans="1:31" x14ac:dyDescent="0.25">
      <c r="A386" s="109" t="s">
        <v>987</v>
      </c>
      <c r="B386" s="232"/>
      <c r="C386" s="334"/>
      <c r="D386" s="334"/>
      <c r="E386" s="334"/>
      <c r="F386" s="360"/>
      <c r="G386" s="360"/>
      <c r="H386" s="360"/>
      <c r="I386" s="377" t="s">
        <v>843</v>
      </c>
      <c r="J386" s="377" t="s">
        <v>843</v>
      </c>
      <c r="K386" s="377" t="s">
        <v>843</v>
      </c>
      <c r="L386" s="385" t="s">
        <v>843</v>
      </c>
      <c r="M386" s="385" t="s">
        <v>843</v>
      </c>
      <c r="N386" s="385" t="s">
        <v>843</v>
      </c>
      <c r="O386" s="359"/>
      <c r="P386" s="359"/>
      <c r="Q386" s="359"/>
      <c r="R386" s="359"/>
      <c r="S386" s="444" t="s">
        <v>843</v>
      </c>
      <c r="T386" s="444" t="s">
        <v>843</v>
      </c>
      <c r="U386" s="444" t="s">
        <v>843</v>
      </c>
      <c r="V386" s="444" t="s">
        <v>2881</v>
      </c>
      <c r="W386" s="444" t="s">
        <v>2881</v>
      </c>
      <c r="X386" s="410"/>
      <c r="Y386" s="245"/>
      <c r="Z386" s="59"/>
      <c r="AA386" s="62"/>
      <c r="AE386" s="457" t="str">
        <f>IF(IFERROR(FIND("The organization",'SCTM Rev 4'!D386)&lt;&gt;0,FALSE),"O",IF(IFERROR(FIND("The information",'SCTM Rev 4'!D386)&lt;&gt;0,FALSE),"I","Other"))</f>
        <v>O</v>
      </c>
    </row>
    <row r="387" spans="1:31" x14ac:dyDescent="0.25">
      <c r="A387" s="109" t="s">
        <v>988</v>
      </c>
      <c r="B387" s="232"/>
      <c r="C387" s="334"/>
      <c r="D387" s="334"/>
      <c r="E387" s="334"/>
      <c r="F387" s="360"/>
      <c r="G387" s="360"/>
      <c r="H387" s="360"/>
      <c r="I387" s="377" t="s">
        <v>843</v>
      </c>
      <c r="J387" s="377" t="s">
        <v>843</v>
      </c>
      <c r="K387" s="377" t="s">
        <v>843</v>
      </c>
      <c r="L387" s="385" t="s">
        <v>843</v>
      </c>
      <c r="M387" s="385" t="s">
        <v>843</v>
      </c>
      <c r="N387" s="385" t="s">
        <v>843</v>
      </c>
      <c r="O387" s="359"/>
      <c r="P387" s="359"/>
      <c r="Q387" s="359"/>
      <c r="R387" s="359"/>
      <c r="S387" s="444" t="s">
        <v>3203</v>
      </c>
      <c r="T387" s="444" t="s">
        <v>3203</v>
      </c>
      <c r="U387" s="444" t="s">
        <v>3203</v>
      </c>
      <c r="V387" s="444" t="s">
        <v>3201</v>
      </c>
      <c r="W387" s="444" t="s">
        <v>2881</v>
      </c>
      <c r="X387" s="410"/>
      <c r="Y387" s="245"/>
      <c r="Z387" s="59"/>
      <c r="AA387" s="62"/>
      <c r="AE387" s="457" t="str">
        <f>IF(IFERROR(FIND("The organization",'SCTM Rev 4'!D387)&lt;&gt;0,FALSE),"O",IF(IFERROR(FIND("The information",'SCTM Rev 4'!D387)&lt;&gt;0,FALSE),"I","Other"))</f>
        <v>I</v>
      </c>
    </row>
    <row r="388" spans="1:31" x14ac:dyDescent="0.25">
      <c r="A388" s="109" t="s">
        <v>989</v>
      </c>
      <c r="B388" s="232"/>
      <c r="C388" s="334"/>
      <c r="D388" s="334"/>
      <c r="E388" s="334"/>
      <c r="F388" s="360"/>
      <c r="G388" s="360"/>
      <c r="H388" s="360"/>
      <c r="I388" s="377"/>
      <c r="J388" s="377"/>
      <c r="K388" s="377"/>
      <c r="L388" s="385"/>
      <c r="M388" s="384"/>
      <c r="N388" s="394"/>
      <c r="O388" s="359"/>
      <c r="P388" s="359"/>
      <c r="Q388" s="359"/>
      <c r="R388" s="359"/>
      <c r="S388" s="444" t="s">
        <v>2881</v>
      </c>
      <c r="T388" s="444" t="s">
        <v>2881</v>
      </c>
      <c r="U388" s="444" t="s">
        <v>2881</v>
      </c>
      <c r="V388" s="444" t="s">
        <v>2881</v>
      </c>
      <c r="W388" s="444" t="s">
        <v>2881</v>
      </c>
      <c r="X388" s="410"/>
      <c r="Y388" s="245"/>
      <c r="Z388" s="59"/>
      <c r="AA388" s="62"/>
      <c r="AE388" s="457" t="str">
        <f>IF(IFERROR(FIND("The organization",'SCTM Rev 4'!D388)&lt;&gt;0,FALSE),"O",IF(IFERROR(FIND("The information",'SCTM Rev 4'!D388)&lt;&gt;0,FALSE),"I","Other"))</f>
        <v>I</v>
      </c>
    </row>
    <row r="389" spans="1:31" x14ac:dyDescent="0.25">
      <c r="A389" s="109" t="s">
        <v>990</v>
      </c>
      <c r="B389" s="232"/>
      <c r="C389" s="334"/>
      <c r="D389" s="334"/>
      <c r="E389" s="334"/>
      <c r="F389" s="360"/>
      <c r="G389" s="360"/>
      <c r="H389" s="360"/>
      <c r="I389" s="377"/>
      <c r="J389" s="377"/>
      <c r="K389" s="377"/>
      <c r="L389" s="385"/>
      <c r="M389" s="384"/>
      <c r="N389" s="394"/>
      <c r="O389" s="359"/>
      <c r="P389" s="359"/>
      <c r="Q389" s="359"/>
      <c r="R389" s="359"/>
      <c r="S389" s="444" t="s">
        <v>2881</v>
      </c>
      <c r="T389" s="444" t="s">
        <v>2881</v>
      </c>
      <c r="U389" s="444" t="s">
        <v>2881</v>
      </c>
      <c r="V389" s="444" t="s">
        <v>2881</v>
      </c>
      <c r="W389" s="444" t="s">
        <v>2881</v>
      </c>
      <c r="X389" s="410"/>
      <c r="Y389" s="245"/>
      <c r="Z389" s="59"/>
      <c r="AA389" s="62"/>
      <c r="AE389" s="457" t="str">
        <f>IF(IFERROR(FIND("The organization",'SCTM Rev 4'!D389)&lt;&gt;0,FALSE),"O",IF(IFERROR(FIND("The information",'SCTM Rev 4'!D389)&lt;&gt;0,FALSE),"I","Other"))</f>
        <v>O</v>
      </c>
    </row>
    <row r="390" spans="1:31" x14ac:dyDescent="0.25">
      <c r="A390" s="109" t="s">
        <v>991</v>
      </c>
      <c r="B390" s="232"/>
      <c r="C390" s="334"/>
      <c r="D390" s="334"/>
      <c r="E390" s="334"/>
      <c r="F390" s="360"/>
      <c r="G390" s="360"/>
      <c r="H390" s="360"/>
      <c r="I390" s="377"/>
      <c r="J390" s="377"/>
      <c r="K390" s="377"/>
      <c r="L390" s="385"/>
      <c r="M390" s="384"/>
      <c r="N390" s="394"/>
      <c r="O390" s="359"/>
      <c r="P390" s="359"/>
      <c r="Q390" s="359"/>
      <c r="R390" s="359"/>
      <c r="S390" s="444" t="s">
        <v>2881</v>
      </c>
      <c r="T390" s="444" t="s">
        <v>2881</v>
      </c>
      <c r="U390" s="444" t="s">
        <v>2881</v>
      </c>
      <c r="V390" s="444" t="s">
        <v>2881</v>
      </c>
      <c r="W390" s="444" t="s">
        <v>2881</v>
      </c>
      <c r="X390" s="410"/>
      <c r="Y390" s="245"/>
      <c r="Z390" s="59"/>
      <c r="AA390" s="62"/>
      <c r="AE390" s="457" t="str">
        <f>IF(IFERROR(FIND("The organization",'SCTM Rev 4'!D390)&lt;&gt;0,FALSE),"O",IF(IFERROR(FIND("The information",'SCTM Rev 4'!D390)&lt;&gt;0,FALSE),"I","Other"))</f>
        <v>O</v>
      </c>
    </row>
    <row r="391" spans="1:31" x14ac:dyDescent="0.25">
      <c r="A391" s="109" t="s">
        <v>992</v>
      </c>
      <c r="B391" s="232"/>
      <c r="C391" s="334"/>
      <c r="D391" s="334"/>
      <c r="E391" s="334"/>
      <c r="F391" s="360"/>
      <c r="G391" s="360"/>
      <c r="H391" s="360"/>
      <c r="I391" s="377"/>
      <c r="J391" s="377"/>
      <c r="K391" s="377"/>
      <c r="L391" s="385"/>
      <c r="M391" s="384"/>
      <c r="N391" s="394"/>
      <c r="O391" s="359"/>
      <c r="P391" s="359"/>
      <c r="Q391" s="359"/>
      <c r="R391" s="359"/>
      <c r="S391" s="444" t="s">
        <v>2881</v>
      </c>
      <c r="T391" s="444" t="s">
        <v>2881</v>
      </c>
      <c r="U391" s="444" t="s">
        <v>2881</v>
      </c>
      <c r="V391" s="444" t="s">
        <v>2881</v>
      </c>
      <c r="W391" s="444" t="s">
        <v>2881</v>
      </c>
      <c r="X391" s="410"/>
      <c r="Y391" s="245"/>
      <c r="Z391" s="59"/>
      <c r="AA391" s="62"/>
      <c r="AE391" s="457" t="str">
        <f>IF(IFERROR(FIND("The organization",'SCTM Rev 4'!D391)&lt;&gt;0,FALSE),"O",IF(IFERROR(FIND("The information",'SCTM Rev 4'!D391)&lt;&gt;0,FALSE),"I","Other"))</f>
        <v>O</v>
      </c>
    </row>
    <row r="392" spans="1:31" x14ac:dyDescent="0.25">
      <c r="A392" s="109" t="s">
        <v>993</v>
      </c>
      <c r="B392" s="232"/>
      <c r="C392" s="334"/>
      <c r="D392" s="334"/>
      <c r="E392" s="334"/>
      <c r="F392" s="360"/>
      <c r="G392" s="360"/>
      <c r="H392" s="360"/>
      <c r="I392" s="377"/>
      <c r="J392" s="377"/>
      <c r="K392" s="377"/>
      <c r="L392" s="385"/>
      <c r="M392" s="384"/>
      <c r="N392" s="394"/>
      <c r="O392" s="359"/>
      <c r="P392" s="359"/>
      <c r="Q392" s="359"/>
      <c r="R392" s="359"/>
      <c r="S392" s="444" t="s">
        <v>3203</v>
      </c>
      <c r="T392" s="444" t="s">
        <v>3203</v>
      </c>
      <c r="U392" s="444" t="s">
        <v>3203</v>
      </c>
      <c r="V392" s="444" t="s">
        <v>3201</v>
      </c>
      <c r="W392" s="444" t="s">
        <v>2881</v>
      </c>
      <c r="X392" s="410"/>
      <c r="Y392" s="245"/>
      <c r="Z392" s="59"/>
      <c r="AA392" s="62"/>
      <c r="AE392" s="457" t="str">
        <f>IF(IFERROR(FIND("The organization",'SCTM Rev 4'!D392)&lt;&gt;0,FALSE),"O",IF(IFERROR(FIND("The information",'SCTM Rev 4'!D392)&lt;&gt;0,FALSE),"I","Other"))</f>
        <v>O</v>
      </c>
    </row>
    <row r="393" spans="1:31" ht="15.75" thickBot="1" x14ac:dyDescent="0.3">
      <c r="A393" s="103" t="s">
        <v>994</v>
      </c>
      <c r="B393" s="238"/>
      <c r="C393" s="335"/>
      <c r="D393" s="335"/>
      <c r="E393" s="335"/>
      <c r="F393" s="366"/>
      <c r="G393" s="366"/>
      <c r="H393" s="366"/>
      <c r="I393" s="379"/>
      <c r="J393" s="379"/>
      <c r="K393" s="379"/>
      <c r="L393" s="399"/>
      <c r="M393" s="396"/>
      <c r="N393" s="397"/>
      <c r="O393" s="365"/>
      <c r="P393" s="365"/>
      <c r="Q393" s="365"/>
      <c r="R393" s="365"/>
      <c r="S393" s="445" t="s">
        <v>3203</v>
      </c>
      <c r="T393" s="445" t="s">
        <v>3203</v>
      </c>
      <c r="U393" s="445" t="s">
        <v>3203</v>
      </c>
      <c r="V393" s="445" t="s">
        <v>3201</v>
      </c>
      <c r="W393" s="445" t="s">
        <v>2881</v>
      </c>
      <c r="X393" s="412"/>
      <c r="Y393" s="245"/>
      <c r="Z393" s="59"/>
      <c r="AA393" s="62"/>
      <c r="AE393" s="457" t="str">
        <f>IF(IFERROR(FIND("The organization",'SCTM Rev 4'!D393)&lt;&gt;0,FALSE),"O",IF(IFERROR(FIND("The information",'SCTM Rev 4'!D393)&lt;&gt;0,FALSE),"I","Other"))</f>
        <v>O</v>
      </c>
    </row>
    <row r="394" spans="1:31" x14ac:dyDescent="0.25">
      <c r="A394" s="94" t="s">
        <v>263</v>
      </c>
      <c r="B394" s="239"/>
      <c r="C394" s="337"/>
      <c r="D394" s="337"/>
      <c r="E394" s="337"/>
      <c r="F394" s="369"/>
      <c r="G394" s="369"/>
      <c r="H394" s="369"/>
      <c r="I394" s="375"/>
      <c r="J394" s="375"/>
      <c r="K394" s="376"/>
      <c r="L394" s="384"/>
      <c r="M394" s="384"/>
      <c r="N394" s="384"/>
      <c r="O394" s="368" t="s">
        <v>2942</v>
      </c>
      <c r="P394" s="368" t="s">
        <v>2942</v>
      </c>
      <c r="Q394" s="368" t="s">
        <v>2942</v>
      </c>
      <c r="R394" s="368" t="s">
        <v>2938</v>
      </c>
      <c r="S394" s="446" t="s">
        <v>3200</v>
      </c>
      <c r="T394" s="446" t="s">
        <v>3200</v>
      </c>
      <c r="U394" s="446" t="s">
        <v>3200</v>
      </c>
      <c r="V394" s="446" t="s">
        <v>2881</v>
      </c>
      <c r="W394" s="446" t="s">
        <v>3201</v>
      </c>
      <c r="X394" s="409" t="s">
        <v>1185</v>
      </c>
      <c r="Y394" s="244"/>
      <c r="Z394" s="59"/>
      <c r="AA394" s="62" t="s">
        <v>856</v>
      </c>
      <c r="AE394" s="457" t="str">
        <f>IF(IFERROR(FIND("The organization",'SCTM Rev 4'!D394)&lt;&gt;0,FALSE),"O",IF(IFERROR(FIND("The information",'SCTM Rev 4'!D394)&lt;&gt;0,FALSE),"I","Other"))</f>
        <v>O</v>
      </c>
    </row>
    <row r="395" spans="1:31" x14ac:dyDescent="0.25">
      <c r="A395" s="63" t="s">
        <v>265</v>
      </c>
      <c r="B395" s="232"/>
      <c r="C395" s="334"/>
      <c r="D395" s="334"/>
      <c r="E395" s="334"/>
      <c r="F395" s="360"/>
      <c r="G395" s="360"/>
      <c r="H395" s="360"/>
      <c r="I395" s="377"/>
      <c r="J395" s="377"/>
      <c r="K395" s="377"/>
      <c r="L395" s="384"/>
      <c r="M395" s="384"/>
      <c r="N395" s="384"/>
      <c r="O395" s="357" t="s">
        <v>2938</v>
      </c>
      <c r="P395" s="357" t="s">
        <v>2938</v>
      </c>
      <c r="Q395" s="357" t="s">
        <v>2938</v>
      </c>
      <c r="R395" s="357" t="s">
        <v>2938</v>
      </c>
      <c r="S395" s="444" t="s">
        <v>3210</v>
      </c>
      <c r="T395" s="444" t="s">
        <v>3210</v>
      </c>
      <c r="U395" s="444" t="s">
        <v>3210</v>
      </c>
      <c r="V395" s="444" t="s">
        <v>2881</v>
      </c>
      <c r="W395" s="444" t="s">
        <v>3201</v>
      </c>
      <c r="X395" s="410"/>
      <c r="Y395" s="245"/>
      <c r="Z395" s="59"/>
      <c r="AA395" s="62" t="s">
        <v>856</v>
      </c>
      <c r="AE395" s="457" t="str">
        <f>IF(IFERROR(FIND("The organization",'SCTM Rev 4'!D395)&lt;&gt;0,FALSE),"O",IF(IFERROR(FIND("The information",'SCTM Rev 4'!D395)&lt;&gt;0,FALSE),"I","Other"))</f>
        <v>O</v>
      </c>
    </row>
    <row r="396" spans="1:31" x14ac:dyDescent="0.25">
      <c r="A396" s="63" t="s">
        <v>267</v>
      </c>
      <c r="B396" s="232"/>
      <c r="C396" s="334"/>
      <c r="D396" s="334"/>
      <c r="E396" s="334"/>
      <c r="F396" s="360"/>
      <c r="G396" s="360"/>
      <c r="H396" s="360"/>
      <c r="I396" s="377"/>
      <c r="J396" s="377"/>
      <c r="K396" s="377"/>
      <c r="L396" s="384"/>
      <c r="M396" s="384"/>
      <c r="N396" s="384"/>
      <c r="O396" s="359"/>
      <c r="P396" s="359"/>
      <c r="Q396" s="359"/>
      <c r="R396" s="359"/>
      <c r="S396" s="444" t="s">
        <v>3213</v>
      </c>
      <c r="T396" s="444" t="s">
        <v>3213</v>
      </c>
      <c r="U396" s="444" t="s">
        <v>3213</v>
      </c>
      <c r="V396" s="444" t="s">
        <v>2881</v>
      </c>
      <c r="W396" s="444" t="s">
        <v>3201</v>
      </c>
      <c r="X396" s="410"/>
      <c r="Y396" s="245"/>
      <c r="Z396" s="59"/>
      <c r="AA396" s="62"/>
      <c r="AE396" s="457" t="str">
        <f>IF(IFERROR(FIND("The organization",'SCTM Rev 4'!D396)&lt;&gt;0,FALSE),"O",IF(IFERROR(FIND("The information",'SCTM Rev 4'!D396)&lt;&gt;0,FALSE),"I","Other"))</f>
        <v>O</v>
      </c>
    </row>
    <row r="397" spans="1:31" x14ac:dyDescent="0.25">
      <c r="A397" s="63" t="s">
        <v>268</v>
      </c>
      <c r="B397" s="232"/>
      <c r="C397" s="334"/>
      <c r="D397" s="334"/>
      <c r="E397" s="334"/>
      <c r="F397" s="360"/>
      <c r="G397" s="360"/>
      <c r="H397" s="360"/>
      <c r="I397" s="377"/>
      <c r="J397" s="377"/>
      <c r="K397" s="377"/>
      <c r="L397" s="384"/>
      <c r="M397" s="384"/>
      <c r="N397" s="384"/>
      <c r="O397" s="359"/>
      <c r="P397" s="359"/>
      <c r="Q397" s="359"/>
      <c r="R397" s="359"/>
      <c r="S397" s="444" t="s">
        <v>3213</v>
      </c>
      <c r="T397" s="444" t="s">
        <v>3213</v>
      </c>
      <c r="U397" s="444" t="s">
        <v>3213</v>
      </c>
      <c r="V397" s="444" t="s">
        <v>2881</v>
      </c>
      <c r="W397" s="444" t="s">
        <v>3201</v>
      </c>
      <c r="X397" s="410"/>
      <c r="Y397" s="245"/>
      <c r="Z397" s="59"/>
      <c r="AA397" s="62"/>
      <c r="AE397" s="457" t="str">
        <f>IF(IFERROR(FIND("The organization",'SCTM Rev 4'!D397)&lt;&gt;0,FALSE),"O",IF(IFERROR(FIND("The information",'SCTM Rev 4'!D397)&lt;&gt;0,FALSE),"I","Other"))</f>
        <v>O</v>
      </c>
    </row>
    <row r="398" spans="1:31" x14ac:dyDescent="0.25">
      <c r="A398" s="63" t="s">
        <v>269</v>
      </c>
      <c r="B398" s="232"/>
      <c r="C398" s="334"/>
      <c r="D398" s="334"/>
      <c r="E398" s="334"/>
      <c r="F398" s="360"/>
      <c r="G398" s="360"/>
      <c r="H398" s="360"/>
      <c r="I398" s="377"/>
      <c r="J398" s="377"/>
      <c r="K398" s="378"/>
      <c r="L398" s="384"/>
      <c r="M398" s="384"/>
      <c r="N398" s="384"/>
      <c r="O398" s="359"/>
      <c r="P398" s="359"/>
      <c r="Q398" s="359"/>
      <c r="R398" s="359"/>
      <c r="S398" s="444" t="s">
        <v>3210</v>
      </c>
      <c r="T398" s="444" t="s">
        <v>3210</v>
      </c>
      <c r="U398" s="444" t="s">
        <v>3210</v>
      </c>
      <c r="V398" s="444" t="s">
        <v>2881</v>
      </c>
      <c r="W398" s="444" t="s">
        <v>3201</v>
      </c>
      <c r="X398" s="411"/>
      <c r="Y398" s="244"/>
      <c r="Z398" s="59"/>
      <c r="AA398" s="62" t="s">
        <v>856</v>
      </c>
      <c r="AE398" s="457" t="str">
        <f>IF(IFERROR(FIND("The organization",'SCTM Rev 4'!D398)&lt;&gt;0,FALSE),"O",IF(IFERROR(FIND("The information",'SCTM Rev 4'!D398)&lt;&gt;0,FALSE),"I","Other"))</f>
        <v>O</v>
      </c>
    </row>
    <row r="399" spans="1:31" x14ac:dyDescent="0.25">
      <c r="A399" s="63" t="s">
        <v>721</v>
      </c>
      <c r="B399" s="232"/>
      <c r="C399" s="334"/>
      <c r="D399" s="334"/>
      <c r="E399" s="334"/>
      <c r="F399" s="360"/>
      <c r="G399" s="360"/>
      <c r="H399" s="360"/>
      <c r="I399" s="377"/>
      <c r="J399" s="377"/>
      <c r="K399" s="377"/>
      <c r="L399" s="384"/>
      <c r="M399" s="384"/>
      <c r="N399" s="384"/>
      <c r="O399" s="359"/>
      <c r="P399" s="359"/>
      <c r="Q399" s="359"/>
      <c r="R399" s="359"/>
      <c r="S399" s="444" t="s">
        <v>2881</v>
      </c>
      <c r="T399" s="444" t="s">
        <v>2881</v>
      </c>
      <c r="U399" s="444" t="s">
        <v>2881</v>
      </c>
      <c r="V399" s="444" t="s">
        <v>2881</v>
      </c>
      <c r="W399" s="444" t="s">
        <v>2881</v>
      </c>
      <c r="X399" s="410"/>
      <c r="Y399" s="245"/>
      <c r="Z399" s="59"/>
      <c r="AA399" s="62"/>
      <c r="AE399" s="457" t="str">
        <f>IF(IFERROR(FIND("The organization",'SCTM Rev 4'!D399)&lt;&gt;0,FALSE),"O",IF(IFERROR(FIND("The information",'SCTM Rev 4'!D399)&lt;&gt;0,FALSE),"I","Other"))</f>
        <v>O</v>
      </c>
    </row>
    <row r="400" spans="1:31" x14ac:dyDescent="0.25">
      <c r="A400" s="81" t="s">
        <v>995</v>
      </c>
      <c r="B400" s="232"/>
      <c r="C400" s="334"/>
      <c r="D400" s="334"/>
      <c r="E400" s="334"/>
      <c r="F400" s="360"/>
      <c r="G400" s="360"/>
      <c r="H400" s="360"/>
      <c r="I400" s="377"/>
      <c r="J400" s="377"/>
      <c r="K400" s="377"/>
      <c r="L400" s="384"/>
      <c r="M400" s="384"/>
      <c r="N400" s="384"/>
      <c r="O400" s="359"/>
      <c r="P400" s="359"/>
      <c r="Q400" s="359"/>
      <c r="R400" s="359"/>
      <c r="S400" s="444" t="s">
        <v>3213</v>
      </c>
      <c r="T400" s="444" t="s">
        <v>3213</v>
      </c>
      <c r="U400" s="444" t="s">
        <v>3213</v>
      </c>
      <c r="V400" s="444" t="s">
        <v>2881</v>
      </c>
      <c r="W400" s="444" t="s">
        <v>3201</v>
      </c>
      <c r="X400" s="410"/>
      <c r="Y400" s="245"/>
      <c r="Z400" s="59"/>
      <c r="AA400" s="62"/>
      <c r="AE400" s="457" t="str">
        <f>IF(IFERROR(FIND("The organization",'SCTM Rev 4'!D400)&lt;&gt;0,FALSE),"O",IF(IFERROR(FIND("The information",'SCTM Rev 4'!D400)&lt;&gt;0,FALSE),"I","Other"))</f>
        <v>O</v>
      </c>
    </row>
    <row r="401" spans="1:31" x14ac:dyDescent="0.25">
      <c r="A401" s="63" t="s">
        <v>270</v>
      </c>
      <c r="B401" s="232"/>
      <c r="C401" s="334"/>
      <c r="D401" s="334"/>
      <c r="E401" s="334"/>
      <c r="F401" s="360"/>
      <c r="G401" s="360"/>
      <c r="H401" s="360"/>
      <c r="I401" s="377"/>
      <c r="J401" s="377"/>
      <c r="K401" s="377"/>
      <c r="L401" s="384"/>
      <c r="M401" s="384"/>
      <c r="N401" s="384"/>
      <c r="O401" s="357" t="s">
        <v>2938</v>
      </c>
      <c r="P401" s="357" t="s">
        <v>2938</v>
      </c>
      <c r="Q401" s="357" t="s">
        <v>2938</v>
      </c>
      <c r="R401" s="357" t="s">
        <v>2938</v>
      </c>
      <c r="S401" s="444" t="s">
        <v>3203</v>
      </c>
      <c r="T401" s="444" t="s">
        <v>3203</v>
      </c>
      <c r="U401" s="444" t="s">
        <v>3203</v>
      </c>
      <c r="V401" s="444" t="s">
        <v>2881</v>
      </c>
      <c r="W401" s="444" t="s">
        <v>3201</v>
      </c>
      <c r="X401" s="410" t="s">
        <v>1185</v>
      </c>
      <c r="Y401" s="245"/>
      <c r="Z401" s="59"/>
      <c r="AA401" s="62" t="s">
        <v>856</v>
      </c>
      <c r="AE401" s="457" t="str">
        <f>IF(IFERROR(FIND("The organization",'SCTM Rev 4'!D401)&lt;&gt;0,FALSE),"O",IF(IFERROR(FIND("The information",'SCTM Rev 4'!D401)&lt;&gt;0,FALSE),"I","Other"))</f>
        <v>O</v>
      </c>
    </row>
    <row r="402" spans="1:31" x14ac:dyDescent="0.25">
      <c r="A402" s="63" t="s">
        <v>272</v>
      </c>
      <c r="B402" s="232"/>
      <c r="C402" s="333" t="s">
        <v>2936</v>
      </c>
      <c r="D402" s="333" t="s">
        <v>2936</v>
      </c>
      <c r="E402" s="333" t="s">
        <v>2936</v>
      </c>
      <c r="F402" s="360"/>
      <c r="G402" s="360"/>
      <c r="H402" s="360"/>
      <c r="I402" s="377"/>
      <c r="J402" s="377"/>
      <c r="K402" s="377"/>
      <c r="L402" s="384" t="s">
        <v>2880</v>
      </c>
      <c r="M402" s="384" t="s">
        <v>2880</v>
      </c>
      <c r="N402" s="384" t="s">
        <v>2880</v>
      </c>
      <c r="O402" s="359"/>
      <c r="P402" s="359"/>
      <c r="Q402" s="359"/>
      <c r="R402" s="359"/>
      <c r="S402" s="444" t="s">
        <v>3203</v>
      </c>
      <c r="T402" s="444" t="s">
        <v>3203</v>
      </c>
      <c r="U402" s="444" t="s">
        <v>3203</v>
      </c>
      <c r="V402" s="444" t="s">
        <v>2881</v>
      </c>
      <c r="W402" s="444" t="s">
        <v>3201</v>
      </c>
      <c r="X402" s="410" t="s">
        <v>1185</v>
      </c>
      <c r="Y402" s="245"/>
      <c r="Z402" s="59"/>
      <c r="AA402" s="62"/>
      <c r="AE402" s="457" t="str">
        <f>IF(IFERROR(FIND("The organization",'SCTM Rev 4'!D402)&lt;&gt;0,FALSE),"O",IF(IFERROR(FIND("The information",'SCTM Rev 4'!D402)&lt;&gt;0,FALSE),"I","Other"))</f>
        <v>O</v>
      </c>
    </row>
    <row r="403" spans="1:31" x14ac:dyDescent="0.25">
      <c r="A403" s="63" t="s">
        <v>722</v>
      </c>
      <c r="B403" s="232"/>
      <c r="C403" s="334"/>
      <c r="D403" s="334"/>
      <c r="E403" s="334"/>
      <c r="F403" s="360"/>
      <c r="G403" s="360"/>
      <c r="H403" s="360"/>
      <c r="I403" s="377"/>
      <c r="J403" s="377"/>
      <c r="K403" s="377"/>
      <c r="L403" s="384"/>
      <c r="M403" s="384"/>
      <c r="N403" s="384"/>
      <c r="O403" s="359"/>
      <c r="P403" s="359"/>
      <c r="Q403" s="359"/>
      <c r="R403" s="359"/>
      <c r="S403" s="444" t="s">
        <v>2881</v>
      </c>
      <c r="T403" s="444" t="s">
        <v>2881</v>
      </c>
      <c r="U403" s="444" t="s">
        <v>2881</v>
      </c>
      <c r="V403" s="444" t="s">
        <v>2881</v>
      </c>
      <c r="W403" s="444" t="s">
        <v>2881</v>
      </c>
      <c r="X403" s="410"/>
      <c r="Y403" s="245"/>
      <c r="Z403" s="59"/>
      <c r="AA403" s="62"/>
      <c r="AE403" s="457" t="str">
        <f>IF(IFERROR(FIND("The organization",'SCTM Rev 4'!D403)&lt;&gt;0,FALSE),"O",IF(IFERROR(FIND("The information",'SCTM Rev 4'!D403)&lt;&gt;0,FALSE),"I","Other"))</f>
        <v>O</v>
      </c>
    </row>
    <row r="404" spans="1:31" x14ac:dyDescent="0.25">
      <c r="A404" s="63" t="s">
        <v>273</v>
      </c>
      <c r="B404" s="232"/>
      <c r="C404" s="333" t="s">
        <v>2936</v>
      </c>
      <c r="D404" s="333" t="s">
        <v>2936</v>
      </c>
      <c r="E404" s="333" t="s">
        <v>2936</v>
      </c>
      <c r="F404" s="360"/>
      <c r="G404" s="360"/>
      <c r="H404" s="360"/>
      <c r="I404" s="377"/>
      <c r="J404" s="377"/>
      <c r="K404" s="377"/>
      <c r="L404" s="384"/>
      <c r="M404" s="384"/>
      <c r="N404" s="384"/>
      <c r="O404" s="359"/>
      <c r="P404" s="359"/>
      <c r="Q404" s="359"/>
      <c r="R404" s="357" t="s">
        <v>2939</v>
      </c>
      <c r="S404" s="444" t="s">
        <v>3202</v>
      </c>
      <c r="T404" s="444" t="s">
        <v>3202</v>
      </c>
      <c r="U404" s="444" t="s">
        <v>3202</v>
      </c>
      <c r="V404" s="444" t="s">
        <v>2881</v>
      </c>
      <c r="W404" s="444" t="s">
        <v>3201</v>
      </c>
      <c r="X404" s="410"/>
      <c r="Y404" s="245"/>
      <c r="Z404" s="59"/>
      <c r="AA404" s="62"/>
      <c r="AE404" s="457" t="str">
        <f>IF(IFERROR(FIND("The organization",'SCTM Rev 4'!D404)&lt;&gt;0,FALSE),"O",IF(IFERROR(FIND("The information",'SCTM Rev 4'!D404)&lt;&gt;0,FALSE),"I","Other"))</f>
        <v>O</v>
      </c>
    </row>
    <row r="405" spans="1:31" x14ac:dyDescent="0.25">
      <c r="A405" s="63" t="s">
        <v>274</v>
      </c>
      <c r="B405" s="232"/>
      <c r="C405" s="334"/>
      <c r="D405" s="334"/>
      <c r="E405" s="334"/>
      <c r="F405" s="360"/>
      <c r="G405" s="360"/>
      <c r="H405" s="360"/>
      <c r="I405" s="377"/>
      <c r="J405" s="377"/>
      <c r="K405" s="377"/>
      <c r="L405" s="384"/>
      <c r="M405" s="384"/>
      <c r="N405" s="384"/>
      <c r="O405" s="359"/>
      <c r="P405" s="359"/>
      <c r="Q405" s="359"/>
      <c r="R405" s="359"/>
      <c r="S405" s="444" t="s">
        <v>3203</v>
      </c>
      <c r="T405" s="444" t="s">
        <v>3203</v>
      </c>
      <c r="U405" s="444" t="s">
        <v>3203</v>
      </c>
      <c r="V405" s="444" t="s">
        <v>2881</v>
      </c>
      <c r="W405" s="444" t="s">
        <v>3201</v>
      </c>
      <c r="X405" s="410" t="s">
        <v>1185</v>
      </c>
      <c r="Y405" s="245"/>
      <c r="Z405" s="59"/>
      <c r="AA405" s="62"/>
      <c r="AE405" s="457" t="str">
        <f>IF(IFERROR(FIND("The organization",'SCTM Rev 4'!D405)&lt;&gt;0,FALSE),"O",IF(IFERROR(FIND("The information",'SCTM Rev 4'!D405)&lt;&gt;0,FALSE),"I","Other"))</f>
        <v>O</v>
      </c>
    </row>
    <row r="406" spans="1:31" x14ac:dyDescent="0.25">
      <c r="A406" s="63" t="s">
        <v>723</v>
      </c>
      <c r="B406" s="232"/>
      <c r="C406" s="334"/>
      <c r="D406" s="334"/>
      <c r="E406" s="333" t="s">
        <v>2938</v>
      </c>
      <c r="F406" s="360"/>
      <c r="G406" s="360"/>
      <c r="H406" s="360"/>
      <c r="I406" s="377"/>
      <c r="J406" s="377"/>
      <c r="K406" s="377"/>
      <c r="L406" s="384"/>
      <c r="M406" s="384"/>
      <c r="N406" s="384"/>
      <c r="O406" s="359"/>
      <c r="P406" s="359"/>
      <c r="Q406" s="359"/>
      <c r="R406" s="359"/>
      <c r="S406" s="444" t="s">
        <v>2881</v>
      </c>
      <c r="T406" s="444" t="s">
        <v>2881</v>
      </c>
      <c r="U406" s="444" t="s">
        <v>2881</v>
      </c>
      <c r="V406" s="444" t="s">
        <v>2881</v>
      </c>
      <c r="W406" s="444" t="s">
        <v>2881</v>
      </c>
      <c r="X406" s="410"/>
      <c r="Y406" s="245"/>
      <c r="Z406" s="59"/>
      <c r="AA406" s="62"/>
      <c r="AE406" s="457" t="str">
        <f>IF(IFERROR(FIND("The organization",'SCTM Rev 4'!D406)&lt;&gt;0,FALSE),"O",IF(IFERROR(FIND("The information",'SCTM Rev 4'!D406)&lt;&gt;0,FALSE),"I","Other"))</f>
        <v>O</v>
      </c>
    </row>
    <row r="407" spans="1:31" x14ac:dyDescent="0.25">
      <c r="A407" s="81" t="s">
        <v>996</v>
      </c>
      <c r="B407" s="232"/>
      <c r="C407" s="334"/>
      <c r="D407" s="334"/>
      <c r="E407" s="334"/>
      <c r="F407" s="360"/>
      <c r="G407" s="360"/>
      <c r="H407" s="360"/>
      <c r="I407" s="377"/>
      <c r="J407" s="377"/>
      <c r="K407" s="377"/>
      <c r="L407" s="384"/>
      <c r="M407" s="384"/>
      <c r="N407" s="384"/>
      <c r="O407" s="359"/>
      <c r="P407" s="359"/>
      <c r="Q407" s="359"/>
      <c r="R407" s="359"/>
      <c r="S407" s="444" t="s">
        <v>3203</v>
      </c>
      <c r="T407" s="444" t="s">
        <v>3203</v>
      </c>
      <c r="U407" s="444" t="s">
        <v>3203</v>
      </c>
      <c r="V407" s="444" t="s">
        <v>2881</v>
      </c>
      <c r="W407" s="444" t="s">
        <v>3201</v>
      </c>
      <c r="X407" s="410"/>
      <c r="Y407" s="245"/>
      <c r="Z407" s="59"/>
      <c r="AA407" s="62"/>
      <c r="AE407" s="457" t="str">
        <f>IF(IFERROR(FIND("The organization",'SCTM Rev 4'!D407)&lt;&gt;0,FALSE),"O",IF(IFERROR(FIND("The information",'SCTM Rev 4'!D407)&lt;&gt;0,FALSE),"I","Other"))</f>
        <v>O</v>
      </c>
    </row>
    <row r="408" spans="1:31" x14ac:dyDescent="0.25">
      <c r="A408" s="81" t="s">
        <v>997</v>
      </c>
      <c r="B408" s="232"/>
      <c r="C408" s="334"/>
      <c r="D408" s="334"/>
      <c r="E408" s="334"/>
      <c r="F408" s="360"/>
      <c r="G408" s="360"/>
      <c r="H408" s="360"/>
      <c r="I408" s="377"/>
      <c r="J408" s="377"/>
      <c r="K408" s="377"/>
      <c r="L408" s="384"/>
      <c r="M408" s="384"/>
      <c r="N408" s="384"/>
      <c r="O408" s="359"/>
      <c r="P408" s="359"/>
      <c r="Q408" s="359"/>
      <c r="R408" s="359"/>
      <c r="S408" s="444" t="s">
        <v>3203</v>
      </c>
      <c r="T408" s="444" t="s">
        <v>3203</v>
      </c>
      <c r="U408" s="444" t="s">
        <v>3203</v>
      </c>
      <c r="V408" s="444" t="s">
        <v>2881</v>
      </c>
      <c r="W408" s="444" t="s">
        <v>3201</v>
      </c>
      <c r="X408" s="410"/>
      <c r="Y408" s="245"/>
      <c r="Z408" s="59"/>
      <c r="AA408" s="62"/>
      <c r="AE408" s="457" t="str">
        <f>IF(IFERROR(FIND("The organization",'SCTM Rev 4'!D408)&lt;&gt;0,FALSE),"O",IF(IFERROR(FIND("The information",'SCTM Rev 4'!D408)&lt;&gt;0,FALSE),"I","Other"))</f>
        <v>O</v>
      </c>
    </row>
    <row r="409" spans="1:31" x14ac:dyDescent="0.25">
      <c r="A409" s="81" t="s">
        <v>998</v>
      </c>
      <c r="B409" s="232"/>
      <c r="C409" s="334"/>
      <c r="D409" s="334"/>
      <c r="E409" s="334"/>
      <c r="F409" s="360"/>
      <c r="G409" s="360"/>
      <c r="H409" s="360"/>
      <c r="I409" s="377"/>
      <c r="J409" s="377"/>
      <c r="K409" s="377"/>
      <c r="L409" s="384"/>
      <c r="M409" s="384"/>
      <c r="N409" s="384"/>
      <c r="O409" s="359"/>
      <c r="P409" s="359"/>
      <c r="Q409" s="359"/>
      <c r="R409" s="359"/>
      <c r="S409" s="444" t="s">
        <v>3202</v>
      </c>
      <c r="T409" s="444" t="s">
        <v>3202</v>
      </c>
      <c r="U409" s="444" t="s">
        <v>3202</v>
      </c>
      <c r="V409" s="444" t="s">
        <v>2881</v>
      </c>
      <c r="W409" s="444" t="s">
        <v>3201</v>
      </c>
      <c r="X409" s="410"/>
      <c r="Y409" s="245"/>
      <c r="Z409" s="59"/>
      <c r="AA409" s="62"/>
      <c r="AE409" s="457" t="str">
        <f>IF(IFERROR(FIND("The organization",'SCTM Rev 4'!D409)&lt;&gt;0,FALSE),"O",IF(IFERROR(FIND("The information",'SCTM Rev 4'!D409)&lt;&gt;0,FALSE),"I","Other"))</f>
        <v>O</v>
      </c>
    </row>
    <row r="410" spans="1:31" x14ac:dyDescent="0.25">
      <c r="A410" s="81" t="s">
        <v>999</v>
      </c>
      <c r="B410" s="232"/>
      <c r="C410" s="334"/>
      <c r="D410" s="334"/>
      <c r="E410" s="334"/>
      <c r="F410" s="360"/>
      <c r="G410" s="360"/>
      <c r="H410" s="360"/>
      <c r="I410" s="377"/>
      <c r="J410" s="377"/>
      <c r="K410" s="377"/>
      <c r="L410" s="384"/>
      <c r="M410" s="384"/>
      <c r="N410" s="384"/>
      <c r="O410" s="359"/>
      <c r="P410" s="359"/>
      <c r="Q410" s="359"/>
      <c r="R410" s="359"/>
      <c r="S410" s="444" t="s">
        <v>2881</v>
      </c>
      <c r="T410" s="444" t="s">
        <v>2881</v>
      </c>
      <c r="U410" s="444" t="s">
        <v>2881</v>
      </c>
      <c r="V410" s="444" t="s">
        <v>2881</v>
      </c>
      <c r="W410" s="444" t="s">
        <v>2881</v>
      </c>
      <c r="X410" s="410"/>
      <c r="Y410" s="245"/>
      <c r="Z410" s="59"/>
      <c r="AA410" s="62"/>
      <c r="AE410" s="457" t="str">
        <f>IF(IFERROR(FIND("The organization",'SCTM Rev 4'!D410)&lt;&gt;0,FALSE),"O",IF(IFERROR(FIND("The information",'SCTM Rev 4'!D410)&lt;&gt;0,FALSE),"I","Other"))</f>
        <v>O</v>
      </c>
    </row>
    <row r="411" spans="1:31" x14ac:dyDescent="0.25">
      <c r="A411" s="81" t="s">
        <v>1000</v>
      </c>
      <c r="B411" s="232"/>
      <c r="C411" s="333" t="s">
        <v>2938</v>
      </c>
      <c r="D411" s="333" t="s">
        <v>2938</v>
      </c>
      <c r="E411" s="333" t="s">
        <v>2938</v>
      </c>
      <c r="F411" s="360"/>
      <c r="G411" s="360"/>
      <c r="H411" s="360"/>
      <c r="I411" s="377"/>
      <c r="J411" s="377"/>
      <c r="K411" s="377"/>
      <c r="L411" s="384"/>
      <c r="M411" s="384"/>
      <c r="N411" s="384"/>
      <c r="O411" s="359"/>
      <c r="P411" s="359"/>
      <c r="Q411" s="359"/>
      <c r="R411" s="359"/>
      <c r="S411" s="444" t="s">
        <v>2881</v>
      </c>
      <c r="T411" s="444" t="s">
        <v>2881</v>
      </c>
      <c r="U411" s="444" t="s">
        <v>2881</v>
      </c>
      <c r="V411" s="444" t="s">
        <v>2881</v>
      </c>
      <c r="W411" s="444" t="s">
        <v>2881</v>
      </c>
      <c r="X411" s="410"/>
      <c r="Y411" s="245"/>
      <c r="Z411" s="59"/>
      <c r="AA411" s="62"/>
      <c r="AE411" s="457" t="str">
        <f>IF(IFERROR(FIND("The organization",'SCTM Rev 4'!D411)&lt;&gt;0,FALSE),"O",IF(IFERROR(FIND("The information",'SCTM Rev 4'!D411)&lt;&gt;0,FALSE),"I","Other"))</f>
        <v>O</v>
      </c>
    </row>
    <row r="412" spans="1:31" x14ac:dyDescent="0.25">
      <c r="A412" s="63" t="s">
        <v>275</v>
      </c>
      <c r="B412" s="232"/>
      <c r="C412" s="334"/>
      <c r="D412" s="334"/>
      <c r="E412" s="334"/>
      <c r="F412" s="360"/>
      <c r="G412" s="360"/>
      <c r="H412" s="360"/>
      <c r="I412" s="377"/>
      <c r="J412" s="377"/>
      <c r="K412" s="377"/>
      <c r="L412" s="384"/>
      <c r="M412" s="384"/>
      <c r="N412" s="384"/>
      <c r="O412" s="357" t="s">
        <v>2938</v>
      </c>
      <c r="P412" s="357" t="s">
        <v>2938</v>
      </c>
      <c r="Q412" s="357" t="s">
        <v>2938</v>
      </c>
      <c r="R412" s="357" t="s">
        <v>2936</v>
      </c>
      <c r="S412" s="444" t="s">
        <v>3213</v>
      </c>
      <c r="T412" s="444" t="s">
        <v>3213</v>
      </c>
      <c r="U412" s="444" t="s">
        <v>3213</v>
      </c>
      <c r="V412" s="444" t="s">
        <v>2881</v>
      </c>
      <c r="W412" s="444" t="s">
        <v>3201</v>
      </c>
      <c r="X412" s="410" t="s">
        <v>1185</v>
      </c>
      <c r="Y412" s="245"/>
      <c r="Z412" s="59"/>
      <c r="AA412" s="62" t="s">
        <v>856</v>
      </c>
      <c r="AE412" s="457" t="str">
        <f>IF(IFERROR(FIND("The organization",'SCTM Rev 4'!D412)&lt;&gt;0,FALSE),"O",IF(IFERROR(FIND("The information",'SCTM Rev 4'!D412)&lt;&gt;0,FALSE),"I","Other"))</f>
        <v>O</v>
      </c>
    </row>
    <row r="413" spans="1:31" x14ac:dyDescent="0.25">
      <c r="A413" s="63" t="s">
        <v>277</v>
      </c>
      <c r="B413" s="232"/>
      <c r="C413" s="333" t="s">
        <v>2936</v>
      </c>
      <c r="D413" s="333" t="s">
        <v>2936</v>
      </c>
      <c r="E413" s="333" t="s">
        <v>2936</v>
      </c>
      <c r="F413" s="360"/>
      <c r="G413" s="360"/>
      <c r="H413" s="360"/>
      <c r="I413" s="377"/>
      <c r="J413" s="377"/>
      <c r="K413" s="377"/>
      <c r="L413" s="384"/>
      <c r="M413" s="384"/>
      <c r="N413" s="384"/>
      <c r="O413" s="359"/>
      <c r="P413" s="359"/>
      <c r="Q413" s="359"/>
      <c r="R413" s="359"/>
      <c r="S413" s="444" t="s">
        <v>3213</v>
      </c>
      <c r="T413" s="444" t="s">
        <v>3213</v>
      </c>
      <c r="U413" s="444" t="s">
        <v>3213</v>
      </c>
      <c r="V413" s="444" t="s">
        <v>2881</v>
      </c>
      <c r="W413" s="444" t="s">
        <v>3201</v>
      </c>
      <c r="X413" s="410" t="s">
        <v>1185</v>
      </c>
      <c r="Y413" s="245"/>
      <c r="Z413" s="59"/>
      <c r="AA413" s="62"/>
      <c r="AE413" s="457" t="str">
        <f>IF(IFERROR(FIND("The organization",'SCTM Rev 4'!D413)&lt;&gt;0,FALSE),"O",IF(IFERROR(FIND("The information",'SCTM Rev 4'!D413)&lt;&gt;0,FALSE),"I","Other"))</f>
        <v>O</v>
      </c>
    </row>
    <row r="414" spans="1:31" x14ac:dyDescent="0.25">
      <c r="A414" s="63" t="s">
        <v>278</v>
      </c>
      <c r="B414" s="232"/>
      <c r="C414" s="334"/>
      <c r="D414" s="334"/>
      <c r="E414" s="334"/>
      <c r="F414" s="360"/>
      <c r="G414" s="360"/>
      <c r="H414" s="360"/>
      <c r="I414" s="377"/>
      <c r="J414" s="377"/>
      <c r="K414" s="377"/>
      <c r="L414" s="384"/>
      <c r="M414" s="384"/>
      <c r="N414" s="384"/>
      <c r="O414" s="357" t="s">
        <v>2942</v>
      </c>
      <c r="P414" s="357" t="s">
        <v>2942</v>
      </c>
      <c r="Q414" s="357" t="s">
        <v>2942</v>
      </c>
      <c r="R414" s="357" t="s">
        <v>2936</v>
      </c>
      <c r="S414" s="444" t="s">
        <v>3202</v>
      </c>
      <c r="T414" s="444" t="s">
        <v>3202</v>
      </c>
      <c r="U414" s="444" t="s">
        <v>3202</v>
      </c>
      <c r="V414" s="444" t="s">
        <v>2881</v>
      </c>
      <c r="W414" s="444" t="s">
        <v>3201</v>
      </c>
      <c r="X414" s="410" t="s">
        <v>1185</v>
      </c>
      <c r="Y414" s="245"/>
      <c r="Z414" s="59"/>
      <c r="AA414" s="62" t="s">
        <v>856</v>
      </c>
      <c r="AE414" s="457" t="str">
        <f>IF(IFERROR(FIND("The organization",'SCTM Rev 4'!D414)&lt;&gt;0,FALSE),"O",IF(IFERROR(FIND("The information",'SCTM Rev 4'!D414)&lt;&gt;0,FALSE),"I","Other"))</f>
        <v>O</v>
      </c>
    </row>
    <row r="415" spans="1:31" x14ac:dyDescent="0.25">
      <c r="A415" s="63" t="s">
        <v>280</v>
      </c>
      <c r="B415" s="232"/>
      <c r="C415" s="334"/>
      <c r="D415" s="334"/>
      <c r="E415" s="334"/>
      <c r="F415" s="360"/>
      <c r="G415" s="360"/>
      <c r="H415" s="360"/>
      <c r="I415" s="377"/>
      <c r="J415" s="377"/>
      <c r="K415" s="377"/>
      <c r="L415" s="384" t="s">
        <v>2880</v>
      </c>
      <c r="M415" s="384" t="s">
        <v>2880</v>
      </c>
      <c r="N415" s="384" t="s">
        <v>2880</v>
      </c>
      <c r="O415" s="359"/>
      <c r="P415" s="359"/>
      <c r="Q415" s="359"/>
      <c r="R415" s="359"/>
      <c r="S415" s="444" t="s">
        <v>3203</v>
      </c>
      <c r="T415" s="444" t="s">
        <v>3203</v>
      </c>
      <c r="U415" s="444" t="s">
        <v>3203</v>
      </c>
      <c r="V415" s="444" t="s">
        <v>2881</v>
      </c>
      <c r="W415" s="444" t="s">
        <v>3201</v>
      </c>
      <c r="X415" s="410" t="s">
        <v>1185</v>
      </c>
      <c r="Y415" s="245"/>
      <c r="Z415" s="59"/>
      <c r="AA415" s="62"/>
      <c r="AE415" s="457" t="str">
        <f>IF(IFERROR(FIND("The organization",'SCTM Rev 4'!D415)&lt;&gt;0,FALSE),"O",IF(IFERROR(FIND("The information",'SCTM Rev 4'!D415)&lt;&gt;0,FALSE),"I","Other"))</f>
        <v>O</v>
      </c>
    </row>
    <row r="416" spans="1:31" x14ac:dyDescent="0.25">
      <c r="A416" s="63" t="s">
        <v>281</v>
      </c>
      <c r="B416" s="232"/>
      <c r="C416" s="334"/>
      <c r="D416" s="334"/>
      <c r="E416" s="334"/>
      <c r="F416" s="360"/>
      <c r="G416" s="360"/>
      <c r="H416" s="360"/>
      <c r="I416" s="377"/>
      <c r="J416" s="377"/>
      <c r="K416" s="377"/>
      <c r="L416" s="384"/>
      <c r="M416" s="384"/>
      <c r="N416" s="384"/>
      <c r="O416" s="359"/>
      <c r="P416" s="359"/>
      <c r="Q416" s="359"/>
      <c r="R416" s="359"/>
      <c r="S416" s="444" t="s">
        <v>3202</v>
      </c>
      <c r="T416" s="444" t="s">
        <v>3202</v>
      </c>
      <c r="U416" s="444" t="s">
        <v>3202</v>
      </c>
      <c r="V416" s="444" t="s">
        <v>2881</v>
      </c>
      <c r="W416" s="444" t="s">
        <v>3201</v>
      </c>
      <c r="X416" s="410" t="s">
        <v>1185</v>
      </c>
      <c r="Y416" s="245"/>
      <c r="Z416" s="59"/>
      <c r="AA416" s="62"/>
      <c r="AE416" s="457" t="str">
        <f>IF(IFERROR(FIND("The organization",'SCTM Rev 4'!D416)&lt;&gt;0,FALSE),"O",IF(IFERROR(FIND("The information",'SCTM Rev 4'!D416)&lt;&gt;0,FALSE),"I","Other"))</f>
        <v>O</v>
      </c>
    </row>
    <row r="417" spans="1:31" x14ac:dyDescent="0.25">
      <c r="A417" s="81" t="s">
        <v>1001</v>
      </c>
      <c r="B417" s="232"/>
      <c r="C417" s="334"/>
      <c r="D417" s="334"/>
      <c r="E417" s="334"/>
      <c r="F417" s="360"/>
      <c r="G417" s="360"/>
      <c r="H417" s="360"/>
      <c r="I417" s="377"/>
      <c r="J417" s="377"/>
      <c r="K417" s="377"/>
      <c r="L417" s="384"/>
      <c r="M417" s="384"/>
      <c r="N417" s="384"/>
      <c r="O417" s="359"/>
      <c r="P417" s="359"/>
      <c r="Q417" s="359"/>
      <c r="R417" s="359"/>
      <c r="S417" s="444" t="s">
        <v>2881</v>
      </c>
      <c r="T417" s="444" t="s">
        <v>2881</v>
      </c>
      <c r="U417" s="444" t="s">
        <v>2881</v>
      </c>
      <c r="V417" s="444" t="s">
        <v>2881</v>
      </c>
      <c r="W417" s="444" t="s">
        <v>2881</v>
      </c>
      <c r="X417" s="410"/>
      <c r="Y417" s="245"/>
      <c r="Z417" s="59"/>
      <c r="AA417" s="62"/>
      <c r="AE417" s="457" t="str">
        <f>IF(IFERROR(FIND("The organization",'SCTM Rev 4'!D417)&lt;&gt;0,FALSE),"O",IF(IFERROR(FIND("The information",'SCTM Rev 4'!D417)&lt;&gt;0,FALSE),"I","Other"))</f>
        <v>O</v>
      </c>
    </row>
    <row r="418" spans="1:31" x14ac:dyDescent="0.25">
      <c r="A418" s="63" t="s">
        <v>282</v>
      </c>
      <c r="B418" s="232"/>
      <c r="C418" s="334"/>
      <c r="D418" s="334"/>
      <c r="E418" s="334"/>
      <c r="F418" s="360"/>
      <c r="G418" s="360"/>
      <c r="H418" s="360"/>
      <c r="I418" s="377"/>
      <c r="J418" s="377"/>
      <c r="K418" s="377"/>
      <c r="L418" s="384"/>
      <c r="M418" s="384"/>
      <c r="N418" s="384"/>
      <c r="O418" s="357" t="s">
        <v>2938</v>
      </c>
      <c r="P418" s="357" t="s">
        <v>2938</v>
      </c>
      <c r="Q418" s="357" t="s">
        <v>2938</v>
      </c>
      <c r="R418" s="357" t="s">
        <v>2936</v>
      </c>
      <c r="S418" s="444" t="s">
        <v>3203</v>
      </c>
      <c r="T418" s="444" t="s">
        <v>3203</v>
      </c>
      <c r="U418" s="444" t="s">
        <v>3203</v>
      </c>
      <c r="V418" s="444" t="s">
        <v>2881</v>
      </c>
      <c r="W418" s="444" t="s">
        <v>3201</v>
      </c>
      <c r="X418" s="410" t="s">
        <v>1185</v>
      </c>
      <c r="Y418" s="245"/>
      <c r="Z418" s="59"/>
      <c r="AA418" s="62" t="s">
        <v>858</v>
      </c>
      <c r="AE418" s="457" t="str">
        <f>IF(IFERROR(FIND("The organization",'SCTM Rev 4'!D418)&lt;&gt;0,FALSE),"O",IF(IFERROR(FIND("The information",'SCTM Rev 4'!D418)&lt;&gt;0,FALSE),"I","Other"))</f>
        <v>O</v>
      </c>
    </row>
    <row r="419" spans="1:31" x14ac:dyDescent="0.25">
      <c r="A419" s="63" t="s">
        <v>284</v>
      </c>
      <c r="B419" s="232"/>
      <c r="C419" s="334"/>
      <c r="D419" s="334"/>
      <c r="E419" s="334"/>
      <c r="F419" s="360"/>
      <c r="G419" s="360"/>
      <c r="H419" s="360"/>
      <c r="I419" s="377"/>
      <c r="J419" s="377"/>
      <c r="K419" s="377"/>
      <c r="L419" s="384" t="s">
        <v>2880</v>
      </c>
      <c r="M419" s="384" t="s">
        <v>2880</v>
      </c>
      <c r="N419" s="384" t="s">
        <v>2880</v>
      </c>
      <c r="O419" s="359"/>
      <c r="P419" s="359"/>
      <c r="Q419" s="359"/>
      <c r="R419" s="359"/>
      <c r="S419" s="444" t="s">
        <v>3203</v>
      </c>
      <c r="T419" s="444" t="s">
        <v>3203</v>
      </c>
      <c r="U419" s="444" t="s">
        <v>3203</v>
      </c>
      <c r="V419" s="444" t="s">
        <v>2881</v>
      </c>
      <c r="W419" s="444" t="s">
        <v>3201</v>
      </c>
      <c r="X419" s="410" t="s">
        <v>1185</v>
      </c>
      <c r="Y419" s="245"/>
      <c r="Z419" s="59"/>
      <c r="AA419" s="62"/>
      <c r="AE419" s="457" t="str">
        <f>IF(IFERROR(FIND("The organization",'SCTM Rev 4'!D419)&lt;&gt;0,FALSE),"O",IF(IFERROR(FIND("The information",'SCTM Rev 4'!D419)&lt;&gt;0,FALSE),"I","Other"))</f>
        <v>O</v>
      </c>
    </row>
    <row r="420" spans="1:31" x14ac:dyDescent="0.25">
      <c r="A420" s="63" t="s">
        <v>285</v>
      </c>
      <c r="B420" s="232"/>
      <c r="C420" s="334"/>
      <c r="D420" s="334"/>
      <c r="E420" s="334"/>
      <c r="F420" s="360"/>
      <c r="G420" s="360"/>
      <c r="H420" s="360"/>
      <c r="I420" s="377"/>
      <c r="J420" s="377"/>
      <c r="K420" s="377"/>
      <c r="L420" s="384"/>
      <c r="M420" s="384"/>
      <c r="N420" s="384"/>
      <c r="O420" s="359"/>
      <c r="P420" s="359"/>
      <c r="Q420" s="359"/>
      <c r="R420" s="359"/>
      <c r="S420" s="444" t="s">
        <v>3203</v>
      </c>
      <c r="T420" s="444" t="s">
        <v>3203</v>
      </c>
      <c r="U420" s="444" t="s">
        <v>3203</v>
      </c>
      <c r="V420" s="444" t="s">
        <v>2881</v>
      </c>
      <c r="W420" s="444" t="s">
        <v>3201</v>
      </c>
      <c r="X420" s="410" t="s">
        <v>1185</v>
      </c>
      <c r="Y420" s="245"/>
      <c r="Z420" s="59"/>
      <c r="AA420" s="62"/>
      <c r="AE420" s="457" t="str">
        <f>IF(IFERROR(FIND("The organization",'SCTM Rev 4'!D420)&lt;&gt;0,FALSE),"O",IF(IFERROR(FIND("The information",'SCTM Rev 4'!D420)&lt;&gt;0,FALSE),"I","Other"))</f>
        <v>O</v>
      </c>
    </row>
    <row r="421" spans="1:31" x14ac:dyDescent="0.25">
      <c r="A421" s="91" t="s">
        <v>286</v>
      </c>
      <c r="B421" s="232"/>
      <c r="C421" s="334"/>
      <c r="D421" s="334"/>
      <c r="E421" s="334"/>
      <c r="F421" s="360"/>
      <c r="G421" s="360"/>
      <c r="H421" s="360"/>
      <c r="I421" s="377"/>
      <c r="J421" s="377"/>
      <c r="K421" s="377"/>
      <c r="L421" s="384"/>
      <c r="M421" s="384"/>
      <c r="N421" s="384"/>
      <c r="O421" s="357" t="s">
        <v>2938</v>
      </c>
      <c r="P421" s="357" t="s">
        <v>2938</v>
      </c>
      <c r="Q421" s="357" t="s">
        <v>2938</v>
      </c>
      <c r="R421" s="359" t="s">
        <v>841</v>
      </c>
      <c r="S421" s="444" t="s">
        <v>3202</v>
      </c>
      <c r="T421" s="444" t="s">
        <v>3202</v>
      </c>
      <c r="U421" s="444" t="s">
        <v>3202</v>
      </c>
      <c r="V421" s="444" t="s">
        <v>2881</v>
      </c>
      <c r="W421" s="444" t="s">
        <v>3201</v>
      </c>
      <c r="X421" s="410" t="s">
        <v>1185</v>
      </c>
      <c r="Y421" s="245"/>
      <c r="Z421" s="59"/>
      <c r="AA421" s="62" t="s">
        <v>856</v>
      </c>
      <c r="AE421" s="457" t="str">
        <f>IF(IFERROR(FIND("The organization",'SCTM Rev 4'!D421)&lt;&gt;0,FALSE),"O",IF(IFERROR(FIND("The information",'SCTM Rev 4'!D421)&lt;&gt;0,FALSE),"I","Other"))</f>
        <v>O</v>
      </c>
    </row>
    <row r="422" spans="1:31" x14ac:dyDescent="0.25">
      <c r="A422" s="109" t="s">
        <v>1002</v>
      </c>
      <c r="B422" s="321" t="s">
        <v>2936</v>
      </c>
      <c r="C422" s="333" t="s">
        <v>2936</v>
      </c>
      <c r="D422" s="333" t="s">
        <v>2936</v>
      </c>
      <c r="E422" s="333" t="s">
        <v>2936</v>
      </c>
      <c r="F422" s="360"/>
      <c r="G422" s="360"/>
      <c r="H422" s="360"/>
      <c r="I422" s="377"/>
      <c r="J422" s="377"/>
      <c r="K422" s="377"/>
      <c r="L422" s="384"/>
      <c r="M422" s="384"/>
      <c r="N422" s="384"/>
      <c r="O422" s="359"/>
      <c r="P422" s="359"/>
      <c r="Q422" s="359"/>
      <c r="R422" s="359"/>
      <c r="S422" s="444" t="s">
        <v>3202</v>
      </c>
      <c r="T422" s="444" t="s">
        <v>3202</v>
      </c>
      <c r="U422" s="444" t="s">
        <v>3202</v>
      </c>
      <c r="V422" s="444" t="s">
        <v>2881</v>
      </c>
      <c r="W422" s="444" t="s">
        <v>3201</v>
      </c>
      <c r="X422" s="410"/>
      <c r="Y422" s="245"/>
      <c r="Z422" s="59"/>
      <c r="AA422" s="246" t="s">
        <v>856</v>
      </c>
      <c r="AE422" s="457" t="str">
        <f>IF(IFERROR(FIND("The organization",'SCTM Rev 4'!D422)&lt;&gt;0,FALSE),"O",IF(IFERROR(FIND("The information",'SCTM Rev 4'!D422)&lt;&gt;0,FALSE),"I","Other"))</f>
        <v>O</v>
      </c>
    </row>
    <row r="423" spans="1:31" x14ac:dyDescent="0.25">
      <c r="A423" s="109" t="s">
        <v>1003</v>
      </c>
      <c r="B423" s="321" t="s">
        <v>2936</v>
      </c>
      <c r="C423" s="333" t="s">
        <v>2936</v>
      </c>
      <c r="D423" s="333" t="s">
        <v>2936</v>
      </c>
      <c r="E423" s="333" t="s">
        <v>2936</v>
      </c>
      <c r="F423" s="360"/>
      <c r="G423" s="360"/>
      <c r="H423" s="360"/>
      <c r="I423" s="377"/>
      <c r="J423" s="377"/>
      <c r="K423" s="377"/>
      <c r="L423" s="384"/>
      <c r="M423" s="384"/>
      <c r="N423" s="384"/>
      <c r="O423" s="359"/>
      <c r="P423" s="359"/>
      <c r="Q423" s="359"/>
      <c r="R423" s="359"/>
      <c r="S423" s="444" t="s">
        <v>3202</v>
      </c>
      <c r="T423" s="444" t="s">
        <v>3202</v>
      </c>
      <c r="U423" s="444" t="s">
        <v>3202</v>
      </c>
      <c r="V423" s="444" t="s">
        <v>2881</v>
      </c>
      <c r="W423" s="444" t="s">
        <v>3201</v>
      </c>
      <c r="X423" s="410"/>
      <c r="Y423" s="245"/>
      <c r="Z423" s="59"/>
      <c r="AA423" s="62"/>
      <c r="AE423" s="457" t="str">
        <f>IF(IFERROR(FIND("The organization",'SCTM Rev 4'!D423)&lt;&gt;0,FALSE),"O",IF(IFERROR(FIND("The information",'SCTM Rev 4'!D423)&lt;&gt;0,FALSE),"I","Other"))</f>
        <v>O</v>
      </c>
    </row>
    <row r="424" spans="1:31" x14ac:dyDescent="0.25">
      <c r="A424" s="109" t="s">
        <v>1004</v>
      </c>
      <c r="B424" s="321" t="s">
        <v>2936</v>
      </c>
      <c r="C424" s="333" t="s">
        <v>2936</v>
      </c>
      <c r="D424" s="333" t="s">
        <v>2936</v>
      </c>
      <c r="E424" s="333" t="s">
        <v>2936</v>
      </c>
      <c r="F424" s="360"/>
      <c r="G424" s="360"/>
      <c r="H424" s="360"/>
      <c r="I424" s="377"/>
      <c r="J424" s="377"/>
      <c r="K424" s="377"/>
      <c r="L424" s="384"/>
      <c r="M424" s="384"/>
      <c r="N424" s="384"/>
      <c r="O424" s="359"/>
      <c r="P424" s="359"/>
      <c r="Q424" s="359"/>
      <c r="R424" s="359"/>
      <c r="S424" s="444" t="s">
        <v>3202</v>
      </c>
      <c r="T424" s="444" t="s">
        <v>3202</v>
      </c>
      <c r="U424" s="444" t="s">
        <v>3202</v>
      </c>
      <c r="V424" s="444" t="s">
        <v>2881</v>
      </c>
      <c r="W424" s="444" t="s">
        <v>3201</v>
      </c>
      <c r="X424" s="410"/>
      <c r="Y424" s="245"/>
      <c r="Z424" s="59"/>
      <c r="AA424" s="62"/>
      <c r="AE424" s="457" t="str">
        <f>IF(IFERROR(FIND("The organization",'SCTM Rev 4'!D424)&lt;&gt;0,FALSE),"O",IF(IFERROR(FIND("The information",'SCTM Rev 4'!D424)&lt;&gt;0,FALSE),"I","Other"))</f>
        <v>O</v>
      </c>
    </row>
    <row r="425" spans="1:31" x14ac:dyDescent="0.25">
      <c r="A425" s="109" t="s">
        <v>1005</v>
      </c>
      <c r="B425" s="232"/>
      <c r="C425" s="334"/>
      <c r="D425" s="334"/>
      <c r="E425" s="334"/>
      <c r="F425" s="360"/>
      <c r="G425" s="360"/>
      <c r="H425" s="360"/>
      <c r="I425" s="377"/>
      <c r="J425" s="377"/>
      <c r="K425" s="377"/>
      <c r="L425" s="384"/>
      <c r="M425" s="384"/>
      <c r="N425" s="384"/>
      <c r="O425" s="359"/>
      <c r="P425" s="359"/>
      <c r="Q425" s="359"/>
      <c r="R425" s="359"/>
      <c r="S425" s="444" t="s">
        <v>3203</v>
      </c>
      <c r="T425" s="444" t="s">
        <v>3203</v>
      </c>
      <c r="U425" s="444" t="s">
        <v>3203</v>
      </c>
      <c r="V425" s="444" t="s">
        <v>2881</v>
      </c>
      <c r="W425" s="444" t="s">
        <v>3201</v>
      </c>
      <c r="X425" s="410"/>
      <c r="Y425" s="245"/>
      <c r="Z425" s="59"/>
      <c r="AA425" s="62"/>
      <c r="AE425" s="457" t="str">
        <f>IF(IFERROR(FIND("The organization",'SCTM Rev 4'!D425)&lt;&gt;0,FALSE),"O",IF(IFERROR(FIND("The information",'SCTM Rev 4'!D425)&lt;&gt;0,FALSE),"I","Other"))</f>
        <v>O</v>
      </c>
    </row>
    <row r="426" spans="1:31" x14ac:dyDescent="0.25">
      <c r="A426" s="109" t="s">
        <v>1006</v>
      </c>
      <c r="B426" s="321" t="s">
        <v>2936</v>
      </c>
      <c r="C426" s="333" t="s">
        <v>2936</v>
      </c>
      <c r="D426" s="333" t="s">
        <v>2936</v>
      </c>
      <c r="E426" s="333" t="s">
        <v>2936</v>
      </c>
      <c r="F426" s="360"/>
      <c r="G426" s="360"/>
      <c r="H426" s="360"/>
      <c r="I426" s="377"/>
      <c r="J426" s="377"/>
      <c r="K426" s="377"/>
      <c r="L426" s="384"/>
      <c r="M426" s="384"/>
      <c r="N426" s="384"/>
      <c r="O426" s="359"/>
      <c r="P426" s="359"/>
      <c r="Q426" s="359"/>
      <c r="R426" s="359"/>
      <c r="S426" s="444" t="s">
        <v>3203</v>
      </c>
      <c r="T426" s="444" t="s">
        <v>3203</v>
      </c>
      <c r="U426" s="444" t="s">
        <v>3203</v>
      </c>
      <c r="V426" s="444" t="s">
        <v>2881</v>
      </c>
      <c r="W426" s="444" t="s">
        <v>3201</v>
      </c>
      <c r="X426" s="410"/>
      <c r="Y426" s="245"/>
      <c r="Z426" s="59"/>
      <c r="AA426" s="62"/>
      <c r="AE426" s="457" t="str">
        <f>IF(IFERROR(FIND("The organization",'SCTM Rev 4'!D426)&lt;&gt;0,FALSE),"O",IF(IFERROR(FIND("The information",'SCTM Rev 4'!D426)&lt;&gt;0,FALSE),"I","Other"))</f>
        <v>O</v>
      </c>
    </row>
    <row r="427" spans="1:31" ht="15.75" thickBot="1" x14ac:dyDescent="0.3">
      <c r="A427" s="103" t="s">
        <v>1007</v>
      </c>
      <c r="B427" s="238"/>
      <c r="C427" s="338"/>
      <c r="D427" s="338"/>
      <c r="E427" s="338"/>
      <c r="F427" s="363"/>
      <c r="G427" s="363"/>
      <c r="H427" s="363"/>
      <c r="I427" s="379"/>
      <c r="J427" s="379"/>
      <c r="K427" s="379"/>
      <c r="L427" s="398" t="s">
        <v>2880</v>
      </c>
      <c r="M427" s="398" t="s">
        <v>2880</v>
      </c>
      <c r="N427" s="398" t="s">
        <v>2880</v>
      </c>
      <c r="O427" s="370" t="s">
        <v>2938</v>
      </c>
      <c r="P427" s="370" t="s">
        <v>2938</v>
      </c>
      <c r="Q427" s="370" t="s">
        <v>2938</v>
      </c>
      <c r="R427" s="362"/>
      <c r="S427" s="447" t="s">
        <v>3203</v>
      </c>
      <c r="T427" s="447" t="s">
        <v>3203</v>
      </c>
      <c r="U427" s="447" t="s">
        <v>3203</v>
      </c>
      <c r="V427" s="447" t="s">
        <v>2881</v>
      </c>
      <c r="W427" s="447" t="s">
        <v>3201</v>
      </c>
      <c r="X427" s="412"/>
      <c r="Y427" s="245"/>
      <c r="Z427" s="59"/>
      <c r="AA427" s="246" t="s">
        <v>858</v>
      </c>
      <c r="AE427" s="457" t="str">
        <f>IF(IFERROR(FIND("The organization",'SCTM Rev 4'!D427)&lt;&gt;0,FALSE),"O",IF(IFERROR(FIND("The information",'SCTM Rev 4'!D427)&lt;&gt;0,FALSE),"I","Other"))</f>
        <v>O</v>
      </c>
    </row>
    <row r="428" spans="1:31" x14ac:dyDescent="0.25">
      <c r="A428" s="94" t="s">
        <v>288</v>
      </c>
      <c r="B428" s="239"/>
      <c r="C428" s="336"/>
      <c r="D428" s="336"/>
      <c r="E428" s="336"/>
      <c r="F428" s="364"/>
      <c r="G428" s="364"/>
      <c r="H428" s="364"/>
      <c r="I428" s="375"/>
      <c r="J428" s="375"/>
      <c r="K428" s="376"/>
      <c r="L428" s="383"/>
      <c r="M428" s="383"/>
      <c r="N428" s="393"/>
      <c r="O428" s="371"/>
      <c r="P428" s="355" t="s">
        <v>2941</v>
      </c>
      <c r="Q428" s="355" t="s">
        <v>2941</v>
      </c>
      <c r="R428" s="355" t="s">
        <v>2938</v>
      </c>
      <c r="S428" s="443" t="s">
        <v>3200</v>
      </c>
      <c r="T428" s="443" t="s">
        <v>3200</v>
      </c>
      <c r="U428" s="443" t="s">
        <v>3200</v>
      </c>
      <c r="V428" s="443" t="s">
        <v>2881</v>
      </c>
      <c r="W428" s="443" t="s">
        <v>3201</v>
      </c>
      <c r="X428" s="409" t="s">
        <v>1185</v>
      </c>
      <c r="Y428" s="244"/>
      <c r="Z428" s="59"/>
      <c r="AA428" s="62" t="s">
        <v>856</v>
      </c>
      <c r="AE428" s="457" t="str">
        <f>IF(IFERROR(FIND("The organization",'SCTM Rev 4'!D428)&lt;&gt;0,FALSE),"O",IF(IFERROR(FIND("The information",'SCTM Rev 4'!D428)&lt;&gt;0,FALSE),"I","Other"))</f>
        <v>O</v>
      </c>
    </row>
    <row r="429" spans="1:31" x14ac:dyDescent="0.25">
      <c r="A429" s="63" t="s">
        <v>290</v>
      </c>
      <c r="B429" s="232"/>
      <c r="C429" s="334"/>
      <c r="D429" s="334"/>
      <c r="E429" s="334"/>
      <c r="F429" s="360"/>
      <c r="G429" s="360"/>
      <c r="H429" s="360"/>
      <c r="I429" s="377"/>
      <c r="J429" s="377"/>
      <c r="K429" s="377"/>
      <c r="L429" s="384"/>
      <c r="M429" s="384"/>
      <c r="N429" s="394"/>
      <c r="O429" s="359"/>
      <c r="P429" s="359"/>
      <c r="Q429" s="359"/>
      <c r="R429" s="357" t="s">
        <v>2938</v>
      </c>
      <c r="S429" s="444" t="s">
        <v>3203</v>
      </c>
      <c r="T429" s="444" t="s">
        <v>3203</v>
      </c>
      <c r="U429" s="444" t="s">
        <v>3203</v>
      </c>
      <c r="V429" s="444" t="s">
        <v>2881</v>
      </c>
      <c r="W429" s="444" t="s">
        <v>3201</v>
      </c>
      <c r="X429" s="410"/>
      <c r="Y429" s="245"/>
      <c r="Z429" s="59"/>
      <c r="AA429" s="62" t="s">
        <v>856</v>
      </c>
      <c r="AE429" s="457" t="str">
        <f>IF(IFERROR(FIND("The organization",'SCTM Rev 4'!D429)&lt;&gt;0,FALSE),"O",IF(IFERROR(FIND("The information",'SCTM Rev 4'!D429)&lt;&gt;0,FALSE),"I","Other"))</f>
        <v>O</v>
      </c>
    </row>
    <row r="430" spans="1:31" x14ac:dyDescent="0.25">
      <c r="A430" s="85" t="s">
        <v>292</v>
      </c>
      <c r="B430" s="232"/>
      <c r="C430" s="334"/>
      <c r="D430" s="334"/>
      <c r="E430" s="334"/>
      <c r="F430" s="360"/>
      <c r="G430" s="360"/>
      <c r="H430" s="360"/>
      <c r="I430" s="377"/>
      <c r="J430" s="377"/>
      <c r="K430" s="377"/>
      <c r="L430" s="384"/>
      <c r="M430" s="384"/>
      <c r="N430" s="394"/>
      <c r="O430" s="359"/>
      <c r="P430" s="359"/>
      <c r="Q430" s="359"/>
      <c r="R430" s="359"/>
      <c r="S430" s="444" t="s">
        <v>2881</v>
      </c>
      <c r="T430" s="444" t="s">
        <v>2881</v>
      </c>
      <c r="U430" s="444" t="s">
        <v>2881</v>
      </c>
      <c r="V430" s="444" t="s">
        <v>2881</v>
      </c>
      <c r="W430" s="444" t="s">
        <v>2881</v>
      </c>
      <c r="X430" s="410"/>
      <c r="Y430" s="245"/>
      <c r="Z430" s="59"/>
      <c r="AA430" s="62"/>
      <c r="AE430" s="457" t="str">
        <f>IF(IFERROR(FIND("The organization",'SCTM Rev 4'!D430)&lt;&gt;0,FALSE),"O",IF(IFERROR(FIND("The information",'SCTM Rev 4'!D430)&lt;&gt;0,FALSE),"I","Other"))</f>
        <v>Other</v>
      </c>
    </row>
    <row r="431" spans="1:31" x14ac:dyDescent="0.25">
      <c r="A431" s="63" t="s">
        <v>293</v>
      </c>
      <c r="B431" s="232"/>
      <c r="C431" s="334"/>
      <c r="D431" s="334"/>
      <c r="E431" s="334"/>
      <c r="F431" s="360"/>
      <c r="G431" s="360"/>
      <c r="H431" s="360"/>
      <c r="I431" s="377"/>
      <c r="J431" s="377"/>
      <c r="K431" s="377"/>
      <c r="L431" s="384"/>
      <c r="M431" s="384"/>
      <c r="N431" s="394"/>
      <c r="O431" s="359"/>
      <c r="P431" s="359"/>
      <c r="Q431" s="359"/>
      <c r="R431" s="359"/>
      <c r="S431" s="444" t="s">
        <v>3203</v>
      </c>
      <c r="T431" s="444" t="s">
        <v>3203</v>
      </c>
      <c r="U431" s="444" t="s">
        <v>3203</v>
      </c>
      <c r="V431" s="444" t="s">
        <v>2881</v>
      </c>
      <c r="W431" s="444" t="s">
        <v>3201</v>
      </c>
      <c r="X431" s="410"/>
      <c r="Y431" s="245"/>
      <c r="Z431" s="59"/>
      <c r="AA431" s="62"/>
      <c r="AE431" s="457" t="str">
        <f>IF(IFERROR(FIND("The organization",'SCTM Rev 4'!D431)&lt;&gt;0,FALSE),"O",IF(IFERROR(FIND("The information",'SCTM Rev 4'!D431)&lt;&gt;0,FALSE),"I","Other"))</f>
        <v>O</v>
      </c>
    </row>
    <row r="432" spans="1:31" x14ac:dyDescent="0.25">
      <c r="A432" s="63" t="s">
        <v>294</v>
      </c>
      <c r="B432" s="232"/>
      <c r="C432" s="334"/>
      <c r="D432" s="334"/>
      <c r="E432" s="334"/>
      <c r="F432" s="360"/>
      <c r="G432" s="360"/>
      <c r="H432" s="360"/>
      <c r="I432" s="377"/>
      <c r="J432" s="377"/>
      <c r="K432" s="377"/>
      <c r="L432" s="384"/>
      <c r="M432" s="384"/>
      <c r="N432" s="394"/>
      <c r="O432" s="359"/>
      <c r="P432" s="359"/>
      <c r="Q432" s="359"/>
      <c r="R432" s="359"/>
      <c r="S432" s="444" t="s">
        <v>3203</v>
      </c>
      <c r="T432" s="444" t="s">
        <v>3203</v>
      </c>
      <c r="U432" s="444" t="s">
        <v>3203</v>
      </c>
      <c r="V432" s="444" t="s">
        <v>2881</v>
      </c>
      <c r="W432" s="444" t="s">
        <v>3201</v>
      </c>
      <c r="X432" s="410" t="s">
        <v>1185</v>
      </c>
      <c r="Y432" s="245"/>
      <c r="Z432" s="59"/>
      <c r="AA432" s="62" t="s">
        <v>856</v>
      </c>
      <c r="AE432" s="457" t="str">
        <f>IF(IFERROR(FIND("The organization",'SCTM Rev 4'!D432)&lt;&gt;0,FALSE),"O",IF(IFERROR(FIND("The information",'SCTM Rev 4'!D432)&lt;&gt;0,FALSE),"I","Other"))</f>
        <v>O</v>
      </c>
    </row>
    <row r="433" spans="1:31" x14ac:dyDescent="0.25">
      <c r="A433" s="63" t="s">
        <v>296</v>
      </c>
      <c r="B433" s="232"/>
      <c r="C433" s="334"/>
      <c r="D433" s="334"/>
      <c r="E433" s="334"/>
      <c r="F433" s="360"/>
      <c r="G433" s="360"/>
      <c r="H433" s="360"/>
      <c r="I433" s="377"/>
      <c r="J433" s="377"/>
      <c r="K433" s="377"/>
      <c r="L433" s="384"/>
      <c r="M433" s="384"/>
      <c r="N433" s="394"/>
      <c r="O433" s="359"/>
      <c r="P433" s="359"/>
      <c r="Q433" s="359"/>
      <c r="R433" s="359"/>
      <c r="S433" s="444" t="s">
        <v>3203</v>
      </c>
      <c r="T433" s="444" t="s">
        <v>3203</v>
      </c>
      <c r="U433" s="444" t="s">
        <v>3203</v>
      </c>
      <c r="V433" s="444" t="s">
        <v>2881</v>
      </c>
      <c r="W433" s="444" t="s">
        <v>3201</v>
      </c>
      <c r="X433" s="410" t="s">
        <v>1185</v>
      </c>
      <c r="Y433" s="245"/>
      <c r="Z433" s="59"/>
      <c r="AA433" s="62"/>
      <c r="AE433" s="457" t="str">
        <f>IF(IFERROR(FIND("The organization",'SCTM Rev 4'!D433)&lt;&gt;0,FALSE),"O",IF(IFERROR(FIND("The information",'SCTM Rev 4'!D433)&lt;&gt;0,FALSE),"I","Other"))</f>
        <v>O</v>
      </c>
    </row>
    <row r="434" spans="1:31" x14ac:dyDescent="0.25">
      <c r="A434" s="63" t="s">
        <v>297</v>
      </c>
      <c r="B434" s="232"/>
      <c r="C434" s="334"/>
      <c r="D434" s="334"/>
      <c r="E434" s="334"/>
      <c r="F434" s="360"/>
      <c r="G434" s="360"/>
      <c r="H434" s="360"/>
      <c r="I434" s="377"/>
      <c r="J434" s="377"/>
      <c r="K434" s="377"/>
      <c r="L434" s="384"/>
      <c r="M434" s="384"/>
      <c r="N434" s="394"/>
      <c r="O434" s="359"/>
      <c r="P434" s="359"/>
      <c r="Q434" s="359"/>
      <c r="R434" s="359"/>
      <c r="S434" s="444" t="s">
        <v>3203</v>
      </c>
      <c r="T434" s="444" t="s">
        <v>3203</v>
      </c>
      <c r="U434" s="444" t="s">
        <v>3203</v>
      </c>
      <c r="V434" s="444" t="s">
        <v>2881</v>
      </c>
      <c r="W434" s="444" t="s">
        <v>3201</v>
      </c>
      <c r="X434" s="410" t="s">
        <v>1185</v>
      </c>
      <c r="Y434" s="245"/>
      <c r="Z434" s="59"/>
      <c r="AA434" s="62"/>
      <c r="AE434" s="457" t="str">
        <f>IF(IFERROR(FIND("The organization",'SCTM Rev 4'!D434)&lt;&gt;0,FALSE),"O",IF(IFERROR(FIND("The information",'SCTM Rev 4'!D434)&lt;&gt;0,FALSE),"I","Other"))</f>
        <v>O</v>
      </c>
    </row>
    <row r="435" spans="1:31" x14ac:dyDescent="0.25">
      <c r="A435" s="63" t="s">
        <v>298</v>
      </c>
      <c r="B435" s="321" t="s">
        <v>2936</v>
      </c>
      <c r="C435" s="333" t="s">
        <v>2936</v>
      </c>
      <c r="D435" s="333" t="s">
        <v>2936</v>
      </c>
      <c r="E435" s="333" t="s">
        <v>2936</v>
      </c>
      <c r="F435" s="360"/>
      <c r="G435" s="360"/>
      <c r="H435" s="360"/>
      <c r="I435" s="377"/>
      <c r="J435" s="377"/>
      <c r="K435" s="377"/>
      <c r="L435" s="384"/>
      <c r="M435" s="384"/>
      <c r="N435" s="394"/>
      <c r="O435" s="359"/>
      <c r="P435" s="359"/>
      <c r="Q435" s="359"/>
      <c r="R435" s="359"/>
      <c r="S435" s="444" t="s">
        <v>3203</v>
      </c>
      <c r="T435" s="444" t="s">
        <v>3203</v>
      </c>
      <c r="U435" s="444" t="s">
        <v>3203</v>
      </c>
      <c r="V435" s="444" t="s">
        <v>2881</v>
      </c>
      <c r="W435" s="444" t="s">
        <v>3201</v>
      </c>
      <c r="X435" s="410"/>
      <c r="Y435" s="245"/>
      <c r="Z435" s="59"/>
      <c r="AA435" s="62"/>
      <c r="AE435" s="457" t="str">
        <f>IF(IFERROR(FIND("The organization",'SCTM Rev 4'!D435)&lt;&gt;0,FALSE),"O",IF(IFERROR(FIND("The information",'SCTM Rev 4'!D435)&lt;&gt;0,FALSE),"I","Other"))</f>
        <v>O</v>
      </c>
    </row>
    <row r="436" spans="1:31" x14ac:dyDescent="0.25">
      <c r="A436" s="63" t="s">
        <v>724</v>
      </c>
      <c r="B436" s="232"/>
      <c r="C436" s="333" t="s">
        <v>2936</v>
      </c>
      <c r="D436" s="333" t="s">
        <v>2936</v>
      </c>
      <c r="E436" s="333" t="s">
        <v>2936</v>
      </c>
      <c r="F436" s="360"/>
      <c r="G436" s="360"/>
      <c r="H436" s="360"/>
      <c r="I436" s="377"/>
      <c r="J436" s="377"/>
      <c r="K436" s="377"/>
      <c r="L436" s="384"/>
      <c r="M436" s="384"/>
      <c r="N436" s="394"/>
      <c r="O436" s="359"/>
      <c r="P436" s="359"/>
      <c r="Q436" s="359"/>
      <c r="R436" s="359"/>
      <c r="S436" s="444" t="s">
        <v>2881</v>
      </c>
      <c r="T436" s="444" t="s">
        <v>2881</v>
      </c>
      <c r="U436" s="444" t="s">
        <v>2881</v>
      </c>
      <c r="V436" s="444" t="s">
        <v>2881</v>
      </c>
      <c r="W436" s="444" t="s">
        <v>2881</v>
      </c>
      <c r="X436" s="410"/>
      <c r="Y436" s="245"/>
      <c r="Z436" s="59"/>
      <c r="AA436" s="62"/>
      <c r="AE436" s="457" t="str">
        <f>IF(IFERROR(FIND("The organization",'SCTM Rev 4'!D436)&lt;&gt;0,FALSE),"O",IF(IFERROR(FIND("The information",'SCTM Rev 4'!D436)&lt;&gt;0,FALSE),"I","Other"))</f>
        <v>I</v>
      </c>
    </row>
    <row r="437" spans="1:31" x14ac:dyDescent="0.25">
      <c r="A437" s="63" t="s">
        <v>299</v>
      </c>
      <c r="B437" s="232"/>
      <c r="C437" s="334"/>
      <c r="D437" s="334"/>
      <c r="E437" s="334"/>
      <c r="F437" s="360"/>
      <c r="G437" s="360"/>
      <c r="H437" s="360"/>
      <c r="I437" s="377"/>
      <c r="J437" s="377"/>
      <c r="K437" s="377"/>
      <c r="L437" s="385" t="s">
        <v>843</v>
      </c>
      <c r="M437" s="385" t="s">
        <v>843</v>
      </c>
      <c r="N437" s="395" t="s">
        <v>843</v>
      </c>
      <c r="O437" s="359"/>
      <c r="P437" s="359"/>
      <c r="Q437" s="359"/>
      <c r="R437" s="359"/>
      <c r="S437" s="444" t="s">
        <v>3203</v>
      </c>
      <c r="T437" s="444" t="s">
        <v>3203</v>
      </c>
      <c r="U437" s="444" t="s">
        <v>3203</v>
      </c>
      <c r="V437" s="444" t="s">
        <v>3201</v>
      </c>
      <c r="W437" s="444" t="s">
        <v>2881</v>
      </c>
      <c r="X437" s="410"/>
      <c r="Y437" s="245"/>
      <c r="Z437" s="59"/>
      <c r="AA437" s="62" t="s">
        <v>856</v>
      </c>
      <c r="AE437" s="457" t="str">
        <f>IF(IFERROR(FIND("The organization",'SCTM Rev 4'!D437)&lt;&gt;0,FALSE),"O",IF(IFERROR(FIND("The information",'SCTM Rev 4'!D437)&lt;&gt;0,FALSE),"I","Other"))</f>
        <v>O</v>
      </c>
    </row>
    <row r="438" spans="1:31" x14ac:dyDescent="0.25">
      <c r="A438" s="63" t="s">
        <v>725</v>
      </c>
      <c r="B438" s="232"/>
      <c r="C438" s="333" t="s">
        <v>2936</v>
      </c>
      <c r="D438" s="333" t="s">
        <v>2936</v>
      </c>
      <c r="E438" s="333" t="s">
        <v>2936</v>
      </c>
      <c r="F438" s="360"/>
      <c r="G438" s="360"/>
      <c r="H438" s="360"/>
      <c r="I438" s="377"/>
      <c r="J438" s="377"/>
      <c r="K438" s="377"/>
      <c r="L438" s="384"/>
      <c r="M438" s="384"/>
      <c r="N438" s="394"/>
      <c r="O438" s="359"/>
      <c r="P438" s="359"/>
      <c r="Q438" s="359"/>
      <c r="R438" s="359"/>
      <c r="S438" s="444" t="s">
        <v>3202</v>
      </c>
      <c r="T438" s="444" t="s">
        <v>3202</v>
      </c>
      <c r="U438" s="444" t="s">
        <v>3202</v>
      </c>
      <c r="V438" s="444" t="s">
        <v>3201</v>
      </c>
      <c r="W438" s="444" t="s">
        <v>2881</v>
      </c>
      <c r="X438" s="410" t="s">
        <v>1185</v>
      </c>
      <c r="Y438" s="245"/>
      <c r="Z438" s="59"/>
      <c r="AA438" s="62"/>
      <c r="AE438" s="457" t="str">
        <f>IF(IFERROR(FIND("The organization",'SCTM Rev 4'!D438)&lt;&gt;0,FALSE),"O",IF(IFERROR(FIND("The information",'SCTM Rev 4'!D438)&lt;&gt;0,FALSE),"I","Other"))</f>
        <v>O</v>
      </c>
    </row>
    <row r="439" spans="1:31" x14ac:dyDescent="0.25">
      <c r="A439" s="63" t="s">
        <v>300</v>
      </c>
      <c r="B439" s="232"/>
      <c r="C439" s="333" t="s">
        <v>2936</v>
      </c>
      <c r="D439" s="333" t="s">
        <v>2936</v>
      </c>
      <c r="E439" s="333" t="s">
        <v>2936</v>
      </c>
      <c r="F439" s="360"/>
      <c r="G439" s="360"/>
      <c r="H439" s="360"/>
      <c r="I439" s="377"/>
      <c r="J439" s="377"/>
      <c r="K439" s="377"/>
      <c r="L439" s="385"/>
      <c r="M439" s="385"/>
      <c r="N439" s="395"/>
      <c r="O439" s="359"/>
      <c r="P439" s="359"/>
      <c r="Q439" s="359"/>
      <c r="R439" s="359"/>
      <c r="S439" s="444" t="s">
        <v>3203</v>
      </c>
      <c r="T439" s="444" t="s">
        <v>3203</v>
      </c>
      <c r="U439" s="444" t="s">
        <v>3203</v>
      </c>
      <c r="V439" s="444" t="s">
        <v>3201</v>
      </c>
      <c r="W439" s="444" t="s">
        <v>2881</v>
      </c>
      <c r="X439" s="410"/>
      <c r="Y439" s="245"/>
      <c r="Z439" s="59"/>
      <c r="AA439" s="62"/>
      <c r="AE439" s="457" t="str">
        <f>IF(IFERROR(FIND("The organization",'SCTM Rev 4'!D439)&lt;&gt;0,FALSE),"O",IF(IFERROR(FIND("The information",'SCTM Rev 4'!D439)&lt;&gt;0,FALSE),"I","Other"))</f>
        <v>O</v>
      </c>
    </row>
    <row r="440" spans="1:31" x14ac:dyDescent="0.25">
      <c r="A440" s="63" t="s">
        <v>301</v>
      </c>
      <c r="B440" s="232"/>
      <c r="C440" s="334"/>
      <c r="D440" s="334"/>
      <c r="E440" s="334"/>
      <c r="F440" s="360"/>
      <c r="G440" s="360"/>
      <c r="H440" s="360"/>
      <c r="I440" s="377"/>
      <c r="J440" s="377"/>
      <c r="K440" s="377"/>
      <c r="L440" s="385" t="s">
        <v>843</v>
      </c>
      <c r="M440" s="385" t="s">
        <v>843</v>
      </c>
      <c r="N440" s="395" t="s">
        <v>843</v>
      </c>
      <c r="O440" s="359"/>
      <c r="P440" s="359"/>
      <c r="Q440" s="359"/>
      <c r="R440" s="359"/>
      <c r="S440" s="444" t="s">
        <v>3203</v>
      </c>
      <c r="T440" s="444" t="s">
        <v>3203</v>
      </c>
      <c r="U440" s="444" t="s">
        <v>3203</v>
      </c>
      <c r="V440" s="444" t="s">
        <v>2881</v>
      </c>
      <c r="W440" s="444" t="s">
        <v>3201</v>
      </c>
      <c r="X440" s="410"/>
      <c r="Y440" s="245"/>
      <c r="Z440" s="59"/>
      <c r="AA440" s="62"/>
      <c r="AE440" s="457" t="str">
        <f>IF(IFERROR(FIND("The organization",'SCTM Rev 4'!D440)&lt;&gt;0,FALSE),"O",IF(IFERROR(FIND("The information",'SCTM Rev 4'!D440)&lt;&gt;0,FALSE),"I","Other"))</f>
        <v>O</v>
      </c>
    </row>
    <row r="441" spans="1:31" x14ac:dyDescent="0.25">
      <c r="A441" s="63" t="s">
        <v>726</v>
      </c>
      <c r="B441" s="232"/>
      <c r="C441" s="333" t="s">
        <v>2936</v>
      </c>
      <c r="D441" s="333" t="s">
        <v>2936</v>
      </c>
      <c r="E441" s="333" t="s">
        <v>2936</v>
      </c>
      <c r="F441" s="360"/>
      <c r="G441" s="360"/>
      <c r="H441" s="360"/>
      <c r="I441" s="377"/>
      <c r="J441" s="377"/>
      <c r="K441" s="377"/>
      <c r="L441" s="384"/>
      <c r="M441" s="384"/>
      <c r="N441" s="394"/>
      <c r="O441" s="359"/>
      <c r="P441" s="359"/>
      <c r="Q441" s="359"/>
      <c r="R441" s="359"/>
      <c r="S441" s="444" t="s">
        <v>2881</v>
      </c>
      <c r="T441" s="444" t="s">
        <v>2881</v>
      </c>
      <c r="U441" s="444" t="s">
        <v>2881</v>
      </c>
      <c r="V441" s="444" t="s">
        <v>2881</v>
      </c>
      <c r="W441" s="444" t="s">
        <v>2881</v>
      </c>
      <c r="X441" s="410"/>
      <c r="Y441" s="245"/>
      <c r="Z441" s="59"/>
      <c r="AA441" s="62"/>
      <c r="AE441" s="457" t="str">
        <f>IF(IFERROR(FIND("The organization",'SCTM Rev 4'!D441)&lt;&gt;0,FALSE),"O",IF(IFERROR(FIND("The information",'SCTM Rev 4'!D441)&lt;&gt;0,FALSE),"I","Other"))</f>
        <v>O</v>
      </c>
    </row>
    <row r="442" spans="1:31" x14ac:dyDescent="0.25">
      <c r="A442" s="63" t="s">
        <v>302</v>
      </c>
      <c r="B442" s="232"/>
      <c r="C442" s="333" t="s">
        <v>2936</v>
      </c>
      <c r="D442" s="333" t="s">
        <v>2936</v>
      </c>
      <c r="E442" s="333" t="s">
        <v>2936</v>
      </c>
      <c r="F442" s="360"/>
      <c r="G442" s="360"/>
      <c r="H442" s="360"/>
      <c r="I442" s="377"/>
      <c r="J442" s="377"/>
      <c r="K442" s="377"/>
      <c r="L442" s="385"/>
      <c r="M442" s="385"/>
      <c r="N442" s="395"/>
      <c r="O442" s="359"/>
      <c r="P442" s="359"/>
      <c r="Q442" s="359"/>
      <c r="R442" s="359"/>
      <c r="S442" s="444" t="s">
        <v>2881</v>
      </c>
      <c r="T442" s="444" t="s">
        <v>2881</v>
      </c>
      <c r="U442" s="444" t="s">
        <v>2881</v>
      </c>
      <c r="V442" s="444" t="s">
        <v>2881</v>
      </c>
      <c r="W442" s="444" t="s">
        <v>2881</v>
      </c>
      <c r="X442" s="410" t="s">
        <v>1185</v>
      </c>
      <c r="Y442" s="245"/>
      <c r="Z442" s="59"/>
      <c r="AA442" s="62"/>
      <c r="AE442" s="457" t="str">
        <f>IF(IFERROR(FIND("The organization",'SCTM Rev 4'!D442)&lt;&gt;0,FALSE),"O",IF(IFERROR(FIND("The information",'SCTM Rev 4'!D442)&lt;&gt;0,FALSE),"I","Other"))</f>
        <v>O</v>
      </c>
    </row>
    <row r="443" spans="1:31" x14ac:dyDescent="0.25">
      <c r="A443" s="63" t="s">
        <v>303</v>
      </c>
      <c r="B443" s="232"/>
      <c r="C443" s="334"/>
      <c r="D443" s="334"/>
      <c r="E443" s="334"/>
      <c r="F443" s="360"/>
      <c r="G443" s="360"/>
      <c r="H443" s="360"/>
      <c r="I443" s="377"/>
      <c r="J443" s="377"/>
      <c r="K443" s="377"/>
      <c r="L443" s="385" t="s">
        <v>843</v>
      </c>
      <c r="M443" s="385" t="s">
        <v>843</v>
      </c>
      <c r="N443" s="395" t="s">
        <v>843</v>
      </c>
      <c r="O443" s="357" t="s">
        <v>2936</v>
      </c>
      <c r="P443" s="357" t="s">
        <v>2936</v>
      </c>
      <c r="Q443" s="357" t="s">
        <v>2936</v>
      </c>
      <c r="R443" s="357" t="s">
        <v>2936</v>
      </c>
      <c r="S443" s="444" t="s">
        <v>3203</v>
      </c>
      <c r="T443" s="444" t="s">
        <v>3203</v>
      </c>
      <c r="U443" s="444" t="s">
        <v>3203</v>
      </c>
      <c r="V443" s="444" t="s">
        <v>3201</v>
      </c>
      <c r="W443" s="444" t="s">
        <v>2881</v>
      </c>
      <c r="X443" s="410"/>
      <c r="Y443" s="245"/>
      <c r="Z443" s="59"/>
      <c r="AA443" s="62"/>
      <c r="AE443" s="457" t="str">
        <f>IF(IFERROR(FIND("The organization",'SCTM Rev 4'!D443)&lt;&gt;0,FALSE),"O",IF(IFERROR(FIND("The information",'SCTM Rev 4'!D443)&lt;&gt;0,FALSE),"I","Other"))</f>
        <v>I</v>
      </c>
    </row>
    <row r="444" spans="1:31" x14ac:dyDescent="0.25">
      <c r="A444" s="63" t="s">
        <v>304</v>
      </c>
      <c r="B444" s="232"/>
      <c r="C444" s="334"/>
      <c r="D444" s="334"/>
      <c r="E444" s="334"/>
      <c r="F444" s="360"/>
      <c r="G444" s="360"/>
      <c r="H444" s="360"/>
      <c r="I444" s="377"/>
      <c r="J444" s="377"/>
      <c r="K444" s="377"/>
      <c r="L444" s="385" t="s">
        <v>843</v>
      </c>
      <c r="M444" s="385" t="s">
        <v>843</v>
      </c>
      <c r="N444" s="395" t="s">
        <v>843</v>
      </c>
      <c r="O444" s="359"/>
      <c r="P444" s="359"/>
      <c r="Q444" s="359"/>
      <c r="R444" s="359"/>
      <c r="S444" s="444" t="s">
        <v>3203</v>
      </c>
      <c r="T444" s="444" t="s">
        <v>3203</v>
      </c>
      <c r="U444" s="444" t="s">
        <v>3203</v>
      </c>
      <c r="V444" s="444" t="s">
        <v>3201</v>
      </c>
      <c r="W444" s="444" t="s">
        <v>2881</v>
      </c>
      <c r="X444" s="410"/>
      <c r="Y444" s="245"/>
      <c r="Z444" s="59"/>
      <c r="AA444" s="62"/>
      <c r="AE444" s="457" t="str">
        <f>IF(IFERROR(FIND("The organization",'SCTM Rev 4'!D444)&lt;&gt;0,FALSE),"O",IF(IFERROR(FIND("The information",'SCTM Rev 4'!D444)&lt;&gt;0,FALSE),"I","Other"))</f>
        <v>I</v>
      </c>
    </row>
    <row r="445" spans="1:31" x14ac:dyDescent="0.25">
      <c r="A445" s="63" t="s">
        <v>305</v>
      </c>
      <c r="B445" s="232"/>
      <c r="C445" s="334"/>
      <c r="D445" s="334"/>
      <c r="E445" s="334"/>
      <c r="F445" s="360"/>
      <c r="G445" s="360"/>
      <c r="H445" s="360"/>
      <c r="I445" s="377"/>
      <c r="J445" s="377"/>
      <c r="K445" s="377"/>
      <c r="L445" s="384"/>
      <c r="M445" s="384"/>
      <c r="N445" s="394"/>
      <c r="O445" s="357" t="s">
        <v>2938</v>
      </c>
      <c r="P445" s="357" t="s">
        <v>2938</v>
      </c>
      <c r="Q445" s="357" t="s">
        <v>2938</v>
      </c>
      <c r="R445" s="357" t="s">
        <v>2938</v>
      </c>
      <c r="S445" s="444" t="s">
        <v>3203</v>
      </c>
      <c r="T445" s="444" t="s">
        <v>3203</v>
      </c>
      <c r="U445" s="444" t="s">
        <v>3203</v>
      </c>
      <c r="V445" s="444" t="s">
        <v>2881</v>
      </c>
      <c r="W445" s="444" t="s">
        <v>3201</v>
      </c>
      <c r="X445" s="410"/>
      <c r="Y445" s="245"/>
      <c r="Z445" s="59"/>
      <c r="AA445" s="62" t="s">
        <v>856</v>
      </c>
      <c r="AE445" s="457" t="str">
        <f>IF(IFERROR(FIND("The organization",'SCTM Rev 4'!D445)&lt;&gt;0,FALSE),"O",IF(IFERROR(FIND("The information",'SCTM Rev 4'!D445)&lt;&gt;0,FALSE),"I","Other"))</f>
        <v>O</v>
      </c>
    </row>
    <row r="446" spans="1:31" x14ac:dyDescent="0.25">
      <c r="A446" s="63" t="s">
        <v>307</v>
      </c>
      <c r="B446" s="321" t="s">
        <v>2936</v>
      </c>
      <c r="C446" s="333" t="s">
        <v>2943</v>
      </c>
      <c r="D446" s="333" t="s">
        <v>2943</v>
      </c>
      <c r="E446" s="333" t="s">
        <v>2943</v>
      </c>
      <c r="F446" s="360"/>
      <c r="G446" s="360"/>
      <c r="H446" s="360"/>
      <c r="I446" s="377"/>
      <c r="J446" s="377"/>
      <c r="K446" s="377"/>
      <c r="L446" s="384"/>
      <c r="M446" s="384"/>
      <c r="N446" s="394"/>
      <c r="O446" s="359"/>
      <c r="P446" s="359"/>
      <c r="Q446" s="359"/>
      <c r="R446" s="359"/>
      <c r="S446" s="444" t="s">
        <v>3203</v>
      </c>
      <c r="T446" s="444" t="s">
        <v>3203</v>
      </c>
      <c r="U446" s="444" t="s">
        <v>3203</v>
      </c>
      <c r="V446" s="444" t="s">
        <v>2881</v>
      </c>
      <c r="W446" s="444" t="s">
        <v>3201</v>
      </c>
      <c r="X446" s="410"/>
      <c r="Y446" s="245"/>
      <c r="Z446" s="59"/>
      <c r="AA446" s="62"/>
      <c r="AE446" s="457" t="str">
        <f>IF(IFERROR(FIND("The organization",'SCTM Rev 4'!D446)&lt;&gt;0,FALSE),"O",IF(IFERROR(FIND("The information",'SCTM Rev 4'!D446)&lt;&gt;0,FALSE),"I","Other"))</f>
        <v>O</v>
      </c>
    </row>
    <row r="447" spans="1:31" x14ac:dyDescent="0.25">
      <c r="A447" s="63" t="s">
        <v>727</v>
      </c>
      <c r="B447" s="232"/>
      <c r="C447" s="333" t="s">
        <v>2936</v>
      </c>
      <c r="D447" s="333" t="s">
        <v>2936</v>
      </c>
      <c r="E447" s="333" t="s">
        <v>2936</v>
      </c>
      <c r="F447" s="360"/>
      <c r="G447" s="360"/>
      <c r="H447" s="360"/>
      <c r="I447" s="377"/>
      <c r="J447" s="377"/>
      <c r="K447" s="377"/>
      <c r="L447" s="384"/>
      <c r="M447" s="384"/>
      <c r="N447" s="394"/>
      <c r="O447" s="359"/>
      <c r="P447" s="359"/>
      <c r="Q447" s="359"/>
      <c r="R447" s="359"/>
      <c r="S447" s="444" t="s">
        <v>2881</v>
      </c>
      <c r="T447" s="444" t="s">
        <v>2881</v>
      </c>
      <c r="U447" s="444" t="s">
        <v>2881</v>
      </c>
      <c r="V447" s="444" t="s">
        <v>2881</v>
      </c>
      <c r="W447" s="444" t="s">
        <v>2881</v>
      </c>
      <c r="X447" s="410" t="s">
        <v>1185</v>
      </c>
      <c r="Y447" s="245"/>
      <c r="Z447" s="59"/>
      <c r="AA447" s="62"/>
      <c r="AE447" s="457" t="str">
        <f>IF(IFERROR(FIND("The organization",'SCTM Rev 4'!D447)&lt;&gt;0,FALSE),"O",IF(IFERROR(FIND("The information",'SCTM Rev 4'!D447)&lt;&gt;0,FALSE),"I","Other"))</f>
        <v>O</v>
      </c>
    </row>
    <row r="448" spans="1:31" x14ac:dyDescent="0.25">
      <c r="A448" s="63" t="s">
        <v>728</v>
      </c>
      <c r="B448" s="232"/>
      <c r="C448" s="334"/>
      <c r="D448" s="334"/>
      <c r="E448" s="334"/>
      <c r="F448" s="360"/>
      <c r="G448" s="360"/>
      <c r="H448" s="360"/>
      <c r="I448" s="377"/>
      <c r="J448" s="377"/>
      <c r="K448" s="377"/>
      <c r="L448" s="384"/>
      <c r="M448" s="384"/>
      <c r="N448" s="394"/>
      <c r="O448" s="359"/>
      <c r="P448" s="359"/>
      <c r="Q448" s="359"/>
      <c r="R448" s="359"/>
      <c r="S448" s="444" t="s">
        <v>2881</v>
      </c>
      <c r="T448" s="444" t="s">
        <v>2881</v>
      </c>
      <c r="U448" s="444" t="s">
        <v>2881</v>
      </c>
      <c r="V448" s="444" t="s">
        <v>2881</v>
      </c>
      <c r="W448" s="444" t="s">
        <v>2881</v>
      </c>
      <c r="X448" s="410" t="s">
        <v>1185</v>
      </c>
      <c r="Y448" s="245"/>
      <c r="Z448" s="59"/>
      <c r="AA448" s="62"/>
      <c r="AE448" s="457" t="str">
        <f>IF(IFERROR(FIND("The organization",'SCTM Rev 4'!D448)&lt;&gt;0,FALSE),"O",IF(IFERROR(FIND("The information",'SCTM Rev 4'!D448)&lt;&gt;0,FALSE),"I","Other"))</f>
        <v>O</v>
      </c>
    </row>
    <row r="449" spans="1:31" x14ac:dyDescent="0.25">
      <c r="A449" s="63" t="s">
        <v>729</v>
      </c>
      <c r="B449" s="232"/>
      <c r="C449" s="333" t="s">
        <v>2936</v>
      </c>
      <c r="D449" s="333" t="s">
        <v>2936</v>
      </c>
      <c r="E449" s="333" t="s">
        <v>2936</v>
      </c>
      <c r="F449" s="360"/>
      <c r="G449" s="360"/>
      <c r="H449" s="360"/>
      <c r="I449" s="377"/>
      <c r="J449" s="377"/>
      <c r="K449" s="377"/>
      <c r="L449" s="384"/>
      <c r="M449" s="384"/>
      <c r="N449" s="394"/>
      <c r="O449" s="359"/>
      <c r="P449" s="359"/>
      <c r="Q449" s="359"/>
      <c r="R449" s="359"/>
      <c r="S449" s="444" t="s">
        <v>2881</v>
      </c>
      <c r="T449" s="444" t="s">
        <v>2881</v>
      </c>
      <c r="U449" s="444" t="s">
        <v>2881</v>
      </c>
      <c r="V449" s="444" t="s">
        <v>2881</v>
      </c>
      <c r="W449" s="444" t="s">
        <v>2881</v>
      </c>
      <c r="X449" s="410"/>
      <c r="Y449" s="245"/>
      <c r="Z449" s="59"/>
      <c r="AA449" s="62"/>
      <c r="AE449" s="457" t="str">
        <f>IF(IFERROR(FIND("The organization",'SCTM Rev 4'!D449)&lt;&gt;0,FALSE),"O",IF(IFERROR(FIND("The information",'SCTM Rev 4'!D449)&lt;&gt;0,FALSE),"I","Other"))</f>
        <v>O</v>
      </c>
    </row>
    <row r="450" spans="1:31" x14ac:dyDescent="0.25">
      <c r="A450" s="109" t="s">
        <v>1008</v>
      </c>
      <c r="B450" s="232"/>
      <c r="C450" s="333" t="s">
        <v>2936</v>
      </c>
      <c r="D450" s="333" t="s">
        <v>2936</v>
      </c>
      <c r="E450" s="333" t="s">
        <v>2936</v>
      </c>
      <c r="F450" s="360"/>
      <c r="G450" s="360"/>
      <c r="H450" s="360"/>
      <c r="I450" s="377"/>
      <c r="J450" s="377"/>
      <c r="K450" s="377"/>
      <c r="L450" s="384"/>
      <c r="M450" s="384"/>
      <c r="N450" s="394"/>
      <c r="O450" s="359"/>
      <c r="P450" s="359"/>
      <c r="Q450" s="359"/>
      <c r="R450" s="359"/>
      <c r="S450" s="444" t="s">
        <v>2881</v>
      </c>
      <c r="T450" s="444" t="s">
        <v>2881</v>
      </c>
      <c r="U450" s="444" t="s">
        <v>2881</v>
      </c>
      <c r="V450" s="444" t="s">
        <v>2881</v>
      </c>
      <c r="W450" s="444" t="s">
        <v>2881</v>
      </c>
      <c r="X450" s="410"/>
      <c r="Y450" s="245"/>
      <c r="Z450" s="59"/>
      <c r="AA450" s="62"/>
      <c r="AE450" s="457" t="str">
        <f>IF(IFERROR(FIND("The organization",'SCTM Rev 4'!D450)&lt;&gt;0,FALSE),"O",IF(IFERROR(FIND("The information",'SCTM Rev 4'!D450)&lt;&gt;0,FALSE),"I","Other"))</f>
        <v>O</v>
      </c>
    </row>
    <row r="451" spans="1:31" x14ac:dyDescent="0.25">
      <c r="A451" s="111" t="s">
        <v>308</v>
      </c>
      <c r="B451" s="232"/>
      <c r="C451" s="334"/>
      <c r="D451" s="334"/>
      <c r="E451" s="334"/>
      <c r="F451" s="360"/>
      <c r="G451" s="360"/>
      <c r="H451" s="360"/>
      <c r="I451" s="377"/>
      <c r="J451" s="377"/>
      <c r="K451" s="377"/>
      <c r="L451" s="384"/>
      <c r="M451" s="384"/>
      <c r="N451" s="394"/>
      <c r="O451" s="359"/>
      <c r="P451" s="359"/>
      <c r="Q451" s="359"/>
      <c r="R451" s="359"/>
      <c r="S451" s="444" t="s">
        <v>3202</v>
      </c>
      <c r="T451" s="444" t="s">
        <v>3202</v>
      </c>
      <c r="U451" s="444" t="s">
        <v>3202</v>
      </c>
      <c r="V451" s="444" t="s">
        <v>2881</v>
      </c>
      <c r="W451" s="444" t="s">
        <v>3201</v>
      </c>
      <c r="X451" s="410"/>
      <c r="Y451" s="245"/>
      <c r="Z451" s="59"/>
      <c r="AA451" s="62"/>
      <c r="AE451" s="457" t="str">
        <f>IF(IFERROR(FIND("The organization",'SCTM Rev 4'!D451)&lt;&gt;0,FALSE),"O",IF(IFERROR(FIND("The information",'SCTM Rev 4'!D451)&lt;&gt;0,FALSE),"I","Other"))</f>
        <v>O</v>
      </c>
    </row>
    <row r="452" spans="1:31" x14ac:dyDescent="0.25">
      <c r="A452" s="109" t="s">
        <v>1009</v>
      </c>
      <c r="B452" s="232"/>
      <c r="C452" s="334"/>
      <c r="D452" s="334"/>
      <c r="E452" s="334"/>
      <c r="F452" s="360"/>
      <c r="G452" s="360"/>
      <c r="H452" s="360"/>
      <c r="I452" s="377"/>
      <c r="J452" s="377"/>
      <c r="K452" s="377"/>
      <c r="L452" s="384"/>
      <c r="M452" s="384"/>
      <c r="N452" s="394"/>
      <c r="O452" s="359"/>
      <c r="P452" s="359"/>
      <c r="Q452" s="359"/>
      <c r="R452" s="359"/>
      <c r="S452" s="444" t="s">
        <v>2881</v>
      </c>
      <c r="T452" s="444" t="s">
        <v>2881</v>
      </c>
      <c r="U452" s="444" t="s">
        <v>2881</v>
      </c>
      <c r="V452" s="444" t="s">
        <v>2881</v>
      </c>
      <c r="W452" s="444" t="s">
        <v>2881</v>
      </c>
      <c r="X452" s="410"/>
      <c r="Y452" s="245"/>
      <c r="Z452" s="59"/>
      <c r="AA452" s="62"/>
      <c r="AE452" s="457" t="str">
        <f>IF(IFERROR(FIND("The organization",'SCTM Rev 4'!D452)&lt;&gt;0,FALSE),"O",IF(IFERROR(FIND("The information",'SCTM Rev 4'!D452)&lt;&gt;0,FALSE),"I","Other"))</f>
        <v>O</v>
      </c>
    </row>
    <row r="453" spans="1:31" x14ac:dyDescent="0.25">
      <c r="A453" s="109" t="s">
        <v>1010</v>
      </c>
      <c r="B453" s="232"/>
      <c r="C453" s="334"/>
      <c r="D453" s="334"/>
      <c r="E453" s="334"/>
      <c r="F453" s="360"/>
      <c r="G453" s="360"/>
      <c r="H453" s="360"/>
      <c r="I453" s="377"/>
      <c r="J453" s="377"/>
      <c r="K453" s="377"/>
      <c r="L453" s="384"/>
      <c r="M453" s="384"/>
      <c r="N453" s="394"/>
      <c r="O453" s="359"/>
      <c r="P453" s="359"/>
      <c r="Q453" s="359"/>
      <c r="R453" s="359"/>
      <c r="S453" s="444" t="s">
        <v>2881</v>
      </c>
      <c r="T453" s="444" t="s">
        <v>2881</v>
      </c>
      <c r="U453" s="444" t="s">
        <v>2881</v>
      </c>
      <c r="V453" s="444" t="s">
        <v>2881</v>
      </c>
      <c r="W453" s="444" t="s">
        <v>2881</v>
      </c>
      <c r="X453" s="410"/>
      <c r="Y453" s="245"/>
      <c r="Z453" s="59"/>
      <c r="AA453" s="62"/>
      <c r="AE453" s="457" t="str">
        <f>IF(IFERROR(FIND("The organization",'SCTM Rev 4'!D453)&lt;&gt;0,FALSE),"O",IF(IFERROR(FIND("The information",'SCTM Rev 4'!D453)&lt;&gt;0,FALSE),"I","Other"))</f>
        <v>O</v>
      </c>
    </row>
    <row r="454" spans="1:31" ht="15.75" thickBot="1" x14ac:dyDescent="0.3">
      <c r="A454" s="103" t="s">
        <v>1011</v>
      </c>
      <c r="B454" s="238"/>
      <c r="C454" s="335"/>
      <c r="D454" s="335"/>
      <c r="E454" s="335"/>
      <c r="F454" s="366"/>
      <c r="G454" s="366"/>
      <c r="H454" s="366"/>
      <c r="I454" s="379"/>
      <c r="J454" s="379"/>
      <c r="K454" s="379"/>
      <c r="L454" s="396"/>
      <c r="M454" s="396"/>
      <c r="N454" s="397"/>
      <c r="O454" s="365"/>
      <c r="P454" s="365"/>
      <c r="Q454" s="365"/>
      <c r="R454" s="365"/>
      <c r="S454" s="445" t="s">
        <v>2881</v>
      </c>
      <c r="T454" s="445" t="s">
        <v>2881</v>
      </c>
      <c r="U454" s="445" t="s">
        <v>2881</v>
      </c>
      <c r="V454" s="445" t="s">
        <v>2881</v>
      </c>
      <c r="W454" s="445" t="s">
        <v>2881</v>
      </c>
      <c r="X454" s="412"/>
      <c r="Y454" s="245"/>
      <c r="Z454" s="59"/>
      <c r="AA454" s="62"/>
      <c r="AE454" s="457" t="str">
        <f>IF(IFERROR(FIND("The organization",'SCTM Rev 4'!D454)&lt;&gt;0,FALSE),"O",IF(IFERROR(FIND("The information",'SCTM Rev 4'!D454)&lt;&gt;0,FALSE),"I","Other"))</f>
        <v>O</v>
      </c>
    </row>
    <row r="455" spans="1:31" x14ac:dyDescent="0.25">
      <c r="A455" s="94" t="s">
        <v>310</v>
      </c>
      <c r="B455" s="327" t="s">
        <v>2941</v>
      </c>
      <c r="C455" s="342" t="s">
        <v>2941</v>
      </c>
      <c r="D455" s="342" t="s">
        <v>2941</v>
      </c>
      <c r="E455" s="342" t="s">
        <v>2941</v>
      </c>
      <c r="F455" s="369"/>
      <c r="G455" s="369"/>
      <c r="H455" s="369"/>
      <c r="I455" s="375"/>
      <c r="J455" s="375"/>
      <c r="K455" s="376"/>
      <c r="L455" s="384"/>
      <c r="M455" s="384"/>
      <c r="N455" s="384"/>
      <c r="O455" s="368" t="s">
        <v>2937</v>
      </c>
      <c r="P455" s="368" t="s">
        <v>2937</v>
      </c>
      <c r="Q455" s="368" t="s">
        <v>2937</v>
      </c>
      <c r="R455" s="368" t="s">
        <v>2937</v>
      </c>
      <c r="S455" s="446" t="s">
        <v>3200</v>
      </c>
      <c r="T455" s="446" t="s">
        <v>3200</v>
      </c>
      <c r="U455" s="446" t="s">
        <v>3200</v>
      </c>
      <c r="V455" s="446" t="s">
        <v>2881</v>
      </c>
      <c r="W455" s="446" t="s">
        <v>3201</v>
      </c>
      <c r="X455" s="409" t="s">
        <v>1185</v>
      </c>
      <c r="Y455" s="244"/>
      <c r="Z455" s="59"/>
      <c r="AA455" s="62" t="s">
        <v>856</v>
      </c>
      <c r="AE455" s="457" t="str">
        <f>IF(IFERROR(FIND("The organization",'SCTM Rev 4'!D455)&lt;&gt;0,FALSE),"O",IF(IFERROR(FIND("The information",'SCTM Rev 4'!D455)&lt;&gt;0,FALSE),"I","Other"))</f>
        <v>O</v>
      </c>
    </row>
    <row r="456" spans="1:31" x14ac:dyDescent="0.25">
      <c r="A456" s="63" t="s">
        <v>312</v>
      </c>
      <c r="B456" s="321" t="s">
        <v>2936</v>
      </c>
      <c r="C456" s="333" t="s">
        <v>2936</v>
      </c>
      <c r="D456" s="333" t="s">
        <v>2936</v>
      </c>
      <c r="E456" s="333" t="s">
        <v>2936</v>
      </c>
      <c r="F456" s="360"/>
      <c r="G456" s="360"/>
      <c r="H456" s="360"/>
      <c r="I456" s="377"/>
      <c r="J456" s="377"/>
      <c r="K456" s="377"/>
      <c r="L456" s="384"/>
      <c r="M456" s="384"/>
      <c r="N456" s="384"/>
      <c r="O456" s="368" t="s">
        <v>2937</v>
      </c>
      <c r="P456" s="368" t="s">
        <v>2937</v>
      </c>
      <c r="Q456" s="368" t="s">
        <v>2937</v>
      </c>
      <c r="R456" s="368" t="s">
        <v>2937</v>
      </c>
      <c r="S456" s="444" t="s">
        <v>3208</v>
      </c>
      <c r="T456" s="444" t="s">
        <v>3208</v>
      </c>
      <c r="U456" s="444" t="s">
        <v>3208</v>
      </c>
      <c r="V456" s="444" t="s">
        <v>3201</v>
      </c>
      <c r="W456" s="444" t="s">
        <v>3201</v>
      </c>
      <c r="X456" s="410" t="s">
        <v>1185</v>
      </c>
      <c r="Y456" s="245"/>
      <c r="Z456" s="59"/>
      <c r="AA456" s="62" t="s">
        <v>856</v>
      </c>
      <c r="AE456" s="457" t="str">
        <f>IF(IFERROR(FIND("The organization",'SCTM Rev 4'!D456)&lt;&gt;0,FALSE),"O",IF(IFERROR(FIND("The information",'SCTM Rev 4'!D456)&lt;&gt;0,FALSE),"I","Other"))</f>
        <v>O</v>
      </c>
    </row>
    <row r="457" spans="1:31" x14ac:dyDescent="0.25">
      <c r="A457" s="85" t="s">
        <v>730</v>
      </c>
      <c r="B457" s="232"/>
      <c r="C457" s="334"/>
      <c r="D457" s="334"/>
      <c r="E457" s="334"/>
      <c r="F457" s="360"/>
      <c r="G457" s="360"/>
      <c r="H457" s="360"/>
      <c r="I457" s="377"/>
      <c r="J457" s="377"/>
      <c r="K457" s="377"/>
      <c r="L457" s="384"/>
      <c r="M457" s="384"/>
      <c r="N457" s="384"/>
      <c r="O457" s="359"/>
      <c r="P457" s="359"/>
      <c r="Q457" s="359"/>
      <c r="R457" s="359"/>
      <c r="S457" s="444" t="s">
        <v>2881</v>
      </c>
      <c r="T457" s="444" t="s">
        <v>2881</v>
      </c>
      <c r="U457" s="444" t="s">
        <v>2881</v>
      </c>
      <c r="V457" s="444" t="s">
        <v>2881</v>
      </c>
      <c r="W457" s="444" t="s">
        <v>2881</v>
      </c>
      <c r="X457" s="410"/>
      <c r="Y457" s="245"/>
      <c r="Z457" s="59"/>
      <c r="AA457" s="62"/>
      <c r="AE457" s="457" t="str">
        <f>IF(IFERROR(FIND("The organization",'SCTM Rev 4'!D457)&lt;&gt;0,FALSE),"O",IF(IFERROR(FIND("The information",'SCTM Rev 4'!D457)&lt;&gt;0,FALSE),"I","Other"))</f>
        <v>Other</v>
      </c>
    </row>
    <row r="458" spans="1:31" x14ac:dyDescent="0.25">
      <c r="A458" s="85" t="s">
        <v>314</v>
      </c>
      <c r="B458" s="232"/>
      <c r="C458" s="334"/>
      <c r="D458" s="334"/>
      <c r="E458" s="334"/>
      <c r="F458" s="360"/>
      <c r="G458" s="360"/>
      <c r="H458" s="360"/>
      <c r="I458" s="377"/>
      <c r="J458" s="377"/>
      <c r="K458" s="377"/>
      <c r="L458" s="384"/>
      <c r="M458" s="384"/>
      <c r="N458" s="384"/>
      <c r="O458" s="359"/>
      <c r="P458" s="359"/>
      <c r="Q458" s="359"/>
      <c r="R458" s="359"/>
      <c r="S458" s="444" t="s">
        <v>2881</v>
      </c>
      <c r="T458" s="444" t="s">
        <v>2881</v>
      </c>
      <c r="U458" s="444" t="s">
        <v>2881</v>
      </c>
      <c r="V458" s="444" t="s">
        <v>2881</v>
      </c>
      <c r="W458" s="444" t="s">
        <v>2881</v>
      </c>
      <c r="X458" s="410"/>
      <c r="Y458" s="245"/>
      <c r="Z458" s="59"/>
      <c r="AA458" s="62"/>
      <c r="AE458" s="457" t="str">
        <f>IF(IFERROR(FIND("The organization",'SCTM Rev 4'!D458)&lt;&gt;0,FALSE),"O",IF(IFERROR(FIND("The information",'SCTM Rev 4'!D458)&lt;&gt;0,FALSE),"I","Other"))</f>
        <v>Other</v>
      </c>
    </row>
    <row r="459" spans="1:31" x14ac:dyDescent="0.25">
      <c r="A459" s="63" t="s">
        <v>315</v>
      </c>
      <c r="B459" s="321" t="s">
        <v>2936</v>
      </c>
      <c r="C459" s="333" t="s">
        <v>2936</v>
      </c>
      <c r="D459" s="333" t="s">
        <v>2936</v>
      </c>
      <c r="E459" s="333" t="s">
        <v>2936</v>
      </c>
      <c r="F459" s="360"/>
      <c r="G459" s="360"/>
      <c r="H459" s="360"/>
      <c r="I459" s="377"/>
      <c r="J459" s="377"/>
      <c r="K459" s="377"/>
      <c r="L459" s="384"/>
      <c r="M459" s="384"/>
      <c r="N459" s="384"/>
      <c r="O459" s="357" t="s">
        <v>2938</v>
      </c>
      <c r="P459" s="357" t="s">
        <v>2938</v>
      </c>
      <c r="Q459" s="357" t="s">
        <v>2938</v>
      </c>
      <c r="R459" s="357" t="s">
        <v>2938</v>
      </c>
      <c r="S459" s="444" t="s">
        <v>3202</v>
      </c>
      <c r="T459" s="444" t="s">
        <v>3202</v>
      </c>
      <c r="U459" s="444" t="s">
        <v>3202</v>
      </c>
      <c r="V459" s="444" t="s">
        <v>2881</v>
      </c>
      <c r="W459" s="444" t="s">
        <v>3201</v>
      </c>
      <c r="X459" s="410"/>
      <c r="Y459" s="245"/>
      <c r="Z459" s="59"/>
      <c r="AA459" s="62" t="s">
        <v>856</v>
      </c>
      <c r="AE459" s="457" t="str">
        <f>IF(IFERROR(FIND("The organization",'SCTM Rev 4'!D459)&lt;&gt;0,FALSE),"O",IF(IFERROR(FIND("The information",'SCTM Rev 4'!D459)&lt;&gt;0,FALSE),"I","Other"))</f>
        <v>O</v>
      </c>
    </row>
    <row r="460" spans="1:31" x14ac:dyDescent="0.25">
      <c r="A460" s="63" t="s">
        <v>317</v>
      </c>
      <c r="B460" s="321" t="s">
        <v>2937</v>
      </c>
      <c r="C460" s="333" t="s">
        <v>2937</v>
      </c>
      <c r="D460" s="333" t="s">
        <v>2937</v>
      </c>
      <c r="E460" s="333" t="s">
        <v>2937</v>
      </c>
      <c r="F460" s="360"/>
      <c r="G460" s="360"/>
      <c r="H460" s="360"/>
      <c r="I460" s="377"/>
      <c r="J460" s="377"/>
      <c r="K460" s="377"/>
      <c r="L460" s="384"/>
      <c r="M460" s="384"/>
      <c r="N460" s="384"/>
      <c r="O460" s="357" t="s">
        <v>2937</v>
      </c>
      <c r="P460" s="357" t="s">
        <v>2937</v>
      </c>
      <c r="Q460" s="357" t="s">
        <v>2937</v>
      </c>
      <c r="R460" s="357" t="s">
        <v>2936</v>
      </c>
      <c r="S460" s="444" t="s">
        <v>3202</v>
      </c>
      <c r="T460" s="444" t="s">
        <v>3202</v>
      </c>
      <c r="U460" s="444" t="s">
        <v>3202</v>
      </c>
      <c r="V460" s="444" t="s">
        <v>2881</v>
      </c>
      <c r="W460" s="444" t="s">
        <v>3201</v>
      </c>
      <c r="X460" s="410"/>
      <c r="Y460" s="245"/>
      <c r="Z460" s="59"/>
      <c r="AA460" s="62" t="s">
        <v>856</v>
      </c>
      <c r="AE460" s="457" t="str">
        <f>IF(IFERROR(FIND("The organization",'SCTM Rev 4'!D460)&lt;&gt;0,FALSE),"O",IF(IFERROR(FIND("The information",'SCTM Rev 4'!D460)&lt;&gt;0,FALSE),"I","Other"))</f>
        <v>O</v>
      </c>
    </row>
    <row r="461" spans="1:31" x14ac:dyDescent="0.25">
      <c r="A461" s="82" t="s">
        <v>319</v>
      </c>
      <c r="B461" s="232"/>
      <c r="C461" s="334"/>
      <c r="D461" s="334"/>
      <c r="E461" s="334"/>
      <c r="F461" s="360"/>
      <c r="G461" s="360"/>
      <c r="H461" s="360"/>
      <c r="I461" s="377"/>
      <c r="J461" s="377"/>
      <c r="K461" s="377"/>
      <c r="L461" s="384"/>
      <c r="M461" s="384"/>
      <c r="N461" s="384"/>
      <c r="O461" s="359"/>
      <c r="P461" s="359"/>
      <c r="Q461" s="359"/>
      <c r="R461" s="359"/>
      <c r="S461" s="444" t="s">
        <v>2881</v>
      </c>
      <c r="T461" s="444" t="s">
        <v>2881</v>
      </c>
      <c r="U461" s="444" t="s">
        <v>2881</v>
      </c>
      <c r="V461" s="444" t="s">
        <v>2881</v>
      </c>
      <c r="W461" s="444" t="s">
        <v>2881</v>
      </c>
      <c r="X461" s="410"/>
      <c r="Y461" s="245"/>
      <c r="Z461" s="59"/>
      <c r="AA461" s="62"/>
      <c r="AE461" s="457" t="str">
        <f>IF(IFERROR(FIND("The organization",'SCTM Rev 4'!D461)&lt;&gt;0,FALSE),"O",IF(IFERROR(FIND("The information",'SCTM Rev 4'!D461)&lt;&gt;0,FALSE),"I","Other"))</f>
        <v>Other</v>
      </c>
    </row>
    <row r="462" spans="1:31" x14ac:dyDescent="0.25">
      <c r="A462" s="81" t="s">
        <v>1012</v>
      </c>
      <c r="B462" s="232"/>
      <c r="C462" s="334"/>
      <c r="D462" s="334"/>
      <c r="E462" s="334"/>
      <c r="F462" s="360"/>
      <c r="G462" s="360"/>
      <c r="H462" s="360"/>
      <c r="I462" s="377"/>
      <c r="J462" s="377"/>
      <c r="K462" s="377"/>
      <c r="L462" s="384"/>
      <c r="M462" s="384"/>
      <c r="N462" s="384"/>
      <c r="O462" s="359"/>
      <c r="P462" s="359"/>
      <c r="Q462" s="359"/>
      <c r="R462" s="359"/>
      <c r="S462" s="444" t="s">
        <v>2881</v>
      </c>
      <c r="T462" s="444" t="s">
        <v>2881</v>
      </c>
      <c r="U462" s="444" t="s">
        <v>2881</v>
      </c>
      <c r="V462" s="444" t="s">
        <v>2881</v>
      </c>
      <c r="W462" s="444" t="s">
        <v>2881</v>
      </c>
      <c r="X462" s="410"/>
      <c r="Y462" s="245"/>
      <c r="Z462" s="59"/>
      <c r="AA462" s="62"/>
      <c r="AE462" s="457" t="str">
        <f>IF(IFERROR(FIND("The organization",'SCTM Rev 4'!D462)&lt;&gt;0,FALSE),"O",IF(IFERROR(FIND("The information",'SCTM Rev 4'!D462)&lt;&gt;0,FALSE),"I","Other"))</f>
        <v>O</v>
      </c>
    </row>
    <row r="463" spans="1:31" x14ac:dyDescent="0.25">
      <c r="A463" s="63" t="s">
        <v>320</v>
      </c>
      <c r="B463" s="321" t="s">
        <v>2939</v>
      </c>
      <c r="C463" s="333" t="s">
        <v>2939</v>
      </c>
      <c r="D463" s="333" t="s">
        <v>2939</v>
      </c>
      <c r="E463" s="333" t="s">
        <v>2939</v>
      </c>
      <c r="F463" s="360"/>
      <c r="G463" s="360"/>
      <c r="H463" s="360"/>
      <c r="I463" s="377"/>
      <c r="J463" s="377"/>
      <c r="K463" s="377"/>
      <c r="L463" s="384"/>
      <c r="M463" s="384"/>
      <c r="N463" s="384"/>
      <c r="O463" s="357" t="s">
        <v>2937</v>
      </c>
      <c r="P463" s="357" t="s">
        <v>2937</v>
      </c>
      <c r="Q463" s="357" t="s">
        <v>2937</v>
      </c>
      <c r="R463" s="357" t="s">
        <v>2937</v>
      </c>
      <c r="S463" s="444" t="s">
        <v>3202</v>
      </c>
      <c r="T463" s="444" t="s">
        <v>3202</v>
      </c>
      <c r="U463" s="444" t="s">
        <v>3202</v>
      </c>
      <c r="V463" s="444" t="s">
        <v>3201</v>
      </c>
      <c r="W463" s="444" t="s">
        <v>3201</v>
      </c>
      <c r="X463" s="410" t="s">
        <v>1185</v>
      </c>
      <c r="Y463" s="245"/>
      <c r="Z463" s="59"/>
      <c r="AA463" s="62" t="s">
        <v>856</v>
      </c>
      <c r="AE463" s="457" t="str">
        <f>IF(IFERROR(FIND("The organization",'SCTM Rev 4'!D463)&lt;&gt;0,FALSE),"O",IF(IFERROR(FIND("The information",'SCTM Rev 4'!D463)&lt;&gt;0,FALSE),"I","Other"))</f>
        <v>O</v>
      </c>
    </row>
    <row r="464" spans="1:31" x14ac:dyDescent="0.25">
      <c r="A464" s="82" t="s">
        <v>731</v>
      </c>
      <c r="B464" s="232"/>
      <c r="C464" s="334"/>
      <c r="D464" s="334"/>
      <c r="E464" s="334"/>
      <c r="F464" s="361"/>
      <c r="G464" s="361"/>
      <c r="H464" s="361"/>
      <c r="I464" s="377"/>
      <c r="J464" s="377"/>
      <c r="K464" s="377"/>
      <c r="L464" s="384"/>
      <c r="M464" s="384"/>
      <c r="N464" s="384"/>
      <c r="O464" s="359"/>
      <c r="P464" s="359"/>
      <c r="Q464" s="359"/>
      <c r="R464" s="359"/>
      <c r="S464" s="444" t="s">
        <v>2881</v>
      </c>
      <c r="T464" s="444" t="s">
        <v>2881</v>
      </c>
      <c r="U464" s="444" t="s">
        <v>2881</v>
      </c>
      <c r="V464" s="444" t="s">
        <v>2881</v>
      </c>
      <c r="W464" s="444" t="s">
        <v>2881</v>
      </c>
      <c r="X464" s="410"/>
      <c r="Y464" s="245"/>
      <c r="Z464" s="59"/>
      <c r="AA464" s="62"/>
      <c r="AE464" s="457" t="str">
        <f>IF(IFERROR(FIND("The organization",'SCTM Rev 4'!D464)&lt;&gt;0,FALSE),"O",IF(IFERROR(FIND("The information",'SCTM Rev 4'!D464)&lt;&gt;0,FALSE),"I","Other"))</f>
        <v>Other</v>
      </c>
    </row>
    <row r="465" spans="1:31" x14ac:dyDescent="0.25">
      <c r="A465" s="85" t="s">
        <v>322</v>
      </c>
      <c r="B465" s="232"/>
      <c r="C465" s="334"/>
      <c r="D465" s="334"/>
      <c r="E465" s="334"/>
      <c r="F465" s="360"/>
      <c r="G465" s="360"/>
      <c r="H465" s="360"/>
      <c r="I465" s="377"/>
      <c r="J465" s="377"/>
      <c r="K465" s="377"/>
      <c r="L465" s="384"/>
      <c r="M465" s="384"/>
      <c r="N465" s="384"/>
      <c r="O465" s="359"/>
      <c r="P465" s="359"/>
      <c r="Q465" s="359"/>
      <c r="R465" s="359"/>
      <c r="S465" s="444" t="s">
        <v>2881</v>
      </c>
      <c r="T465" s="444" t="s">
        <v>2881</v>
      </c>
      <c r="U465" s="444" t="s">
        <v>2881</v>
      </c>
      <c r="V465" s="444" t="s">
        <v>2881</v>
      </c>
      <c r="W465" s="444" t="s">
        <v>2881</v>
      </c>
      <c r="X465" s="410"/>
      <c r="Y465" s="245"/>
      <c r="Z465" s="59"/>
      <c r="AA465" s="62"/>
      <c r="AE465" s="457" t="str">
        <f>IF(IFERROR(FIND("The organization",'SCTM Rev 4'!D465)&lt;&gt;0,FALSE),"O",IF(IFERROR(FIND("The information",'SCTM Rev 4'!D465)&lt;&gt;0,FALSE),"I","Other"))</f>
        <v>Other</v>
      </c>
    </row>
    <row r="466" spans="1:31" x14ac:dyDescent="0.25">
      <c r="A466" s="63" t="s">
        <v>732</v>
      </c>
      <c r="B466" s="321" t="s">
        <v>2941</v>
      </c>
      <c r="C466" s="333" t="s">
        <v>2940</v>
      </c>
      <c r="D466" s="333" t="s">
        <v>2940</v>
      </c>
      <c r="E466" s="333" t="s">
        <v>2940</v>
      </c>
      <c r="F466" s="360"/>
      <c r="G466" s="360"/>
      <c r="H466" s="360"/>
      <c r="I466" s="377"/>
      <c r="J466" s="377"/>
      <c r="K466" s="377"/>
      <c r="L466" s="384"/>
      <c r="M466" s="384"/>
      <c r="N466" s="384"/>
      <c r="O466" s="359"/>
      <c r="P466" s="359"/>
      <c r="Q466" s="359"/>
      <c r="R466" s="359"/>
      <c r="S466" s="444" t="s">
        <v>2881</v>
      </c>
      <c r="T466" s="444" t="s">
        <v>2881</v>
      </c>
      <c r="U466" s="444" t="s">
        <v>2881</v>
      </c>
      <c r="V466" s="444" t="s">
        <v>2881</v>
      </c>
      <c r="W466" s="444" t="s">
        <v>2881</v>
      </c>
      <c r="X466" s="410" t="s">
        <v>1185</v>
      </c>
      <c r="Y466" s="245"/>
      <c r="Z466" s="59"/>
      <c r="AA466" s="62"/>
      <c r="AE466" s="457" t="str">
        <f>IF(IFERROR(FIND("The organization",'SCTM Rev 4'!D466)&lt;&gt;0,FALSE),"O",IF(IFERROR(FIND("The information",'SCTM Rev 4'!D466)&lt;&gt;0,FALSE),"I","Other"))</f>
        <v>O</v>
      </c>
    </row>
    <row r="467" spans="1:31" x14ac:dyDescent="0.25">
      <c r="A467" s="63" t="s">
        <v>323</v>
      </c>
      <c r="B467" s="321" t="s">
        <v>2941</v>
      </c>
      <c r="C467" s="333" t="s">
        <v>2941</v>
      </c>
      <c r="D467" s="333" t="s">
        <v>2941</v>
      </c>
      <c r="E467" s="333" t="s">
        <v>2941</v>
      </c>
      <c r="F467" s="360"/>
      <c r="G467" s="360"/>
      <c r="H467" s="360"/>
      <c r="I467" s="377"/>
      <c r="J467" s="377"/>
      <c r="K467" s="377"/>
      <c r="L467" s="384"/>
      <c r="M467" s="384"/>
      <c r="N467" s="384"/>
      <c r="O467" s="357" t="s">
        <v>2936</v>
      </c>
      <c r="P467" s="357" t="s">
        <v>2936</v>
      </c>
      <c r="Q467" s="357" t="s">
        <v>2936</v>
      </c>
      <c r="R467" s="357" t="s">
        <v>2938</v>
      </c>
      <c r="S467" s="444" t="s">
        <v>3203</v>
      </c>
      <c r="T467" s="444" t="s">
        <v>3203</v>
      </c>
      <c r="U467" s="444" t="s">
        <v>3203</v>
      </c>
      <c r="V467" s="444" t="s">
        <v>3201</v>
      </c>
      <c r="W467" s="444" t="s">
        <v>3201</v>
      </c>
      <c r="X467" s="410"/>
      <c r="Y467" s="245"/>
      <c r="Z467" s="59"/>
      <c r="AA467" s="62"/>
      <c r="AE467" s="457" t="str">
        <f>IF(IFERROR(FIND("The organization",'SCTM Rev 4'!D467)&lt;&gt;0,FALSE),"O",IF(IFERROR(FIND("The information",'SCTM Rev 4'!D467)&lt;&gt;0,FALSE),"I","Other"))</f>
        <v>I</v>
      </c>
    </row>
    <row r="468" spans="1:31" x14ac:dyDescent="0.25">
      <c r="A468" s="63" t="s">
        <v>324</v>
      </c>
      <c r="B468" s="321" t="s">
        <v>2937</v>
      </c>
      <c r="C468" s="333" t="s">
        <v>2942</v>
      </c>
      <c r="D468" s="333" t="s">
        <v>2942</v>
      </c>
      <c r="E468" s="333" t="s">
        <v>2942</v>
      </c>
      <c r="F468" s="360"/>
      <c r="G468" s="360"/>
      <c r="H468" s="360"/>
      <c r="I468" s="377"/>
      <c r="J468" s="377"/>
      <c r="K468" s="377"/>
      <c r="L468" s="384"/>
      <c r="M468" s="384"/>
      <c r="N468" s="384"/>
      <c r="O468" s="359"/>
      <c r="P468" s="357" t="s">
        <v>2942</v>
      </c>
      <c r="Q468" s="357" t="s">
        <v>2942</v>
      </c>
      <c r="R468" s="357" t="s">
        <v>2937</v>
      </c>
      <c r="S468" s="444" t="s">
        <v>3202</v>
      </c>
      <c r="T468" s="444" t="s">
        <v>3202</v>
      </c>
      <c r="U468" s="444" t="s">
        <v>3202</v>
      </c>
      <c r="V468" s="444" t="s">
        <v>2881</v>
      </c>
      <c r="W468" s="444" t="s">
        <v>3201</v>
      </c>
      <c r="X468" s="410" t="s">
        <v>1185</v>
      </c>
      <c r="Y468" s="245"/>
      <c r="Z468" s="59"/>
      <c r="AA468" s="62" t="s">
        <v>856</v>
      </c>
      <c r="AE468" s="457" t="str">
        <f>IF(IFERROR(FIND("The organization",'SCTM Rev 4'!D468)&lt;&gt;0,FALSE),"O",IF(IFERROR(FIND("The information",'SCTM Rev 4'!D468)&lt;&gt;0,FALSE),"I","Other"))</f>
        <v>O</v>
      </c>
    </row>
    <row r="469" spans="1:31" x14ac:dyDescent="0.25">
      <c r="A469" s="63" t="s">
        <v>326</v>
      </c>
      <c r="B469" s="321" t="s">
        <v>2936</v>
      </c>
      <c r="C469" s="333" t="s">
        <v>2938</v>
      </c>
      <c r="D469" s="333" t="s">
        <v>2938</v>
      </c>
      <c r="E469" s="333" t="s">
        <v>2938</v>
      </c>
      <c r="F469" s="360"/>
      <c r="G469" s="360"/>
      <c r="H469" s="360"/>
      <c r="I469" s="377"/>
      <c r="J469" s="377"/>
      <c r="K469" s="377"/>
      <c r="L469" s="384"/>
      <c r="M469" s="384"/>
      <c r="N469" s="384"/>
      <c r="O469" s="357" t="s">
        <v>2938</v>
      </c>
      <c r="P469" s="357" t="s">
        <v>2938</v>
      </c>
      <c r="Q469" s="357" t="s">
        <v>2938</v>
      </c>
      <c r="R469" s="357" t="s">
        <v>2938</v>
      </c>
      <c r="S469" s="444" t="s">
        <v>3203</v>
      </c>
      <c r="T469" s="444" t="s">
        <v>3203</v>
      </c>
      <c r="U469" s="444" t="s">
        <v>3203</v>
      </c>
      <c r="V469" s="444" t="s">
        <v>2881</v>
      </c>
      <c r="W469" s="444" t="s">
        <v>3201</v>
      </c>
      <c r="X469" s="410" t="s">
        <v>1185</v>
      </c>
      <c r="Y469" s="245"/>
      <c r="Z469" s="59"/>
      <c r="AA469" s="62"/>
      <c r="AE469" s="457" t="str">
        <f>IF(IFERROR(FIND("The organization",'SCTM Rev 4'!D469)&lt;&gt;0,FALSE),"O",IF(IFERROR(FIND("The information",'SCTM Rev 4'!D469)&lt;&gt;0,FALSE),"I","Other"))</f>
        <v>O</v>
      </c>
    </row>
    <row r="470" spans="1:31" x14ac:dyDescent="0.25">
      <c r="A470" s="63" t="s">
        <v>327</v>
      </c>
      <c r="B470" s="321" t="s">
        <v>2936</v>
      </c>
      <c r="C470" s="333" t="s">
        <v>2938</v>
      </c>
      <c r="D470" s="333" t="s">
        <v>2938</v>
      </c>
      <c r="E470" s="333" t="s">
        <v>2938</v>
      </c>
      <c r="F470" s="360"/>
      <c r="G470" s="360"/>
      <c r="H470" s="360"/>
      <c r="I470" s="377"/>
      <c r="J470" s="377"/>
      <c r="K470" s="377"/>
      <c r="L470" s="384"/>
      <c r="M470" s="384"/>
      <c r="N470" s="384"/>
      <c r="O470" s="359"/>
      <c r="P470" s="359"/>
      <c r="Q470" s="359"/>
      <c r="R470" s="359"/>
      <c r="S470" s="444" t="s">
        <v>3202</v>
      </c>
      <c r="T470" s="444" t="s">
        <v>3202</v>
      </c>
      <c r="U470" s="444" t="s">
        <v>3202</v>
      </c>
      <c r="V470" s="444" t="s">
        <v>2881</v>
      </c>
      <c r="W470" s="444" t="s">
        <v>3201</v>
      </c>
      <c r="X470" s="410" t="s">
        <v>1185</v>
      </c>
      <c r="Y470" s="245"/>
      <c r="Z470" s="59"/>
      <c r="AA470" s="62"/>
      <c r="AE470" s="457" t="str">
        <f>IF(IFERROR(FIND("The organization",'SCTM Rev 4'!D470)&lt;&gt;0,FALSE),"O",IF(IFERROR(FIND("The information",'SCTM Rev 4'!D470)&lt;&gt;0,FALSE),"I","Other"))</f>
        <v>O</v>
      </c>
    </row>
    <row r="471" spans="1:31" x14ac:dyDescent="0.25">
      <c r="A471" s="63" t="s">
        <v>328</v>
      </c>
      <c r="B471" s="321" t="s">
        <v>2936</v>
      </c>
      <c r="C471" s="333" t="s">
        <v>2938</v>
      </c>
      <c r="D471" s="333" t="s">
        <v>2938</v>
      </c>
      <c r="E471" s="333" t="s">
        <v>2938</v>
      </c>
      <c r="F471" s="360"/>
      <c r="G471" s="360"/>
      <c r="H471" s="360"/>
      <c r="I471" s="377"/>
      <c r="J471" s="377"/>
      <c r="K471" s="377"/>
      <c r="L471" s="384"/>
      <c r="M471" s="384"/>
      <c r="N471" s="384"/>
      <c r="O471" s="359"/>
      <c r="P471" s="359"/>
      <c r="Q471" s="359"/>
      <c r="R471" s="359"/>
      <c r="S471" s="444" t="s">
        <v>3202</v>
      </c>
      <c r="T471" s="444" t="s">
        <v>3202</v>
      </c>
      <c r="U471" s="444" t="s">
        <v>3202</v>
      </c>
      <c r="V471" s="444" t="s">
        <v>2881</v>
      </c>
      <c r="W471" s="444" t="s">
        <v>3201</v>
      </c>
      <c r="X471" s="410"/>
      <c r="Y471" s="245"/>
      <c r="Z471" s="59"/>
      <c r="AA471" s="62"/>
      <c r="AE471" s="457" t="str">
        <f>IF(IFERROR(FIND("The organization",'SCTM Rev 4'!D471)&lt;&gt;0,FALSE),"O",IF(IFERROR(FIND("The information",'SCTM Rev 4'!D471)&lt;&gt;0,FALSE),"I","Other"))</f>
        <v>O</v>
      </c>
    </row>
    <row r="472" spans="1:31" x14ac:dyDescent="0.25">
      <c r="A472" s="85" t="s">
        <v>329</v>
      </c>
      <c r="B472" s="232"/>
      <c r="C472" s="334"/>
      <c r="D472" s="334"/>
      <c r="E472" s="334"/>
      <c r="F472" s="360"/>
      <c r="G472" s="360"/>
      <c r="H472" s="360"/>
      <c r="I472" s="377"/>
      <c r="J472" s="377"/>
      <c r="K472" s="377"/>
      <c r="L472" s="384"/>
      <c r="M472" s="384"/>
      <c r="N472" s="384"/>
      <c r="O472" s="359"/>
      <c r="P472" s="359"/>
      <c r="Q472" s="359"/>
      <c r="R472" s="359"/>
      <c r="S472" s="444" t="s">
        <v>2881</v>
      </c>
      <c r="T472" s="444" t="s">
        <v>2881</v>
      </c>
      <c r="U472" s="444" t="s">
        <v>2881</v>
      </c>
      <c r="V472" s="444" t="s">
        <v>2881</v>
      </c>
      <c r="W472" s="444" t="s">
        <v>2881</v>
      </c>
      <c r="X472" s="410"/>
      <c r="Y472" s="245"/>
      <c r="Z472" s="59"/>
      <c r="AA472" s="62"/>
      <c r="AE472" s="457" t="str">
        <f>IF(IFERROR(FIND("The organization",'SCTM Rev 4'!D472)&lt;&gt;0,FALSE),"O",IF(IFERROR(FIND("The information",'SCTM Rev 4'!D472)&lt;&gt;0,FALSE),"I","Other"))</f>
        <v>Other</v>
      </c>
    </row>
    <row r="473" spans="1:31" x14ac:dyDescent="0.25">
      <c r="A473" s="85" t="s">
        <v>330</v>
      </c>
      <c r="B473" s="232"/>
      <c r="C473" s="334"/>
      <c r="D473" s="334"/>
      <c r="E473" s="334"/>
      <c r="F473" s="360"/>
      <c r="G473" s="360"/>
      <c r="H473" s="360"/>
      <c r="I473" s="377"/>
      <c r="J473" s="377"/>
      <c r="K473" s="377"/>
      <c r="L473" s="384"/>
      <c r="M473" s="384"/>
      <c r="N473" s="384"/>
      <c r="O473" s="359"/>
      <c r="P473" s="359"/>
      <c r="Q473" s="359"/>
      <c r="R473" s="359"/>
      <c r="S473" s="444" t="s">
        <v>2881</v>
      </c>
      <c r="T473" s="444" t="s">
        <v>2881</v>
      </c>
      <c r="U473" s="444" t="s">
        <v>2881</v>
      </c>
      <c r="V473" s="444" t="s">
        <v>2881</v>
      </c>
      <c r="W473" s="444" t="s">
        <v>2881</v>
      </c>
      <c r="X473" s="410"/>
      <c r="Y473" s="245"/>
      <c r="Z473" s="59"/>
      <c r="AA473" s="62"/>
      <c r="AE473" s="457" t="str">
        <f>IF(IFERROR(FIND("The organization",'SCTM Rev 4'!D473)&lt;&gt;0,FALSE),"O",IF(IFERROR(FIND("The information",'SCTM Rev 4'!D473)&lt;&gt;0,FALSE),"I","Other"))</f>
        <v>Other</v>
      </c>
    </row>
    <row r="474" spans="1:31" x14ac:dyDescent="0.25">
      <c r="A474" s="108" t="s">
        <v>331</v>
      </c>
      <c r="B474" s="232"/>
      <c r="C474" s="334"/>
      <c r="D474" s="334"/>
      <c r="E474" s="334"/>
      <c r="F474" s="360"/>
      <c r="G474" s="360"/>
      <c r="H474" s="360"/>
      <c r="I474" s="377"/>
      <c r="J474" s="377"/>
      <c r="K474" s="378"/>
      <c r="L474" s="384"/>
      <c r="M474" s="384"/>
      <c r="N474" s="384"/>
      <c r="O474" s="359"/>
      <c r="P474" s="359"/>
      <c r="Q474" s="359"/>
      <c r="R474" s="359"/>
      <c r="S474" s="444" t="s">
        <v>2881</v>
      </c>
      <c r="T474" s="444" t="s">
        <v>2881</v>
      </c>
      <c r="U474" s="444" t="s">
        <v>2881</v>
      </c>
      <c r="V474" s="444" t="s">
        <v>2881</v>
      </c>
      <c r="W474" s="444" t="s">
        <v>2881</v>
      </c>
      <c r="X474" s="411"/>
      <c r="Y474" s="244"/>
      <c r="Z474" s="59"/>
      <c r="AA474" s="62"/>
      <c r="AE474" s="457" t="str">
        <f>IF(IFERROR(FIND("The organization",'SCTM Rev 4'!D474)&lt;&gt;0,FALSE),"O",IF(IFERROR(FIND("The information",'SCTM Rev 4'!D474)&lt;&gt;0,FALSE),"I","Other"))</f>
        <v>Other</v>
      </c>
    </row>
    <row r="475" spans="1:31" x14ac:dyDescent="0.25">
      <c r="A475" s="109" t="s">
        <v>1013</v>
      </c>
      <c r="B475" s="232"/>
      <c r="C475" s="334"/>
      <c r="D475" s="334"/>
      <c r="E475" s="334"/>
      <c r="F475" s="360"/>
      <c r="G475" s="360"/>
      <c r="H475" s="360"/>
      <c r="I475" s="377"/>
      <c r="J475" s="377"/>
      <c r="K475" s="378"/>
      <c r="L475" s="384"/>
      <c r="M475" s="384"/>
      <c r="N475" s="384"/>
      <c r="O475" s="359"/>
      <c r="P475" s="359"/>
      <c r="Q475" s="359"/>
      <c r="R475" s="359"/>
      <c r="S475" s="444" t="s">
        <v>2881</v>
      </c>
      <c r="T475" s="444" t="s">
        <v>2881</v>
      </c>
      <c r="U475" s="444" t="s">
        <v>2881</v>
      </c>
      <c r="V475" s="444" t="s">
        <v>2881</v>
      </c>
      <c r="W475" s="444" t="s">
        <v>2881</v>
      </c>
      <c r="X475" s="411"/>
      <c r="Y475" s="244"/>
      <c r="Z475" s="59"/>
      <c r="AA475" s="62"/>
      <c r="AE475" s="457" t="str">
        <f>IF(IFERROR(FIND("The organization",'SCTM Rev 4'!D475)&lt;&gt;0,FALSE),"O",IF(IFERROR(FIND("The information",'SCTM Rev 4'!D475)&lt;&gt;0,FALSE),"I","Other"))</f>
        <v>O</v>
      </c>
    </row>
    <row r="476" spans="1:31" x14ac:dyDescent="0.25">
      <c r="A476" s="109" t="s">
        <v>1014</v>
      </c>
      <c r="B476" s="232"/>
      <c r="C476" s="334" t="s">
        <v>2880</v>
      </c>
      <c r="D476" s="334" t="s">
        <v>2880</v>
      </c>
      <c r="E476" s="334" t="s">
        <v>2880</v>
      </c>
      <c r="F476" s="360"/>
      <c r="G476" s="360"/>
      <c r="H476" s="360"/>
      <c r="I476" s="377"/>
      <c r="J476" s="377"/>
      <c r="K476" s="378"/>
      <c r="L476" s="384"/>
      <c r="M476" s="384"/>
      <c r="N476" s="384"/>
      <c r="O476" s="359"/>
      <c r="P476" s="357" t="s">
        <v>2938</v>
      </c>
      <c r="Q476" s="357" t="s">
        <v>2938</v>
      </c>
      <c r="R476" s="359"/>
      <c r="S476" s="444" t="s">
        <v>2881</v>
      </c>
      <c r="T476" s="444" t="s">
        <v>2881</v>
      </c>
      <c r="U476" s="444" t="s">
        <v>2881</v>
      </c>
      <c r="V476" s="444" t="s">
        <v>2881</v>
      </c>
      <c r="W476" s="444" t="s">
        <v>2881</v>
      </c>
      <c r="X476" s="411"/>
      <c r="Y476" s="244"/>
      <c r="Z476" s="59"/>
      <c r="AA476" s="62"/>
      <c r="AE476" s="457" t="str">
        <f>IF(IFERROR(FIND("The organization",'SCTM Rev 4'!D476)&lt;&gt;0,FALSE),"O",IF(IFERROR(FIND("The information",'SCTM Rev 4'!D476)&lt;&gt;0,FALSE),"I","Other"))</f>
        <v>O</v>
      </c>
    </row>
    <row r="477" spans="1:31" x14ac:dyDescent="0.25">
      <c r="A477" s="109" t="s">
        <v>1015</v>
      </c>
      <c r="B477" s="321" t="s">
        <v>2936</v>
      </c>
      <c r="C477" s="333" t="s">
        <v>2936</v>
      </c>
      <c r="D477" s="333" t="s">
        <v>2936</v>
      </c>
      <c r="E477" s="333" t="s">
        <v>2936</v>
      </c>
      <c r="F477" s="360"/>
      <c r="G477" s="360"/>
      <c r="H477" s="360"/>
      <c r="I477" s="377"/>
      <c r="J477" s="377"/>
      <c r="K477" s="378"/>
      <c r="L477" s="384"/>
      <c r="M477" s="384"/>
      <c r="N477" s="384"/>
      <c r="O477" s="359"/>
      <c r="P477" s="357" t="s">
        <v>2942</v>
      </c>
      <c r="Q477" s="357" t="s">
        <v>2942</v>
      </c>
      <c r="R477" s="359"/>
      <c r="S477" s="444" t="s">
        <v>3202</v>
      </c>
      <c r="T477" s="444" t="s">
        <v>3202</v>
      </c>
      <c r="U477" s="444" t="s">
        <v>3202</v>
      </c>
      <c r="V477" s="444" t="s">
        <v>3201</v>
      </c>
      <c r="W477" s="444" t="s">
        <v>2881</v>
      </c>
      <c r="X477" s="411"/>
      <c r="Y477" s="244"/>
      <c r="Z477" s="59"/>
      <c r="AA477" s="246" t="s">
        <v>857</v>
      </c>
      <c r="AE477" s="457" t="str">
        <f>IF(IFERROR(FIND("The organization",'SCTM Rev 4'!D477)&lt;&gt;0,FALSE),"O",IF(IFERROR(FIND("The information",'SCTM Rev 4'!D477)&lt;&gt;0,FALSE),"I","Other"))</f>
        <v>O</v>
      </c>
    </row>
    <row r="478" spans="1:31" x14ac:dyDescent="0.25">
      <c r="A478" s="109" t="s">
        <v>1016</v>
      </c>
      <c r="B478" s="232"/>
      <c r="C478" s="334"/>
      <c r="D478" s="334"/>
      <c r="E478" s="334"/>
      <c r="F478" s="360"/>
      <c r="G478" s="360"/>
      <c r="H478" s="360"/>
      <c r="I478" s="377"/>
      <c r="J478" s="377"/>
      <c r="K478" s="378"/>
      <c r="L478" s="384"/>
      <c r="M478" s="384"/>
      <c r="N478" s="384"/>
      <c r="O478" s="359"/>
      <c r="P478" s="357" t="s">
        <v>2936</v>
      </c>
      <c r="Q478" s="357" t="s">
        <v>2936</v>
      </c>
      <c r="R478" s="359"/>
      <c r="S478" s="444" t="s">
        <v>3203</v>
      </c>
      <c r="T478" s="444" t="s">
        <v>3203</v>
      </c>
      <c r="U478" s="444" t="s">
        <v>3203</v>
      </c>
      <c r="V478" s="444" t="s">
        <v>2881</v>
      </c>
      <c r="W478" s="444" t="s">
        <v>3201</v>
      </c>
      <c r="X478" s="411"/>
      <c r="Y478" s="244"/>
      <c r="Z478" s="59"/>
      <c r="AA478" s="62"/>
      <c r="AE478" s="457" t="str">
        <f>IF(IFERROR(FIND("The organization",'SCTM Rev 4'!D478)&lt;&gt;0,FALSE),"O",IF(IFERROR(FIND("The information",'SCTM Rev 4'!D478)&lt;&gt;0,FALSE),"I","Other"))</f>
        <v>O</v>
      </c>
    </row>
    <row r="479" spans="1:31" x14ac:dyDescent="0.25">
      <c r="A479" s="109" t="s">
        <v>1017</v>
      </c>
      <c r="B479" s="232"/>
      <c r="C479" s="334"/>
      <c r="D479" s="334"/>
      <c r="E479" s="334"/>
      <c r="F479" s="360"/>
      <c r="G479" s="360"/>
      <c r="H479" s="360"/>
      <c r="I479" s="377"/>
      <c r="J479" s="377"/>
      <c r="K479" s="378"/>
      <c r="L479" s="384"/>
      <c r="M479" s="384"/>
      <c r="N479" s="384"/>
      <c r="O479" s="359"/>
      <c r="P479" s="359"/>
      <c r="Q479" s="359"/>
      <c r="R479" s="359"/>
      <c r="S479" s="444" t="s">
        <v>2881</v>
      </c>
      <c r="T479" s="444" t="s">
        <v>2881</v>
      </c>
      <c r="U479" s="444" t="s">
        <v>2881</v>
      </c>
      <c r="V479" s="444" t="s">
        <v>2881</v>
      </c>
      <c r="W479" s="444" t="s">
        <v>2881</v>
      </c>
      <c r="X479" s="411"/>
      <c r="Y479" s="244"/>
      <c r="Z479" s="59"/>
      <c r="AA479" s="62"/>
      <c r="AE479" s="457" t="str">
        <f>IF(IFERROR(FIND("The organization",'SCTM Rev 4'!D479)&lt;&gt;0,FALSE),"O",IF(IFERROR(FIND("The information",'SCTM Rev 4'!D479)&lt;&gt;0,FALSE),"I","Other"))</f>
        <v>O</v>
      </c>
    </row>
    <row r="480" spans="1:31" x14ac:dyDescent="0.25">
      <c r="A480" s="109" t="s">
        <v>1018</v>
      </c>
      <c r="B480" s="321" t="s">
        <v>2938</v>
      </c>
      <c r="C480" s="333" t="s">
        <v>2938</v>
      </c>
      <c r="D480" s="333" t="s">
        <v>2938</v>
      </c>
      <c r="E480" s="333" t="s">
        <v>2938</v>
      </c>
      <c r="F480" s="360"/>
      <c r="G480" s="360"/>
      <c r="H480" s="360"/>
      <c r="I480" s="377"/>
      <c r="J480" s="377"/>
      <c r="K480" s="378"/>
      <c r="L480" s="384"/>
      <c r="M480" s="384"/>
      <c r="N480" s="384"/>
      <c r="O480" s="359"/>
      <c r="P480" s="359"/>
      <c r="Q480" s="359"/>
      <c r="R480" s="359"/>
      <c r="S480" s="444" t="s">
        <v>2881</v>
      </c>
      <c r="T480" s="444" t="s">
        <v>2881</v>
      </c>
      <c r="U480" s="444" t="s">
        <v>2881</v>
      </c>
      <c r="V480" s="444" t="s">
        <v>2881</v>
      </c>
      <c r="W480" s="444" t="s">
        <v>2881</v>
      </c>
      <c r="X480" s="411"/>
      <c r="Y480" s="244"/>
      <c r="Z480" s="59"/>
      <c r="AA480" s="246" t="s">
        <v>857</v>
      </c>
      <c r="AE480" s="457" t="str">
        <f>IF(IFERROR(FIND("The organization",'SCTM Rev 4'!D480)&lt;&gt;0,FALSE),"O",IF(IFERROR(FIND("The information",'SCTM Rev 4'!D480)&lt;&gt;0,FALSE),"I","Other"))</f>
        <v>O</v>
      </c>
    </row>
    <row r="481" spans="1:31" x14ac:dyDescent="0.25">
      <c r="A481" s="109" t="s">
        <v>1019</v>
      </c>
      <c r="B481" s="321" t="s">
        <v>2938</v>
      </c>
      <c r="C481" s="333" t="s">
        <v>2938</v>
      </c>
      <c r="D481" s="333" t="s">
        <v>2938</v>
      </c>
      <c r="E481" s="333" t="s">
        <v>2938</v>
      </c>
      <c r="F481" s="360"/>
      <c r="G481" s="360"/>
      <c r="H481" s="360"/>
      <c r="I481" s="377"/>
      <c r="J481" s="377"/>
      <c r="K481" s="378"/>
      <c r="L481" s="384"/>
      <c r="M481" s="384"/>
      <c r="N481" s="384"/>
      <c r="O481" s="359"/>
      <c r="P481" s="359"/>
      <c r="Q481" s="359"/>
      <c r="R481" s="359"/>
      <c r="S481" s="444" t="s">
        <v>2881</v>
      </c>
      <c r="T481" s="444" t="s">
        <v>2881</v>
      </c>
      <c r="U481" s="444" t="s">
        <v>2881</v>
      </c>
      <c r="V481" s="444" t="s">
        <v>2881</v>
      </c>
      <c r="W481" s="444" t="s">
        <v>2881</v>
      </c>
      <c r="X481" s="411"/>
      <c r="Y481" s="244"/>
      <c r="Z481" s="59"/>
      <c r="AA481" s="62"/>
      <c r="AE481" s="457" t="str">
        <f>IF(IFERROR(FIND("The organization",'SCTM Rev 4'!D481)&lt;&gt;0,FALSE),"O",IF(IFERROR(FIND("The information",'SCTM Rev 4'!D481)&lt;&gt;0,FALSE),"I","Other"))</f>
        <v>O</v>
      </c>
    </row>
    <row r="482" spans="1:31" x14ac:dyDescent="0.25">
      <c r="A482" s="109" t="s">
        <v>1020</v>
      </c>
      <c r="B482" s="321" t="s">
        <v>2938</v>
      </c>
      <c r="C482" s="333" t="s">
        <v>2938</v>
      </c>
      <c r="D482" s="333" t="s">
        <v>2938</v>
      </c>
      <c r="E482" s="333" t="s">
        <v>2938</v>
      </c>
      <c r="F482" s="360"/>
      <c r="G482" s="360"/>
      <c r="H482" s="360"/>
      <c r="I482" s="377"/>
      <c r="J482" s="377"/>
      <c r="K482" s="378"/>
      <c r="L482" s="384"/>
      <c r="M482" s="384"/>
      <c r="N482" s="384"/>
      <c r="O482" s="359"/>
      <c r="P482" s="359"/>
      <c r="Q482" s="359"/>
      <c r="R482" s="359"/>
      <c r="S482" s="444" t="s">
        <v>2881</v>
      </c>
      <c r="T482" s="444" t="s">
        <v>2881</v>
      </c>
      <c r="U482" s="444" t="s">
        <v>2881</v>
      </c>
      <c r="V482" s="444" t="s">
        <v>2881</v>
      </c>
      <c r="W482" s="444" t="s">
        <v>2881</v>
      </c>
      <c r="X482" s="411"/>
      <c r="Y482" s="244"/>
      <c r="Z482" s="59"/>
      <c r="AA482" s="62"/>
      <c r="AE482" s="457" t="str">
        <f>IF(IFERROR(FIND("The organization",'SCTM Rev 4'!D482)&lt;&gt;0,FALSE),"O",IF(IFERROR(FIND("The information",'SCTM Rev 4'!D482)&lt;&gt;0,FALSE),"I","Other"))</f>
        <v>O</v>
      </c>
    </row>
    <row r="483" spans="1:31" x14ac:dyDescent="0.25">
      <c r="A483" s="109" t="s">
        <v>1021</v>
      </c>
      <c r="B483" s="232"/>
      <c r="C483" s="334"/>
      <c r="D483" s="334"/>
      <c r="E483" s="334"/>
      <c r="F483" s="360"/>
      <c r="G483" s="360"/>
      <c r="H483" s="360"/>
      <c r="I483" s="377"/>
      <c r="J483" s="377"/>
      <c r="K483" s="378"/>
      <c r="L483" s="384"/>
      <c r="M483" s="384"/>
      <c r="N483" s="384"/>
      <c r="O483" s="359"/>
      <c r="P483" s="357" t="s">
        <v>2937</v>
      </c>
      <c r="Q483" s="357" t="s">
        <v>2937</v>
      </c>
      <c r="R483" s="357" t="s">
        <v>2942</v>
      </c>
      <c r="S483" s="444" t="s">
        <v>2881</v>
      </c>
      <c r="T483" s="444" t="s">
        <v>2881</v>
      </c>
      <c r="U483" s="444" t="s">
        <v>2881</v>
      </c>
      <c r="V483" s="444" t="s">
        <v>2881</v>
      </c>
      <c r="W483" s="444" t="s">
        <v>2881</v>
      </c>
      <c r="X483" s="411"/>
      <c r="Y483" s="244"/>
      <c r="Z483" s="59"/>
      <c r="AA483" s="62"/>
      <c r="AE483" s="457" t="str">
        <f>IF(IFERROR(FIND("The organization",'SCTM Rev 4'!D483)&lt;&gt;0,FALSE),"O",IF(IFERROR(FIND("The information",'SCTM Rev 4'!D483)&lt;&gt;0,FALSE),"I","Other"))</f>
        <v>O</v>
      </c>
    </row>
    <row r="484" spans="1:31" ht="15.75" thickBot="1" x14ac:dyDescent="0.3">
      <c r="A484" s="103" t="s">
        <v>1022</v>
      </c>
      <c r="B484" s="326" t="s">
        <v>2938</v>
      </c>
      <c r="C484" s="335" t="s">
        <v>2938</v>
      </c>
      <c r="D484" s="335" t="s">
        <v>2938</v>
      </c>
      <c r="E484" s="335" t="s">
        <v>2938</v>
      </c>
      <c r="F484" s="363"/>
      <c r="G484" s="363"/>
      <c r="H484" s="363"/>
      <c r="I484" s="379"/>
      <c r="J484" s="379"/>
      <c r="K484" s="380"/>
      <c r="L484" s="398"/>
      <c r="M484" s="398"/>
      <c r="N484" s="398"/>
      <c r="O484" s="362"/>
      <c r="P484" s="362"/>
      <c r="Q484" s="362"/>
      <c r="R484" s="362"/>
      <c r="S484" s="447" t="s">
        <v>2881</v>
      </c>
      <c r="T484" s="447" t="s">
        <v>2881</v>
      </c>
      <c r="U484" s="447" t="s">
        <v>2881</v>
      </c>
      <c r="V484" s="447" t="s">
        <v>2881</v>
      </c>
      <c r="W484" s="447" t="s">
        <v>2881</v>
      </c>
      <c r="X484" s="413"/>
      <c r="Y484" s="244"/>
      <c r="Z484" s="59"/>
      <c r="AA484" s="62"/>
      <c r="AE484" s="457" t="str">
        <f>IF(IFERROR(FIND("The organization",'SCTM Rev 4'!D484)&lt;&gt;0,FALSE),"O",IF(IFERROR(FIND("The information",'SCTM Rev 4'!D484)&lt;&gt;0,FALSE),"I","Other"))</f>
        <v>O</v>
      </c>
    </row>
    <row r="485" spans="1:31" x14ac:dyDescent="0.25">
      <c r="A485" s="94" t="s">
        <v>332</v>
      </c>
      <c r="B485" s="239"/>
      <c r="C485" s="336"/>
      <c r="D485" s="336"/>
      <c r="E485" s="336"/>
      <c r="F485" s="364"/>
      <c r="G485" s="364"/>
      <c r="H485" s="364"/>
      <c r="I485" s="375"/>
      <c r="J485" s="375"/>
      <c r="K485" s="376"/>
      <c r="L485" s="383"/>
      <c r="M485" s="383"/>
      <c r="N485" s="393"/>
      <c r="O485" s="371"/>
      <c r="P485" s="371"/>
      <c r="Q485" s="371"/>
      <c r="R485" s="355" t="s">
        <v>2936</v>
      </c>
      <c r="S485" s="443" t="s">
        <v>3200</v>
      </c>
      <c r="T485" s="443" t="s">
        <v>3200</v>
      </c>
      <c r="U485" s="443" t="s">
        <v>3200</v>
      </c>
      <c r="V485" s="443" t="s">
        <v>2881</v>
      </c>
      <c r="W485" s="443" t="s">
        <v>3201</v>
      </c>
      <c r="X485" s="409" t="s">
        <v>1185</v>
      </c>
      <c r="Y485" s="244"/>
      <c r="Z485" s="59"/>
      <c r="AA485" s="62" t="s">
        <v>856</v>
      </c>
      <c r="AE485" s="457" t="str">
        <f>IF(IFERROR(FIND("The organization",'SCTM Rev 4'!D485)&lt;&gt;0,FALSE),"O",IF(IFERROR(FIND("The information",'SCTM Rev 4'!D485)&lt;&gt;0,FALSE),"I","Other"))</f>
        <v>O</v>
      </c>
    </row>
    <row r="486" spans="1:31" x14ac:dyDescent="0.25">
      <c r="A486" s="63" t="s">
        <v>334</v>
      </c>
      <c r="B486" s="232"/>
      <c r="C486" s="334"/>
      <c r="D486" s="334"/>
      <c r="E486" s="334"/>
      <c r="F486" s="360"/>
      <c r="G486" s="360"/>
      <c r="H486" s="360"/>
      <c r="I486" s="377"/>
      <c r="J486" s="377"/>
      <c r="K486" s="377"/>
      <c r="L486" s="384"/>
      <c r="M486" s="384"/>
      <c r="N486" s="394"/>
      <c r="O486" s="357" t="s">
        <v>2936</v>
      </c>
      <c r="P486" s="357" t="s">
        <v>2936</v>
      </c>
      <c r="Q486" s="357" t="s">
        <v>2936</v>
      </c>
      <c r="R486" s="357" t="s">
        <v>2938</v>
      </c>
      <c r="S486" s="444" t="s">
        <v>3202</v>
      </c>
      <c r="T486" s="444" t="s">
        <v>3202</v>
      </c>
      <c r="U486" s="444" t="s">
        <v>3202</v>
      </c>
      <c r="V486" s="444" t="s">
        <v>2881</v>
      </c>
      <c r="W486" s="444" t="s">
        <v>3201</v>
      </c>
      <c r="X486" s="410" t="s">
        <v>1185</v>
      </c>
      <c r="Y486" s="245"/>
      <c r="Z486" s="59"/>
      <c r="AA486" s="62" t="s">
        <v>856</v>
      </c>
      <c r="AE486" s="457" t="str">
        <f>IF(IFERROR(FIND("The organization",'SCTM Rev 4'!D486)&lt;&gt;0,FALSE),"O",IF(IFERROR(FIND("The information",'SCTM Rev 4'!D486)&lt;&gt;0,FALSE),"I","Other"))</f>
        <v>O</v>
      </c>
    </row>
    <row r="487" spans="1:31" x14ac:dyDescent="0.25">
      <c r="A487" s="63" t="s">
        <v>336</v>
      </c>
      <c r="B487" s="232"/>
      <c r="C487" s="334"/>
      <c r="D487" s="334"/>
      <c r="E487" s="334"/>
      <c r="F487" s="360"/>
      <c r="G487" s="360"/>
      <c r="H487" s="360"/>
      <c r="I487" s="377"/>
      <c r="J487" s="377"/>
      <c r="K487" s="377"/>
      <c r="L487" s="384"/>
      <c r="M487" s="384"/>
      <c r="N487" s="394"/>
      <c r="O487" s="359"/>
      <c r="P487" s="359"/>
      <c r="Q487" s="359"/>
      <c r="R487" s="357" t="s">
        <v>2938</v>
      </c>
      <c r="S487" s="444" t="s">
        <v>2881</v>
      </c>
      <c r="T487" s="444" t="s">
        <v>2881</v>
      </c>
      <c r="U487" s="444" t="s">
        <v>2881</v>
      </c>
      <c r="V487" s="444" t="s">
        <v>2881</v>
      </c>
      <c r="W487" s="444" t="s">
        <v>2881</v>
      </c>
      <c r="X487" s="410" t="s">
        <v>1185</v>
      </c>
      <c r="Y487" s="245"/>
      <c r="Z487" s="59"/>
      <c r="AA487" s="62"/>
      <c r="AE487" s="457" t="str">
        <f>IF(IFERROR(FIND("The organization",'SCTM Rev 4'!D487)&lt;&gt;0,FALSE),"O",IF(IFERROR(FIND("The information",'SCTM Rev 4'!D487)&lt;&gt;0,FALSE),"I","Other"))</f>
        <v>O</v>
      </c>
    </row>
    <row r="488" spans="1:31" x14ac:dyDescent="0.25">
      <c r="A488" s="63" t="s">
        <v>733</v>
      </c>
      <c r="B488" s="232"/>
      <c r="C488" s="334"/>
      <c r="D488" s="334"/>
      <c r="E488" s="334"/>
      <c r="F488" s="360"/>
      <c r="G488" s="360"/>
      <c r="H488" s="360"/>
      <c r="I488" s="377"/>
      <c r="J488" s="377"/>
      <c r="K488" s="377"/>
      <c r="L488" s="384"/>
      <c r="M488" s="384"/>
      <c r="N488" s="394"/>
      <c r="O488" s="359"/>
      <c r="P488" s="359"/>
      <c r="Q488" s="359"/>
      <c r="R488" s="359"/>
      <c r="S488" s="444" t="s">
        <v>2881</v>
      </c>
      <c r="T488" s="444" t="s">
        <v>2881</v>
      </c>
      <c r="U488" s="444" t="s">
        <v>2881</v>
      </c>
      <c r="V488" s="444" t="s">
        <v>2881</v>
      </c>
      <c r="W488" s="444" t="s">
        <v>2881</v>
      </c>
      <c r="X488" s="410"/>
      <c r="Y488" s="245"/>
      <c r="Z488" s="59"/>
      <c r="AA488" s="62"/>
      <c r="AE488" s="457" t="str">
        <f>IF(IFERROR(FIND("The organization",'SCTM Rev 4'!D488)&lt;&gt;0,FALSE),"O",IF(IFERROR(FIND("The information",'SCTM Rev 4'!D488)&lt;&gt;0,FALSE),"I","Other"))</f>
        <v>O</v>
      </c>
    </row>
    <row r="489" spans="1:31" x14ac:dyDescent="0.25">
      <c r="A489" s="63" t="s">
        <v>337</v>
      </c>
      <c r="B489" s="321" t="s">
        <v>2942</v>
      </c>
      <c r="C489" s="333" t="s">
        <v>2938</v>
      </c>
      <c r="D489" s="333" t="s">
        <v>2938</v>
      </c>
      <c r="E489" s="333" t="s">
        <v>2938</v>
      </c>
      <c r="F489" s="360"/>
      <c r="G489" s="360"/>
      <c r="H489" s="360"/>
      <c r="I489" s="377"/>
      <c r="J489" s="377"/>
      <c r="K489" s="377"/>
      <c r="L489" s="384"/>
      <c r="M489" s="384"/>
      <c r="N489" s="394"/>
      <c r="O489" s="359"/>
      <c r="P489" s="359"/>
      <c r="Q489" s="359"/>
      <c r="R489" s="359"/>
      <c r="S489" s="444" t="s">
        <v>2881</v>
      </c>
      <c r="T489" s="444" t="s">
        <v>2881</v>
      </c>
      <c r="U489" s="444" t="s">
        <v>2881</v>
      </c>
      <c r="V489" s="444" t="s">
        <v>2881</v>
      </c>
      <c r="W489" s="444" t="s">
        <v>2881</v>
      </c>
      <c r="X489" s="410" t="s">
        <v>1185</v>
      </c>
      <c r="Y489" s="245"/>
      <c r="Z489" s="59"/>
      <c r="AA489" s="62"/>
      <c r="AE489" s="457" t="str">
        <f>IF(IFERROR(FIND("The organization",'SCTM Rev 4'!D489)&lt;&gt;0,FALSE),"O",IF(IFERROR(FIND("The information",'SCTM Rev 4'!D489)&lt;&gt;0,FALSE),"I","Other"))</f>
        <v>O</v>
      </c>
    </row>
    <row r="490" spans="1:31" x14ac:dyDescent="0.25">
      <c r="A490" s="63" t="s">
        <v>338</v>
      </c>
      <c r="B490" s="232"/>
      <c r="C490" s="334"/>
      <c r="D490" s="334"/>
      <c r="E490" s="334"/>
      <c r="F490" s="360"/>
      <c r="G490" s="360"/>
      <c r="H490" s="360"/>
      <c r="I490" s="377"/>
      <c r="J490" s="377"/>
      <c r="K490" s="377"/>
      <c r="L490" s="384"/>
      <c r="M490" s="384"/>
      <c r="N490" s="394"/>
      <c r="O490" s="357" t="s">
        <v>2936</v>
      </c>
      <c r="P490" s="357" t="s">
        <v>2936</v>
      </c>
      <c r="Q490" s="357" t="s">
        <v>2936</v>
      </c>
      <c r="R490" s="357" t="s">
        <v>2936</v>
      </c>
      <c r="S490" s="444" t="s">
        <v>3202</v>
      </c>
      <c r="T490" s="444" t="s">
        <v>3202</v>
      </c>
      <c r="U490" s="444" t="s">
        <v>3202</v>
      </c>
      <c r="V490" s="444" t="s">
        <v>2881</v>
      </c>
      <c r="W490" s="444" t="s">
        <v>3201</v>
      </c>
      <c r="X490" s="410" t="s">
        <v>1185</v>
      </c>
      <c r="Y490" s="245"/>
      <c r="Z490" s="59"/>
      <c r="AA490" s="62" t="s">
        <v>856</v>
      </c>
      <c r="AE490" s="457" t="str">
        <f>IF(IFERROR(FIND("The organization",'SCTM Rev 4'!D490)&lt;&gt;0,FALSE),"O",IF(IFERROR(FIND("The information",'SCTM Rev 4'!D490)&lt;&gt;0,FALSE),"I","Other"))</f>
        <v>O</v>
      </c>
    </row>
    <row r="491" spans="1:31" x14ac:dyDescent="0.25">
      <c r="A491" s="63" t="s">
        <v>340</v>
      </c>
      <c r="B491" s="232"/>
      <c r="C491" s="333" t="s">
        <v>2941</v>
      </c>
      <c r="D491" s="333" t="s">
        <v>2941</v>
      </c>
      <c r="E491" s="333" t="s">
        <v>2941</v>
      </c>
      <c r="F491" s="360"/>
      <c r="G491" s="360"/>
      <c r="H491" s="360"/>
      <c r="I491" s="377"/>
      <c r="J491" s="377"/>
      <c r="K491" s="377"/>
      <c r="L491" s="384"/>
      <c r="M491" s="384"/>
      <c r="N491" s="394"/>
      <c r="O491" s="359"/>
      <c r="P491" s="359"/>
      <c r="Q491" s="359"/>
      <c r="R491" s="359"/>
      <c r="S491" s="444" t="s">
        <v>3202</v>
      </c>
      <c r="T491" s="444" t="s">
        <v>3202</v>
      </c>
      <c r="U491" s="444" t="s">
        <v>3202</v>
      </c>
      <c r="V491" s="444" t="s">
        <v>3201</v>
      </c>
      <c r="W491" s="444" t="s">
        <v>3201</v>
      </c>
      <c r="X491" s="410" t="s">
        <v>1185</v>
      </c>
      <c r="Y491" s="245"/>
      <c r="Z491" s="59"/>
      <c r="AA491" s="62"/>
      <c r="AE491" s="457" t="str">
        <f>IF(IFERROR(FIND("The organization",'SCTM Rev 4'!D491)&lt;&gt;0,FALSE),"O",IF(IFERROR(FIND("The information",'SCTM Rev 4'!D491)&lt;&gt;0,FALSE),"I","Other"))</f>
        <v>O</v>
      </c>
    </row>
    <row r="492" spans="1:31" x14ac:dyDescent="0.25">
      <c r="A492" s="63" t="s">
        <v>341</v>
      </c>
      <c r="B492" s="321" t="s">
        <v>2941</v>
      </c>
      <c r="C492" s="333" t="s">
        <v>2941</v>
      </c>
      <c r="D492" s="333" t="s">
        <v>2941</v>
      </c>
      <c r="E492" s="333" t="s">
        <v>2941</v>
      </c>
      <c r="F492" s="360"/>
      <c r="G492" s="360"/>
      <c r="H492" s="360"/>
      <c r="I492" s="377"/>
      <c r="J492" s="377"/>
      <c r="K492" s="377"/>
      <c r="L492" s="384"/>
      <c r="M492" s="384"/>
      <c r="N492" s="394"/>
      <c r="O492" s="359"/>
      <c r="P492" s="359"/>
      <c r="Q492" s="359"/>
      <c r="R492" s="359"/>
      <c r="S492" s="444" t="s">
        <v>2881</v>
      </c>
      <c r="T492" s="444" t="s">
        <v>2881</v>
      </c>
      <c r="U492" s="444" t="s">
        <v>2881</v>
      </c>
      <c r="V492" s="444" t="s">
        <v>2881</v>
      </c>
      <c r="W492" s="444" t="s">
        <v>2881</v>
      </c>
      <c r="X492" s="410" t="s">
        <v>1185</v>
      </c>
      <c r="Y492" s="245"/>
      <c r="Z492" s="59"/>
      <c r="AA492" s="62"/>
      <c r="AE492" s="457" t="str">
        <f>IF(IFERROR(FIND("The organization",'SCTM Rev 4'!D492)&lt;&gt;0,FALSE),"O",IF(IFERROR(FIND("The information",'SCTM Rev 4'!D492)&lt;&gt;0,FALSE),"I","Other"))</f>
        <v>O</v>
      </c>
    </row>
    <row r="493" spans="1:31" x14ac:dyDescent="0.25">
      <c r="A493" s="63" t="s">
        <v>342</v>
      </c>
      <c r="B493" s="321" t="s">
        <v>2936</v>
      </c>
      <c r="C493" s="333" t="s">
        <v>2938</v>
      </c>
      <c r="D493" s="333" t="s">
        <v>2938</v>
      </c>
      <c r="E493" s="333" t="s">
        <v>2938</v>
      </c>
      <c r="F493" s="360"/>
      <c r="G493" s="360"/>
      <c r="H493" s="360"/>
      <c r="I493" s="377"/>
      <c r="J493" s="377"/>
      <c r="K493" s="377"/>
      <c r="L493" s="384"/>
      <c r="M493" s="384"/>
      <c r="N493" s="394"/>
      <c r="O493" s="359"/>
      <c r="P493" s="359"/>
      <c r="Q493" s="359"/>
      <c r="R493" s="359"/>
      <c r="S493" s="444" t="s">
        <v>2881</v>
      </c>
      <c r="T493" s="444" t="s">
        <v>2881</v>
      </c>
      <c r="U493" s="444" t="s">
        <v>2881</v>
      </c>
      <c r="V493" s="444" t="s">
        <v>2881</v>
      </c>
      <c r="W493" s="444" t="s">
        <v>2881</v>
      </c>
      <c r="X493" s="410" t="s">
        <v>1185</v>
      </c>
      <c r="Y493" s="245"/>
      <c r="Z493" s="59"/>
      <c r="AA493" s="62"/>
      <c r="AE493" s="457" t="str">
        <f>IF(IFERROR(FIND("The organization",'SCTM Rev 4'!D493)&lt;&gt;0,FALSE),"O",IF(IFERROR(FIND("The information",'SCTM Rev 4'!D493)&lt;&gt;0,FALSE),"I","Other"))</f>
        <v>O</v>
      </c>
    </row>
    <row r="494" spans="1:31" x14ac:dyDescent="0.25">
      <c r="A494" s="63" t="s">
        <v>343</v>
      </c>
      <c r="B494" s="232"/>
      <c r="C494" s="334"/>
      <c r="D494" s="334"/>
      <c r="E494" s="333" t="s">
        <v>2937</v>
      </c>
      <c r="F494" s="360"/>
      <c r="G494" s="360"/>
      <c r="H494" s="360"/>
      <c r="I494" s="377"/>
      <c r="J494" s="377"/>
      <c r="K494" s="377"/>
      <c r="L494" s="384"/>
      <c r="M494" s="384"/>
      <c r="N494" s="394"/>
      <c r="O494" s="359"/>
      <c r="P494" s="359"/>
      <c r="Q494" s="359"/>
      <c r="R494" s="359"/>
      <c r="S494" s="444" t="s">
        <v>2881</v>
      </c>
      <c r="T494" s="444" t="s">
        <v>2881</v>
      </c>
      <c r="U494" s="444" t="s">
        <v>2881</v>
      </c>
      <c r="V494" s="444" t="s">
        <v>2881</v>
      </c>
      <c r="W494" s="444" t="s">
        <v>2881</v>
      </c>
      <c r="X494" s="410"/>
      <c r="Y494" s="245"/>
      <c r="Z494" s="59"/>
      <c r="AA494" s="62"/>
      <c r="AE494" s="457" t="str">
        <f>IF(IFERROR(FIND("The organization",'SCTM Rev 4'!D494)&lt;&gt;0,FALSE),"O",IF(IFERROR(FIND("The information",'SCTM Rev 4'!D494)&lt;&gt;0,FALSE),"I","Other"))</f>
        <v>O</v>
      </c>
    </row>
    <row r="495" spans="1:31" x14ac:dyDescent="0.25">
      <c r="A495" s="63" t="s">
        <v>734</v>
      </c>
      <c r="B495" s="232"/>
      <c r="C495" s="334"/>
      <c r="D495" s="334"/>
      <c r="E495" s="333" t="s">
        <v>2937</v>
      </c>
      <c r="F495" s="360"/>
      <c r="G495" s="360"/>
      <c r="H495" s="360"/>
      <c r="I495" s="377"/>
      <c r="J495" s="377"/>
      <c r="K495" s="377"/>
      <c r="L495" s="384"/>
      <c r="M495" s="384"/>
      <c r="N495" s="394"/>
      <c r="O495" s="359"/>
      <c r="P495" s="359"/>
      <c r="Q495" s="359"/>
      <c r="R495" s="359"/>
      <c r="S495" s="444" t="s">
        <v>2881</v>
      </c>
      <c r="T495" s="444" t="s">
        <v>2881</v>
      </c>
      <c r="U495" s="444" t="s">
        <v>2881</v>
      </c>
      <c r="V495" s="444" t="s">
        <v>2881</v>
      </c>
      <c r="W495" s="444" t="s">
        <v>2881</v>
      </c>
      <c r="X495" s="410"/>
      <c r="Y495" s="245"/>
      <c r="Z495" s="59"/>
      <c r="AA495" s="62"/>
      <c r="AE495" s="457" t="str">
        <f>IF(IFERROR(FIND("The organization",'SCTM Rev 4'!D495)&lt;&gt;0,FALSE),"O",IF(IFERROR(FIND("The information",'SCTM Rev 4'!D495)&lt;&gt;0,FALSE),"I","Other"))</f>
        <v>O</v>
      </c>
    </row>
    <row r="496" spans="1:31" x14ac:dyDescent="0.25">
      <c r="A496" s="63" t="s">
        <v>344</v>
      </c>
      <c r="B496" s="232"/>
      <c r="C496" s="334"/>
      <c r="D496" s="334"/>
      <c r="E496" s="334"/>
      <c r="F496" s="360"/>
      <c r="G496" s="360"/>
      <c r="H496" s="360"/>
      <c r="I496" s="377"/>
      <c r="J496" s="377"/>
      <c r="K496" s="377"/>
      <c r="L496" s="384"/>
      <c r="M496" s="384"/>
      <c r="N496" s="394"/>
      <c r="O496" s="359"/>
      <c r="P496" s="359"/>
      <c r="Q496" s="359"/>
      <c r="R496" s="359"/>
      <c r="S496" s="444" t="s">
        <v>2881</v>
      </c>
      <c r="T496" s="444" t="s">
        <v>2881</v>
      </c>
      <c r="U496" s="444" t="s">
        <v>2881</v>
      </c>
      <c r="V496" s="444" t="s">
        <v>2881</v>
      </c>
      <c r="W496" s="444" t="s">
        <v>2881</v>
      </c>
      <c r="X496" s="410" t="s">
        <v>1185</v>
      </c>
      <c r="Y496" s="245"/>
      <c r="Z496" s="59"/>
      <c r="AA496" s="62"/>
      <c r="AE496" s="457" t="str">
        <f>IF(IFERROR(FIND("The organization",'SCTM Rev 4'!D496)&lt;&gt;0,FALSE),"O",IF(IFERROR(FIND("The information",'SCTM Rev 4'!D496)&lt;&gt;0,FALSE),"I","Other"))</f>
        <v>O</v>
      </c>
    </row>
    <row r="497" spans="1:31" x14ac:dyDescent="0.25">
      <c r="A497" s="63" t="s">
        <v>345</v>
      </c>
      <c r="B497" s="321" t="s">
        <v>2936</v>
      </c>
      <c r="C497" s="333" t="s">
        <v>2936</v>
      </c>
      <c r="D497" s="333" t="s">
        <v>2936</v>
      </c>
      <c r="E497" s="333" t="s">
        <v>2936</v>
      </c>
      <c r="F497" s="360"/>
      <c r="G497" s="360"/>
      <c r="H497" s="360"/>
      <c r="I497" s="377"/>
      <c r="J497" s="377"/>
      <c r="K497" s="377"/>
      <c r="L497" s="385" t="s">
        <v>843</v>
      </c>
      <c r="M497" s="385" t="s">
        <v>843</v>
      </c>
      <c r="N497" s="395" t="s">
        <v>843</v>
      </c>
      <c r="O497" s="359"/>
      <c r="P497" s="359"/>
      <c r="Q497" s="359"/>
      <c r="R497" s="357" t="s">
        <v>2938</v>
      </c>
      <c r="S497" s="444" t="s">
        <v>3202</v>
      </c>
      <c r="T497" s="444" t="s">
        <v>3202</v>
      </c>
      <c r="U497" s="444" t="s">
        <v>3202</v>
      </c>
      <c r="V497" s="444" t="s">
        <v>2881</v>
      </c>
      <c r="W497" s="444" t="s">
        <v>3201</v>
      </c>
      <c r="X497" s="410" t="s">
        <v>1185</v>
      </c>
      <c r="Y497" s="245"/>
      <c r="Z497" s="59"/>
      <c r="AA497" s="62" t="s">
        <v>856</v>
      </c>
      <c r="AE497" s="457" t="str">
        <f>IF(IFERROR(FIND("The organization",'SCTM Rev 4'!D497)&lt;&gt;0,FALSE),"O",IF(IFERROR(FIND("The information",'SCTM Rev 4'!D497)&lt;&gt;0,FALSE),"I","Other"))</f>
        <v>O</v>
      </c>
    </row>
    <row r="498" spans="1:31" x14ac:dyDescent="0.25">
      <c r="A498" s="63" t="s">
        <v>347</v>
      </c>
      <c r="B498" s="232"/>
      <c r="C498" s="334"/>
      <c r="D498" s="333" t="s">
        <v>2936</v>
      </c>
      <c r="E498" s="333" t="s">
        <v>2936</v>
      </c>
      <c r="F498" s="360"/>
      <c r="G498" s="360"/>
      <c r="H498" s="360"/>
      <c r="I498" s="377"/>
      <c r="J498" s="377"/>
      <c r="K498" s="377"/>
      <c r="L498" s="384"/>
      <c r="M498" s="384"/>
      <c r="N498" s="394"/>
      <c r="O498" s="357" t="s">
        <v>2938</v>
      </c>
      <c r="P498" s="357" t="s">
        <v>2938</v>
      </c>
      <c r="Q498" s="357" t="s">
        <v>2938</v>
      </c>
      <c r="R498" s="357" t="s">
        <v>2938</v>
      </c>
      <c r="S498" s="444" t="s">
        <v>3203</v>
      </c>
      <c r="T498" s="444" t="s">
        <v>3203</v>
      </c>
      <c r="U498" s="444" t="s">
        <v>3203</v>
      </c>
      <c r="V498" s="444" t="s">
        <v>2881</v>
      </c>
      <c r="W498" s="444" t="s">
        <v>3201</v>
      </c>
      <c r="X498" s="410"/>
      <c r="Y498" s="245"/>
      <c r="Z498" s="59"/>
      <c r="AA498" s="62" t="s">
        <v>856</v>
      </c>
      <c r="AE498" s="457" t="str">
        <f>IF(IFERROR(FIND("The organization",'SCTM Rev 4'!D498)&lt;&gt;0,FALSE),"O",IF(IFERROR(FIND("The information",'SCTM Rev 4'!D498)&lt;&gt;0,FALSE),"I","Other"))</f>
        <v>O</v>
      </c>
    </row>
    <row r="499" spans="1:31" x14ac:dyDescent="0.25">
      <c r="A499" s="81" t="s">
        <v>1023</v>
      </c>
      <c r="B499" s="232"/>
      <c r="C499" s="334"/>
      <c r="D499" s="334"/>
      <c r="E499" s="334"/>
      <c r="F499" s="360"/>
      <c r="G499" s="360"/>
      <c r="H499" s="360"/>
      <c r="I499" s="377"/>
      <c r="J499" s="377"/>
      <c r="K499" s="377"/>
      <c r="L499" s="384"/>
      <c r="M499" s="384"/>
      <c r="N499" s="394"/>
      <c r="O499" s="359"/>
      <c r="P499" s="359"/>
      <c r="Q499" s="359"/>
      <c r="R499" s="359"/>
      <c r="S499" s="444" t="s">
        <v>2881</v>
      </c>
      <c r="T499" s="444" t="s">
        <v>2881</v>
      </c>
      <c r="U499" s="444" t="s">
        <v>2881</v>
      </c>
      <c r="V499" s="444" t="s">
        <v>2881</v>
      </c>
      <c r="W499" s="444" t="s">
        <v>2881</v>
      </c>
      <c r="X499" s="410"/>
      <c r="Y499" s="245"/>
      <c r="Z499" s="59"/>
      <c r="AA499" s="62"/>
      <c r="AE499" s="457" t="str">
        <f>IF(IFERROR(FIND("The organization",'SCTM Rev 4'!D499)&lt;&gt;0,FALSE),"O",IF(IFERROR(FIND("The information",'SCTM Rev 4'!D499)&lt;&gt;0,FALSE),"I","Other"))</f>
        <v>O</v>
      </c>
    </row>
    <row r="500" spans="1:31" x14ac:dyDescent="0.25">
      <c r="A500" s="81" t="s">
        <v>1024</v>
      </c>
      <c r="B500" s="232"/>
      <c r="C500" s="334"/>
      <c r="D500" s="334"/>
      <c r="E500" s="334"/>
      <c r="F500" s="387" t="s">
        <v>841</v>
      </c>
      <c r="G500" s="387" t="s">
        <v>841</v>
      </c>
      <c r="H500" s="387" t="s">
        <v>841</v>
      </c>
      <c r="I500" s="377"/>
      <c r="J500" s="377"/>
      <c r="K500" s="377"/>
      <c r="L500" s="384"/>
      <c r="M500" s="384"/>
      <c r="N500" s="394"/>
      <c r="O500" s="359"/>
      <c r="P500" s="359"/>
      <c r="Q500" s="359"/>
      <c r="R500" s="359"/>
      <c r="S500" s="444" t="s">
        <v>2881</v>
      </c>
      <c r="T500" s="444" t="s">
        <v>2881</v>
      </c>
      <c r="U500" s="444" t="s">
        <v>2881</v>
      </c>
      <c r="V500" s="444" t="s">
        <v>2881</v>
      </c>
      <c r="W500" s="444" t="s">
        <v>2881</v>
      </c>
      <c r="X500" s="410"/>
      <c r="Y500" s="245"/>
      <c r="Z500" s="59"/>
      <c r="AA500" s="62"/>
      <c r="AE500" s="457" t="str">
        <f>IF(IFERROR(FIND("The organization",'SCTM Rev 4'!D500)&lt;&gt;0,FALSE),"O",IF(IFERROR(FIND("The information",'SCTM Rev 4'!D500)&lt;&gt;0,FALSE),"I","Other"))</f>
        <v>I</v>
      </c>
    </row>
    <row r="501" spans="1:31" x14ac:dyDescent="0.25">
      <c r="A501" s="81" t="s">
        <v>1025</v>
      </c>
      <c r="B501" s="321" t="s">
        <v>2937</v>
      </c>
      <c r="C501" s="333" t="s">
        <v>2937</v>
      </c>
      <c r="D501" s="333" t="s">
        <v>2937</v>
      </c>
      <c r="E501" s="333" t="s">
        <v>2937</v>
      </c>
      <c r="F501" s="360"/>
      <c r="G501" s="360"/>
      <c r="H501" s="360"/>
      <c r="I501" s="377"/>
      <c r="J501" s="377"/>
      <c r="K501" s="377"/>
      <c r="L501" s="384"/>
      <c r="M501" s="384"/>
      <c r="N501" s="394"/>
      <c r="O501" s="359"/>
      <c r="P501" s="359"/>
      <c r="Q501" s="359"/>
      <c r="R501" s="359"/>
      <c r="S501" s="444" t="s">
        <v>2881</v>
      </c>
      <c r="T501" s="444" t="s">
        <v>2881</v>
      </c>
      <c r="U501" s="444" t="s">
        <v>2881</v>
      </c>
      <c r="V501" s="444" t="s">
        <v>2881</v>
      </c>
      <c r="W501" s="444" t="s">
        <v>2881</v>
      </c>
      <c r="X501" s="410"/>
      <c r="Y501" s="245"/>
      <c r="Z501" s="59"/>
      <c r="AA501" s="62"/>
      <c r="AE501" s="457" t="str">
        <f>IF(IFERROR(FIND("The organization",'SCTM Rev 4'!D501)&lt;&gt;0,FALSE),"O",IF(IFERROR(FIND("The information",'SCTM Rev 4'!D501)&lt;&gt;0,FALSE),"I","Other"))</f>
        <v>O</v>
      </c>
    </row>
    <row r="502" spans="1:31" x14ac:dyDescent="0.25">
      <c r="A502" s="63" t="s">
        <v>349</v>
      </c>
      <c r="B502" s="232"/>
      <c r="C502" s="334"/>
      <c r="D502" s="334"/>
      <c r="E502" s="334"/>
      <c r="F502" s="360"/>
      <c r="G502" s="360"/>
      <c r="H502" s="360"/>
      <c r="I502" s="377"/>
      <c r="J502" s="377"/>
      <c r="K502" s="377"/>
      <c r="L502" s="384"/>
      <c r="M502" s="384"/>
      <c r="N502" s="394"/>
      <c r="O502" s="359"/>
      <c r="P502" s="359"/>
      <c r="Q502" s="359"/>
      <c r="R502" s="357" t="s">
        <v>2938</v>
      </c>
      <c r="S502" s="444" t="s">
        <v>3210</v>
      </c>
      <c r="T502" s="444" t="s">
        <v>3210</v>
      </c>
      <c r="U502" s="444" t="s">
        <v>3210</v>
      </c>
      <c r="V502" s="444" t="s">
        <v>2881</v>
      </c>
      <c r="W502" s="444" t="s">
        <v>3201</v>
      </c>
      <c r="X502" s="410"/>
      <c r="Y502" s="245"/>
      <c r="Z502" s="59"/>
      <c r="AA502" s="62" t="s">
        <v>856</v>
      </c>
      <c r="AE502" s="457" t="str">
        <f>IF(IFERROR(FIND("The organization",'SCTM Rev 4'!D502)&lt;&gt;0,FALSE),"O",IF(IFERROR(FIND("The information",'SCTM Rev 4'!D502)&lt;&gt;0,FALSE),"I","Other"))</f>
        <v>O</v>
      </c>
    </row>
    <row r="503" spans="1:31" x14ac:dyDescent="0.25">
      <c r="A503" s="63" t="s">
        <v>351</v>
      </c>
      <c r="B503" s="232"/>
      <c r="C503" s="333" t="s">
        <v>2938</v>
      </c>
      <c r="D503" s="333" t="s">
        <v>2938</v>
      </c>
      <c r="E503" s="333" t="s">
        <v>2938</v>
      </c>
      <c r="F503" s="360"/>
      <c r="G503" s="360"/>
      <c r="H503" s="360"/>
      <c r="I503" s="377"/>
      <c r="J503" s="377"/>
      <c r="K503" s="377"/>
      <c r="L503" s="384"/>
      <c r="M503" s="384"/>
      <c r="N503" s="394"/>
      <c r="O503" s="359"/>
      <c r="P503" s="359"/>
      <c r="Q503" s="359"/>
      <c r="R503" s="359"/>
      <c r="S503" s="444" t="s">
        <v>3213</v>
      </c>
      <c r="T503" s="444" t="s">
        <v>3213</v>
      </c>
      <c r="U503" s="444" t="s">
        <v>3213</v>
      </c>
      <c r="V503" s="444" t="s">
        <v>2881</v>
      </c>
      <c r="W503" s="444" t="s">
        <v>3201</v>
      </c>
      <c r="X503" s="410"/>
      <c r="Y503" s="245"/>
      <c r="Z503" s="59"/>
      <c r="AA503" s="62"/>
      <c r="AE503" s="457" t="str">
        <f>IF(IFERROR(FIND("The organization",'SCTM Rev 4'!D503)&lt;&gt;0,FALSE),"O",IF(IFERROR(FIND("The information",'SCTM Rev 4'!D503)&lt;&gt;0,FALSE),"I","Other"))</f>
        <v>O</v>
      </c>
    </row>
    <row r="504" spans="1:31" x14ac:dyDescent="0.25">
      <c r="A504" s="63" t="s">
        <v>735</v>
      </c>
      <c r="B504" s="232"/>
      <c r="C504" s="333" t="s">
        <v>2938</v>
      </c>
      <c r="D504" s="333" t="s">
        <v>2938</v>
      </c>
      <c r="E504" s="333" t="s">
        <v>2938</v>
      </c>
      <c r="F504" s="360"/>
      <c r="G504" s="360"/>
      <c r="H504" s="360"/>
      <c r="I504" s="377"/>
      <c r="J504" s="377"/>
      <c r="K504" s="377"/>
      <c r="L504" s="384"/>
      <c r="M504" s="384"/>
      <c r="N504" s="394"/>
      <c r="O504" s="359"/>
      <c r="P504" s="359"/>
      <c r="Q504" s="359"/>
      <c r="R504" s="359"/>
      <c r="S504" s="444" t="s">
        <v>2881</v>
      </c>
      <c r="T504" s="444" t="s">
        <v>2881</v>
      </c>
      <c r="U504" s="444" t="s">
        <v>2881</v>
      </c>
      <c r="V504" s="444" t="s">
        <v>2881</v>
      </c>
      <c r="W504" s="444" t="s">
        <v>2881</v>
      </c>
      <c r="X504" s="410"/>
      <c r="Y504" s="245"/>
      <c r="Z504" s="59"/>
      <c r="AA504" s="62"/>
      <c r="AE504" s="457" t="str">
        <f>IF(IFERROR(FIND("The organization",'SCTM Rev 4'!D504)&lt;&gt;0,FALSE),"O",IF(IFERROR(FIND("The information",'SCTM Rev 4'!D504)&lt;&gt;0,FALSE),"I","Other"))</f>
        <v>O</v>
      </c>
    </row>
    <row r="505" spans="1:31" x14ac:dyDescent="0.25">
      <c r="A505" s="81" t="s">
        <v>1026</v>
      </c>
      <c r="B505" s="232"/>
      <c r="C505" s="333" t="s">
        <v>2942</v>
      </c>
      <c r="D505" s="333" t="s">
        <v>2942</v>
      </c>
      <c r="E505" s="333" t="s">
        <v>2942</v>
      </c>
      <c r="F505" s="360"/>
      <c r="G505" s="360"/>
      <c r="H505" s="360"/>
      <c r="I505" s="377"/>
      <c r="J505" s="377"/>
      <c r="K505" s="377"/>
      <c r="L505" s="384"/>
      <c r="M505" s="384"/>
      <c r="N505" s="394"/>
      <c r="O505" s="359"/>
      <c r="P505" s="359"/>
      <c r="Q505" s="359"/>
      <c r="R505" s="359"/>
      <c r="S505" s="444" t="s">
        <v>2881</v>
      </c>
      <c r="T505" s="444" t="s">
        <v>2881</v>
      </c>
      <c r="U505" s="444" t="s">
        <v>2881</v>
      </c>
      <c r="V505" s="444" t="s">
        <v>2881</v>
      </c>
      <c r="W505" s="444" t="s">
        <v>2881</v>
      </c>
      <c r="X505" s="410"/>
      <c r="Y505" s="245"/>
      <c r="Z505" s="59"/>
      <c r="AA505" s="62"/>
      <c r="AE505" s="457" t="str">
        <f>IF(IFERROR(FIND("The organization",'SCTM Rev 4'!D505)&lt;&gt;0,FALSE),"O",IF(IFERROR(FIND("The information",'SCTM Rev 4'!D505)&lt;&gt;0,FALSE),"I","Other"))</f>
        <v>O</v>
      </c>
    </row>
    <row r="506" spans="1:31" x14ac:dyDescent="0.25">
      <c r="A506" s="81" t="s">
        <v>1027</v>
      </c>
      <c r="B506" s="232"/>
      <c r="C506" s="333" t="s">
        <v>2937</v>
      </c>
      <c r="D506" s="333" t="s">
        <v>2937</v>
      </c>
      <c r="E506" s="333" t="s">
        <v>2937</v>
      </c>
      <c r="F506" s="360"/>
      <c r="G506" s="360"/>
      <c r="H506" s="360"/>
      <c r="I506" s="377"/>
      <c r="J506" s="377"/>
      <c r="K506" s="377"/>
      <c r="L506" s="384"/>
      <c r="M506" s="384"/>
      <c r="N506" s="394"/>
      <c r="O506" s="359"/>
      <c r="P506" s="359"/>
      <c r="Q506" s="359"/>
      <c r="R506" s="359"/>
      <c r="S506" s="444" t="s">
        <v>3210</v>
      </c>
      <c r="T506" s="444" t="s">
        <v>3210</v>
      </c>
      <c r="U506" s="444" t="s">
        <v>3210</v>
      </c>
      <c r="V506" s="444" t="s">
        <v>2881</v>
      </c>
      <c r="W506" s="444" t="s">
        <v>3201</v>
      </c>
      <c r="X506" s="410"/>
      <c r="Y506" s="245"/>
      <c r="Z506" s="59"/>
      <c r="AA506" s="62"/>
      <c r="AE506" s="457" t="str">
        <f>IF(IFERROR(FIND("The organization",'SCTM Rev 4'!D506)&lt;&gt;0,FALSE),"O",IF(IFERROR(FIND("The information",'SCTM Rev 4'!D506)&lt;&gt;0,FALSE),"I","Other"))</f>
        <v>O</v>
      </c>
    </row>
    <row r="507" spans="1:31" x14ac:dyDescent="0.25">
      <c r="A507" s="85" t="s">
        <v>352</v>
      </c>
      <c r="B507" s="232"/>
      <c r="C507" s="334"/>
      <c r="D507" s="334"/>
      <c r="E507" s="334"/>
      <c r="F507" s="360"/>
      <c r="G507" s="360"/>
      <c r="H507" s="360"/>
      <c r="I507" s="377"/>
      <c r="J507" s="377"/>
      <c r="K507" s="377"/>
      <c r="L507" s="384"/>
      <c r="M507" s="384"/>
      <c r="N507" s="394"/>
      <c r="O507" s="359"/>
      <c r="P507" s="359"/>
      <c r="Q507" s="359"/>
      <c r="R507" s="359"/>
      <c r="S507" s="444" t="s">
        <v>2881</v>
      </c>
      <c r="T507" s="444" t="s">
        <v>2881</v>
      </c>
      <c r="U507" s="444" t="s">
        <v>2881</v>
      </c>
      <c r="V507" s="444" t="s">
        <v>2881</v>
      </c>
      <c r="W507" s="444" t="s">
        <v>2881</v>
      </c>
      <c r="X507" s="410"/>
      <c r="Y507" s="245"/>
      <c r="Z507" s="59"/>
      <c r="AA507" s="62"/>
      <c r="AE507" s="457" t="str">
        <f>IF(IFERROR(FIND("The organization",'SCTM Rev 4'!D507)&lt;&gt;0,FALSE),"O",IF(IFERROR(FIND("The information",'SCTM Rev 4'!D507)&lt;&gt;0,FALSE),"I","Other"))</f>
        <v>Other</v>
      </c>
    </row>
    <row r="508" spans="1:31" x14ac:dyDescent="0.25">
      <c r="A508" s="85" t="s">
        <v>354</v>
      </c>
      <c r="B508" s="232"/>
      <c r="C508" s="334"/>
      <c r="D508" s="334"/>
      <c r="E508" s="334"/>
      <c r="F508" s="360"/>
      <c r="G508" s="360"/>
      <c r="H508" s="360"/>
      <c r="I508" s="377"/>
      <c r="J508" s="377"/>
      <c r="K508" s="377"/>
      <c r="L508" s="384"/>
      <c r="M508" s="384"/>
      <c r="N508" s="394"/>
      <c r="O508" s="359"/>
      <c r="P508" s="359"/>
      <c r="Q508" s="359"/>
      <c r="R508" s="359"/>
      <c r="S508" s="444" t="s">
        <v>2881</v>
      </c>
      <c r="T508" s="444" t="s">
        <v>2881</v>
      </c>
      <c r="U508" s="444" t="s">
        <v>2881</v>
      </c>
      <c r="V508" s="444" t="s">
        <v>2881</v>
      </c>
      <c r="W508" s="444" t="s">
        <v>2881</v>
      </c>
      <c r="X508" s="410"/>
      <c r="Y508" s="245"/>
      <c r="Z508" s="59"/>
      <c r="AA508" s="62"/>
      <c r="AE508" s="457" t="str">
        <f>IF(IFERROR(FIND("The organization",'SCTM Rev 4'!D508)&lt;&gt;0,FALSE),"O",IF(IFERROR(FIND("The information",'SCTM Rev 4'!D508)&lt;&gt;0,FALSE),"I","Other"))</f>
        <v>Other</v>
      </c>
    </row>
    <row r="509" spans="1:31" x14ac:dyDescent="0.25">
      <c r="A509" s="85" t="s">
        <v>736</v>
      </c>
      <c r="B509" s="232"/>
      <c r="C509" s="334"/>
      <c r="D509" s="334"/>
      <c r="E509" s="334"/>
      <c r="F509" s="360"/>
      <c r="G509" s="360"/>
      <c r="H509" s="360"/>
      <c r="I509" s="377"/>
      <c r="J509" s="377"/>
      <c r="K509" s="377"/>
      <c r="L509" s="384"/>
      <c r="M509" s="384"/>
      <c r="N509" s="394"/>
      <c r="O509" s="359"/>
      <c r="P509" s="359"/>
      <c r="Q509" s="359"/>
      <c r="R509" s="359"/>
      <c r="S509" s="444" t="s">
        <v>2881</v>
      </c>
      <c r="T509" s="444" t="s">
        <v>2881</v>
      </c>
      <c r="U509" s="444" t="s">
        <v>2881</v>
      </c>
      <c r="V509" s="444" t="s">
        <v>2881</v>
      </c>
      <c r="W509" s="444" t="s">
        <v>2881</v>
      </c>
      <c r="X509" s="410"/>
      <c r="Y509" s="245"/>
      <c r="Z509" s="59"/>
      <c r="AA509" s="62"/>
      <c r="AE509" s="457" t="str">
        <f>IF(IFERROR(FIND("The organization",'SCTM Rev 4'!D509)&lt;&gt;0,FALSE),"O",IF(IFERROR(FIND("The information",'SCTM Rev 4'!D509)&lt;&gt;0,FALSE),"I","Other"))</f>
        <v>Other</v>
      </c>
    </row>
    <row r="510" spans="1:31" x14ac:dyDescent="0.25">
      <c r="A510" s="63" t="s">
        <v>355</v>
      </c>
      <c r="B510" s="232"/>
      <c r="C510" s="334"/>
      <c r="D510" s="334"/>
      <c r="E510" s="334"/>
      <c r="F510" s="360"/>
      <c r="G510" s="360"/>
      <c r="H510" s="360"/>
      <c r="I510" s="377"/>
      <c r="J510" s="377"/>
      <c r="K510" s="377"/>
      <c r="L510" s="384"/>
      <c r="M510" s="384"/>
      <c r="N510" s="394"/>
      <c r="O510" s="359"/>
      <c r="P510" s="359"/>
      <c r="Q510" s="359"/>
      <c r="R510" s="357" t="s">
        <v>2938</v>
      </c>
      <c r="S510" s="444" t="s">
        <v>3210</v>
      </c>
      <c r="T510" s="444" t="s">
        <v>3210</v>
      </c>
      <c r="U510" s="444" t="s">
        <v>3210</v>
      </c>
      <c r="V510" s="444" t="s">
        <v>2881</v>
      </c>
      <c r="W510" s="444" t="s">
        <v>3201</v>
      </c>
      <c r="X510" s="410" t="s">
        <v>1185</v>
      </c>
      <c r="Y510" s="245"/>
      <c r="Z510" s="59"/>
      <c r="AA510" s="62" t="s">
        <v>856</v>
      </c>
      <c r="AE510" s="457" t="str">
        <f>IF(IFERROR(FIND("The organization",'SCTM Rev 4'!D510)&lt;&gt;0,FALSE),"O",IF(IFERROR(FIND("The information",'SCTM Rev 4'!D510)&lt;&gt;0,FALSE),"I","Other"))</f>
        <v>O</v>
      </c>
    </row>
    <row r="511" spans="1:31" x14ac:dyDescent="0.25">
      <c r="A511" s="63" t="s">
        <v>737</v>
      </c>
      <c r="B511" s="232"/>
      <c r="C511" s="334"/>
      <c r="D511" s="334"/>
      <c r="E511" s="334"/>
      <c r="F511" s="360"/>
      <c r="G511" s="360"/>
      <c r="H511" s="360"/>
      <c r="I511" s="377"/>
      <c r="J511" s="377"/>
      <c r="K511" s="377"/>
      <c r="L511" s="384"/>
      <c r="M511" s="384"/>
      <c r="N511" s="394"/>
      <c r="O511" s="359"/>
      <c r="P511" s="359"/>
      <c r="Q511" s="359"/>
      <c r="R511" s="359"/>
      <c r="S511" s="444" t="s">
        <v>3203</v>
      </c>
      <c r="T511" s="444" t="s">
        <v>3203</v>
      </c>
      <c r="U511" s="444" t="s">
        <v>3203</v>
      </c>
      <c r="V511" s="444" t="s">
        <v>2881</v>
      </c>
      <c r="W511" s="444" t="s">
        <v>3201</v>
      </c>
      <c r="X511" s="410"/>
      <c r="Y511" s="245"/>
      <c r="Z511" s="59"/>
      <c r="AA511" s="62"/>
      <c r="AE511" s="457" t="str">
        <f>IF(IFERROR(FIND("The organization",'SCTM Rev 4'!D511)&lt;&gt;0,FALSE),"O",IF(IFERROR(FIND("The information",'SCTM Rev 4'!D511)&lt;&gt;0,FALSE),"I","Other"))</f>
        <v>O</v>
      </c>
    </row>
    <row r="512" spans="1:31" x14ac:dyDescent="0.25">
      <c r="A512" s="85" t="s">
        <v>356</v>
      </c>
      <c r="B512" s="232"/>
      <c r="C512" s="334"/>
      <c r="D512" s="334"/>
      <c r="E512" s="334"/>
      <c r="F512" s="360"/>
      <c r="G512" s="360"/>
      <c r="H512" s="360"/>
      <c r="I512" s="377"/>
      <c r="J512" s="377"/>
      <c r="K512" s="377"/>
      <c r="L512" s="384"/>
      <c r="M512" s="384"/>
      <c r="N512" s="394"/>
      <c r="O512" s="359"/>
      <c r="P512" s="359"/>
      <c r="Q512" s="359"/>
      <c r="R512" s="359"/>
      <c r="S512" s="444" t="s">
        <v>2881</v>
      </c>
      <c r="T512" s="444" t="s">
        <v>2881</v>
      </c>
      <c r="U512" s="444" t="s">
        <v>2881</v>
      </c>
      <c r="V512" s="444" t="s">
        <v>2881</v>
      </c>
      <c r="W512" s="444" t="s">
        <v>2881</v>
      </c>
      <c r="X512" s="410"/>
      <c r="Y512" s="245"/>
      <c r="Z512" s="59"/>
      <c r="AA512" s="62"/>
      <c r="AE512" s="457" t="str">
        <f>IF(IFERROR(FIND("The organization",'SCTM Rev 4'!D512)&lt;&gt;0,FALSE),"O",IF(IFERROR(FIND("The information",'SCTM Rev 4'!D512)&lt;&gt;0,FALSE),"I","Other"))</f>
        <v>Other</v>
      </c>
    </row>
    <row r="513" spans="1:31" x14ac:dyDescent="0.25">
      <c r="A513" s="63" t="s">
        <v>357</v>
      </c>
      <c r="B513" s="232"/>
      <c r="C513" s="334"/>
      <c r="D513" s="334"/>
      <c r="E513" s="334"/>
      <c r="F513" s="360"/>
      <c r="G513" s="360"/>
      <c r="H513" s="360"/>
      <c r="I513" s="377"/>
      <c r="J513" s="377"/>
      <c r="K513" s="377"/>
      <c r="L513" s="384"/>
      <c r="M513" s="384"/>
      <c r="N513" s="394"/>
      <c r="O513" s="359"/>
      <c r="P513" s="359"/>
      <c r="Q513" s="359"/>
      <c r="R513" s="359"/>
      <c r="S513" s="444" t="s">
        <v>3203</v>
      </c>
      <c r="T513" s="444" t="s">
        <v>3203</v>
      </c>
      <c r="U513" s="444" t="s">
        <v>3203</v>
      </c>
      <c r="V513" s="444" t="s">
        <v>2881</v>
      </c>
      <c r="W513" s="444" t="s">
        <v>3201</v>
      </c>
      <c r="X513" s="410" t="s">
        <v>1185</v>
      </c>
      <c r="Y513" s="245"/>
      <c r="Z513" s="59"/>
      <c r="AA513" s="62"/>
      <c r="AE513" s="457" t="str">
        <f>IF(IFERROR(FIND("The organization",'SCTM Rev 4'!D513)&lt;&gt;0,FALSE),"O",IF(IFERROR(FIND("The information",'SCTM Rev 4'!D513)&lt;&gt;0,FALSE),"I","Other"))</f>
        <v>O</v>
      </c>
    </row>
    <row r="514" spans="1:31" x14ac:dyDescent="0.25">
      <c r="A514" s="63" t="s">
        <v>738</v>
      </c>
      <c r="B514" s="232"/>
      <c r="C514" s="334"/>
      <c r="D514" s="334"/>
      <c r="E514" s="334"/>
      <c r="F514" s="360"/>
      <c r="G514" s="360"/>
      <c r="H514" s="360"/>
      <c r="I514" s="377"/>
      <c r="J514" s="377"/>
      <c r="K514" s="377"/>
      <c r="L514" s="384"/>
      <c r="M514" s="384"/>
      <c r="N514" s="394"/>
      <c r="O514" s="359"/>
      <c r="P514" s="359"/>
      <c r="Q514" s="359"/>
      <c r="R514" s="359"/>
      <c r="S514" s="444" t="s">
        <v>2881</v>
      </c>
      <c r="T514" s="444" t="s">
        <v>2881</v>
      </c>
      <c r="U514" s="444" t="s">
        <v>2881</v>
      </c>
      <c r="V514" s="444" t="s">
        <v>2881</v>
      </c>
      <c r="W514" s="444" t="s">
        <v>2881</v>
      </c>
      <c r="X514" s="410"/>
      <c r="Y514" s="245"/>
      <c r="Z514" s="59"/>
      <c r="AA514" s="62"/>
      <c r="AE514" s="457" t="str">
        <f>IF(IFERROR(FIND("The organization",'SCTM Rev 4'!D514)&lt;&gt;0,FALSE),"O",IF(IFERROR(FIND("The information",'SCTM Rev 4'!D514)&lt;&gt;0,FALSE),"I","Other"))</f>
        <v>O</v>
      </c>
    </row>
    <row r="515" spans="1:31" x14ac:dyDescent="0.25">
      <c r="A515" s="63" t="s">
        <v>358</v>
      </c>
      <c r="B515" s="232"/>
      <c r="C515" s="334"/>
      <c r="D515" s="334"/>
      <c r="E515" s="334"/>
      <c r="F515" s="360"/>
      <c r="G515" s="360"/>
      <c r="H515" s="360"/>
      <c r="I515" s="377"/>
      <c r="J515" s="377"/>
      <c r="K515" s="377"/>
      <c r="L515" s="384"/>
      <c r="M515" s="384"/>
      <c r="N515" s="394"/>
      <c r="O515" s="359"/>
      <c r="P515" s="359"/>
      <c r="Q515" s="359"/>
      <c r="R515" s="359"/>
      <c r="S515" s="444" t="s">
        <v>2881</v>
      </c>
      <c r="T515" s="444" t="s">
        <v>2881</v>
      </c>
      <c r="U515" s="444" t="s">
        <v>2881</v>
      </c>
      <c r="V515" s="444" t="s">
        <v>2881</v>
      </c>
      <c r="W515" s="444" t="s">
        <v>2881</v>
      </c>
      <c r="X515" s="410" t="s">
        <v>1185</v>
      </c>
      <c r="Y515" s="245"/>
      <c r="Z515" s="59"/>
      <c r="AA515" s="62"/>
      <c r="AE515" s="457" t="str">
        <f>IF(IFERROR(FIND("The organization",'SCTM Rev 4'!D515)&lt;&gt;0,FALSE),"O",IF(IFERROR(FIND("The information",'SCTM Rev 4'!D515)&lt;&gt;0,FALSE),"I","Other"))</f>
        <v>O</v>
      </c>
    </row>
    <row r="516" spans="1:31" x14ac:dyDescent="0.25">
      <c r="A516" s="63" t="s">
        <v>359</v>
      </c>
      <c r="B516" s="232"/>
      <c r="C516" s="334"/>
      <c r="D516" s="334"/>
      <c r="E516" s="334"/>
      <c r="F516" s="360"/>
      <c r="G516" s="360"/>
      <c r="H516" s="360"/>
      <c r="I516" s="377"/>
      <c r="J516" s="377"/>
      <c r="K516" s="377"/>
      <c r="L516" s="384"/>
      <c r="M516" s="384"/>
      <c r="N516" s="394"/>
      <c r="O516" s="359"/>
      <c r="P516" s="359"/>
      <c r="Q516" s="359"/>
      <c r="R516" s="359"/>
      <c r="S516" s="444" t="s">
        <v>3202</v>
      </c>
      <c r="T516" s="444" t="s">
        <v>3202</v>
      </c>
      <c r="U516" s="444" t="s">
        <v>3202</v>
      </c>
      <c r="V516" s="444" t="s">
        <v>2881</v>
      </c>
      <c r="W516" s="444" t="s">
        <v>3201</v>
      </c>
      <c r="X516" s="410" t="s">
        <v>1185</v>
      </c>
      <c r="Y516" s="245"/>
      <c r="Z516" s="59"/>
      <c r="AA516" s="62"/>
      <c r="AE516" s="457" t="str">
        <f>IF(IFERROR(FIND("The organization",'SCTM Rev 4'!D516)&lt;&gt;0,FALSE),"O",IF(IFERROR(FIND("The information",'SCTM Rev 4'!D516)&lt;&gt;0,FALSE),"I","Other"))</f>
        <v>O</v>
      </c>
    </row>
    <row r="517" spans="1:31" x14ac:dyDescent="0.25">
      <c r="A517" s="82" t="s">
        <v>739</v>
      </c>
      <c r="B517" s="232"/>
      <c r="C517" s="334"/>
      <c r="D517" s="334"/>
      <c r="E517" s="334"/>
      <c r="F517" s="361"/>
      <c r="G517" s="361"/>
      <c r="H517" s="361"/>
      <c r="I517" s="377"/>
      <c r="J517" s="377"/>
      <c r="K517" s="377"/>
      <c r="L517" s="384"/>
      <c r="M517" s="384"/>
      <c r="N517" s="394"/>
      <c r="O517" s="359"/>
      <c r="P517" s="359"/>
      <c r="Q517" s="359"/>
      <c r="R517" s="359"/>
      <c r="S517" s="444" t="s">
        <v>2881</v>
      </c>
      <c r="T517" s="444" t="s">
        <v>2881</v>
      </c>
      <c r="U517" s="444" t="s">
        <v>2881</v>
      </c>
      <c r="V517" s="444" t="s">
        <v>2881</v>
      </c>
      <c r="W517" s="444" t="s">
        <v>2881</v>
      </c>
      <c r="X517" s="410"/>
      <c r="Y517" s="245"/>
      <c r="Z517" s="59"/>
      <c r="AA517" s="62"/>
      <c r="AE517" s="457" t="str">
        <f>IF(IFERROR(FIND("The organization",'SCTM Rev 4'!D517)&lt;&gt;0,FALSE),"O",IF(IFERROR(FIND("The information",'SCTM Rev 4'!D517)&lt;&gt;0,FALSE),"I","Other"))</f>
        <v>Other</v>
      </c>
    </row>
    <row r="518" spans="1:31" x14ac:dyDescent="0.25">
      <c r="A518" s="63" t="s">
        <v>361</v>
      </c>
      <c r="B518" s="232"/>
      <c r="C518" s="334"/>
      <c r="D518" s="334"/>
      <c r="E518" s="334"/>
      <c r="F518" s="360"/>
      <c r="G518" s="360"/>
      <c r="H518" s="360"/>
      <c r="I518" s="377"/>
      <c r="J518" s="377"/>
      <c r="K518" s="377"/>
      <c r="L518" s="384"/>
      <c r="M518" s="384"/>
      <c r="N518" s="394"/>
      <c r="O518" s="359"/>
      <c r="P518" s="359"/>
      <c r="Q518" s="359"/>
      <c r="R518" s="359"/>
      <c r="S518" s="444" t="s">
        <v>3202</v>
      </c>
      <c r="T518" s="444" t="s">
        <v>3202</v>
      </c>
      <c r="U518" s="444" t="s">
        <v>3202</v>
      </c>
      <c r="V518" s="444" t="s">
        <v>2881</v>
      </c>
      <c r="W518" s="444" t="s">
        <v>3201</v>
      </c>
      <c r="X518" s="410"/>
      <c r="Y518" s="245"/>
      <c r="Z518" s="59"/>
      <c r="AA518" s="62"/>
      <c r="AE518" s="457" t="str">
        <f>IF(IFERROR(FIND("The organization",'SCTM Rev 4'!D518)&lt;&gt;0,FALSE),"O",IF(IFERROR(FIND("The information",'SCTM Rev 4'!D518)&lt;&gt;0,FALSE),"I","Other"))</f>
        <v>O</v>
      </c>
    </row>
    <row r="519" spans="1:31" x14ac:dyDescent="0.25">
      <c r="A519" s="63" t="s">
        <v>363</v>
      </c>
      <c r="B519" s="232"/>
      <c r="C519" s="334"/>
      <c r="D519" s="334"/>
      <c r="E519" s="334"/>
      <c r="F519" s="360"/>
      <c r="G519" s="360"/>
      <c r="H519" s="360"/>
      <c r="I519" s="377"/>
      <c r="J519" s="377"/>
      <c r="K519" s="377"/>
      <c r="L519" s="384"/>
      <c r="M519" s="384"/>
      <c r="N519" s="394"/>
      <c r="O519" s="359"/>
      <c r="P519" s="359"/>
      <c r="Q519" s="359"/>
      <c r="R519" s="359"/>
      <c r="S519" s="444" t="s">
        <v>2881</v>
      </c>
      <c r="T519" s="444" t="s">
        <v>2881</v>
      </c>
      <c r="U519" s="444" t="s">
        <v>2881</v>
      </c>
      <c r="V519" s="444" t="s">
        <v>2881</v>
      </c>
      <c r="W519" s="444" t="s">
        <v>2881</v>
      </c>
      <c r="X519" s="410" t="s">
        <v>1185</v>
      </c>
      <c r="Y519" s="245"/>
      <c r="Z519" s="59"/>
      <c r="AA519" s="62"/>
      <c r="AE519" s="457" t="str">
        <f>IF(IFERROR(FIND("The organization",'SCTM Rev 4'!D519)&lt;&gt;0,FALSE),"O",IF(IFERROR(FIND("The information",'SCTM Rev 4'!D519)&lt;&gt;0,FALSE),"I","Other"))</f>
        <v>O</v>
      </c>
    </row>
    <row r="520" spans="1:31" x14ac:dyDescent="0.25">
      <c r="A520" s="63" t="s">
        <v>364</v>
      </c>
      <c r="B520" s="232"/>
      <c r="C520" s="334"/>
      <c r="D520" s="334"/>
      <c r="E520" s="334"/>
      <c r="F520" s="360"/>
      <c r="G520" s="360"/>
      <c r="H520" s="360"/>
      <c r="I520" s="377"/>
      <c r="J520" s="377"/>
      <c r="K520" s="377"/>
      <c r="L520" s="384"/>
      <c r="M520" s="384"/>
      <c r="N520" s="394"/>
      <c r="O520" s="359"/>
      <c r="P520" s="359"/>
      <c r="Q520" s="359"/>
      <c r="R520" s="359"/>
      <c r="S520" s="444" t="s">
        <v>2881</v>
      </c>
      <c r="T520" s="444" t="s">
        <v>2881</v>
      </c>
      <c r="U520" s="444" t="s">
        <v>2881</v>
      </c>
      <c r="V520" s="444" t="s">
        <v>2881</v>
      </c>
      <c r="W520" s="444" t="s">
        <v>2881</v>
      </c>
      <c r="X520" s="410" t="s">
        <v>1185</v>
      </c>
      <c r="Y520" s="245"/>
      <c r="Z520" s="59"/>
      <c r="AA520" s="62"/>
      <c r="AE520" s="457" t="str">
        <f>IF(IFERROR(FIND("The organization",'SCTM Rev 4'!D520)&lt;&gt;0,FALSE),"O",IF(IFERROR(FIND("The information",'SCTM Rev 4'!D520)&lt;&gt;0,FALSE),"I","Other"))</f>
        <v>O</v>
      </c>
    </row>
    <row r="521" spans="1:31" x14ac:dyDescent="0.25">
      <c r="A521" s="63" t="s">
        <v>365</v>
      </c>
      <c r="B521" s="232"/>
      <c r="C521" s="334"/>
      <c r="D521" s="334"/>
      <c r="E521" s="334"/>
      <c r="F521" s="360"/>
      <c r="G521" s="360"/>
      <c r="H521" s="360"/>
      <c r="I521" s="377"/>
      <c r="J521" s="377"/>
      <c r="K521" s="377"/>
      <c r="L521" s="384"/>
      <c r="M521" s="384"/>
      <c r="N521" s="394"/>
      <c r="O521" s="359"/>
      <c r="P521" s="359"/>
      <c r="Q521" s="359"/>
      <c r="R521" s="359"/>
      <c r="S521" s="444" t="s">
        <v>3203</v>
      </c>
      <c r="T521" s="444" t="s">
        <v>3203</v>
      </c>
      <c r="U521" s="444" t="s">
        <v>3203</v>
      </c>
      <c r="V521" s="444" t="s">
        <v>2881</v>
      </c>
      <c r="W521" s="444" t="s">
        <v>3201</v>
      </c>
      <c r="X521" s="410" t="s">
        <v>1185</v>
      </c>
      <c r="Y521" s="245"/>
      <c r="Z521" s="59"/>
      <c r="AA521" s="62" t="s">
        <v>858</v>
      </c>
      <c r="AE521" s="457" t="str">
        <f>IF(IFERROR(FIND("The organization",'SCTM Rev 4'!D521)&lt;&gt;0,FALSE),"O",IF(IFERROR(FIND("The information",'SCTM Rev 4'!D521)&lt;&gt;0,FALSE),"I","Other"))</f>
        <v>O</v>
      </c>
    </row>
    <row r="522" spans="1:31" x14ac:dyDescent="0.25">
      <c r="A522" s="63" t="s">
        <v>367</v>
      </c>
      <c r="B522" s="232"/>
      <c r="C522" s="334"/>
      <c r="D522" s="334"/>
      <c r="E522" s="334"/>
      <c r="F522" s="360"/>
      <c r="G522" s="360"/>
      <c r="H522" s="360"/>
      <c r="I522" s="377"/>
      <c r="J522" s="377"/>
      <c r="K522" s="377"/>
      <c r="L522" s="384"/>
      <c r="M522" s="384"/>
      <c r="N522" s="394"/>
      <c r="O522" s="359"/>
      <c r="P522" s="359"/>
      <c r="Q522" s="359"/>
      <c r="R522" s="359"/>
      <c r="S522" s="444" t="s">
        <v>2881</v>
      </c>
      <c r="T522" s="444" t="s">
        <v>2881</v>
      </c>
      <c r="U522" s="444" t="s">
        <v>2881</v>
      </c>
      <c r="V522" s="444" t="s">
        <v>2881</v>
      </c>
      <c r="W522" s="444" t="s">
        <v>2881</v>
      </c>
      <c r="X522" s="410" t="s">
        <v>1185</v>
      </c>
      <c r="Y522" s="245"/>
      <c r="Z522" s="59"/>
      <c r="AA522" s="62"/>
      <c r="AE522" s="457" t="str">
        <f>IF(IFERROR(FIND("The organization",'SCTM Rev 4'!D522)&lt;&gt;0,FALSE),"O",IF(IFERROR(FIND("The information",'SCTM Rev 4'!D522)&lt;&gt;0,FALSE),"I","Other"))</f>
        <v>O</v>
      </c>
    </row>
    <row r="523" spans="1:31" x14ac:dyDescent="0.25">
      <c r="A523" s="63" t="s">
        <v>368</v>
      </c>
      <c r="B523" s="232"/>
      <c r="C523" s="334"/>
      <c r="D523" s="334"/>
      <c r="E523" s="334"/>
      <c r="F523" s="360"/>
      <c r="G523" s="360"/>
      <c r="H523" s="360"/>
      <c r="I523" s="377"/>
      <c r="J523" s="377"/>
      <c r="K523" s="377"/>
      <c r="L523" s="384"/>
      <c r="M523" s="384"/>
      <c r="N523" s="394"/>
      <c r="O523" s="359"/>
      <c r="P523" s="359"/>
      <c r="Q523" s="359"/>
      <c r="R523" s="359"/>
      <c r="S523" s="444" t="s">
        <v>3203</v>
      </c>
      <c r="T523" s="444" t="s">
        <v>3203</v>
      </c>
      <c r="U523" s="444" t="s">
        <v>3203</v>
      </c>
      <c r="V523" s="444" t="s">
        <v>2881</v>
      </c>
      <c r="W523" s="444" t="s">
        <v>3201</v>
      </c>
      <c r="X523" s="410" t="s">
        <v>1185</v>
      </c>
      <c r="Y523" s="245"/>
      <c r="Z523" s="59"/>
      <c r="AA523" s="62" t="s">
        <v>858</v>
      </c>
      <c r="AE523" s="457" t="str">
        <f>IF(IFERROR(FIND("The organization",'SCTM Rev 4'!D523)&lt;&gt;0,FALSE),"O",IF(IFERROR(FIND("The information",'SCTM Rev 4'!D523)&lt;&gt;0,FALSE),"I","Other"))</f>
        <v>O</v>
      </c>
    </row>
    <row r="524" spans="1:31" x14ac:dyDescent="0.25">
      <c r="A524" s="63" t="s">
        <v>370</v>
      </c>
      <c r="B524" s="232"/>
      <c r="C524" s="334"/>
      <c r="D524" s="334"/>
      <c r="E524" s="334"/>
      <c r="F524" s="360"/>
      <c r="G524" s="360"/>
      <c r="H524" s="360"/>
      <c r="I524" s="377"/>
      <c r="J524" s="377"/>
      <c r="K524" s="377"/>
      <c r="L524" s="384"/>
      <c r="M524" s="384"/>
      <c r="N524" s="394"/>
      <c r="O524" s="359"/>
      <c r="P524" s="359"/>
      <c r="Q524" s="359"/>
      <c r="R524" s="359"/>
      <c r="S524" s="444" t="s">
        <v>2881</v>
      </c>
      <c r="T524" s="444" t="s">
        <v>2881</v>
      </c>
      <c r="U524" s="444" t="s">
        <v>2881</v>
      </c>
      <c r="V524" s="444" t="s">
        <v>2881</v>
      </c>
      <c r="W524" s="444" t="s">
        <v>2881</v>
      </c>
      <c r="X524" s="410" t="s">
        <v>1185</v>
      </c>
      <c r="Y524" s="245"/>
      <c r="Z524" s="59"/>
      <c r="AA524" s="62"/>
      <c r="AE524" s="457" t="str">
        <f>IF(IFERROR(FIND("The organization",'SCTM Rev 4'!D524)&lt;&gt;0,FALSE),"O",IF(IFERROR(FIND("The information",'SCTM Rev 4'!D524)&lt;&gt;0,FALSE),"I","Other"))</f>
        <v>O</v>
      </c>
    </row>
    <row r="525" spans="1:31" x14ac:dyDescent="0.25">
      <c r="A525" s="63" t="s">
        <v>371</v>
      </c>
      <c r="B525" s="232"/>
      <c r="C525" s="334"/>
      <c r="D525" s="334"/>
      <c r="E525" s="334"/>
      <c r="F525" s="360"/>
      <c r="G525" s="360"/>
      <c r="H525" s="360"/>
      <c r="I525" s="377"/>
      <c r="J525" s="377"/>
      <c r="K525" s="377"/>
      <c r="L525" s="384"/>
      <c r="M525" s="384"/>
      <c r="N525" s="394"/>
      <c r="O525" s="359"/>
      <c r="P525" s="359"/>
      <c r="Q525" s="359"/>
      <c r="R525" s="359"/>
      <c r="S525" s="444" t="s">
        <v>2881</v>
      </c>
      <c r="T525" s="444" t="s">
        <v>2881</v>
      </c>
      <c r="U525" s="444" t="s">
        <v>2881</v>
      </c>
      <c r="V525" s="444" t="s">
        <v>2881</v>
      </c>
      <c r="W525" s="444" t="s">
        <v>2881</v>
      </c>
      <c r="X525" s="410" t="s">
        <v>1185</v>
      </c>
      <c r="Y525" s="245"/>
      <c r="Z525" s="59"/>
      <c r="AA525" s="62"/>
      <c r="AE525" s="457" t="str">
        <f>IF(IFERROR(FIND("The organization",'SCTM Rev 4'!D525)&lt;&gt;0,FALSE),"O",IF(IFERROR(FIND("The information",'SCTM Rev 4'!D525)&lt;&gt;0,FALSE),"I","Other"))</f>
        <v>O</v>
      </c>
    </row>
    <row r="526" spans="1:31" x14ac:dyDescent="0.25">
      <c r="A526" s="63" t="s">
        <v>372</v>
      </c>
      <c r="B526" s="232"/>
      <c r="C526" s="334"/>
      <c r="D526" s="334"/>
      <c r="E526" s="334"/>
      <c r="F526" s="360"/>
      <c r="G526" s="360"/>
      <c r="H526" s="360"/>
      <c r="I526" s="377"/>
      <c r="J526" s="377"/>
      <c r="K526" s="377"/>
      <c r="L526" s="384"/>
      <c r="M526" s="384"/>
      <c r="N526" s="394"/>
      <c r="O526" s="359"/>
      <c r="P526" s="359"/>
      <c r="Q526" s="359"/>
      <c r="R526" s="359"/>
      <c r="S526" s="444" t="s">
        <v>3203</v>
      </c>
      <c r="T526" s="444" t="s">
        <v>3203</v>
      </c>
      <c r="U526" s="444" t="s">
        <v>3203</v>
      </c>
      <c r="V526" s="444" t="s">
        <v>2881</v>
      </c>
      <c r="W526" s="444" t="s">
        <v>3201</v>
      </c>
      <c r="X526" s="410" t="s">
        <v>1185</v>
      </c>
      <c r="Y526" s="245"/>
      <c r="Z526" s="59"/>
      <c r="AA526" s="62"/>
      <c r="AE526" s="457" t="str">
        <f>IF(IFERROR(FIND("The organization",'SCTM Rev 4'!D526)&lt;&gt;0,FALSE),"O",IF(IFERROR(FIND("The information",'SCTM Rev 4'!D526)&lt;&gt;0,FALSE),"I","Other"))</f>
        <v>O</v>
      </c>
    </row>
    <row r="527" spans="1:31" x14ac:dyDescent="0.25">
      <c r="A527" s="63" t="s">
        <v>373</v>
      </c>
      <c r="B527" s="232"/>
      <c r="C527" s="334"/>
      <c r="D527" s="334"/>
      <c r="E527" s="334"/>
      <c r="F527" s="360"/>
      <c r="G527" s="360"/>
      <c r="H527" s="360"/>
      <c r="I527" s="377"/>
      <c r="J527" s="377"/>
      <c r="K527" s="377"/>
      <c r="L527" s="384"/>
      <c r="M527" s="384"/>
      <c r="N527" s="394"/>
      <c r="O527" s="359"/>
      <c r="P527" s="359"/>
      <c r="Q527" s="359"/>
      <c r="R527" s="359"/>
      <c r="S527" s="444" t="s">
        <v>2881</v>
      </c>
      <c r="T527" s="444" t="s">
        <v>2881</v>
      </c>
      <c r="U527" s="444" t="s">
        <v>2881</v>
      </c>
      <c r="V527" s="444" t="s">
        <v>2881</v>
      </c>
      <c r="W527" s="444" t="s">
        <v>2881</v>
      </c>
      <c r="X527" s="410" t="s">
        <v>1185</v>
      </c>
      <c r="Y527" s="245"/>
      <c r="Z527" s="59"/>
      <c r="AA527" s="62"/>
      <c r="AE527" s="457" t="str">
        <f>IF(IFERROR(FIND("The organization",'SCTM Rev 4'!D527)&lt;&gt;0,FALSE),"O",IF(IFERROR(FIND("The information",'SCTM Rev 4'!D527)&lt;&gt;0,FALSE),"I","Other"))</f>
        <v>O</v>
      </c>
    </row>
    <row r="528" spans="1:31" x14ac:dyDescent="0.25">
      <c r="A528" s="63" t="s">
        <v>374</v>
      </c>
      <c r="B528" s="232"/>
      <c r="C528" s="334"/>
      <c r="D528" s="334"/>
      <c r="E528" s="334"/>
      <c r="F528" s="360"/>
      <c r="G528" s="360"/>
      <c r="H528" s="360"/>
      <c r="I528" s="377"/>
      <c r="J528" s="377"/>
      <c r="K528" s="377"/>
      <c r="L528" s="384"/>
      <c r="M528" s="384"/>
      <c r="N528" s="394"/>
      <c r="O528" s="359"/>
      <c r="P528" s="359"/>
      <c r="Q528" s="359"/>
      <c r="R528" s="359"/>
      <c r="S528" s="444" t="s">
        <v>3202</v>
      </c>
      <c r="T528" s="444" t="s">
        <v>3202</v>
      </c>
      <c r="U528" s="444" t="s">
        <v>3202</v>
      </c>
      <c r="V528" s="444" t="s">
        <v>2881</v>
      </c>
      <c r="W528" s="444" t="s">
        <v>3201</v>
      </c>
      <c r="X528" s="410" t="s">
        <v>1185</v>
      </c>
      <c r="Y528" s="245"/>
      <c r="Z528" s="59"/>
      <c r="AA528" s="62" t="s">
        <v>858</v>
      </c>
      <c r="AE528" s="457" t="str">
        <f>IF(IFERROR(FIND("The organization",'SCTM Rev 4'!D528)&lt;&gt;0,FALSE),"O",IF(IFERROR(FIND("The information",'SCTM Rev 4'!D528)&lt;&gt;0,FALSE),"I","Other"))</f>
        <v>O</v>
      </c>
    </row>
    <row r="529" spans="1:31" x14ac:dyDescent="0.25">
      <c r="A529" s="63" t="s">
        <v>376</v>
      </c>
      <c r="B529" s="232"/>
      <c r="C529" s="334"/>
      <c r="D529" s="334"/>
      <c r="E529" s="334"/>
      <c r="F529" s="360"/>
      <c r="G529" s="360"/>
      <c r="H529" s="360"/>
      <c r="I529" s="377"/>
      <c r="J529" s="377"/>
      <c r="K529" s="377"/>
      <c r="L529" s="384"/>
      <c r="M529" s="384"/>
      <c r="N529" s="394"/>
      <c r="O529" s="359"/>
      <c r="P529" s="359"/>
      <c r="Q529" s="359"/>
      <c r="R529" s="359"/>
      <c r="S529" s="444" t="s">
        <v>2881</v>
      </c>
      <c r="T529" s="444" t="s">
        <v>2881</v>
      </c>
      <c r="U529" s="444" t="s">
        <v>2881</v>
      </c>
      <c r="V529" s="444" t="s">
        <v>2881</v>
      </c>
      <c r="W529" s="444" t="s">
        <v>2881</v>
      </c>
      <c r="X529" s="410" t="s">
        <v>1185</v>
      </c>
      <c r="Y529" s="245"/>
      <c r="Z529" s="59"/>
      <c r="AA529" s="62"/>
      <c r="AE529" s="457" t="str">
        <f>IF(IFERROR(FIND("The organization",'SCTM Rev 4'!D529)&lt;&gt;0,FALSE),"O",IF(IFERROR(FIND("The information",'SCTM Rev 4'!D529)&lt;&gt;0,FALSE),"I","Other"))</f>
        <v>O</v>
      </c>
    </row>
    <row r="530" spans="1:31" x14ac:dyDescent="0.25">
      <c r="A530" s="63" t="s">
        <v>377</v>
      </c>
      <c r="B530" s="232"/>
      <c r="C530" s="334"/>
      <c r="D530" s="334"/>
      <c r="E530" s="334"/>
      <c r="F530" s="360"/>
      <c r="G530" s="360"/>
      <c r="H530" s="360"/>
      <c r="I530" s="377"/>
      <c r="J530" s="377"/>
      <c r="K530" s="377"/>
      <c r="L530" s="384"/>
      <c r="M530" s="384"/>
      <c r="N530" s="394"/>
      <c r="O530" s="359"/>
      <c r="P530" s="359"/>
      <c r="Q530" s="359"/>
      <c r="R530" s="359"/>
      <c r="S530" s="444" t="s">
        <v>2881</v>
      </c>
      <c r="T530" s="444" t="s">
        <v>2881</v>
      </c>
      <c r="U530" s="444" t="s">
        <v>2881</v>
      </c>
      <c r="V530" s="444" t="s">
        <v>2881</v>
      </c>
      <c r="W530" s="444" t="s">
        <v>2881</v>
      </c>
      <c r="X530" s="410" t="s">
        <v>1185</v>
      </c>
      <c r="Y530" s="245"/>
      <c r="Z530" s="59"/>
      <c r="AA530" s="62"/>
      <c r="AE530" s="457" t="str">
        <f>IF(IFERROR(FIND("The organization",'SCTM Rev 4'!D530)&lt;&gt;0,FALSE),"O",IF(IFERROR(FIND("The information",'SCTM Rev 4'!D530)&lt;&gt;0,FALSE),"I","Other"))</f>
        <v>O</v>
      </c>
    </row>
    <row r="531" spans="1:31" x14ac:dyDescent="0.25">
      <c r="A531" s="63" t="s">
        <v>378</v>
      </c>
      <c r="B531" s="232"/>
      <c r="C531" s="334"/>
      <c r="D531" s="334"/>
      <c r="E531" s="334"/>
      <c r="F531" s="360"/>
      <c r="G531" s="360"/>
      <c r="H531" s="360"/>
      <c r="I531" s="377"/>
      <c r="J531" s="377"/>
      <c r="K531" s="377"/>
      <c r="L531" s="384"/>
      <c r="M531" s="384"/>
      <c r="N531" s="394"/>
      <c r="O531" s="359"/>
      <c r="P531" s="359"/>
      <c r="Q531" s="359"/>
      <c r="R531" s="359"/>
      <c r="S531" s="444" t="s">
        <v>3203</v>
      </c>
      <c r="T531" s="444" t="s">
        <v>3203</v>
      </c>
      <c r="U531" s="444" t="s">
        <v>3203</v>
      </c>
      <c r="V531" s="444" t="s">
        <v>2881</v>
      </c>
      <c r="W531" s="444" t="s">
        <v>3201</v>
      </c>
      <c r="X531" s="410" t="s">
        <v>1185</v>
      </c>
      <c r="Y531" s="245"/>
      <c r="Z531" s="59"/>
      <c r="AA531" s="62" t="s">
        <v>858</v>
      </c>
      <c r="AE531" s="457" t="str">
        <f>IF(IFERROR(FIND("The organization",'SCTM Rev 4'!D531)&lt;&gt;0,FALSE),"O",IF(IFERROR(FIND("The information",'SCTM Rev 4'!D531)&lt;&gt;0,FALSE),"I","Other"))</f>
        <v>O</v>
      </c>
    </row>
    <row r="532" spans="1:31" x14ac:dyDescent="0.25">
      <c r="A532" s="63" t="s">
        <v>740</v>
      </c>
      <c r="B532" s="232"/>
      <c r="C532" s="334"/>
      <c r="D532" s="334"/>
      <c r="E532" s="334"/>
      <c r="F532" s="360"/>
      <c r="G532" s="360"/>
      <c r="H532" s="360"/>
      <c r="I532" s="377"/>
      <c r="J532" s="377"/>
      <c r="K532" s="377"/>
      <c r="L532" s="384"/>
      <c r="M532" s="384"/>
      <c r="N532" s="394"/>
      <c r="O532" s="359"/>
      <c r="P532" s="359"/>
      <c r="Q532" s="359"/>
      <c r="R532" s="359"/>
      <c r="S532" s="444" t="s">
        <v>2881</v>
      </c>
      <c r="T532" s="444" t="s">
        <v>2881</v>
      </c>
      <c r="U532" s="444" t="s">
        <v>2881</v>
      </c>
      <c r="V532" s="444" t="s">
        <v>2881</v>
      </c>
      <c r="W532" s="444" t="s">
        <v>2881</v>
      </c>
      <c r="X532" s="410"/>
      <c r="Y532" s="245"/>
      <c r="Z532" s="59"/>
      <c r="AA532" s="62"/>
      <c r="AE532" s="457" t="str">
        <f>IF(IFERROR(FIND("The organization",'SCTM Rev 4'!D532)&lt;&gt;0,FALSE),"O",IF(IFERROR(FIND("The information",'SCTM Rev 4'!D532)&lt;&gt;0,FALSE),"I","Other"))</f>
        <v>O</v>
      </c>
    </row>
    <row r="533" spans="1:31" x14ac:dyDescent="0.25">
      <c r="A533" s="63" t="s">
        <v>380</v>
      </c>
      <c r="B533" s="232"/>
      <c r="C533" s="334"/>
      <c r="D533" s="334"/>
      <c r="E533" s="334"/>
      <c r="F533" s="360"/>
      <c r="G533" s="360"/>
      <c r="H533" s="360"/>
      <c r="I533" s="377"/>
      <c r="J533" s="377"/>
      <c r="K533" s="377"/>
      <c r="L533" s="384"/>
      <c r="M533" s="384"/>
      <c r="N533" s="394"/>
      <c r="O533" s="359"/>
      <c r="P533" s="359"/>
      <c r="Q533" s="359"/>
      <c r="R533" s="359"/>
      <c r="S533" s="444" t="s">
        <v>3202</v>
      </c>
      <c r="T533" s="444" t="s">
        <v>3202</v>
      </c>
      <c r="U533" s="444" t="s">
        <v>3202</v>
      </c>
      <c r="V533" s="444" t="s">
        <v>2881</v>
      </c>
      <c r="W533" s="444" t="s">
        <v>3201</v>
      </c>
      <c r="X533" s="410" t="s">
        <v>1185</v>
      </c>
      <c r="Y533" s="245"/>
      <c r="Z533" s="59"/>
      <c r="AA533" s="62" t="s">
        <v>856</v>
      </c>
      <c r="AE533" s="457" t="str">
        <f>IF(IFERROR(FIND("The organization",'SCTM Rev 4'!D533)&lt;&gt;0,FALSE),"O",IF(IFERROR(FIND("The information",'SCTM Rev 4'!D533)&lt;&gt;0,FALSE),"I","Other"))</f>
        <v>O</v>
      </c>
    </row>
    <row r="534" spans="1:31" x14ac:dyDescent="0.25">
      <c r="A534" s="63" t="s">
        <v>382</v>
      </c>
      <c r="B534" s="232"/>
      <c r="C534" s="334"/>
      <c r="D534" s="334"/>
      <c r="E534" s="334"/>
      <c r="F534" s="360"/>
      <c r="G534" s="360"/>
      <c r="H534" s="360"/>
      <c r="I534" s="377"/>
      <c r="J534" s="377"/>
      <c r="K534" s="377"/>
      <c r="L534" s="385" t="s">
        <v>843</v>
      </c>
      <c r="M534" s="385" t="s">
        <v>843</v>
      </c>
      <c r="N534" s="385" t="s">
        <v>843</v>
      </c>
      <c r="O534" s="357" t="s">
        <v>2938</v>
      </c>
      <c r="P534" s="357" t="s">
        <v>2938</v>
      </c>
      <c r="Q534" s="357" t="s">
        <v>2938</v>
      </c>
      <c r="R534" s="359"/>
      <c r="S534" s="444" t="s">
        <v>3203</v>
      </c>
      <c r="T534" s="444" t="s">
        <v>3203</v>
      </c>
      <c r="U534" s="444" t="s">
        <v>3203</v>
      </c>
      <c r="V534" s="444" t="s">
        <v>2881</v>
      </c>
      <c r="W534" s="444" t="s">
        <v>3201</v>
      </c>
      <c r="X534" s="410"/>
      <c r="Y534" s="245"/>
      <c r="Z534" s="59"/>
      <c r="AA534" s="62" t="s">
        <v>856</v>
      </c>
      <c r="AE534" s="457" t="str">
        <f>IF(IFERROR(FIND("The organization",'SCTM Rev 4'!D534)&lt;&gt;0,FALSE),"O",IF(IFERROR(FIND("The information",'SCTM Rev 4'!D534)&lt;&gt;0,FALSE),"I","Other"))</f>
        <v>O</v>
      </c>
    </row>
    <row r="535" spans="1:31" x14ac:dyDescent="0.25">
      <c r="A535" s="63" t="s">
        <v>741</v>
      </c>
      <c r="B535" s="232"/>
      <c r="C535" s="334"/>
      <c r="D535" s="334"/>
      <c r="E535" s="334"/>
      <c r="F535" s="387" t="s">
        <v>841</v>
      </c>
      <c r="G535" s="387" t="s">
        <v>841</v>
      </c>
      <c r="H535" s="387" t="s">
        <v>841</v>
      </c>
      <c r="I535" s="377"/>
      <c r="J535" s="377"/>
      <c r="K535" s="377"/>
      <c r="L535" s="384"/>
      <c r="M535" s="384"/>
      <c r="N535" s="394"/>
      <c r="O535" s="359"/>
      <c r="P535" s="359"/>
      <c r="Q535" s="357" t="s">
        <v>2938</v>
      </c>
      <c r="R535" s="357" t="s">
        <v>2938</v>
      </c>
      <c r="S535" s="444" t="s">
        <v>2881</v>
      </c>
      <c r="T535" s="444" t="s">
        <v>2881</v>
      </c>
      <c r="U535" s="444" t="s">
        <v>2881</v>
      </c>
      <c r="V535" s="444" t="s">
        <v>2881</v>
      </c>
      <c r="W535" s="444" t="s">
        <v>2881</v>
      </c>
      <c r="X535" s="410" t="s">
        <v>1185</v>
      </c>
      <c r="Y535" s="245"/>
      <c r="Z535" s="59"/>
      <c r="AA535" s="62"/>
      <c r="AE535" s="457" t="str">
        <f>IF(IFERROR(FIND("The organization",'SCTM Rev 4'!D535)&lt;&gt;0,FALSE),"O",IF(IFERROR(FIND("The information",'SCTM Rev 4'!D535)&lt;&gt;0,FALSE),"I","Other"))</f>
        <v>O</v>
      </c>
    </row>
    <row r="536" spans="1:31" x14ac:dyDescent="0.25">
      <c r="A536" s="63" t="s">
        <v>743</v>
      </c>
      <c r="B536" s="232"/>
      <c r="C536" s="334"/>
      <c r="D536" s="334"/>
      <c r="E536" s="334"/>
      <c r="F536" s="360"/>
      <c r="G536" s="360"/>
      <c r="H536" s="360"/>
      <c r="I536" s="377"/>
      <c r="J536" s="377"/>
      <c r="K536" s="377"/>
      <c r="L536" s="384"/>
      <c r="M536" s="384"/>
      <c r="N536" s="394"/>
      <c r="O536" s="359"/>
      <c r="P536" s="359"/>
      <c r="Q536" s="359"/>
      <c r="R536" s="359"/>
      <c r="S536" s="444" t="s">
        <v>2881</v>
      </c>
      <c r="T536" s="444" t="s">
        <v>2881</v>
      </c>
      <c r="U536" s="444" t="s">
        <v>2881</v>
      </c>
      <c r="V536" s="444" t="s">
        <v>2881</v>
      </c>
      <c r="W536" s="444" t="s">
        <v>2881</v>
      </c>
      <c r="X536" s="410" t="s">
        <v>1185</v>
      </c>
      <c r="Y536" s="245"/>
      <c r="Z536" s="59"/>
      <c r="AA536" s="62"/>
      <c r="AE536" s="457" t="str">
        <f>IF(IFERROR(FIND("The organization",'SCTM Rev 4'!D536)&lt;&gt;0,FALSE),"O",IF(IFERROR(FIND("The information",'SCTM Rev 4'!D536)&lt;&gt;0,FALSE),"I","Other"))</f>
        <v>O</v>
      </c>
    </row>
    <row r="537" spans="1:31" x14ac:dyDescent="0.25">
      <c r="A537" s="63" t="s">
        <v>384</v>
      </c>
      <c r="B537" s="321" t="s">
        <v>2936</v>
      </c>
      <c r="C537" s="333" t="s">
        <v>2936</v>
      </c>
      <c r="D537" s="333" t="s">
        <v>2936</v>
      </c>
      <c r="E537" s="333" t="s">
        <v>2936</v>
      </c>
      <c r="F537" s="360"/>
      <c r="G537" s="360"/>
      <c r="H537" s="360"/>
      <c r="I537" s="377"/>
      <c r="J537" s="377"/>
      <c r="K537" s="377"/>
      <c r="L537" s="384"/>
      <c r="M537" s="384"/>
      <c r="N537" s="394"/>
      <c r="O537" s="359"/>
      <c r="P537" s="359"/>
      <c r="Q537" s="359"/>
      <c r="R537" s="359"/>
      <c r="S537" s="444" t="s">
        <v>2881</v>
      </c>
      <c r="T537" s="444" t="s">
        <v>2881</v>
      </c>
      <c r="U537" s="444" t="s">
        <v>2881</v>
      </c>
      <c r="V537" s="444" t="s">
        <v>2881</v>
      </c>
      <c r="W537" s="444" t="s">
        <v>2881</v>
      </c>
      <c r="X537" s="410"/>
      <c r="Y537" s="245"/>
      <c r="Z537" s="59"/>
      <c r="AA537" s="246" t="s">
        <v>858</v>
      </c>
      <c r="AE537" s="457" t="str">
        <f>IF(IFERROR(FIND("The organization",'SCTM Rev 4'!D537)&lt;&gt;0,FALSE),"O",IF(IFERROR(FIND("The information",'SCTM Rev 4'!D537)&lt;&gt;0,FALSE),"I","Other"))</f>
        <v>O</v>
      </c>
    </row>
    <row r="538" spans="1:31" x14ac:dyDescent="0.25">
      <c r="A538" s="91" t="s">
        <v>386</v>
      </c>
      <c r="B538" s="321" t="s">
        <v>2936</v>
      </c>
      <c r="C538" s="333" t="s">
        <v>2936</v>
      </c>
      <c r="D538" s="333" t="s">
        <v>2936</v>
      </c>
      <c r="E538" s="333" t="s">
        <v>2936</v>
      </c>
      <c r="F538" s="360"/>
      <c r="G538" s="360"/>
      <c r="H538" s="360"/>
      <c r="I538" s="377"/>
      <c r="J538" s="377"/>
      <c r="K538" s="377"/>
      <c r="L538" s="384"/>
      <c r="M538" s="384"/>
      <c r="N538" s="394"/>
      <c r="O538" s="359"/>
      <c r="P538" s="359"/>
      <c r="Q538" s="359"/>
      <c r="R538" s="359"/>
      <c r="S538" s="444" t="s">
        <v>2881</v>
      </c>
      <c r="T538" s="444" t="s">
        <v>2881</v>
      </c>
      <c r="U538" s="444" t="s">
        <v>2881</v>
      </c>
      <c r="V538" s="444" t="s">
        <v>2881</v>
      </c>
      <c r="W538" s="444" t="s">
        <v>2881</v>
      </c>
      <c r="X538" s="410"/>
      <c r="Y538" s="245"/>
      <c r="Z538" s="59"/>
      <c r="AA538" s="62"/>
      <c r="AE538" s="457" t="str">
        <f>IF(IFERROR(FIND("The organization",'SCTM Rev 4'!D538)&lt;&gt;0,FALSE),"O",IF(IFERROR(FIND("The information",'SCTM Rev 4'!D538)&lt;&gt;0,FALSE),"I","Other"))</f>
        <v>O</v>
      </c>
    </row>
    <row r="539" spans="1:31" ht="15.75" thickBot="1" x14ac:dyDescent="0.3">
      <c r="A539" s="103" t="s">
        <v>1028</v>
      </c>
      <c r="B539" s="238"/>
      <c r="C539" s="335"/>
      <c r="D539" s="335"/>
      <c r="E539" s="335"/>
      <c r="F539" s="366"/>
      <c r="G539" s="366"/>
      <c r="H539" s="366"/>
      <c r="I539" s="379"/>
      <c r="J539" s="379"/>
      <c r="K539" s="379"/>
      <c r="L539" s="396"/>
      <c r="M539" s="396"/>
      <c r="N539" s="397"/>
      <c r="O539" s="365"/>
      <c r="P539" s="365"/>
      <c r="Q539" s="365"/>
      <c r="R539" s="365"/>
      <c r="S539" s="445" t="s">
        <v>2881</v>
      </c>
      <c r="T539" s="445" t="s">
        <v>2881</v>
      </c>
      <c r="U539" s="445" t="s">
        <v>2881</v>
      </c>
      <c r="V539" s="445" t="s">
        <v>2881</v>
      </c>
      <c r="W539" s="445" t="s">
        <v>2881</v>
      </c>
      <c r="X539" s="412"/>
      <c r="Y539" s="245"/>
      <c r="Z539" s="59"/>
      <c r="AA539" s="62"/>
      <c r="AE539" s="457" t="str">
        <f>IF(IFERROR(FIND("The organization",'SCTM Rev 4'!D539)&lt;&gt;0,FALSE),"O",IF(IFERROR(FIND("The information",'SCTM Rev 4'!D539)&lt;&gt;0,FALSE),"I","Other"))</f>
        <v>O</v>
      </c>
    </row>
    <row r="540" spans="1:31" x14ac:dyDescent="0.25">
      <c r="A540" s="94" t="s">
        <v>387</v>
      </c>
      <c r="B540" s="239"/>
      <c r="C540" s="337"/>
      <c r="D540" s="337"/>
      <c r="E540" s="337"/>
      <c r="F540" s="369"/>
      <c r="G540" s="369"/>
      <c r="H540" s="369"/>
      <c r="I540" s="375"/>
      <c r="J540" s="375"/>
      <c r="K540" s="376"/>
      <c r="L540" s="384"/>
      <c r="M540" s="384"/>
      <c r="N540" s="384"/>
      <c r="O540" s="372"/>
      <c r="P540" s="372"/>
      <c r="Q540" s="372"/>
      <c r="R540" s="368" t="s">
        <v>2941</v>
      </c>
      <c r="S540" s="446" t="s">
        <v>3200</v>
      </c>
      <c r="T540" s="446" t="s">
        <v>3200</v>
      </c>
      <c r="U540" s="446" t="s">
        <v>3200</v>
      </c>
      <c r="V540" s="446" t="s">
        <v>2881</v>
      </c>
      <c r="W540" s="446" t="s">
        <v>3201</v>
      </c>
      <c r="X540" s="409" t="s">
        <v>1185</v>
      </c>
      <c r="Y540" s="244"/>
      <c r="Z540" s="59"/>
      <c r="AA540" s="62" t="s">
        <v>856</v>
      </c>
      <c r="AE540" s="457" t="str">
        <f>IF(IFERROR(FIND("The organization",'SCTM Rev 4'!D540)&lt;&gt;0,FALSE),"O",IF(IFERROR(FIND("The information",'SCTM Rev 4'!D540)&lt;&gt;0,FALSE),"I","Other"))</f>
        <v>O</v>
      </c>
    </row>
    <row r="541" spans="1:31" x14ac:dyDescent="0.25">
      <c r="A541" s="63" t="s">
        <v>389</v>
      </c>
      <c r="B541" s="232"/>
      <c r="C541" s="334"/>
      <c r="D541" s="334"/>
      <c r="E541" s="334"/>
      <c r="F541" s="360"/>
      <c r="G541" s="360"/>
      <c r="H541" s="360"/>
      <c r="I541" s="377"/>
      <c r="J541" s="377"/>
      <c r="K541" s="377"/>
      <c r="L541" s="384"/>
      <c r="M541" s="384"/>
      <c r="N541" s="384"/>
      <c r="O541" s="357" t="s">
        <v>2940</v>
      </c>
      <c r="P541" s="357" t="s">
        <v>2940</v>
      </c>
      <c r="Q541" s="357" t="s">
        <v>2940</v>
      </c>
      <c r="R541" s="357" t="s">
        <v>2936</v>
      </c>
      <c r="S541" s="444" t="s">
        <v>3210</v>
      </c>
      <c r="T541" s="444" t="s">
        <v>3210</v>
      </c>
      <c r="U541" s="444" t="s">
        <v>3210</v>
      </c>
      <c r="V541" s="444" t="s">
        <v>3201</v>
      </c>
      <c r="W541" s="444" t="s">
        <v>3201</v>
      </c>
      <c r="X541" s="410"/>
      <c r="Y541" s="245"/>
      <c r="Z541" s="59"/>
      <c r="AA541" s="62" t="s">
        <v>856</v>
      </c>
      <c r="AE541" s="457" t="str">
        <f>IF(IFERROR(FIND("The organization",'SCTM Rev 4'!D541)&lt;&gt;0,FALSE),"O",IF(IFERROR(FIND("The information",'SCTM Rev 4'!D541)&lt;&gt;0,FALSE),"I","Other"))</f>
        <v>O</v>
      </c>
    </row>
    <row r="542" spans="1:31" x14ac:dyDescent="0.25">
      <c r="A542" s="85" t="s">
        <v>391</v>
      </c>
      <c r="B542" s="232"/>
      <c r="C542" s="334"/>
      <c r="D542" s="334"/>
      <c r="E542" s="334"/>
      <c r="F542" s="360"/>
      <c r="G542" s="360"/>
      <c r="H542" s="360"/>
      <c r="I542" s="377"/>
      <c r="J542" s="377"/>
      <c r="K542" s="377"/>
      <c r="L542" s="385"/>
      <c r="M542" s="385"/>
      <c r="N542" s="385"/>
      <c r="O542" s="359"/>
      <c r="P542" s="359"/>
      <c r="Q542" s="359"/>
      <c r="R542" s="359"/>
      <c r="S542" s="444" t="s">
        <v>2881</v>
      </c>
      <c r="T542" s="444" t="s">
        <v>2881</v>
      </c>
      <c r="U542" s="444" t="s">
        <v>2881</v>
      </c>
      <c r="V542" s="444" t="s">
        <v>2881</v>
      </c>
      <c r="W542" s="444" t="s">
        <v>2881</v>
      </c>
      <c r="X542" s="410"/>
      <c r="Y542" s="245"/>
      <c r="Z542" s="59"/>
      <c r="AA542" s="62"/>
      <c r="AE542" s="457" t="str">
        <f>IF(IFERROR(FIND("The organization",'SCTM Rev 4'!D542)&lt;&gt;0,FALSE),"O",IF(IFERROR(FIND("The information",'SCTM Rev 4'!D542)&lt;&gt;0,FALSE),"I","Other"))</f>
        <v>Other</v>
      </c>
    </row>
    <row r="543" spans="1:31" x14ac:dyDescent="0.25">
      <c r="A543" s="85" t="s">
        <v>392</v>
      </c>
      <c r="B543" s="232"/>
      <c r="C543" s="334"/>
      <c r="D543" s="334"/>
      <c r="E543" s="334"/>
      <c r="F543" s="360"/>
      <c r="G543" s="360"/>
      <c r="H543" s="360"/>
      <c r="I543" s="377"/>
      <c r="J543" s="377"/>
      <c r="K543" s="377"/>
      <c r="L543" s="385"/>
      <c r="M543" s="385"/>
      <c r="N543" s="385"/>
      <c r="O543" s="359"/>
      <c r="P543" s="359"/>
      <c r="Q543" s="359"/>
      <c r="R543" s="359"/>
      <c r="S543" s="444" t="s">
        <v>2881</v>
      </c>
      <c r="T543" s="444" t="s">
        <v>2881</v>
      </c>
      <c r="U543" s="444" t="s">
        <v>2881</v>
      </c>
      <c r="V543" s="444" t="s">
        <v>2881</v>
      </c>
      <c r="W543" s="444" t="s">
        <v>2881</v>
      </c>
      <c r="X543" s="410"/>
      <c r="Y543" s="245"/>
      <c r="Z543" s="59"/>
      <c r="AA543" s="62"/>
      <c r="AE543" s="457" t="str">
        <f>IF(IFERROR(FIND("The organization",'SCTM Rev 4'!D543)&lt;&gt;0,FALSE),"O",IF(IFERROR(FIND("The information",'SCTM Rev 4'!D543)&lt;&gt;0,FALSE),"I","Other"))</f>
        <v>Other</v>
      </c>
    </row>
    <row r="544" spans="1:31" x14ac:dyDescent="0.25">
      <c r="A544" s="81" t="s">
        <v>1029</v>
      </c>
      <c r="B544" s="232"/>
      <c r="C544" s="334"/>
      <c r="D544" s="334"/>
      <c r="E544" s="334"/>
      <c r="F544" s="360"/>
      <c r="G544" s="360"/>
      <c r="H544" s="360"/>
      <c r="I544" s="377"/>
      <c r="J544" s="377"/>
      <c r="K544" s="377"/>
      <c r="L544" s="384"/>
      <c r="M544" s="384"/>
      <c r="N544" s="384"/>
      <c r="O544" s="359"/>
      <c r="P544" s="359"/>
      <c r="Q544" s="359"/>
      <c r="R544" s="359"/>
      <c r="S544" s="444" t="s">
        <v>3210</v>
      </c>
      <c r="T544" s="444" t="s">
        <v>3210</v>
      </c>
      <c r="U544" s="444" t="s">
        <v>3210</v>
      </c>
      <c r="V544" s="444" t="s">
        <v>2881</v>
      </c>
      <c r="W544" s="444" t="s">
        <v>3201</v>
      </c>
      <c r="X544" s="410"/>
      <c r="Y544" s="245"/>
      <c r="Z544" s="59"/>
      <c r="AA544" s="62"/>
      <c r="AE544" s="457" t="str">
        <f>IF(IFERROR(FIND("The organization",'SCTM Rev 4'!D544)&lt;&gt;0,FALSE),"O",IF(IFERROR(FIND("The information",'SCTM Rev 4'!D544)&lt;&gt;0,FALSE),"I","Other"))</f>
        <v>O</v>
      </c>
    </row>
    <row r="545" spans="1:31" x14ac:dyDescent="0.25">
      <c r="A545" s="82" t="s">
        <v>744</v>
      </c>
      <c r="B545" s="232"/>
      <c r="C545" s="334"/>
      <c r="D545" s="334"/>
      <c r="E545" s="334"/>
      <c r="F545" s="361"/>
      <c r="G545" s="361"/>
      <c r="H545" s="361"/>
      <c r="I545" s="377"/>
      <c r="J545" s="377"/>
      <c r="K545" s="377"/>
      <c r="L545" s="384"/>
      <c r="M545" s="384"/>
      <c r="N545" s="384"/>
      <c r="O545" s="359"/>
      <c r="P545" s="359"/>
      <c r="Q545" s="359"/>
      <c r="R545" s="359"/>
      <c r="S545" s="444" t="s">
        <v>2881</v>
      </c>
      <c r="T545" s="444" t="s">
        <v>2881</v>
      </c>
      <c r="U545" s="444" t="s">
        <v>2881</v>
      </c>
      <c r="V545" s="444" t="s">
        <v>2881</v>
      </c>
      <c r="W545" s="444" t="s">
        <v>2881</v>
      </c>
      <c r="X545" s="410"/>
      <c r="Y545" s="245"/>
      <c r="Z545" s="59"/>
      <c r="AA545" s="62"/>
      <c r="AE545" s="457" t="str">
        <f>IF(IFERROR(FIND("The organization",'SCTM Rev 4'!D545)&lt;&gt;0,FALSE),"O",IF(IFERROR(FIND("The information",'SCTM Rev 4'!D545)&lt;&gt;0,FALSE),"I","Other"))</f>
        <v>Other</v>
      </c>
    </row>
    <row r="546" spans="1:31" x14ac:dyDescent="0.25">
      <c r="A546" s="63" t="s">
        <v>393</v>
      </c>
      <c r="B546" s="232"/>
      <c r="C546" s="334"/>
      <c r="D546" s="334"/>
      <c r="E546" s="334"/>
      <c r="F546" s="360"/>
      <c r="G546" s="360"/>
      <c r="H546" s="360"/>
      <c r="I546" s="377"/>
      <c r="J546" s="377"/>
      <c r="K546" s="377"/>
      <c r="L546" s="384"/>
      <c r="M546" s="384"/>
      <c r="N546" s="384"/>
      <c r="O546" s="357" t="s">
        <v>2940</v>
      </c>
      <c r="P546" s="357" t="s">
        <v>2940</v>
      </c>
      <c r="Q546" s="357" t="s">
        <v>2940</v>
      </c>
      <c r="R546" s="359"/>
      <c r="S546" s="444" t="s">
        <v>3210</v>
      </c>
      <c r="T546" s="444" t="s">
        <v>3210</v>
      </c>
      <c r="U546" s="444" t="s">
        <v>3210</v>
      </c>
      <c r="V546" s="444" t="s">
        <v>2881</v>
      </c>
      <c r="W546" s="444" t="s">
        <v>3201</v>
      </c>
      <c r="X546" s="410"/>
      <c r="Y546" s="245"/>
      <c r="Z546" s="59"/>
      <c r="AA546" s="62" t="s">
        <v>856</v>
      </c>
      <c r="AE546" s="457" t="str">
        <f>IF(IFERROR(FIND("The organization",'SCTM Rev 4'!D546)&lt;&gt;0,FALSE),"O",IF(IFERROR(FIND("The information",'SCTM Rev 4'!D546)&lt;&gt;0,FALSE),"I","Other"))</f>
        <v>O</v>
      </c>
    </row>
    <row r="547" spans="1:31" x14ac:dyDescent="0.25">
      <c r="A547" s="63" t="s">
        <v>746</v>
      </c>
      <c r="B547" s="232"/>
      <c r="C547" s="334"/>
      <c r="D547" s="334"/>
      <c r="E547" s="334"/>
      <c r="F547" s="360"/>
      <c r="G547" s="360"/>
      <c r="H547" s="360"/>
      <c r="I547" s="377"/>
      <c r="J547" s="377"/>
      <c r="K547" s="377"/>
      <c r="L547" s="384"/>
      <c r="M547" s="384"/>
      <c r="N547" s="384"/>
      <c r="O547" s="359"/>
      <c r="P547" s="359"/>
      <c r="Q547" s="359"/>
      <c r="R547" s="359"/>
      <c r="S547" s="444" t="s">
        <v>3213</v>
      </c>
      <c r="T547" s="444" t="s">
        <v>3213</v>
      </c>
      <c r="U547" s="444" t="s">
        <v>3213</v>
      </c>
      <c r="V547" s="444" t="s">
        <v>2881</v>
      </c>
      <c r="W547" s="444" t="s">
        <v>3201</v>
      </c>
      <c r="X547" s="410" t="s">
        <v>1185</v>
      </c>
      <c r="Y547" s="245"/>
      <c r="Z547" s="59"/>
      <c r="AA547" s="62"/>
      <c r="AE547" s="457" t="str">
        <f>IF(IFERROR(FIND("The organization",'SCTM Rev 4'!D547)&lt;&gt;0,FALSE),"O",IF(IFERROR(FIND("The information",'SCTM Rev 4'!D547)&lt;&gt;0,FALSE),"I","Other"))</f>
        <v>O</v>
      </c>
    </row>
    <row r="548" spans="1:31" x14ac:dyDescent="0.25">
      <c r="A548" s="85" t="s">
        <v>395</v>
      </c>
      <c r="B548" s="232"/>
      <c r="C548" s="334"/>
      <c r="D548" s="334"/>
      <c r="E548" s="334"/>
      <c r="F548" s="360"/>
      <c r="G548" s="360"/>
      <c r="H548" s="360"/>
      <c r="I548" s="377"/>
      <c r="J548" s="377"/>
      <c r="K548" s="377"/>
      <c r="L548" s="384"/>
      <c r="M548" s="384"/>
      <c r="N548" s="384"/>
      <c r="O548" s="359"/>
      <c r="P548" s="359"/>
      <c r="Q548" s="359"/>
      <c r="R548" s="359"/>
      <c r="S548" s="444" t="s">
        <v>2881</v>
      </c>
      <c r="T548" s="444" t="s">
        <v>2881</v>
      </c>
      <c r="U548" s="444" t="s">
        <v>2881</v>
      </c>
      <c r="V548" s="444" t="s">
        <v>2881</v>
      </c>
      <c r="W548" s="444" t="s">
        <v>2881</v>
      </c>
      <c r="X548" s="410"/>
      <c r="Y548" s="245"/>
      <c r="Z548" s="59"/>
      <c r="AA548" s="62"/>
      <c r="AE548" s="457" t="str">
        <f>IF(IFERROR(FIND("The organization",'SCTM Rev 4'!D548)&lt;&gt;0,FALSE),"O",IF(IFERROR(FIND("The information",'SCTM Rev 4'!D548)&lt;&gt;0,FALSE),"I","Other"))</f>
        <v>Other</v>
      </c>
    </row>
    <row r="549" spans="1:31" x14ac:dyDescent="0.25">
      <c r="A549" s="108" t="s">
        <v>397</v>
      </c>
      <c r="B549" s="232"/>
      <c r="C549" s="334"/>
      <c r="D549" s="334"/>
      <c r="E549" s="334"/>
      <c r="F549" s="360"/>
      <c r="G549" s="360"/>
      <c r="H549" s="360"/>
      <c r="I549" s="377"/>
      <c r="J549" s="377"/>
      <c r="K549" s="377"/>
      <c r="L549" s="384"/>
      <c r="M549" s="384"/>
      <c r="N549" s="384"/>
      <c r="O549" s="359"/>
      <c r="P549" s="359"/>
      <c r="Q549" s="359"/>
      <c r="R549" s="359"/>
      <c r="S549" s="444" t="s">
        <v>2881</v>
      </c>
      <c r="T549" s="444" t="s">
        <v>2881</v>
      </c>
      <c r="U549" s="444" t="s">
        <v>2881</v>
      </c>
      <c r="V549" s="444" t="s">
        <v>2881</v>
      </c>
      <c r="W549" s="444" t="s">
        <v>2881</v>
      </c>
      <c r="X549" s="410"/>
      <c r="Y549" s="245"/>
      <c r="Z549" s="59"/>
      <c r="AA549" s="62"/>
      <c r="AE549" s="457" t="str">
        <f>IF(IFERROR(FIND("The organization",'SCTM Rev 4'!D549)&lt;&gt;0,FALSE),"O",IF(IFERROR(FIND("The information",'SCTM Rev 4'!D549)&lt;&gt;0,FALSE),"I","Other"))</f>
        <v>Other</v>
      </c>
    </row>
    <row r="550" spans="1:31" x14ac:dyDescent="0.25">
      <c r="A550" s="109" t="s">
        <v>1030</v>
      </c>
      <c r="B550" s="232"/>
      <c r="C550" s="334"/>
      <c r="D550" s="334"/>
      <c r="E550" s="334"/>
      <c r="F550" s="360"/>
      <c r="G550" s="360"/>
      <c r="H550" s="360"/>
      <c r="I550" s="377"/>
      <c r="J550" s="377"/>
      <c r="K550" s="377"/>
      <c r="L550" s="384"/>
      <c r="M550" s="384"/>
      <c r="N550" s="384"/>
      <c r="O550" s="359"/>
      <c r="P550" s="359"/>
      <c r="Q550" s="359"/>
      <c r="R550" s="359"/>
      <c r="S550" s="444" t="s">
        <v>3205</v>
      </c>
      <c r="T550" s="444" t="s">
        <v>3205</v>
      </c>
      <c r="U550" s="444" t="s">
        <v>3205</v>
      </c>
      <c r="V550" s="444" t="s">
        <v>3201</v>
      </c>
      <c r="W550" s="444" t="s">
        <v>3201</v>
      </c>
      <c r="X550" s="410"/>
      <c r="Y550" s="245"/>
      <c r="Z550" s="59"/>
      <c r="AA550" s="62"/>
      <c r="AE550" s="457" t="str">
        <f>IF(IFERROR(FIND("The organization",'SCTM Rev 4'!D550)&lt;&gt;0,FALSE),"O",IF(IFERROR(FIND("The information",'SCTM Rev 4'!D550)&lt;&gt;0,FALSE),"I","Other"))</f>
        <v>O</v>
      </c>
    </row>
    <row r="551" spans="1:31" x14ac:dyDescent="0.25">
      <c r="A551" s="109" t="s">
        <v>1031</v>
      </c>
      <c r="B551" s="232"/>
      <c r="C551" s="334"/>
      <c r="D551" s="334"/>
      <c r="E551" s="334"/>
      <c r="F551" s="360"/>
      <c r="G551" s="360"/>
      <c r="H551" s="360"/>
      <c r="I551" s="377"/>
      <c r="J551" s="377"/>
      <c r="K551" s="377"/>
      <c r="L551" s="384"/>
      <c r="M551" s="384"/>
      <c r="N551" s="384"/>
      <c r="O551" s="357" t="s">
        <v>2938</v>
      </c>
      <c r="P551" s="357" t="s">
        <v>2938</v>
      </c>
      <c r="Q551" s="357" t="s">
        <v>2938</v>
      </c>
      <c r="R551" s="359"/>
      <c r="S551" s="444" t="s">
        <v>3210</v>
      </c>
      <c r="T551" s="444" t="s">
        <v>3210</v>
      </c>
      <c r="U551" s="444" t="s">
        <v>3210</v>
      </c>
      <c r="V551" s="444" t="s">
        <v>3201</v>
      </c>
      <c r="W551" s="444" t="s">
        <v>3201</v>
      </c>
      <c r="X551" s="410"/>
      <c r="Y551" s="245"/>
      <c r="Z551" s="59"/>
      <c r="AA551" s="246" t="s">
        <v>856</v>
      </c>
      <c r="AE551" s="457" t="str">
        <f>IF(IFERROR(FIND("The organization",'SCTM Rev 4'!D551)&lt;&gt;0,FALSE),"O",IF(IFERROR(FIND("The information",'SCTM Rev 4'!D551)&lt;&gt;0,FALSE),"I","Other"))</f>
        <v>O</v>
      </c>
    </row>
    <row r="552" spans="1:31" x14ac:dyDescent="0.25">
      <c r="A552" s="109" t="s">
        <v>1032</v>
      </c>
      <c r="B552" s="232"/>
      <c r="C552" s="334"/>
      <c r="D552" s="334"/>
      <c r="E552" s="334"/>
      <c r="F552" s="360"/>
      <c r="G552" s="360"/>
      <c r="H552" s="360"/>
      <c r="I552" s="377"/>
      <c r="J552" s="377"/>
      <c r="K552" s="377"/>
      <c r="L552" s="384"/>
      <c r="M552" s="384"/>
      <c r="N552" s="384"/>
      <c r="O552" s="359"/>
      <c r="P552" s="359"/>
      <c r="Q552" s="359"/>
      <c r="R552" s="359"/>
      <c r="S552" s="444" t="s">
        <v>3203</v>
      </c>
      <c r="T552" s="444" t="s">
        <v>3203</v>
      </c>
      <c r="U552" s="444" t="s">
        <v>3203</v>
      </c>
      <c r="V552" s="444" t="s">
        <v>3201</v>
      </c>
      <c r="W552" s="444" t="s">
        <v>3201</v>
      </c>
      <c r="X552" s="410"/>
      <c r="Y552" s="245"/>
      <c r="Z552" s="59"/>
      <c r="AA552" s="62"/>
      <c r="AE552" s="457" t="str">
        <f>IF(IFERROR(FIND("The organization",'SCTM Rev 4'!D552)&lt;&gt;0,FALSE),"O",IF(IFERROR(FIND("The information",'SCTM Rev 4'!D552)&lt;&gt;0,FALSE),"I","Other"))</f>
        <v>O</v>
      </c>
    </row>
    <row r="553" spans="1:31" x14ac:dyDescent="0.25">
      <c r="A553" s="109" t="s">
        <v>1033</v>
      </c>
      <c r="B553" s="232"/>
      <c r="C553" s="334"/>
      <c r="D553" s="334"/>
      <c r="E553" s="334"/>
      <c r="F553" s="360"/>
      <c r="G553" s="360"/>
      <c r="H553" s="360"/>
      <c r="I553" s="377"/>
      <c r="J553" s="377"/>
      <c r="K553" s="377"/>
      <c r="L553" s="384"/>
      <c r="M553" s="384"/>
      <c r="N553" s="384"/>
      <c r="O553" s="359"/>
      <c r="P553" s="359"/>
      <c r="Q553" s="359"/>
      <c r="R553" s="359"/>
      <c r="S553" s="444" t="s">
        <v>3203</v>
      </c>
      <c r="T553" s="444" t="s">
        <v>3203</v>
      </c>
      <c r="U553" s="444" t="s">
        <v>3203</v>
      </c>
      <c r="V553" s="444" t="s">
        <v>3201</v>
      </c>
      <c r="W553" s="444" t="s">
        <v>3201</v>
      </c>
      <c r="X553" s="410"/>
      <c r="Y553" s="245"/>
      <c r="Z553" s="59"/>
      <c r="AA553" s="62"/>
      <c r="AE553" s="457" t="str">
        <f>IF(IFERROR(FIND("The organization",'SCTM Rev 4'!D553)&lt;&gt;0,FALSE),"O",IF(IFERROR(FIND("The information",'SCTM Rev 4'!D553)&lt;&gt;0,FALSE),"I","Other"))</f>
        <v>O</v>
      </c>
    </row>
    <row r="554" spans="1:31" ht="15.75" thickBot="1" x14ac:dyDescent="0.3">
      <c r="A554" s="103" t="s">
        <v>1034</v>
      </c>
      <c r="B554" s="238"/>
      <c r="C554" s="338"/>
      <c r="D554" s="338"/>
      <c r="E554" s="338"/>
      <c r="F554" s="363"/>
      <c r="G554" s="363"/>
      <c r="H554" s="363"/>
      <c r="I554" s="379"/>
      <c r="J554" s="379"/>
      <c r="K554" s="379"/>
      <c r="L554" s="398"/>
      <c r="M554" s="398"/>
      <c r="N554" s="398"/>
      <c r="O554" s="362"/>
      <c r="P554" s="362"/>
      <c r="Q554" s="362"/>
      <c r="R554" s="362"/>
      <c r="S554" s="447" t="s">
        <v>2881</v>
      </c>
      <c r="T554" s="447" t="s">
        <v>2881</v>
      </c>
      <c r="U554" s="447" t="s">
        <v>2881</v>
      </c>
      <c r="V554" s="447" t="s">
        <v>2881</v>
      </c>
      <c r="W554" s="447" t="s">
        <v>2881</v>
      </c>
      <c r="X554" s="412" t="s">
        <v>1185</v>
      </c>
      <c r="Y554" s="245"/>
      <c r="Z554" s="59"/>
      <c r="AA554" s="62"/>
      <c r="AE554" s="457" t="str">
        <f>IF(IFERROR(FIND("The organization",'SCTM Rev 4'!D554)&lt;&gt;0,FALSE),"O",IF(IFERROR(FIND("The information",'SCTM Rev 4'!D554)&lt;&gt;0,FALSE),"I","Other"))</f>
        <v>O</v>
      </c>
    </row>
    <row r="555" spans="1:31" x14ac:dyDescent="0.25">
      <c r="A555" s="94" t="s">
        <v>399</v>
      </c>
      <c r="B555" s="239"/>
      <c r="C555" s="336"/>
      <c r="D555" s="336"/>
      <c r="E555" s="336"/>
      <c r="F555" s="364"/>
      <c r="G555" s="364"/>
      <c r="H555" s="364"/>
      <c r="I555" s="375"/>
      <c r="J555" s="375"/>
      <c r="K555" s="376"/>
      <c r="L555" s="383"/>
      <c r="M555" s="383"/>
      <c r="N555" s="393"/>
      <c r="O555" s="355" t="s">
        <v>2941</v>
      </c>
      <c r="P555" s="355" t="s">
        <v>2941</v>
      </c>
      <c r="Q555" s="355" t="s">
        <v>2941</v>
      </c>
      <c r="R555" s="355" t="s">
        <v>2936</v>
      </c>
      <c r="S555" s="443" t="s">
        <v>3200</v>
      </c>
      <c r="T555" s="443" t="s">
        <v>3200</v>
      </c>
      <c r="U555" s="443" t="s">
        <v>3200</v>
      </c>
      <c r="V555" s="443" t="s">
        <v>2881</v>
      </c>
      <c r="W555" s="443" t="s">
        <v>3201</v>
      </c>
      <c r="X555" s="409" t="s">
        <v>1185</v>
      </c>
      <c r="Y555" s="244"/>
      <c r="Z555" s="59"/>
      <c r="AA555" s="62" t="s">
        <v>856</v>
      </c>
      <c r="AE555" s="457" t="str">
        <f>IF(IFERROR(FIND("The organization",'SCTM Rev 4'!D555)&lt;&gt;0,FALSE),"O",IF(IFERROR(FIND("The information",'SCTM Rev 4'!D555)&lt;&gt;0,FALSE),"I","Other"))</f>
        <v>O</v>
      </c>
    </row>
    <row r="556" spans="1:31" x14ac:dyDescent="0.25">
      <c r="A556" s="63" t="s">
        <v>401</v>
      </c>
      <c r="B556" s="232"/>
      <c r="C556" s="334"/>
      <c r="D556" s="334"/>
      <c r="E556" s="334"/>
      <c r="F556" s="360"/>
      <c r="G556" s="360"/>
      <c r="H556" s="360"/>
      <c r="I556" s="377"/>
      <c r="J556" s="377"/>
      <c r="K556" s="377"/>
      <c r="L556" s="384"/>
      <c r="M556" s="384"/>
      <c r="N556" s="394"/>
      <c r="O556" s="359" t="s">
        <v>2941</v>
      </c>
      <c r="P556" s="359" t="s">
        <v>2941</v>
      </c>
      <c r="Q556" s="359" t="s">
        <v>2941</v>
      </c>
      <c r="R556" s="357" t="s">
        <v>2938</v>
      </c>
      <c r="S556" s="444" t="s">
        <v>3202</v>
      </c>
      <c r="T556" s="444" t="s">
        <v>3202</v>
      </c>
      <c r="U556" s="444" t="s">
        <v>3202</v>
      </c>
      <c r="V556" s="444" t="s">
        <v>2881</v>
      </c>
      <c r="W556" s="444" t="s">
        <v>3201</v>
      </c>
      <c r="X556" s="410" t="s">
        <v>1185</v>
      </c>
      <c r="Y556" s="245"/>
      <c r="Z556" s="59"/>
      <c r="AA556" s="62" t="s">
        <v>858</v>
      </c>
      <c r="AE556" s="457" t="str">
        <f>IF(IFERROR(FIND("The organization",'SCTM Rev 4'!D556)&lt;&gt;0,FALSE),"O",IF(IFERROR(FIND("The information",'SCTM Rev 4'!D556)&lt;&gt;0,FALSE),"I","Other"))</f>
        <v>O</v>
      </c>
    </row>
    <row r="557" spans="1:31" x14ac:dyDescent="0.25">
      <c r="A557" s="63" t="s">
        <v>402</v>
      </c>
      <c r="B557" s="232"/>
      <c r="C557" s="334"/>
      <c r="D557" s="334"/>
      <c r="E557" s="334"/>
      <c r="F557" s="360"/>
      <c r="G557" s="360"/>
      <c r="H557" s="360"/>
      <c r="I557" s="377"/>
      <c r="J557" s="377"/>
      <c r="K557" s="377"/>
      <c r="L557" s="384"/>
      <c r="M557" s="384"/>
      <c r="N557" s="394"/>
      <c r="O557" s="359" t="s">
        <v>2941</v>
      </c>
      <c r="P557" s="359" t="s">
        <v>2941</v>
      </c>
      <c r="Q557" s="359" t="s">
        <v>2941</v>
      </c>
      <c r="R557" s="357" t="s">
        <v>2938</v>
      </c>
      <c r="S557" s="444" t="s">
        <v>3203</v>
      </c>
      <c r="T557" s="444" t="s">
        <v>3203</v>
      </c>
      <c r="U557" s="444" t="s">
        <v>3203</v>
      </c>
      <c r="V557" s="444" t="s">
        <v>2881</v>
      </c>
      <c r="W557" s="444" t="s">
        <v>3201</v>
      </c>
      <c r="X557" s="410"/>
      <c r="Y557" s="245"/>
      <c r="Z557" s="59"/>
      <c r="AA557" s="62" t="s">
        <v>856</v>
      </c>
      <c r="AE557" s="457" t="str">
        <f>IF(IFERROR(FIND("The organization",'SCTM Rev 4'!D557)&lt;&gt;0,FALSE),"O",IF(IFERROR(FIND("The information",'SCTM Rev 4'!D557)&lt;&gt;0,FALSE),"I","Other"))</f>
        <v>O</v>
      </c>
    </row>
    <row r="558" spans="1:31" x14ac:dyDescent="0.25">
      <c r="A558" s="63" t="s">
        <v>404</v>
      </c>
      <c r="B558" s="321" t="s">
        <v>2938</v>
      </c>
      <c r="C558" s="333" t="s">
        <v>2936</v>
      </c>
      <c r="D558" s="333" t="s">
        <v>2936</v>
      </c>
      <c r="E558" s="333" t="s">
        <v>2936</v>
      </c>
      <c r="F558" s="360"/>
      <c r="G558" s="360"/>
      <c r="H558" s="360"/>
      <c r="I558" s="377"/>
      <c r="J558" s="377"/>
      <c r="K558" s="377"/>
      <c r="L558" s="384"/>
      <c r="M558" s="384"/>
      <c r="N558" s="394"/>
      <c r="O558" s="359"/>
      <c r="P558" s="359"/>
      <c r="Q558" s="359"/>
      <c r="R558" s="359"/>
      <c r="S558" s="444" t="s">
        <v>2881</v>
      </c>
      <c r="T558" s="444" t="s">
        <v>2881</v>
      </c>
      <c r="U558" s="444" t="s">
        <v>2881</v>
      </c>
      <c r="V558" s="444" t="s">
        <v>2881</v>
      </c>
      <c r="W558" s="444" t="s">
        <v>2881</v>
      </c>
      <c r="X558" s="410"/>
      <c r="Y558" s="245"/>
      <c r="Z558" s="59"/>
      <c r="AA558" s="62"/>
      <c r="AE558" s="457" t="str">
        <f>IF(IFERROR(FIND("The organization",'SCTM Rev 4'!D558)&lt;&gt;0,FALSE),"O",IF(IFERROR(FIND("The information",'SCTM Rev 4'!D558)&lt;&gt;0,FALSE),"I","Other"))</f>
        <v>O</v>
      </c>
    </row>
    <row r="559" spans="1:31" x14ac:dyDescent="0.25">
      <c r="A559" s="63" t="s">
        <v>405</v>
      </c>
      <c r="B559" s="232"/>
      <c r="C559" s="333" t="s">
        <v>2936</v>
      </c>
      <c r="D559" s="333" t="s">
        <v>2936</v>
      </c>
      <c r="E559" s="333" t="s">
        <v>2936</v>
      </c>
      <c r="F559" s="360"/>
      <c r="G559" s="360"/>
      <c r="H559" s="360"/>
      <c r="I559" s="377"/>
      <c r="J559" s="377"/>
      <c r="K559" s="377"/>
      <c r="L559" s="384"/>
      <c r="M559" s="384"/>
      <c r="N559" s="394"/>
      <c r="O559" s="359"/>
      <c r="P559" s="359"/>
      <c r="Q559" s="359"/>
      <c r="R559" s="359"/>
      <c r="S559" s="444" t="s">
        <v>2881</v>
      </c>
      <c r="T559" s="444" t="s">
        <v>2881</v>
      </c>
      <c r="U559" s="444" t="s">
        <v>2881</v>
      </c>
      <c r="V559" s="444" t="s">
        <v>2881</v>
      </c>
      <c r="W559" s="444" t="s">
        <v>2881</v>
      </c>
      <c r="X559" s="410"/>
      <c r="Y559" s="245"/>
      <c r="Z559" s="59"/>
      <c r="AA559" s="62"/>
      <c r="AE559" s="457" t="str">
        <f>IF(IFERROR(FIND("The organization",'SCTM Rev 4'!D559)&lt;&gt;0,FALSE),"O",IF(IFERROR(FIND("The information",'SCTM Rev 4'!D559)&lt;&gt;0,FALSE),"I","Other"))</f>
        <v>O</v>
      </c>
    </row>
    <row r="560" spans="1:31" x14ac:dyDescent="0.25">
      <c r="A560" s="86" t="s">
        <v>1035</v>
      </c>
      <c r="B560" s="232"/>
      <c r="C560" s="334"/>
      <c r="D560" s="334"/>
      <c r="E560" s="334"/>
      <c r="F560" s="360"/>
      <c r="G560" s="360"/>
      <c r="H560" s="360"/>
      <c r="I560" s="377"/>
      <c r="J560" s="377"/>
      <c r="K560" s="377"/>
      <c r="L560" s="384"/>
      <c r="M560" s="384"/>
      <c r="N560" s="394"/>
      <c r="O560" s="357" t="s">
        <v>2942</v>
      </c>
      <c r="P560" s="357" t="s">
        <v>2942</v>
      </c>
      <c r="Q560" s="357" t="s">
        <v>2942</v>
      </c>
      <c r="R560" s="357" t="s">
        <v>2938</v>
      </c>
      <c r="S560" s="444" t="s">
        <v>2881</v>
      </c>
      <c r="T560" s="444" t="s">
        <v>2881</v>
      </c>
      <c r="U560" s="444" t="s">
        <v>2881</v>
      </c>
      <c r="V560" s="444" t="s">
        <v>2881</v>
      </c>
      <c r="W560" s="444" t="s">
        <v>2881</v>
      </c>
      <c r="X560" s="410"/>
      <c r="Y560" s="245"/>
      <c r="Z560" s="59"/>
      <c r="AA560" s="62"/>
      <c r="AE560" s="457" t="str">
        <f>IF(IFERROR(FIND("The organization",'SCTM Rev 4'!D560)&lt;&gt;0,FALSE),"O",IF(IFERROR(FIND("The information",'SCTM Rev 4'!D560)&lt;&gt;0,FALSE),"I","Other"))</f>
        <v>O</v>
      </c>
    </row>
    <row r="561" spans="1:31" x14ac:dyDescent="0.25">
      <c r="A561" s="63" t="s">
        <v>406</v>
      </c>
      <c r="B561" s="321" t="s">
        <v>2937</v>
      </c>
      <c r="C561" s="333" t="s">
        <v>2937</v>
      </c>
      <c r="D561" s="333" t="s">
        <v>2937</v>
      </c>
      <c r="E561" s="333" t="s">
        <v>2937</v>
      </c>
      <c r="F561" s="360"/>
      <c r="G561" s="360"/>
      <c r="H561" s="360"/>
      <c r="I561" s="377"/>
      <c r="J561" s="377"/>
      <c r="K561" s="377"/>
      <c r="L561" s="384"/>
      <c r="M561" s="384"/>
      <c r="N561" s="394"/>
      <c r="O561" s="357" t="s">
        <v>2938</v>
      </c>
      <c r="P561" s="357" t="s">
        <v>2938</v>
      </c>
      <c r="Q561" s="357" t="s">
        <v>2938</v>
      </c>
      <c r="R561" s="357" t="s">
        <v>2938</v>
      </c>
      <c r="S561" s="444" t="s">
        <v>3202</v>
      </c>
      <c r="T561" s="444" t="s">
        <v>3202</v>
      </c>
      <c r="U561" s="444" t="s">
        <v>3202</v>
      </c>
      <c r="V561" s="444" t="s">
        <v>2881</v>
      </c>
      <c r="W561" s="444" t="s">
        <v>3201</v>
      </c>
      <c r="X561" s="410"/>
      <c r="Y561" s="245"/>
      <c r="Z561" s="59"/>
      <c r="AA561" s="62" t="s">
        <v>1890</v>
      </c>
      <c r="AE561" s="457" t="str">
        <f>IF(IFERROR(FIND("The organization",'SCTM Rev 4'!D561)&lt;&gt;0,FALSE),"O",IF(IFERROR(FIND("The information",'SCTM Rev 4'!D561)&lt;&gt;0,FALSE),"I","Other"))</f>
        <v>O</v>
      </c>
    </row>
    <row r="562" spans="1:31" x14ac:dyDescent="0.25">
      <c r="A562" s="86" t="s">
        <v>1036</v>
      </c>
      <c r="B562" s="321" t="s">
        <v>2936</v>
      </c>
      <c r="C562" s="333" t="s">
        <v>2936</v>
      </c>
      <c r="D562" s="333" t="s">
        <v>2936</v>
      </c>
      <c r="E562" s="333" t="s">
        <v>2936</v>
      </c>
      <c r="F562" s="360"/>
      <c r="G562" s="360"/>
      <c r="H562" s="360"/>
      <c r="I562" s="377"/>
      <c r="J562" s="377"/>
      <c r="K562" s="377"/>
      <c r="L562" s="384"/>
      <c r="M562" s="384"/>
      <c r="N562" s="394"/>
      <c r="O562" s="359"/>
      <c r="P562" s="359"/>
      <c r="Q562" s="359"/>
      <c r="R562" s="359"/>
      <c r="S562" s="444" t="s">
        <v>3203</v>
      </c>
      <c r="T562" s="444" t="s">
        <v>3203</v>
      </c>
      <c r="U562" s="444" t="s">
        <v>3203</v>
      </c>
      <c r="V562" s="444" t="s">
        <v>2881</v>
      </c>
      <c r="W562" s="444" t="s">
        <v>3201</v>
      </c>
      <c r="X562" s="410"/>
      <c r="Y562" s="245"/>
      <c r="Z562" s="59"/>
      <c r="AA562" s="62"/>
      <c r="AE562" s="457" t="str">
        <f>IF(IFERROR(FIND("The organization",'SCTM Rev 4'!D562)&lt;&gt;0,FALSE),"O",IF(IFERROR(FIND("The information",'SCTM Rev 4'!D562)&lt;&gt;0,FALSE),"I","Other"))</f>
        <v>O</v>
      </c>
    </row>
    <row r="563" spans="1:31" x14ac:dyDescent="0.25">
      <c r="A563" s="86" t="s">
        <v>1037</v>
      </c>
      <c r="B563" s="232"/>
      <c r="C563" s="334"/>
      <c r="D563" s="334"/>
      <c r="E563" s="334"/>
      <c r="F563" s="360"/>
      <c r="G563" s="360"/>
      <c r="H563" s="360"/>
      <c r="I563" s="377"/>
      <c r="J563" s="377"/>
      <c r="K563" s="377"/>
      <c r="L563" s="384"/>
      <c r="M563" s="384"/>
      <c r="N563" s="394"/>
      <c r="O563" s="359"/>
      <c r="P563" s="359"/>
      <c r="Q563" s="359"/>
      <c r="R563" s="359"/>
      <c r="S563" s="444" t="s">
        <v>3202</v>
      </c>
      <c r="T563" s="444" t="s">
        <v>3202</v>
      </c>
      <c r="U563" s="444" t="s">
        <v>3202</v>
      </c>
      <c r="V563" s="444" t="s">
        <v>2881</v>
      </c>
      <c r="W563" s="444" t="s">
        <v>3201</v>
      </c>
      <c r="X563" s="410"/>
      <c r="Y563" s="245"/>
      <c r="Z563" s="59"/>
      <c r="AA563" s="62"/>
      <c r="AE563" s="457" t="str">
        <f>IF(IFERROR(FIND("The organization",'SCTM Rev 4'!D563)&lt;&gt;0,FALSE),"O",IF(IFERROR(FIND("The information",'SCTM Rev 4'!D563)&lt;&gt;0,FALSE),"I","Other"))</f>
        <v>O</v>
      </c>
    </row>
    <row r="564" spans="1:31" x14ac:dyDescent="0.25">
      <c r="A564" s="63" t="s">
        <v>408</v>
      </c>
      <c r="B564" s="232"/>
      <c r="C564" s="334"/>
      <c r="D564" s="334"/>
      <c r="E564" s="334"/>
      <c r="F564" s="360"/>
      <c r="G564" s="360"/>
      <c r="H564" s="360"/>
      <c r="I564" s="377"/>
      <c r="J564" s="377"/>
      <c r="K564" s="377"/>
      <c r="L564" s="384"/>
      <c r="M564" s="384"/>
      <c r="N564" s="394"/>
      <c r="O564" s="357" t="s">
        <v>2941</v>
      </c>
      <c r="P564" s="357" t="s">
        <v>2941</v>
      </c>
      <c r="Q564" s="357" t="s">
        <v>2941</v>
      </c>
      <c r="R564" s="357" t="s">
        <v>2938</v>
      </c>
      <c r="S564" s="444" t="s">
        <v>3202</v>
      </c>
      <c r="T564" s="444" t="s">
        <v>3202</v>
      </c>
      <c r="U564" s="444" t="s">
        <v>3202</v>
      </c>
      <c r="V564" s="444" t="s">
        <v>2881</v>
      </c>
      <c r="W564" s="444" t="s">
        <v>3201</v>
      </c>
      <c r="X564" s="410"/>
      <c r="Y564" s="245"/>
      <c r="Z564" s="59"/>
      <c r="AA564" s="62" t="s">
        <v>1890</v>
      </c>
      <c r="AE564" s="457" t="str">
        <f>IF(IFERROR(FIND("The organization",'SCTM Rev 4'!D564)&lt;&gt;0,FALSE),"O",IF(IFERROR(FIND("The information",'SCTM Rev 4'!D564)&lt;&gt;0,FALSE),"I","Other"))</f>
        <v>O</v>
      </c>
    </row>
    <row r="565" spans="1:31" x14ac:dyDescent="0.25">
      <c r="A565" s="63" t="s">
        <v>410</v>
      </c>
      <c r="B565" s="232"/>
      <c r="C565" s="334"/>
      <c r="D565" s="334"/>
      <c r="E565" s="334"/>
      <c r="F565" s="360"/>
      <c r="G565" s="360"/>
      <c r="H565" s="360"/>
      <c r="I565" s="377"/>
      <c r="J565" s="377"/>
      <c r="K565" s="378"/>
      <c r="L565" s="384"/>
      <c r="M565" s="384"/>
      <c r="N565" s="394"/>
      <c r="O565" s="357" t="s">
        <v>2938</v>
      </c>
      <c r="P565" s="357" t="s">
        <v>2938</v>
      </c>
      <c r="Q565" s="357" t="s">
        <v>2938</v>
      </c>
      <c r="R565" s="357" t="s">
        <v>2936</v>
      </c>
      <c r="S565" s="444" t="s">
        <v>3210</v>
      </c>
      <c r="T565" s="444" t="s">
        <v>3210</v>
      </c>
      <c r="U565" s="444" t="s">
        <v>3210</v>
      </c>
      <c r="V565" s="444" t="s">
        <v>2881</v>
      </c>
      <c r="W565" s="444" t="s">
        <v>3201</v>
      </c>
      <c r="X565" s="411" t="s">
        <v>1185</v>
      </c>
      <c r="Y565" s="244"/>
      <c r="Z565" s="59"/>
      <c r="AA565" s="62" t="s">
        <v>856</v>
      </c>
      <c r="AE565" s="457" t="str">
        <f>IF(IFERROR(FIND("The organization",'SCTM Rev 4'!D565)&lt;&gt;0,FALSE),"O",IF(IFERROR(FIND("The information",'SCTM Rev 4'!D565)&lt;&gt;0,FALSE),"I","Other"))</f>
        <v>O</v>
      </c>
    </row>
    <row r="566" spans="1:31" x14ac:dyDescent="0.25">
      <c r="A566" s="114" t="s">
        <v>412</v>
      </c>
      <c r="B566" s="232"/>
      <c r="C566" s="334"/>
      <c r="D566" s="334"/>
      <c r="E566" s="334"/>
      <c r="F566" s="360"/>
      <c r="G566" s="360"/>
      <c r="H566" s="360"/>
      <c r="I566" s="377"/>
      <c r="J566" s="377"/>
      <c r="K566" s="377"/>
      <c r="L566" s="384"/>
      <c r="M566" s="384"/>
      <c r="N566" s="394"/>
      <c r="O566" s="359"/>
      <c r="P566" s="359"/>
      <c r="Q566" s="359"/>
      <c r="R566" s="359"/>
      <c r="S566" s="444" t="s">
        <v>2881</v>
      </c>
      <c r="T566" s="444" t="s">
        <v>2881</v>
      </c>
      <c r="U566" s="444" t="s">
        <v>2881</v>
      </c>
      <c r="V566" s="444" t="s">
        <v>2881</v>
      </c>
      <c r="W566" s="444" t="s">
        <v>2881</v>
      </c>
      <c r="X566" s="410"/>
      <c r="Y566" s="245"/>
      <c r="Z566" s="59"/>
      <c r="AA566" s="62"/>
      <c r="AE566" s="457" t="str">
        <f>IF(IFERROR(FIND("The organization",'SCTM Rev 4'!D566)&lt;&gt;0,FALSE),"O",IF(IFERROR(FIND("The information",'SCTM Rev 4'!D566)&lt;&gt;0,FALSE),"I","Other"))</f>
        <v>Other</v>
      </c>
    </row>
    <row r="567" spans="1:31" x14ac:dyDescent="0.25">
      <c r="A567" s="63" t="s">
        <v>413</v>
      </c>
      <c r="B567" s="321" t="s">
        <v>2936</v>
      </c>
      <c r="C567" s="333" t="s">
        <v>2936</v>
      </c>
      <c r="D567" s="333" t="s">
        <v>2936</v>
      </c>
      <c r="E567" s="333" t="s">
        <v>2936</v>
      </c>
      <c r="F567" s="360"/>
      <c r="G567" s="360"/>
      <c r="H567" s="360"/>
      <c r="I567" s="377"/>
      <c r="J567" s="377"/>
      <c r="K567" s="377"/>
      <c r="L567" s="384"/>
      <c r="M567" s="384"/>
      <c r="N567" s="394"/>
      <c r="O567" s="359"/>
      <c r="P567" s="359"/>
      <c r="Q567" s="359"/>
      <c r="R567" s="359"/>
      <c r="S567" s="444" t="s">
        <v>2881</v>
      </c>
      <c r="T567" s="444" t="s">
        <v>2881</v>
      </c>
      <c r="U567" s="444" t="s">
        <v>2881</v>
      </c>
      <c r="V567" s="444" t="s">
        <v>2881</v>
      </c>
      <c r="W567" s="444" t="s">
        <v>2881</v>
      </c>
      <c r="X567" s="410" t="s">
        <v>1185</v>
      </c>
      <c r="Y567" s="245"/>
      <c r="Z567" s="59"/>
      <c r="AA567" s="62"/>
      <c r="AE567" s="457" t="str">
        <f>IF(IFERROR(FIND("The organization",'SCTM Rev 4'!D567)&lt;&gt;0,FALSE),"O",IF(IFERROR(FIND("The information",'SCTM Rev 4'!D567)&lt;&gt;0,FALSE),"I","Other"))</f>
        <v>O</v>
      </c>
    </row>
    <row r="568" spans="1:31" x14ac:dyDescent="0.25">
      <c r="A568" s="86" t="s">
        <v>1038</v>
      </c>
      <c r="B568" s="321" t="s">
        <v>2936</v>
      </c>
      <c r="C568" s="333" t="s">
        <v>2936</v>
      </c>
      <c r="D568" s="333" t="s">
        <v>2936</v>
      </c>
      <c r="E568" s="333" t="s">
        <v>2936</v>
      </c>
      <c r="F568" s="360"/>
      <c r="G568" s="360"/>
      <c r="H568" s="360"/>
      <c r="I568" s="377"/>
      <c r="J568" s="377"/>
      <c r="K568" s="377"/>
      <c r="L568" s="384"/>
      <c r="M568" s="384"/>
      <c r="N568" s="394"/>
      <c r="O568" s="359"/>
      <c r="P568" s="359"/>
      <c r="Q568" s="359"/>
      <c r="R568" s="359"/>
      <c r="S568" s="444" t="s">
        <v>3203</v>
      </c>
      <c r="T568" s="444" t="s">
        <v>3203</v>
      </c>
      <c r="U568" s="444" t="s">
        <v>3203</v>
      </c>
      <c r="V568" s="444" t="s">
        <v>2881</v>
      </c>
      <c r="W568" s="444" t="s">
        <v>3201</v>
      </c>
      <c r="X568" s="410"/>
      <c r="Y568" s="245"/>
      <c r="Z568" s="59"/>
      <c r="AA568" s="62"/>
      <c r="AE568" s="457" t="str">
        <f>IF(IFERROR(FIND("The organization",'SCTM Rev 4'!D568)&lt;&gt;0,FALSE),"O",IF(IFERROR(FIND("The information",'SCTM Rev 4'!D568)&lt;&gt;0,FALSE),"I","Other"))</f>
        <v>O</v>
      </c>
    </row>
    <row r="569" spans="1:31" x14ac:dyDescent="0.25">
      <c r="A569" s="63" t="s">
        <v>414</v>
      </c>
      <c r="B569" s="232"/>
      <c r="C569" s="334"/>
      <c r="D569" s="334"/>
      <c r="E569" s="334"/>
      <c r="F569" s="360"/>
      <c r="G569" s="360"/>
      <c r="H569" s="360"/>
      <c r="I569" s="377"/>
      <c r="J569" s="377"/>
      <c r="K569" s="377"/>
      <c r="L569" s="384"/>
      <c r="M569" s="384"/>
      <c r="N569" s="394"/>
      <c r="O569" s="357" t="s">
        <v>2938</v>
      </c>
      <c r="P569" s="357" t="s">
        <v>2938</v>
      </c>
      <c r="Q569" s="357" t="s">
        <v>2938</v>
      </c>
      <c r="R569" s="357" t="s">
        <v>2936</v>
      </c>
      <c r="S569" s="444" t="s">
        <v>3210</v>
      </c>
      <c r="T569" s="444" t="s">
        <v>3210</v>
      </c>
      <c r="U569" s="444" t="s">
        <v>3210</v>
      </c>
      <c r="V569" s="444" t="s">
        <v>2881</v>
      </c>
      <c r="W569" s="444" t="s">
        <v>3201</v>
      </c>
      <c r="X569" s="410" t="s">
        <v>1185</v>
      </c>
      <c r="Y569" s="245"/>
      <c r="Z569" s="59"/>
      <c r="AA569" s="62" t="s">
        <v>856</v>
      </c>
      <c r="AE569" s="457" t="str">
        <f>IF(IFERROR(FIND("The organization",'SCTM Rev 4'!D569)&lt;&gt;0,FALSE),"O",IF(IFERROR(FIND("The information",'SCTM Rev 4'!D569)&lt;&gt;0,FALSE),"I","Other"))</f>
        <v>O</v>
      </c>
    </row>
    <row r="570" spans="1:31" ht="15.75" thickBot="1" x14ac:dyDescent="0.3">
      <c r="A570" s="115" t="s">
        <v>416</v>
      </c>
      <c r="B570" s="238"/>
      <c r="C570" s="335"/>
      <c r="D570" s="335"/>
      <c r="E570" s="335"/>
      <c r="F570" s="366"/>
      <c r="G570" s="366"/>
      <c r="H570" s="366"/>
      <c r="I570" s="379"/>
      <c r="J570" s="379"/>
      <c r="K570" s="379"/>
      <c r="L570" s="396"/>
      <c r="M570" s="396"/>
      <c r="N570" s="397"/>
      <c r="O570" s="367" t="s">
        <v>2940</v>
      </c>
      <c r="P570" s="367" t="s">
        <v>2940</v>
      </c>
      <c r="Q570" s="367" t="s">
        <v>2940</v>
      </c>
      <c r="R570" s="367" t="s">
        <v>2936</v>
      </c>
      <c r="S570" s="445" t="s">
        <v>3202</v>
      </c>
      <c r="T570" s="445" t="s">
        <v>3202</v>
      </c>
      <c r="U570" s="445" t="s">
        <v>3202</v>
      </c>
      <c r="V570" s="445" t="s">
        <v>2881</v>
      </c>
      <c r="W570" s="445" t="s">
        <v>3201</v>
      </c>
      <c r="X570" s="412" t="s">
        <v>1185</v>
      </c>
      <c r="Y570" s="245"/>
      <c r="Z570" s="59"/>
      <c r="AA570" s="62" t="s">
        <v>858</v>
      </c>
      <c r="AE570" s="457" t="str">
        <f>IF(IFERROR(FIND("The organization",'SCTM Rev 4'!D570)&lt;&gt;0,FALSE),"O",IF(IFERROR(FIND("The information",'SCTM Rev 4'!D570)&lt;&gt;0,FALSE),"I","Other"))</f>
        <v>O</v>
      </c>
    </row>
    <row r="571" spans="1:31" x14ac:dyDescent="0.25">
      <c r="A571" s="94" t="s">
        <v>418</v>
      </c>
      <c r="B571" s="239"/>
      <c r="C571" s="337"/>
      <c r="D571" s="337"/>
      <c r="E571" s="337"/>
      <c r="F571" s="369"/>
      <c r="G571" s="369"/>
      <c r="H571" s="369"/>
      <c r="I571" s="375"/>
      <c r="J571" s="375"/>
      <c r="K571" s="376"/>
      <c r="L571" s="384"/>
      <c r="M571" s="384"/>
      <c r="N571" s="384"/>
      <c r="O571" s="368" t="s">
        <v>2940</v>
      </c>
      <c r="P571" s="368" t="s">
        <v>2940</v>
      </c>
      <c r="Q571" s="368" t="s">
        <v>2940</v>
      </c>
      <c r="R571" s="368" t="s">
        <v>2936</v>
      </c>
      <c r="S571" s="446" t="s">
        <v>3200</v>
      </c>
      <c r="T571" s="446" t="s">
        <v>3200</v>
      </c>
      <c r="U571" s="446" t="s">
        <v>3200</v>
      </c>
      <c r="V571" s="446" t="s">
        <v>2881</v>
      </c>
      <c r="W571" s="446" t="s">
        <v>3201</v>
      </c>
      <c r="X571" s="409" t="s">
        <v>1185</v>
      </c>
      <c r="Y571" s="244"/>
      <c r="Z571" s="59"/>
      <c r="AA571" s="62" t="s">
        <v>856</v>
      </c>
      <c r="AE571" s="457" t="str">
        <f>IF(IFERROR(FIND("The organization",'SCTM Rev 4'!D571)&lt;&gt;0,FALSE),"O",IF(IFERROR(FIND("The information",'SCTM Rev 4'!D571)&lt;&gt;0,FALSE),"I","Other"))</f>
        <v>O</v>
      </c>
    </row>
    <row r="572" spans="1:31" x14ac:dyDescent="0.25">
      <c r="A572" s="63" t="s">
        <v>420</v>
      </c>
      <c r="B572" s="232"/>
      <c r="C572" s="334"/>
      <c r="D572" s="334"/>
      <c r="E572" s="334"/>
      <c r="F572" s="360"/>
      <c r="G572" s="360"/>
      <c r="H572" s="360"/>
      <c r="I572" s="377"/>
      <c r="J572" s="377"/>
      <c r="K572" s="377"/>
      <c r="L572" s="384"/>
      <c r="M572" s="384"/>
      <c r="N572" s="384"/>
      <c r="O572" s="357" t="s">
        <v>2941</v>
      </c>
      <c r="P572" s="357" t="s">
        <v>2941</v>
      </c>
      <c r="Q572" s="357" t="s">
        <v>2941</v>
      </c>
      <c r="R572" s="357" t="s">
        <v>2936</v>
      </c>
      <c r="S572" s="444" t="s">
        <v>3203</v>
      </c>
      <c r="T572" s="444" t="s">
        <v>3203</v>
      </c>
      <c r="U572" s="444" t="s">
        <v>3203</v>
      </c>
      <c r="V572" s="444" t="s">
        <v>3201</v>
      </c>
      <c r="W572" s="444" t="s">
        <v>3201</v>
      </c>
      <c r="X572" s="410"/>
      <c r="Y572" s="245"/>
      <c r="Z572" s="59"/>
      <c r="AA572" s="62" t="s">
        <v>856</v>
      </c>
      <c r="AE572" s="457" t="str">
        <f>IF(IFERROR(FIND("The organization",'SCTM Rev 4'!D572)&lt;&gt;0,FALSE),"O",IF(IFERROR(FIND("The information",'SCTM Rev 4'!D572)&lt;&gt;0,FALSE),"I","Other"))</f>
        <v>O</v>
      </c>
    </row>
    <row r="573" spans="1:31" x14ac:dyDescent="0.25">
      <c r="A573" s="63" t="s">
        <v>422</v>
      </c>
      <c r="B573" s="232"/>
      <c r="C573" s="334"/>
      <c r="D573" s="334"/>
      <c r="E573" s="334"/>
      <c r="F573" s="360"/>
      <c r="G573" s="360"/>
      <c r="H573" s="360"/>
      <c r="I573" s="377"/>
      <c r="J573" s="377"/>
      <c r="K573" s="378"/>
      <c r="L573" s="384"/>
      <c r="M573" s="384"/>
      <c r="N573" s="384"/>
      <c r="O573" s="357" t="s">
        <v>2945</v>
      </c>
      <c r="P573" s="357" t="s">
        <v>2945</v>
      </c>
      <c r="Q573" s="357" t="s">
        <v>2945</v>
      </c>
      <c r="R573" s="357" t="s">
        <v>2942</v>
      </c>
      <c r="S573" s="444" t="s">
        <v>3210</v>
      </c>
      <c r="T573" s="444" t="s">
        <v>3210</v>
      </c>
      <c r="U573" s="444" t="s">
        <v>3210</v>
      </c>
      <c r="V573" s="444" t="s">
        <v>2881</v>
      </c>
      <c r="W573" s="444" t="s">
        <v>3201</v>
      </c>
      <c r="X573" s="411"/>
      <c r="Y573" s="244"/>
      <c r="Z573" s="59"/>
      <c r="AA573" s="62" t="s">
        <v>856</v>
      </c>
      <c r="AE573" s="457" t="str">
        <f>IF(IFERROR(FIND("The organization",'SCTM Rev 4'!D573)&lt;&gt;0,FALSE),"O",IF(IFERROR(FIND("The information",'SCTM Rev 4'!D573)&lt;&gt;0,FALSE),"I","Other"))</f>
        <v>O</v>
      </c>
    </row>
    <row r="574" spans="1:31" x14ac:dyDescent="0.25">
      <c r="A574" s="82" t="s">
        <v>747</v>
      </c>
      <c r="B574" s="232"/>
      <c r="C574" s="334"/>
      <c r="D574" s="334"/>
      <c r="E574" s="334"/>
      <c r="F574" s="361"/>
      <c r="G574" s="361"/>
      <c r="H574" s="361"/>
      <c r="I574" s="377"/>
      <c r="J574" s="377"/>
      <c r="K574" s="377"/>
      <c r="L574" s="384"/>
      <c r="M574" s="384"/>
      <c r="N574" s="384"/>
      <c r="O574" s="359"/>
      <c r="P574" s="359"/>
      <c r="Q574" s="359"/>
      <c r="R574" s="359"/>
      <c r="S574" s="444" t="s">
        <v>2881</v>
      </c>
      <c r="T574" s="444" t="s">
        <v>2881</v>
      </c>
      <c r="U574" s="444" t="s">
        <v>2881</v>
      </c>
      <c r="V574" s="444" t="s">
        <v>2881</v>
      </c>
      <c r="W574" s="444" t="s">
        <v>2881</v>
      </c>
      <c r="X574" s="410"/>
      <c r="Y574" s="245"/>
      <c r="Z574" s="59"/>
      <c r="AA574" s="62"/>
      <c r="AE574" s="457" t="str">
        <f>IF(IFERROR(FIND("The organization",'SCTM Rev 4'!D574)&lt;&gt;0,FALSE),"O",IF(IFERROR(FIND("The information",'SCTM Rev 4'!D574)&lt;&gt;0,FALSE),"I","Other"))</f>
        <v>Other</v>
      </c>
    </row>
    <row r="575" spans="1:31" x14ac:dyDescent="0.25">
      <c r="A575" s="63" t="s">
        <v>424</v>
      </c>
      <c r="B575" s="232"/>
      <c r="C575" s="334"/>
      <c r="D575" s="334"/>
      <c r="E575" s="334"/>
      <c r="F575" s="360"/>
      <c r="G575" s="360"/>
      <c r="H575" s="360"/>
      <c r="I575" s="377"/>
      <c r="J575" s="377"/>
      <c r="K575" s="377"/>
      <c r="L575" s="384"/>
      <c r="M575" s="384"/>
      <c r="N575" s="384"/>
      <c r="O575" s="359"/>
      <c r="P575" s="359"/>
      <c r="Q575" s="359"/>
      <c r="R575" s="359"/>
      <c r="S575" s="444" t="s">
        <v>3200</v>
      </c>
      <c r="T575" s="444" t="s">
        <v>3200</v>
      </c>
      <c r="U575" s="444" t="s">
        <v>3200</v>
      </c>
      <c r="V575" s="444" t="s">
        <v>3201</v>
      </c>
      <c r="W575" s="444" t="s">
        <v>3201</v>
      </c>
      <c r="X575" s="410"/>
      <c r="Y575" s="245"/>
      <c r="Z575" s="59"/>
      <c r="AA575" s="62" t="s">
        <v>856</v>
      </c>
      <c r="AE575" s="457" t="str">
        <f>IF(IFERROR(FIND("The organization",'SCTM Rev 4'!D575)&lt;&gt;0,FALSE),"O",IF(IFERROR(FIND("The information",'SCTM Rev 4'!D575)&lt;&gt;0,FALSE),"I","Other"))</f>
        <v>O</v>
      </c>
    </row>
    <row r="576" spans="1:31" x14ac:dyDescent="0.25">
      <c r="A576" s="63" t="s">
        <v>426</v>
      </c>
      <c r="B576" s="232"/>
      <c r="C576" s="334"/>
      <c r="D576" s="334"/>
      <c r="E576" s="334"/>
      <c r="F576" s="360"/>
      <c r="G576" s="360"/>
      <c r="H576" s="360"/>
      <c r="I576" s="377"/>
      <c r="J576" s="377"/>
      <c r="K576" s="377"/>
      <c r="L576" s="384"/>
      <c r="M576" s="384"/>
      <c r="N576" s="384"/>
      <c r="O576" s="359"/>
      <c r="P576" s="359"/>
      <c r="Q576" s="359"/>
      <c r="R576" s="359"/>
      <c r="S576" s="444" t="s">
        <v>3213</v>
      </c>
      <c r="T576" s="444" t="s">
        <v>3213</v>
      </c>
      <c r="U576" s="444" t="s">
        <v>3213</v>
      </c>
      <c r="V576" s="444" t="s">
        <v>2881</v>
      </c>
      <c r="W576" s="444" t="s">
        <v>3201</v>
      </c>
      <c r="X576" s="410"/>
      <c r="Y576" s="245"/>
      <c r="Z576" s="59"/>
      <c r="AA576" s="62"/>
      <c r="AE576" s="457" t="str">
        <f>IF(IFERROR(FIND("The organization",'SCTM Rev 4'!D576)&lt;&gt;0,FALSE),"O",IF(IFERROR(FIND("The information",'SCTM Rev 4'!D576)&lt;&gt;0,FALSE),"I","Other"))</f>
        <v>O</v>
      </c>
    </row>
    <row r="577" spans="1:31" x14ac:dyDescent="0.25">
      <c r="A577" s="63" t="s">
        <v>427</v>
      </c>
      <c r="B577" s="232"/>
      <c r="C577" s="334"/>
      <c r="D577" s="334"/>
      <c r="E577" s="334"/>
      <c r="F577" s="360"/>
      <c r="G577" s="360"/>
      <c r="H577" s="360"/>
      <c r="I577" s="377"/>
      <c r="J577" s="377"/>
      <c r="K577" s="377"/>
      <c r="L577" s="384"/>
      <c r="M577" s="384"/>
      <c r="N577" s="384"/>
      <c r="O577" s="359"/>
      <c r="P577" s="359"/>
      <c r="Q577" s="359"/>
      <c r="R577" s="359"/>
      <c r="S577" s="444" t="s">
        <v>3210</v>
      </c>
      <c r="T577" s="444" t="s">
        <v>3210</v>
      </c>
      <c r="U577" s="444" t="s">
        <v>3210</v>
      </c>
      <c r="V577" s="444" t="s">
        <v>2881</v>
      </c>
      <c r="W577" s="444" t="s">
        <v>3201</v>
      </c>
      <c r="X577" s="410"/>
      <c r="Y577" s="245"/>
      <c r="Z577" s="59"/>
      <c r="AA577" s="62"/>
      <c r="AE577" s="457" t="str">
        <f>IF(IFERROR(FIND("The organization",'SCTM Rev 4'!D577)&lt;&gt;0,FALSE),"O",IF(IFERROR(FIND("The information",'SCTM Rev 4'!D577)&lt;&gt;0,FALSE),"I","Other"))</f>
        <v>O</v>
      </c>
    </row>
    <row r="578" spans="1:31" x14ac:dyDescent="0.25">
      <c r="A578" s="63" t="s">
        <v>749</v>
      </c>
      <c r="B578" s="232"/>
      <c r="C578" s="333" t="s">
        <v>2936</v>
      </c>
      <c r="D578" s="333" t="s">
        <v>2936</v>
      </c>
      <c r="E578" s="333" t="s">
        <v>2936</v>
      </c>
      <c r="F578" s="360"/>
      <c r="G578" s="360"/>
      <c r="H578" s="360"/>
      <c r="I578" s="377"/>
      <c r="J578" s="377"/>
      <c r="K578" s="377"/>
      <c r="L578" s="384"/>
      <c r="M578" s="384"/>
      <c r="N578" s="384"/>
      <c r="O578" s="359"/>
      <c r="P578" s="359"/>
      <c r="Q578" s="359"/>
      <c r="R578" s="359"/>
      <c r="S578" s="444" t="s">
        <v>841</v>
      </c>
      <c r="T578" s="444" t="s">
        <v>841</v>
      </c>
      <c r="U578" s="444" t="s">
        <v>841</v>
      </c>
      <c r="V578" s="450" t="s">
        <v>3201</v>
      </c>
      <c r="W578" s="444" t="s">
        <v>3201</v>
      </c>
      <c r="X578" s="410" t="s">
        <v>1185</v>
      </c>
      <c r="Y578" s="245"/>
      <c r="Z578" s="59"/>
      <c r="AA578" s="62"/>
      <c r="AE578" s="457" t="str">
        <f>IF(IFERROR(FIND("The organization",'SCTM Rev 4'!D578)&lt;&gt;0,FALSE),"O",IF(IFERROR(FIND("The information",'SCTM Rev 4'!D578)&lt;&gt;0,FALSE),"I","Other"))</f>
        <v>O</v>
      </c>
    </row>
    <row r="579" spans="1:31" x14ac:dyDescent="0.25">
      <c r="A579" s="63" t="s">
        <v>428</v>
      </c>
      <c r="B579" s="232"/>
      <c r="C579" s="334"/>
      <c r="D579" s="334"/>
      <c r="E579" s="334"/>
      <c r="F579" s="360"/>
      <c r="G579" s="360"/>
      <c r="H579" s="360"/>
      <c r="I579" s="377"/>
      <c r="J579" s="377"/>
      <c r="K579" s="377"/>
      <c r="L579" s="384"/>
      <c r="M579" s="384"/>
      <c r="N579" s="384"/>
      <c r="O579" s="359"/>
      <c r="P579" s="359"/>
      <c r="Q579" s="359"/>
      <c r="R579" s="359"/>
      <c r="S579" s="444" t="s">
        <v>3210</v>
      </c>
      <c r="T579" s="444" t="s">
        <v>3210</v>
      </c>
      <c r="U579" s="444" t="s">
        <v>3210</v>
      </c>
      <c r="V579" s="444" t="s">
        <v>3201</v>
      </c>
      <c r="W579" s="444" t="s">
        <v>3201</v>
      </c>
      <c r="X579" s="410"/>
      <c r="Y579" s="245"/>
      <c r="Z579" s="59"/>
      <c r="AA579" s="62"/>
      <c r="AE579" s="457" t="str">
        <f>IF(IFERROR(FIND("The organization",'SCTM Rev 4'!D579)&lt;&gt;0,FALSE),"O",IF(IFERROR(FIND("The information",'SCTM Rev 4'!D579)&lt;&gt;0,FALSE),"I","Other"))</f>
        <v>O</v>
      </c>
    </row>
    <row r="580" spans="1:31" x14ac:dyDescent="0.25">
      <c r="A580" s="63" t="s">
        <v>429</v>
      </c>
      <c r="B580" s="232"/>
      <c r="C580" s="334"/>
      <c r="D580" s="334"/>
      <c r="E580" s="334"/>
      <c r="F580" s="360"/>
      <c r="G580" s="360"/>
      <c r="H580" s="360"/>
      <c r="I580" s="377"/>
      <c r="J580" s="377"/>
      <c r="K580" s="377"/>
      <c r="L580" s="384"/>
      <c r="M580" s="384"/>
      <c r="N580" s="384"/>
      <c r="O580" s="359"/>
      <c r="P580" s="359"/>
      <c r="Q580" s="359"/>
      <c r="R580" s="359"/>
      <c r="S580" s="444" t="s">
        <v>3210</v>
      </c>
      <c r="T580" s="444" t="s">
        <v>3210</v>
      </c>
      <c r="U580" s="444" t="s">
        <v>3210</v>
      </c>
      <c r="V580" s="444" t="s">
        <v>3201</v>
      </c>
      <c r="W580" s="444" t="s">
        <v>2881</v>
      </c>
      <c r="X580" s="410"/>
      <c r="Y580" s="245"/>
      <c r="Z580" s="59"/>
      <c r="AA580" s="62"/>
      <c r="AE580" s="457" t="str">
        <f>IF(IFERROR(FIND("The organization",'SCTM Rev 4'!D580)&lt;&gt;0,FALSE),"O",IF(IFERROR(FIND("The information",'SCTM Rev 4'!D580)&lt;&gt;0,FALSE),"I","Other"))</f>
        <v>I</v>
      </c>
    </row>
    <row r="581" spans="1:31" x14ac:dyDescent="0.25">
      <c r="A581" s="63" t="s">
        <v>750</v>
      </c>
      <c r="B581" s="232"/>
      <c r="C581" s="334"/>
      <c r="D581" s="334"/>
      <c r="E581" s="334"/>
      <c r="F581" s="360"/>
      <c r="G581" s="360"/>
      <c r="H581" s="360"/>
      <c r="I581" s="377"/>
      <c r="J581" s="377"/>
      <c r="K581" s="377"/>
      <c r="L581" s="384"/>
      <c r="M581" s="384"/>
      <c r="N581" s="384"/>
      <c r="O581" s="359"/>
      <c r="P581" s="359"/>
      <c r="Q581" s="359"/>
      <c r="R581" s="359"/>
      <c r="S581" s="444" t="s">
        <v>2881</v>
      </c>
      <c r="T581" s="444" t="s">
        <v>2881</v>
      </c>
      <c r="U581" s="444" t="s">
        <v>2881</v>
      </c>
      <c r="V581" s="444" t="s">
        <v>2881</v>
      </c>
      <c r="W581" s="444" t="s">
        <v>2881</v>
      </c>
      <c r="X581" s="410"/>
      <c r="Y581" s="245"/>
      <c r="Z581" s="59"/>
      <c r="AA581" s="62"/>
      <c r="AE581" s="457" t="str">
        <f>IF(IFERROR(FIND("The organization",'SCTM Rev 4'!D581)&lt;&gt;0,FALSE),"O",IF(IFERROR(FIND("The information",'SCTM Rev 4'!D581)&lt;&gt;0,FALSE),"I","Other"))</f>
        <v>O</v>
      </c>
    </row>
    <row r="582" spans="1:31" x14ac:dyDescent="0.25">
      <c r="A582" s="114" t="s">
        <v>430</v>
      </c>
      <c r="B582" s="232"/>
      <c r="C582" s="334"/>
      <c r="D582" s="334"/>
      <c r="E582" s="334"/>
      <c r="F582" s="360"/>
      <c r="G582" s="360"/>
      <c r="H582" s="360"/>
      <c r="I582" s="377"/>
      <c r="J582" s="377"/>
      <c r="K582" s="377"/>
      <c r="L582" s="384"/>
      <c r="M582" s="384"/>
      <c r="N582" s="384"/>
      <c r="O582" s="359"/>
      <c r="P582" s="359"/>
      <c r="Q582" s="359"/>
      <c r="R582" s="359"/>
      <c r="S582" s="444" t="s">
        <v>2881</v>
      </c>
      <c r="T582" s="444" t="s">
        <v>2881</v>
      </c>
      <c r="U582" s="444" t="s">
        <v>2881</v>
      </c>
      <c r="V582" s="444" t="s">
        <v>2881</v>
      </c>
      <c r="W582" s="444" t="s">
        <v>2881</v>
      </c>
      <c r="X582" s="410"/>
      <c r="Y582" s="245"/>
      <c r="Z582" s="59"/>
      <c r="AA582" s="62"/>
      <c r="AE582" s="457" t="str">
        <f>IF(IFERROR(FIND("The organization",'SCTM Rev 4'!D582)&lt;&gt;0,FALSE),"O",IF(IFERROR(FIND("The information",'SCTM Rev 4'!D582)&lt;&gt;0,FALSE),"I","Other"))</f>
        <v>Other</v>
      </c>
    </row>
    <row r="583" spans="1:31" x14ac:dyDescent="0.25">
      <c r="A583" s="63" t="s">
        <v>751</v>
      </c>
      <c r="B583" s="232"/>
      <c r="C583" s="334"/>
      <c r="D583" s="334"/>
      <c r="E583" s="334"/>
      <c r="F583" s="360"/>
      <c r="G583" s="360"/>
      <c r="H583" s="360"/>
      <c r="I583" s="377"/>
      <c r="J583" s="377"/>
      <c r="K583" s="377"/>
      <c r="L583" s="384"/>
      <c r="M583" s="384"/>
      <c r="N583" s="384"/>
      <c r="O583" s="359"/>
      <c r="P583" s="359"/>
      <c r="Q583" s="359"/>
      <c r="R583" s="359"/>
      <c r="S583" s="444" t="s">
        <v>2881</v>
      </c>
      <c r="T583" s="444" t="s">
        <v>2881</v>
      </c>
      <c r="U583" s="444" t="s">
        <v>2881</v>
      </c>
      <c r="V583" s="444" t="s">
        <v>2881</v>
      </c>
      <c r="W583" s="444" t="s">
        <v>2881</v>
      </c>
      <c r="X583" s="410"/>
      <c r="Y583" s="245"/>
      <c r="Z583" s="59"/>
      <c r="AA583" s="62"/>
      <c r="AE583" s="457" t="str">
        <f>IF(IFERROR(FIND("The organization",'SCTM Rev 4'!D583)&lt;&gt;0,FALSE),"O",IF(IFERROR(FIND("The information",'SCTM Rev 4'!D583)&lt;&gt;0,FALSE),"I","Other"))</f>
        <v>O</v>
      </c>
    </row>
    <row r="584" spans="1:31" x14ac:dyDescent="0.25">
      <c r="A584" s="116" t="s">
        <v>431</v>
      </c>
      <c r="B584" s="234"/>
      <c r="C584" s="338"/>
      <c r="D584" s="338"/>
      <c r="E584" s="338"/>
      <c r="F584" s="363"/>
      <c r="G584" s="363"/>
      <c r="H584" s="363"/>
      <c r="I584" s="377"/>
      <c r="J584" s="377"/>
      <c r="K584" s="377"/>
      <c r="L584" s="384"/>
      <c r="M584" s="384"/>
      <c r="N584" s="384"/>
      <c r="O584" s="362"/>
      <c r="P584" s="362"/>
      <c r="Q584" s="362"/>
      <c r="R584" s="362"/>
      <c r="S584" s="444" t="s">
        <v>2881</v>
      </c>
      <c r="T584" s="444" t="s">
        <v>2881</v>
      </c>
      <c r="U584" s="444" t="s">
        <v>2881</v>
      </c>
      <c r="V584" s="444" t="s">
        <v>2881</v>
      </c>
      <c r="W584" s="444" t="s">
        <v>2881</v>
      </c>
      <c r="X584" s="410"/>
      <c r="Y584" s="245"/>
      <c r="Z584" s="59"/>
      <c r="AA584" s="62"/>
      <c r="AE584" s="457" t="str">
        <f>IF(IFERROR(FIND("The organization",'SCTM Rev 4'!D584)&lt;&gt;0,FALSE),"O",IF(IFERROR(FIND("The information",'SCTM Rev 4'!D584)&lt;&gt;0,FALSE),"I","Other"))</f>
        <v>Other</v>
      </c>
    </row>
    <row r="585" spans="1:31" x14ac:dyDescent="0.25">
      <c r="A585" s="87" t="s">
        <v>1039</v>
      </c>
      <c r="B585" s="234"/>
      <c r="C585" s="338"/>
      <c r="D585" s="338"/>
      <c r="E585" s="338"/>
      <c r="F585" s="363"/>
      <c r="G585" s="363"/>
      <c r="H585" s="363"/>
      <c r="I585" s="377"/>
      <c r="J585" s="377"/>
      <c r="K585" s="377"/>
      <c r="L585" s="384"/>
      <c r="M585" s="384"/>
      <c r="N585" s="384"/>
      <c r="O585" s="362"/>
      <c r="P585" s="362"/>
      <c r="Q585" s="362"/>
      <c r="R585" s="362"/>
      <c r="S585" s="444" t="s">
        <v>3203</v>
      </c>
      <c r="T585" s="444" t="s">
        <v>3203</v>
      </c>
      <c r="U585" s="444" t="s">
        <v>3203</v>
      </c>
      <c r="V585" s="444" t="s">
        <v>2881</v>
      </c>
      <c r="W585" s="444" t="s">
        <v>3201</v>
      </c>
      <c r="X585" s="410"/>
      <c r="Y585" s="245"/>
      <c r="Z585" s="59"/>
      <c r="AA585" s="62"/>
      <c r="AE585" s="457" t="str">
        <f>IF(IFERROR(FIND("The organization",'SCTM Rev 4'!D585)&lt;&gt;0,FALSE),"O",IF(IFERROR(FIND("The information",'SCTM Rev 4'!D585)&lt;&gt;0,FALSE),"I","Other"))</f>
        <v>O</v>
      </c>
    </row>
    <row r="586" spans="1:31" ht="15.75" thickBot="1" x14ac:dyDescent="0.3">
      <c r="A586" s="92" t="s">
        <v>1040</v>
      </c>
      <c r="B586" s="321" t="s">
        <v>2936</v>
      </c>
      <c r="C586" s="344" t="s">
        <v>2936</v>
      </c>
      <c r="D586" s="344" t="s">
        <v>2936</v>
      </c>
      <c r="E586" s="344" t="s">
        <v>2936</v>
      </c>
      <c r="F586" s="363"/>
      <c r="G586" s="363"/>
      <c r="H586" s="363"/>
      <c r="I586" s="379"/>
      <c r="J586" s="379"/>
      <c r="K586" s="379"/>
      <c r="L586" s="398"/>
      <c r="M586" s="398"/>
      <c r="N586" s="398"/>
      <c r="O586" s="362"/>
      <c r="P586" s="362"/>
      <c r="Q586" s="362"/>
      <c r="R586" s="362"/>
      <c r="S586" s="447" t="s">
        <v>2936</v>
      </c>
      <c r="T586" s="447" t="s">
        <v>2936</v>
      </c>
      <c r="U586" s="447" t="s">
        <v>2936</v>
      </c>
      <c r="V586" s="447" t="s">
        <v>2881</v>
      </c>
      <c r="W586" s="447" t="s">
        <v>3201</v>
      </c>
      <c r="X586" s="412"/>
      <c r="Y586" s="245"/>
      <c r="Z586" s="59"/>
      <c r="AA586" s="246" t="s">
        <v>858</v>
      </c>
      <c r="AE586" s="457" t="str">
        <f>IF(IFERROR(FIND("The organization",'SCTM Rev 4'!D586)&lt;&gt;0,FALSE),"O",IF(IFERROR(FIND("The information",'SCTM Rev 4'!D586)&lt;&gt;0,FALSE),"I","Other"))</f>
        <v>O</v>
      </c>
    </row>
    <row r="587" spans="1:31" x14ac:dyDescent="0.25">
      <c r="A587" s="94" t="s">
        <v>432</v>
      </c>
      <c r="B587" s="320"/>
      <c r="C587" s="337"/>
      <c r="D587" s="337"/>
      <c r="E587" s="337"/>
      <c r="F587" s="364"/>
      <c r="G587" s="364"/>
      <c r="H587" s="364"/>
      <c r="I587" s="375"/>
      <c r="J587" s="375"/>
      <c r="K587" s="376"/>
      <c r="L587" s="383"/>
      <c r="M587" s="383"/>
      <c r="N587" s="393"/>
      <c r="O587" s="371"/>
      <c r="P587" s="371"/>
      <c r="Q587" s="371"/>
      <c r="R587" s="371"/>
      <c r="S587" s="443" t="s">
        <v>3200</v>
      </c>
      <c r="T587" s="443" t="s">
        <v>3200</v>
      </c>
      <c r="U587" s="443" t="s">
        <v>3200</v>
      </c>
      <c r="V587" s="443" t="s">
        <v>2881</v>
      </c>
      <c r="W587" s="443" t="s">
        <v>3201</v>
      </c>
      <c r="X587" s="409" t="s">
        <v>1185</v>
      </c>
      <c r="Y587" s="244"/>
      <c r="Z587" s="59"/>
      <c r="AA587" s="62" t="s">
        <v>856</v>
      </c>
      <c r="AE587" s="457" t="str">
        <f>IF(IFERROR(FIND("The organization",'SCTM Rev 4'!D587)&lt;&gt;0,FALSE),"O",IF(IFERROR(FIND("The information",'SCTM Rev 4'!D587)&lt;&gt;0,FALSE),"I","Other"))</f>
        <v>O</v>
      </c>
    </row>
    <row r="588" spans="1:31" x14ac:dyDescent="0.25">
      <c r="A588" s="63" t="s">
        <v>434</v>
      </c>
      <c r="B588" s="232"/>
      <c r="C588" s="334"/>
      <c r="D588" s="334"/>
      <c r="E588" s="334"/>
      <c r="F588" s="360"/>
      <c r="G588" s="360"/>
      <c r="H588" s="360"/>
      <c r="I588" s="377"/>
      <c r="J588" s="377"/>
      <c r="K588" s="377"/>
      <c r="L588" s="384"/>
      <c r="M588" s="384"/>
      <c r="N588" s="394"/>
      <c r="O588" s="357" t="s">
        <v>2941</v>
      </c>
      <c r="P588" s="357" t="s">
        <v>2941</v>
      </c>
      <c r="Q588" s="357" t="s">
        <v>2941</v>
      </c>
      <c r="R588" s="359"/>
      <c r="S588" s="444" t="s">
        <v>3213</v>
      </c>
      <c r="T588" s="444" t="s">
        <v>3213</v>
      </c>
      <c r="U588" s="444" t="s">
        <v>3213</v>
      </c>
      <c r="V588" s="444" t="s">
        <v>2881</v>
      </c>
      <c r="W588" s="444" t="s">
        <v>3201</v>
      </c>
      <c r="X588" s="410"/>
      <c r="Y588" s="245"/>
      <c r="Z588" s="59"/>
      <c r="AA588" s="62" t="s">
        <v>858</v>
      </c>
      <c r="AE588" s="457" t="str">
        <f>IF(IFERROR(FIND("The organization",'SCTM Rev 4'!D588)&lt;&gt;0,FALSE),"O",IF(IFERROR(FIND("The information",'SCTM Rev 4'!D588)&lt;&gt;0,FALSE),"I","Other"))</f>
        <v>O</v>
      </c>
    </row>
    <row r="589" spans="1:31" x14ac:dyDescent="0.25">
      <c r="A589" s="63" t="s">
        <v>436</v>
      </c>
      <c r="B589" s="232"/>
      <c r="C589" s="334"/>
      <c r="D589" s="334"/>
      <c r="E589" s="334"/>
      <c r="F589" s="360"/>
      <c r="G589" s="360"/>
      <c r="H589" s="360"/>
      <c r="I589" s="377"/>
      <c r="J589" s="377"/>
      <c r="K589" s="377"/>
      <c r="L589" s="384"/>
      <c r="M589" s="384"/>
      <c r="N589" s="394"/>
      <c r="O589" s="357" t="s">
        <v>2938</v>
      </c>
      <c r="P589" s="357" t="s">
        <v>2938</v>
      </c>
      <c r="Q589" s="357" t="s">
        <v>2938</v>
      </c>
      <c r="R589" s="359"/>
      <c r="S589" s="444" t="s">
        <v>3213</v>
      </c>
      <c r="T589" s="444" t="s">
        <v>3213</v>
      </c>
      <c r="U589" s="444" t="s">
        <v>3213</v>
      </c>
      <c r="V589" s="444" t="s">
        <v>3201</v>
      </c>
      <c r="W589" s="444" t="s">
        <v>3201</v>
      </c>
      <c r="X589" s="410"/>
      <c r="Y589" s="245"/>
      <c r="Z589" s="59"/>
      <c r="AA589" s="62" t="s">
        <v>858</v>
      </c>
      <c r="AE589" s="457" t="str">
        <f>IF(IFERROR(FIND("The organization",'SCTM Rev 4'!D589)&lt;&gt;0,FALSE),"O",IF(IFERROR(FIND("The information",'SCTM Rev 4'!D589)&lt;&gt;0,FALSE),"I","Other"))</f>
        <v>O</v>
      </c>
    </row>
    <row r="590" spans="1:31" x14ac:dyDescent="0.25">
      <c r="A590" s="63" t="s">
        <v>437</v>
      </c>
      <c r="B590" s="232"/>
      <c r="C590" s="334"/>
      <c r="D590" s="334"/>
      <c r="E590" s="334"/>
      <c r="F590" s="360"/>
      <c r="G590" s="360"/>
      <c r="H590" s="360"/>
      <c r="I590" s="377"/>
      <c r="J590" s="377"/>
      <c r="K590" s="377"/>
      <c r="L590" s="384"/>
      <c r="M590" s="384"/>
      <c r="N590" s="394"/>
      <c r="O590" s="357" t="s">
        <v>2940</v>
      </c>
      <c r="P590" s="357" t="s">
        <v>2940</v>
      </c>
      <c r="Q590" s="357" t="s">
        <v>2940</v>
      </c>
      <c r="R590" s="357" t="s">
        <v>2941</v>
      </c>
      <c r="S590" s="444" t="s">
        <v>3213</v>
      </c>
      <c r="T590" s="444" t="s">
        <v>3213</v>
      </c>
      <c r="U590" s="444" t="s">
        <v>3213</v>
      </c>
      <c r="V590" s="450" t="s">
        <v>3201</v>
      </c>
      <c r="W590" s="444" t="s">
        <v>3201</v>
      </c>
      <c r="X590" s="410"/>
      <c r="Y590" s="245"/>
      <c r="Z590" s="59"/>
      <c r="AA590" s="62" t="s">
        <v>858</v>
      </c>
      <c r="AE590" s="457" t="str">
        <f>IF(IFERROR(FIND("The organization",'SCTM Rev 4'!D590)&lt;&gt;0,FALSE),"O",IF(IFERROR(FIND("The information",'SCTM Rev 4'!D590)&lt;&gt;0,FALSE),"I","Other"))</f>
        <v>O</v>
      </c>
    </row>
    <row r="591" spans="1:31" x14ac:dyDescent="0.25">
      <c r="A591" s="63" t="s">
        <v>438</v>
      </c>
      <c r="B591" s="232"/>
      <c r="C591" s="334"/>
      <c r="D591" s="334"/>
      <c r="E591" s="334"/>
      <c r="F591" s="360"/>
      <c r="G591" s="360"/>
      <c r="H591" s="360"/>
      <c r="I591" s="377"/>
      <c r="J591" s="377"/>
      <c r="K591" s="377"/>
      <c r="L591" s="384"/>
      <c r="M591" s="384"/>
      <c r="N591" s="394"/>
      <c r="O591" s="359"/>
      <c r="P591" s="359"/>
      <c r="Q591" s="359"/>
      <c r="R591" s="359"/>
      <c r="S591" s="444" t="s">
        <v>3213</v>
      </c>
      <c r="T591" s="444" t="s">
        <v>3213</v>
      </c>
      <c r="U591" s="444" t="s">
        <v>3213</v>
      </c>
      <c r="V591" s="450" t="s">
        <v>3201</v>
      </c>
      <c r="W591" s="444" t="s">
        <v>3201</v>
      </c>
      <c r="X591" s="410" t="s">
        <v>1185</v>
      </c>
      <c r="Y591" s="245"/>
      <c r="Z591" s="59"/>
      <c r="AA591" s="62"/>
      <c r="AE591" s="457" t="str">
        <f>IF(IFERROR(FIND("The organization",'SCTM Rev 4'!D591)&lt;&gt;0,FALSE),"O",IF(IFERROR(FIND("The information",'SCTM Rev 4'!D591)&lt;&gt;0,FALSE),"I","Other"))</f>
        <v>O</v>
      </c>
    </row>
    <row r="592" spans="1:31" x14ac:dyDescent="0.25">
      <c r="A592" s="63" t="s">
        <v>439</v>
      </c>
      <c r="B592" s="232"/>
      <c r="C592" s="333" t="s">
        <v>2937</v>
      </c>
      <c r="D592" s="333" t="s">
        <v>2937</v>
      </c>
      <c r="E592" s="333" t="s">
        <v>2937</v>
      </c>
      <c r="F592" s="360"/>
      <c r="G592" s="360"/>
      <c r="H592" s="360"/>
      <c r="I592" s="377"/>
      <c r="J592" s="377"/>
      <c r="K592" s="377"/>
      <c r="L592" s="385"/>
      <c r="M592" s="385"/>
      <c r="N592" s="385"/>
      <c r="O592" s="359"/>
      <c r="P592" s="359"/>
      <c r="Q592" s="359"/>
      <c r="R592" s="359"/>
      <c r="S592" s="444" t="s">
        <v>3210</v>
      </c>
      <c r="T592" s="444" t="s">
        <v>3210</v>
      </c>
      <c r="U592" s="444" t="s">
        <v>3210</v>
      </c>
      <c r="V592" s="450" t="s">
        <v>3201</v>
      </c>
      <c r="W592" s="444" t="s">
        <v>3201</v>
      </c>
      <c r="X592" s="410" t="s">
        <v>1185</v>
      </c>
      <c r="Y592" s="245"/>
      <c r="Z592" s="59"/>
      <c r="AA592" s="62"/>
      <c r="AE592" s="457" t="str">
        <f>IF(IFERROR(FIND("The organization",'SCTM Rev 4'!D592)&lt;&gt;0,FALSE),"O",IF(IFERROR(FIND("The information",'SCTM Rev 4'!D592)&lt;&gt;0,FALSE),"I","Other"))</f>
        <v>O</v>
      </c>
    </row>
    <row r="593" spans="1:31" x14ac:dyDescent="0.25">
      <c r="A593" s="63" t="s">
        <v>440</v>
      </c>
      <c r="B593" s="232"/>
      <c r="C593" s="334"/>
      <c r="D593" s="334"/>
      <c r="E593" s="334"/>
      <c r="F593" s="360"/>
      <c r="G593" s="360"/>
      <c r="H593" s="360"/>
      <c r="I593" s="377"/>
      <c r="J593" s="377"/>
      <c r="K593" s="377"/>
      <c r="L593" s="384"/>
      <c r="M593" s="384"/>
      <c r="N593" s="394"/>
      <c r="O593" s="359"/>
      <c r="P593" s="359"/>
      <c r="Q593" s="359"/>
      <c r="R593" s="359"/>
      <c r="S593" s="444" t="s">
        <v>3202</v>
      </c>
      <c r="T593" s="444" t="s">
        <v>3202</v>
      </c>
      <c r="U593" s="444" t="s">
        <v>3202</v>
      </c>
      <c r="V593" s="450" t="s">
        <v>3201</v>
      </c>
      <c r="W593" s="444" t="s">
        <v>3201</v>
      </c>
      <c r="X593" s="410" t="s">
        <v>1185</v>
      </c>
      <c r="Y593" s="245"/>
      <c r="Z593" s="59"/>
      <c r="AA593" s="62"/>
      <c r="AE593" s="457" t="str">
        <f>IF(IFERROR(FIND("The organization",'SCTM Rev 4'!D593)&lt;&gt;0,FALSE),"O",IF(IFERROR(FIND("The information",'SCTM Rev 4'!D593)&lt;&gt;0,FALSE),"I","Other"))</f>
        <v>O</v>
      </c>
    </row>
    <row r="594" spans="1:31" x14ac:dyDescent="0.25">
      <c r="A594" s="114" t="s">
        <v>752</v>
      </c>
      <c r="B594" s="232"/>
      <c r="C594" s="334"/>
      <c r="D594" s="334"/>
      <c r="E594" s="334"/>
      <c r="F594" s="360"/>
      <c r="G594" s="360"/>
      <c r="H594" s="360"/>
      <c r="I594" s="377"/>
      <c r="J594" s="377"/>
      <c r="K594" s="377"/>
      <c r="L594" s="384"/>
      <c r="M594" s="384"/>
      <c r="N594" s="394"/>
      <c r="O594" s="359"/>
      <c r="P594" s="359"/>
      <c r="Q594" s="359"/>
      <c r="R594" s="359"/>
      <c r="S594" s="444" t="s">
        <v>2881</v>
      </c>
      <c r="T594" s="444" t="s">
        <v>2881</v>
      </c>
      <c r="U594" s="444" t="s">
        <v>2881</v>
      </c>
      <c r="V594" s="444" t="s">
        <v>2881</v>
      </c>
      <c r="W594" s="444" t="s">
        <v>2881</v>
      </c>
      <c r="X594" s="410"/>
      <c r="Y594" s="245"/>
      <c r="Z594" s="59"/>
      <c r="AA594" s="62"/>
      <c r="AE594" s="457" t="str">
        <f>IF(IFERROR(FIND("The organization",'SCTM Rev 4'!D594)&lt;&gt;0,FALSE),"O",IF(IFERROR(FIND("The information",'SCTM Rev 4'!D594)&lt;&gt;0,FALSE),"I","Other"))</f>
        <v>Other</v>
      </c>
    </row>
    <row r="595" spans="1:31" x14ac:dyDescent="0.25">
      <c r="A595" s="63" t="s">
        <v>441</v>
      </c>
      <c r="B595" s="232"/>
      <c r="C595" s="334"/>
      <c r="D595" s="334"/>
      <c r="E595" s="334"/>
      <c r="F595" s="360"/>
      <c r="G595" s="360"/>
      <c r="H595" s="360"/>
      <c r="I595" s="377"/>
      <c r="J595" s="377"/>
      <c r="K595" s="377"/>
      <c r="L595" s="384"/>
      <c r="M595" s="384"/>
      <c r="N595" s="394"/>
      <c r="O595" s="359"/>
      <c r="P595" s="359"/>
      <c r="Q595" s="359"/>
      <c r="R595" s="359"/>
      <c r="S595" s="444" t="s">
        <v>3202</v>
      </c>
      <c r="T595" s="444" t="s">
        <v>3202</v>
      </c>
      <c r="U595" s="444" t="s">
        <v>3202</v>
      </c>
      <c r="V595" s="450" t="s">
        <v>3201</v>
      </c>
      <c r="W595" s="444" t="s">
        <v>3201</v>
      </c>
      <c r="X595" s="410" t="s">
        <v>1185</v>
      </c>
      <c r="Y595" s="245"/>
      <c r="Z595" s="59"/>
      <c r="AA595" s="62"/>
      <c r="AE595" s="457" t="str">
        <f>IF(IFERROR(FIND("The organization",'SCTM Rev 4'!D595)&lt;&gt;0,FALSE),"O",IF(IFERROR(FIND("The information",'SCTM Rev 4'!D595)&lt;&gt;0,FALSE),"I","Other"))</f>
        <v>O</v>
      </c>
    </row>
    <row r="596" spans="1:31" x14ac:dyDescent="0.25">
      <c r="A596" s="63" t="s">
        <v>442</v>
      </c>
      <c r="B596" s="321" t="s">
        <v>2936</v>
      </c>
      <c r="C596" s="333" t="s">
        <v>2938</v>
      </c>
      <c r="D596" s="333" t="s">
        <v>2938</v>
      </c>
      <c r="E596" s="333" t="s">
        <v>2938</v>
      </c>
      <c r="F596" s="360"/>
      <c r="G596" s="360"/>
      <c r="H596" s="360"/>
      <c r="I596" s="377"/>
      <c r="J596" s="377"/>
      <c r="K596" s="377"/>
      <c r="L596" s="384"/>
      <c r="M596" s="384"/>
      <c r="N596" s="394"/>
      <c r="O596" s="359"/>
      <c r="P596" s="359"/>
      <c r="Q596" s="359"/>
      <c r="R596" s="359"/>
      <c r="S596" s="444" t="s">
        <v>2881</v>
      </c>
      <c r="T596" s="444" t="s">
        <v>2881</v>
      </c>
      <c r="U596" s="444" t="s">
        <v>2881</v>
      </c>
      <c r="V596" s="444" t="s">
        <v>2881</v>
      </c>
      <c r="W596" s="444" t="s">
        <v>2881</v>
      </c>
      <c r="X596" s="410" t="s">
        <v>1185</v>
      </c>
      <c r="Y596" s="245"/>
      <c r="Z596" s="59"/>
      <c r="AA596" s="62"/>
      <c r="AE596" s="457" t="str">
        <f>IF(IFERROR(FIND("The organization",'SCTM Rev 4'!D596)&lt;&gt;0,FALSE),"O",IF(IFERROR(FIND("The information",'SCTM Rev 4'!D596)&lt;&gt;0,FALSE),"I","Other"))</f>
        <v>O</v>
      </c>
    </row>
    <row r="597" spans="1:31" x14ac:dyDescent="0.25">
      <c r="A597" s="63" t="s">
        <v>753</v>
      </c>
      <c r="B597" s="232"/>
      <c r="C597" s="334"/>
      <c r="D597" s="334"/>
      <c r="E597" s="334"/>
      <c r="F597" s="360"/>
      <c r="G597" s="360"/>
      <c r="H597" s="360"/>
      <c r="I597" s="377"/>
      <c r="J597" s="377"/>
      <c r="K597" s="377"/>
      <c r="L597" s="384"/>
      <c r="M597" s="384"/>
      <c r="N597" s="394"/>
      <c r="O597" s="359"/>
      <c r="P597" s="359"/>
      <c r="Q597" s="359"/>
      <c r="R597" s="359"/>
      <c r="S597" s="444" t="s">
        <v>3203</v>
      </c>
      <c r="T597" s="444" t="s">
        <v>3203</v>
      </c>
      <c r="U597" s="444" t="s">
        <v>3203</v>
      </c>
      <c r="V597" s="450" t="s">
        <v>3201</v>
      </c>
      <c r="W597" s="444" t="s">
        <v>3201</v>
      </c>
      <c r="X597" s="410"/>
      <c r="Y597" s="245"/>
      <c r="Z597" s="59"/>
      <c r="AA597" s="62"/>
      <c r="AE597" s="457" t="str">
        <f>IF(IFERROR(FIND("The organization",'SCTM Rev 4'!D597)&lt;&gt;0,FALSE),"O",IF(IFERROR(FIND("The information",'SCTM Rev 4'!D597)&lt;&gt;0,FALSE),"I","Other"))</f>
        <v>O</v>
      </c>
    </row>
    <row r="598" spans="1:31" x14ac:dyDescent="0.25">
      <c r="A598" s="86" t="s">
        <v>1041</v>
      </c>
      <c r="B598" s="232"/>
      <c r="C598" s="334"/>
      <c r="D598" s="334"/>
      <c r="E598" s="334"/>
      <c r="F598" s="360"/>
      <c r="G598" s="360"/>
      <c r="H598" s="360"/>
      <c r="I598" s="377"/>
      <c r="J598" s="377"/>
      <c r="K598" s="377"/>
      <c r="L598" s="384"/>
      <c r="M598" s="384"/>
      <c r="N598" s="394"/>
      <c r="O598" s="359"/>
      <c r="P598" s="359"/>
      <c r="Q598" s="359"/>
      <c r="R598" s="359"/>
      <c r="S598" s="444" t="s">
        <v>2881</v>
      </c>
      <c r="T598" s="444" t="s">
        <v>2881</v>
      </c>
      <c r="U598" s="444" t="s">
        <v>2881</v>
      </c>
      <c r="V598" s="444" t="s">
        <v>2881</v>
      </c>
      <c r="W598" s="444" t="s">
        <v>2881</v>
      </c>
      <c r="X598" s="410"/>
      <c r="Y598" s="245"/>
      <c r="Z598" s="59"/>
      <c r="AA598" s="62"/>
      <c r="AE598" s="457" t="str">
        <f>IF(IFERROR(FIND("The organization",'SCTM Rev 4'!D598)&lt;&gt;0,FALSE),"O",IF(IFERROR(FIND("The information",'SCTM Rev 4'!D598)&lt;&gt;0,FALSE),"I","Other"))</f>
        <v>O</v>
      </c>
    </row>
    <row r="599" spans="1:31" x14ac:dyDescent="0.25">
      <c r="A599" s="86" t="s">
        <v>1042</v>
      </c>
      <c r="B599" s="232"/>
      <c r="C599" s="334"/>
      <c r="D599" s="334"/>
      <c r="E599" s="334"/>
      <c r="F599" s="360"/>
      <c r="G599" s="360"/>
      <c r="H599" s="360"/>
      <c r="I599" s="377"/>
      <c r="J599" s="377"/>
      <c r="K599" s="377"/>
      <c r="L599" s="384"/>
      <c r="M599" s="384"/>
      <c r="N599" s="394"/>
      <c r="O599" s="359"/>
      <c r="P599" s="359"/>
      <c r="Q599" s="359"/>
      <c r="R599" s="359"/>
      <c r="S599" s="444" t="s">
        <v>3213</v>
      </c>
      <c r="T599" s="444" t="s">
        <v>3213</v>
      </c>
      <c r="U599" s="444" t="s">
        <v>3213</v>
      </c>
      <c r="V599" s="450" t="s">
        <v>3201</v>
      </c>
      <c r="W599" s="444" t="s">
        <v>3201</v>
      </c>
      <c r="X599" s="410"/>
      <c r="Y599" s="245"/>
      <c r="Z599" s="59"/>
      <c r="AA599" s="62"/>
      <c r="AE599" s="457" t="str">
        <f>IF(IFERROR(FIND("The organization",'SCTM Rev 4'!D599)&lt;&gt;0,FALSE),"O",IF(IFERROR(FIND("The information",'SCTM Rev 4'!D599)&lt;&gt;0,FALSE),"I","Other"))</f>
        <v>O</v>
      </c>
    </row>
    <row r="600" spans="1:31" x14ac:dyDescent="0.25">
      <c r="A600" s="86" t="s">
        <v>1043</v>
      </c>
      <c r="B600" s="232"/>
      <c r="C600" s="334"/>
      <c r="D600" s="334"/>
      <c r="E600" s="334"/>
      <c r="F600" s="360"/>
      <c r="G600" s="360"/>
      <c r="H600" s="360"/>
      <c r="I600" s="377"/>
      <c r="J600" s="377"/>
      <c r="K600" s="377"/>
      <c r="L600" s="385" t="s">
        <v>843</v>
      </c>
      <c r="M600" s="385" t="s">
        <v>843</v>
      </c>
      <c r="N600" s="385" t="s">
        <v>843</v>
      </c>
      <c r="O600" s="359"/>
      <c r="P600" s="359"/>
      <c r="Q600" s="359"/>
      <c r="R600" s="359"/>
      <c r="S600" s="444" t="s">
        <v>3213</v>
      </c>
      <c r="T600" s="444" t="s">
        <v>3213</v>
      </c>
      <c r="U600" s="444" t="s">
        <v>3213</v>
      </c>
      <c r="V600" s="444" t="s">
        <v>3201</v>
      </c>
      <c r="W600" s="444" t="s">
        <v>3201</v>
      </c>
      <c r="X600" s="410"/>
      <c r="Y600" s="245"/>
      <c r="Z600" s="59"/>
      <c r="AA600" s="62"/>
      <c r="AE600" s="457" t="str">
        <f>IF(IFERROR(FIND("The organization",'SCTM Rev 4'!D600)&lt;&gt;0,FALSE),"O",IF(IFERROR(FIND("The information",'SCTM Rev 4'!D600)&lt;&gt;0,FALSE),"I","Other"))</f>
        <v>O</v>
      </c>
    </row>
    <row r="601" spans="1:31" x14ac:dyDescent="0.25">
      <c r="A601" s="63" t="s">
        <v>443</v>
      </c>
      <c r="B601" s="232"/>
      <c r="C601" s="334"/>
      <c r="D601" s="334"/>
      <c r="E601" s="334"/>
      <c r="F601" s="360"/>
      <c r="G601" s="360"/>
      <c r="H601" s="360"/>
      <c r="I601" s="377"/>
      <c r="J601" s="377"/>
      <c r="K601" s="377"/>
      <c r="L601" s="384"/>
      <c r="M601" s="384"/>
      <c r="N601" s="394"/>
      <c r="O601" s="359"/>
      <c r="P601" s="359"/>
      <c r="Q601" s="359"/>
      <c r="R601" s="359"/>
      <c r="S601" s="444" t="s">
        <v>3210</v>
      </c>
      <c r="T601" s="444" t="s">
        <v>3210</v>
      </c>
      <c r="U601" s="444" t="s">
        <v>3210</v>
      </c>
      <c r="V601" s="444" t="s">
        <v>3201</v>
      </c>
      <c r="W601" s="444" t="s">
        <v>2881</v>
      </c>
      <c r="X601" s="410"/>
      <c r="Y601" s="245"/>
      <c r="Z601" s="59"/>
      <c r="AA601" s="62" t="s">
        <v>856</v>
      </c>
      <c r="AE601" s="457" t="str">
        <f>IF(IFERROR(FIND("The organization",'SCTM Rev 4'!D601)&lt;&gt;0,FALSE),"O",IF(IFERROR(FIND("The information",'SCTM Rev 4'!D601)&lt;&gt;0,FALSE),"I","Other"))</f>
        <v>O</v>
      </c>
    </row>
    <row r="602" spans="1:31" x14ac:dyDescent="0.25">
      <c r="A602" s="114" t="s">
        <v>445</v>
      </c>
      <c r="B602" s="232"/>
      <c r="C602" s="334"/>
      <c r="D602" s="334"/>
      <c r="E602" s="334"/>
      <c r="F602" s="360"/>
      <c r="G602" s="360"/>
      <c r="H602" s="360"/>
      <c r="I602" s="377"/>
      <c r="J602" s="377"/>
      <c r="K602" s="377"/>
      <c r="L602" s="384"/>
      <c r="M602" s="384"/>
      <c r="N602" s="394"/>
      <c r="O602" s="359"/>
      <c r="P602" s="359"/>
      <c r="Q602" s="359"/>
      <c r="R602" s="359"/>
      <c r="S602" s="444" t="s">
        <v>2881</v>
      </c>
      <c r="T602" s="444" t="s">
        <v>2881</v>
      </c>
      <c r="U602" s="444" t="s">
        <v>2881</v>
      </c>
      <c r="V602" s="444" t="s">
        <v>2881</v>
      </c>
      <c r="W602" s="444" t="s">
        <v>2881</v>
      </c>
      <c r="X602" s="410"/>
      <c r="Y602" s="245"/>
      <c r="Z602" s="59"/>
      <c r="AA602" s="62"/>
      <c r="AE602" s="457" t="str">
        <f>IF(IFERROR(FIND("The organization",'SCTM Rev 4'!D602)&lt;&gt;0,FALSE),"O",IF(IFERROR(FIND("The information",'SCTM Rev 4'!D602)&lt;&gt;0,FALSE),"I","Other"))</f>
        <v>Other</v>
      </c>
    </row>
    <row r="603" spans="1:31" x14ac:dyDescent="0.25">
      <c r="A603" s="114" t="s">
        <v>446</v>
      </c>
      <c r="B603" s="232"/>
      <c r="C603" s="334"/>
      <c r="D603" s="334"/>
      <c r="E603" s="334"/>
      <c r="F603" s="360"/>
      <c r="G603" s="360"/>
      <c r="H603" s="360"/>
      <c r="I603" s="377"/>
      <c r="J603" s="377"/>
      <c r="K603" s="377"/>
      <c r="L603" s="385"/>
      <c r="M603" s="385"/>
      <c r="N603" s="395"/>
      <c r="O603" s="359"/>
      <c r="P603" s="359"/>
      <c r="Q603" s="359"/>
      <c r="R603" s="359"/>
      <c r="S603" s="444" t="s">
        <v>2881</v>
      </c>
      <c r="T603" s="444" t="s">
        <v>2881</v>
      </c>
      <c r="U603" s="444" t="s">
        <v>2881</v>
      </c>
      <c r="V603" s="444" t="s">
        <v>2881</v>
      </c>
      <c r="W603" s="444" t="s">
        <v>2881</v>
      </c>
      <c r="X603" s="410"/>
      <c r="Y603" s="245"/>
      <c r="Z603" s="59"/>
      <c r="AA603" s="62"/>
      <c r="AE603" s="457" t="str">
        <f>IF(IFERROR(FIND("The organization",'SCTM Rev 4'!D603)&lt;&gt;0,FALSE),"O",IF(IFERROR(FIND("The information",'SCTM Rev 4'!D603)&lt;&gt;0,FALSE),"I","Other"))</f>
        <v>Other</v>
      </c>
    </row>
    <row r="604" spans="1:31" x14ac:dyDescent="0.25">
      <c r="A604" s="114" t="s">
        <v>447</v>
      </c>
      <c r="B604" s="232"/>
      <c r="C604" s="334"/>
      <c r="D604" s="334"/>
      <c r="E604" s="334"/>
      <c r="F604" s="360"/>
      <c r="G604" s="360"/>
      <c r="H604" s="360"/>
      <c r="I604" s="377"/>
      <c r="J604" s="377"/>
      <c r="K604" s="377"/>
      <c r="L604" s="384"/>
      <c r="M604" s="384"/>
      <c r="N604" s="394"/>
      <c r="O604" s="359"/>
      <c r="P604" s="359"/>
      <c r="Q604" s="359"/>
      <c r="R604" s="359"/>
      <c r="S604" s="444" t="s">
        <v>2881</v>
      </c>
      <c r="T604" s="444" t="s">
        <v>2881</v>
      </c>
      <c r="U604" s="444" t="s">
        <v>2881</v>
      </c>
      <c r="V604" s="444" t="s">
        <v>2881</v>
      </c>
      <c r="W604" s="444" t="s">
        <v>2881</v>
      </c>
      <c r="X604" s="410"/>
      <c r="Y604" s="245"/>
      <c r="Z604" s="59"/>
      <c r="AA604" s="62"/>
      <c r="AE604" s="457" t="str">
        <f>IF(IFERROR(FIND("The organization",'SCTM Rev 4'!D604)&lt;&gt;0,FALSE),"O",IF(IFERROR(FIND("The information",'SCTM Rev 4'!D604)&lt;&gt;0,FALSE),"I","Other"))</f>
        <v>Other</v>
      </c>
    </row>
    <row r="605" spans="1:31" x14ac:dyDescent="0.25">
      <c r="A605" s="114" t="s">
        <v>448</v>
      </c>
      <c r="B605" s="232"/>
      <c r="C605" s="334"/>
      <c r="D605" s="334"/>
      <c r="E605" s="334"/>
      <c r="F605" s="360"/>
      <c r="G605" s="360"/>
      <c r="H605" s="360"/>
      <c r="I605" s="377"/>
      <c r="J605" s="377"/>
      <c r="K605" s="377"/>
      <c r="L605" s="384"/>
      <c r="M605" s="384"/>
      <c r="N605" s="394"/>
      <c r="O605" s="359"/>
      <c r="P605" s="359"/>
      <c r="Q605" s="359"/>
      <c r="R605" s="359"/>
      <c r="S605" s="444" t="s">
        <v>2881</v>
      </c>
      <c r="T605" s="444" t="s">
        <v>2881</v>
      </c>
      <c r="U605" s="444" t="s">
        <v>2881</v>
      </c>
      <c r="V605" s="444" t="s">
        <v>2881</v>
      </c>
      <c r="W605" s="444" t="s">
        <v>2881</v>
      </c>
      <c r="X605" s="410"/>
      <c r="Y605" s="245"/>
      <c r="Z605" s="59"/>
      <c r="AA605" s="62"/>
      <c r="AE605" s="457" t="str">
        <f>IF(IFERROR(FIND("The organization",'SCTM Rev 4'!D605)&lt;&gt;0,FALSE),"O",IF(IFERROR(FIND("The information",'SCTM Rev 4'!D605)&lt;&gt;0,FALSE),"I","Other"))</f>
        <v>Other</v>
      </c>
    </row>
    <row r="606" spans="1:31" x14ac:dyDescent="0.25">
      <c r="A606" s="114" t="s">
        <v>754</v>
      </c>
      <c r="B606" s="232"/>
      <c r="C606" s="334"/>
      <c r="D606" s="334"/>
      <c r="E606" s="334"/>
      <c r="F606" s="360"/>
      <c r="G606" s="360"/>
      <c r="H606" s="360"/>
      <c r="I606" s="377"/>
      <c r="J606" s="377"/>
      <c r="K606" s="377"/>
      <c r="L606" s="384"/>
      <c r="M606" s="384"/>
      <c r="N606" s="394"/>
      <c r="O606" s="359"/>
      <c r="P606" s="359"/>
      <c r="Q606" s="359"/>
      <c r="R606" s="359"/>
      <c r="S606" s="444" t="s">
        <v>2881</v>
      </c>
      <c r="T606" s="444" t="s">
        <v>2881</v>
      </c>
      <c r="U606" s="444" t="s">
        <v>2881</v>
      </c>
      <c r="V606" s="444" t="s">
        <v>2881</v>
      </c>
      <c r="W606" s="444" t="s">
        <v>2881</v>
      </c>
      <c r="X606" s="410"/>
      <c r="Y606" s="245"/>
      <c r="Z606" s="59"/>
      <c r="AA606" s="62"/>
      <c r="AE606" s="457" t="str">
        <f>IF(IFERROR(FIND("The organization",'SCTM Rev 4'!D606)&lt;&gt;0,FALSE),"O",IF(IFERROR(FIND("The information",'SCTM Rev 4'!D606)&lt;&gt;0,FALSE),"I","Other"))</f>
        <v>Other</v>
      </c>
    </row>
    <row r="607" spans="1:31" x14ac:dyDescent="0.25">
      <c r="A607" s="114" t="s">
        <v>449</v>
      </c>
      <c r="B607" s="232"/>
      <c r="C607" s="334"/>
      <c r="D607" s="334"/>
      <c r="E607" s="334"/>
      <c r="F607" s="360"/>
      <c r="G607" s="360"/>
      <c r="H607" s="360"/>
      <c r="I607" s="377"/>
      <c r="J607" s="377"/>
      <c r="K607" s="377"/>
      <c r="L607" s="384"/>
      <c r="M607" s="384"/>
      <c r="N607" s="394"/>
      <c r="O607" s="359"/>
      <c r="P607" s="359"/>
      <c r="Q607" s="359"/>
      <c r="R607" s="359"/>
      <c r="S607" s="444" t="s">
        <v>2881</v>
      </c>
      <c r="T607" s="444" t="s">
        <v>2881</v>
      </c>
      <c r="U607" s="444" t="s">
        <v>2881</v>
      </c>
      <c r="V607" s="444" t="s">
        <v>2881</v>
      </c>
      <c r="W607" s="444" t="s">
        <v>2881</v>
      </c>
      <c r="X607" s="410"/>
      <c r="Y607" s="245"/>
      <c r="Z607" s="59"/>
      <c r="AA607" s="62"/>
      <c r="AE607" s="457" t="str">
        <f>IF(IFERROR(FIND("The organization",'SCTM Rev 4'!D607)&lt;&gt;0,FALSE),"O",IF(IFERROR(FIND("The information",'SCTM Rev 4'!D607)&lt;&gt;0,FALSE),"I","Other"))</f>
        <v>Other</v>
      </c>
    </row>
    <row r="608" spans="1:31" x14ac:dyDescent="0.25">
      <c r="A608" s="114" t="s">
        <v>755</v>
      </c>
      <c r="B608" s="232"/>
      <c r="C608" s="334"/>
      <c r="D608" s="334"/>
      <c r="E608" s="334"/>
      <c r="F608" s="360"/>
      <c r="G608" s="360"/>
      <c r="H608" s="360"/>
      <c r="I608" s="377"/>
      <c r="J608" s="377"/>
      <c r="K608" s="377"/>
      <c r="L608" s="384"/>
      <c r="M608" s="384"/>
      <c r="N608" s="394"/>
      <c r="O608" s="359"/>
      <c r="P608" s="359"/>
      <c r="Q608" s="359"/>
      <c r="R608" s="359"/>
      <c r="S608" s="444" t="s">
        <v>2881</v>
      </c>
      <c r="T608" s="444" t="s">
        <v>2881</v>
      </c>
      <c r="U608" s="444" t="s">
        <v>2881</v>
      </c>
      <c r="V608" s="444" t="s">
        <v>2881</v>
      </c>
      <c r="W608" s="444" t="s">
        <v>2881</v>
      </c>
      <c r="X608" s="410"/>
      <c r="Y608" s="245"/>
      <c r="Z608" s="59"/>
      <c r="AA608" s="62"/>
      <c r="AE608" s="457" t="str">
        <f>IF(IFERROR(FIND("The organization",'SCTM Rev 4'!D608)&lt;&gt;0,FALSE),"O",IF(IFERROR(FIND("The information",'SCTM Rev 4'!D608)&lt;&gt;0,FALSE),"I","Other"))</f>
        <v>Other</v>
      </c>
    </row>
    <row r="609" spans="1:31" x14ac:dyDescent="0.25">
      <c r="A609" s="114" t="s">
        <v>451</v>
      </c>
      <c r="B609" s="232"/>
      <c r="C609" s="334"/>
      <c r="D609" s="334"/>
      <c r="E609" s="334"/>
      <c r="F609" s="360"/>
      <c r="G609" s="360"/>
      <c r="H609" s="360"/>
      <c r="I609" s="377"/>
      <c r="J609" s="377"/>
      <c r="K609" s="377"/>
      <c r="L609" s="384"/>
      <c r="M609" s="384"/>
      <c r="N609" s="394"/>
      <c r="O609" s="359"/>
      <c r="P609" s="359"/>
      <c r="Q609" s="359"/>
      <c r="R609" s="359"/>
      <c r="S609" s="444" t="s">
        <v>2881</v>
      </c>
      <c r="T609" s="444" t="s">
        <v>2881</v>
      </c>
      <c r="U609" s="444" t="s">
        <v>2881</v>
      </c>
      <c r="V609" s="444" t="s">
        <v>2881</v>
      </c>
      <c r="W609" s="444" t="s">
        <v>2881</v>
      </c>
      <c r="X609" s="410"/>
      <c r="Y609" s="245"/>
      <c r="Z609" s="59"/>
      <c r="AA609" s="62"/>
      <c r="AE609" s="457" t="str">
        <f>IF(IFERROR(FIND("The organization",'SCTM Rev 4'!D609)&lt;&gt;0,FALSE),"O",IF(IFERROR(FIND("The information",'SCTM Rev 4'!D609)&lt;&gt;0,FALSE),"I","Other"))</f>
        <v>Other</v>
      </c>
    </row>
    <row r="610" spans="1:31" x14ac:dyDescent="0.25">
      <c r="A610" s="63" t="s">
        <v>453</v>
      </c>
      <c r="B610" s="232"/>
      <c r="C610" s="334"/>
      <c r="D610" s="334"/>
      <c r="E610" s="334"/>
      <c r="F610" s="360"/>
      <c r="G610" s="360"/>
      <c r="H610" s="360"/>
      <c r="I610" s="377"/>
      <c r="J610" s="377"/>
      <c r="K610" s="377"/>
      <c r="L610" s="384"/>
      <c r="M610" s="384"/>
      <c r="N610" s="394"/>
      <c r="O610" s="357" t="s">
        <v>2938</v>
      </c>
      <c r="P610" s="357" t="s">
        <v>2938</v>
      </c>
      <c r="Q610" s="357" t="s">
        <v>2938</v>
      </c>
      <c r="R610" s="359"/>
      <c r="S610" s="444" t="s">
        <v>3213</v>
      </c>
      <c r="T610" s="444" t="s">
        <v>3213</v>
      </c>
      <c r="U610" s="444" t="s">
        <v>3213</v>
      </c>
      <c r="V610" s="444" t="s">
        <v>3201</v>
      </c>
      <c r="W610" s="444" t="s">
        <v>2881</v>
      </c>
      <c r="X610" s="410" t="s">
        <v>1185</v>
      </c>
      <c r="Y610" s="245"/>
      <c r="Z610" s="59"/>
      <c r="AA610" s="62" t="s">
        <v>858</v>
      </c>
      <c r="AE610" s="457" t="str">
        <f>IF(IFERROR(FIND("The organization",'SCTM Rev 4'!D610)&lt;&gt;0,FALSE),"O",IF(IFERROR(FIND("The information",'SCTM Rev 4'!D610)&lt;&gt;0,FALSE),"I","Other"))</f>
        <v>O</v>
      </c>
    </row>
    <row r="611" spans="1:31" x14ac:dyDescent="0.25">
      <c r="A611" s="63" t="s">
        <v>455</v>
      </c>
      <c r="B611" s="232"/>
      <c r="C611" s="334"/>
      <c r="D611" s="334"/>
      <c r="E611" s="334"/>
      <c r="F611" s="360"/>
      <c r="G611" s="360"/>
      <c r="H611" s="360"/>
      <c r="I611" s="377" t="s">
        <v>843</v>
      </c>
      <c r="J611" s="377" t="s">
        <v>843</v>
      </c>
      <c r="K611" s="377" t="s">
        <v>843</v>
      </c>
      <c r="L611" s="385" t="s">
        <v>843</v>
      </c>
      <c r="M611" s="385" t="s">
        <v>843</v>
      </c>
      <c r="N611" s="395" t="s">
        <v>843</v>
      </c>
      <c r="O611" s="359"/>
      <c r="P611" s="359"/>
      <c r="Q611" s="359"/>
      <c r="R611" s="357" t="s">
        <v>2941</v>
      </c>
      <c r="S611" s="444" t="s">
        <v>843</v>
      </c>
      <c r="T611" s="444" t="s">
        <v>843</v>
      </c>
      <c r="U611" s="444" t="s">
        <v>843</v>
      </c>
      <c r="V611" s="444" t="s">
        <v>2881</v>
      </c>
      <c r="W611" s="444" t="s">
        <v>2881</v>
      </c>
      <c r="X611" s="410"/>
      <c r="Y611" s="245"/>
      <c r="Z611" s="59"/>
      <c r="AA611" s="62" t="s">
        <v>856</v>
      </c>
      <c r="AE611" s="457" t="str">
        <f>IF(IFERROR(FIND("The organization",'SCTM Rev 4'!D611)&lt;&gt;0,FALSE),"O",IF(IFERROR(FIND("The information",'SCTM Rev 4'!D611)&lt;&gt;0,FALSE),"I","Other"))</f>
        <v>O</v>
      </c>
    </row>
    <row r="612" spans="1:31" x14ac:dyDescent="0.25">
      <c r="A612" s="63" t="s">
        <v>457</v>
      </c>
      <c r="B612" s="232"/>
      <c r="C612" s="334"/>
      <c r="D612" s="334"/>
      <c r="E612" s="334"/>
      <c r="F612" s="360"/>
      <c r="G612" s="360"/>
      <c r="H612" s="360"/>
      <c r="I612" s="377" t="s">
        <v>843</v>
      </c>
      <c r="J612" s="377" t="s">
        <v>843</v>
      </c>
      <c r="K612" s="377" t="s">
        <v>843</v>
      </c>
      <c r="L612" s="385" t="s">
        <v>843</v>
      </c>
      <c r="M612" s="385" t="s">
        <v>843</v>
      </c>
      <c r="N612" s="395" t="s">
        <v>843</v>
      </c>
      <c r="O612" s="359"/>
      <c r="P612" s="359"/>
      <c r="Q612" s="359"/>
      <c r="R612" s="359"/>
      <c r="S612" s="444" t="s">
        <v>843</v>
      </c>
      <c r="T612" s="444" t="s">
        <v>843</v>
      </c>
      <c r="U612" s="444" t="s">
        <v>843</v>
      </c>
      <c r="V612" s="444" t="s">
        <v>2881</v>
      </c>
      <c r="W612" s="444" t="s">
        <v>2881</v>
      </c>
      <c r="X612" s="410" t="s">
        <v>1185</v>
      </c>
      <c r="Y612" s="245"/>
      <c r="Z612" s="59"/>
      <c r="AA612" s="62"/>
      <c r="AE612" s="457" t="str">
        <f>IF(IFERROR(FIND("The organization",'SCTM Rev 4'!D612)&lt;&gt;0,FALSE),"O",IF(IFERROR(FIND("The information",'SCTM Rev 4'!D612)&lt;&gt;0,FALSE),"I","Other"))</f>
        <v>O</v>
      </c>
    </row>
    <row r="613" spans="1:31" x14ac:dyDescent="0.25">
      <c r="A613" s="86" t="s">
        <v>1044</v>
      </c>
      <c r="B613" s="232"/>
      <c r="C613" s="334"/>
      <c r="D613" s="334"/>
      <c r="E613" s="334"/>
      <c r="F613" s="360"/>
      <c r="G613" s="360"/>
      <c r="H613" s="360"/>
      <c r="I613" s="377" t="s">
        <v>843</v>
      </c>
      <c r="J613" s="377" t="s">
        <v>843</v>
      </c>
      <c r="K613" s="377" t="s">
        <v>843</v>
      </c>
      <c r="L613" s="385" t="s">
        <v>843</v>
      </c>
      <c r="M613" s="385" t="s">
        <v>843</v>
      </c>
      <c r="N613" s="385" t="s">
        <v>843</v>
      </c>
      <c r="O613" s="359"/>
      <c r="P613" s="359"/>
      <c r="Q613" s="359"/>
      <c r="R613" s="359"/>
      <c r="S613" s="444" t="s">
        <v>843</v>
      </c>
      <c r="T613" s="444" t="s">
        <v>843</v>
      </c>
      <c r="U613" s="444" t="s">
        <v>843</v>
      </c>
      <c r="V613" s="444" t="s">
        <v>2881</v>
      </c>
      <c r="W613" s="444" t="s">
        <v>2881</v>
      </c>
      <c r="X613" s="410"/>
      <c r="Y613" s="245"/>
      <c r="Z613" s="59"/>
      <c r="AA613" s="62"/>
      <c r="AE613" s="457" t="str">
        <f>IF(IFERROR(FIND("The organization",'SCTM Rev 4'!D613)&lt;&gt;0,FALSE),"O",IF(IFERROR(FIND("The information",'SCTM Rev 4'!D613)&lt;&gt;0,FALSE),"I","Other"))</f>
        <v>O</v>
      </c>
    </row>
    <row r="614" spans="1:31" x14ac:dyDescent="0.25">
      <c r="A614" s="86" t="s">
        <v>1045</v>
      </c>
      <c r="B614" s="232"/>
      <c r="C614" s="334"/>
      <c r="D614" s="334"/>
      <c r="E614" s="334"/>
      <c r="F614" s="360"/>
      <c r="G614" s="360"/>
      <c r="H614" s="360"/>
      <c r="I614" s="377"/>
      <c r="J614" s="377"/>
      <c r="K614" s="377"/>
      <c r="L614" s="385"/>
      <c r="M614" s="385"/>
      <c r="N614" s="395"/>
      <c r="O614" s="359"/>
      <c r="P614" s="359"/>
      <c r="Q614" s="359"/>
      <c r="R614" s="359"/>
      <c r="S614" s="444" t="s">
        <v>2881</v>
      </c>
      <c r="T614" s="444" t="s">
        <v>2881</v>
      </c>
      <c r="U614" s="444" t="s">
        <v>2881</v>
      </c>
      <c r="V614" s="444" t="s">
        <v>2881</v>
      </c>
      <c r="W614" s="444" t="s">
        <v>2881</v>
      </c>
      <c r="X614" s="410"/>
      <c r="Y614" s="245"/>
      <c r="Z614" s="59"/>
      <c r="AA614" s="62"/>
      <c r="AE614" s="457" t="str">
        <f>IF(IFERROR(FIND("The organization",'SCTM Rev 4'!D614)&lt;&gt;0,FALSE),"O",IF(IFERROR(FIND("The information",'SCTM Rev 4'!D614)&lt;&gt;0,FALSE),"I","Other"))</f>
        <v>O</v>
      </c>
    </row>
    <row r="615" spans="1:31" x14ac:dyDescent="0.25">
      <c r="A615" s="86" t="s">
        <v>1046</v>
      </c>
      <c r="B615" s="232"/>
      <c r="C615" s="334"/>
      <c r="D615" s="334"/>
      <c r="E615" s="334"/>
      <c r="F615" s="360"/>
      <c r="G615" s="360"/>
      <c r="H615" s="360"/>
      <c r="I615" s="377"/>
      <c r="J615" s="377"/>
      <c r="K615" s="377"/>
      <c r="L615" s="385"/>
      <c r="M615" s="385"/>
      <c r="N615" s="395"/>
      <c r="O615" s="359"/>
      <c r="P615" s="359"/>
      <c r="Q615" s="359"/>
      <c r="R615" s="359"/>
      <c r="S615" s="444" t="s">
        <v>2881</v>
      </c>
      <c r="T615" s="444" t="s">
        <v>2881</v>
      </c>
      <c r="U615" s="444" t="s">
        <v>2881</v>
      </c>
      <c r="V615" s="444" t="s">
        <v>2881</v>
      </c>
      <c r="W615" s="444" t="s">
        <v>2881</v>
      </c>
      <c r="X615" s="410"/>
      <c r="Y615" s="245"/>
      <c r="Z615" s="59"/>
      <c r="AA615" s="62"/>
      <c r="AE615" s="457" t="str">
        <f>IF(IFERROR(FIND("The organization",'SCTM Rev 4'!D615)&lt;&gt;0,FALSE),"O",IF(IFERROR(FIND("The information",'SCTM Rev 4'!D615)&lt;&gt;0,FALSE),"I","Other"))</f>
        <v>O</v>
      </c>
    </row>
    <row r="616" spans="1:31" x14ac:dyDescent="0.25">
      <c r="A616" s="86" t="s">
        <v>1047</v>
      </c>
      <c r="B616" s="232"/>
      <c r="C616" s="334"/>
      <c r="D616" s="334"/>
      <c r="E616" s="334"/>
      <c r="F616" s="360"/>
      <c r="G616" s="360"/>
      <c r="H616" s="360"/>
      <c r="I616" s="377"/>
      <c r="J616" s="377"/>
      <c r="K616" s="377"/>
      <c r="L616" s="385"/>
      <c r="M616" s="385"/>
      <c r="N616" s="395"/>
      <c r="O616" s="357" t="s">
        <v>2940</v>
      </c>
      <c r="P616" s="357" t="s">
        <v>2940</v>
      </c>
      <c r="Q616" s="357" t="s">
        <v>2940</v>
      </c>
      <c r="R616" s="359"/>
      <c r="S616" s="444" t="s">
        <v>2881</v>
      </c>
      <c r="T616" s="444" t="s">
        <v>2881</v>
      </c>
      <c r="U616" s="444" t="s">
        <v>2881</v>
      </c>
      <c r="V616" s="444" t="s">
        <v>2881</v>
      </c>
      <c r="W616" s="444" t="s">
        <v>2881</v>
      </c>
      <c r="X616" s="410"/>
      <c r="Y616" s="245"/>
      <c r="Z616" s="59"/>
      <c r="AA616" s="62"/>
      <c r="AE616" s="457" t="str">
        <f>IF(IFERROR(FIND("The organization",'SCTM Rev 4'!D616)&lt;&gt;0,FALSE),"O",IF(IFERROR(FIND("The information",'SCTM Rev 4'!D616)&lt;&gt;0,FALSE),"I","Other"))</f>
        <v>O</v>
      </c>
    </row>
    <row r="617" spans="1:31" x14ac:dyDescent="0.25">
      <c r="A617" s="63" t="s">
        <v>458</v>
      </c>
      <c r="B617" s="232"/>
      <c r="C617" s="334"/>
      <c r="D617" s="334"/>
      <c r="E617" s="334"/>
      <c r="F617" s="360"/>
      <c r="G617" s="360"/>
      <c r="H617" s="360"/>
      <c r="I617" s="377"/>
      <c r="J617" s="377"/>
      <c r="K617" s="377"/>
      <c r="L617" s="384"/>
      <c r="M617" s="384"/>
      <c r="N617" s="394"/>
      <c r="O617" s="359"/>
      <c r="P617" s="359"/>
      <c r="Q617" s="359"/>
      <c r="R617" s="359"/>
      <c r="S617" s="444" t="s">
        <v>3210</v>
      </c>
      <c r="T617" s="444" t="s">
        <v>3210</v>
      </c>
      <c r="U617" s="444" t="s">
        <v>3210</v>
      </c>
      <c r="V617" s="444" t="s">
        <v>3201</v>
      </c>
      <c r="W617" s="444" t="s">
        <v>2881</v>
      </c>
      <c r="X617" s="410"/>
      <c r="Y617" s="245"/>
      <c r="Z617" s="59"/>
      <c r="AA617" s="62" t="s">
        <v>856</v>
      </c>
      <c r="AE617" s="457" t="str">
        <f>IF(IFERROR(FIND("The organization",'SCTM Rev 4'!D617)&lt;&gt;0,FALSE),"O",IF(IFERROR(FIND("The information",'SCTM Rev 4'!D617)&lt;&gt;0,FALSE),"I","Other"))</f>
        <v>O</v>
      </c>
    </row>
    <row r="618" spans="1:31" x14ac:dyDescent="0.25">
      <c r="A618" s="63" t="s">
        <v>460</v>
      </c>
      <c r="B618" s="232"/>
      <c r="C618" s="334"/>
      <c r="D618" s="334"/>
      <c r="E618" s="334"/>
      <c r="F618" s="360"/>
      <c r="G618" s="360"/>
      <c r="H618" s="360"/>
      <c r="I618" s="377"/>
      <c r="J618" s="377"/>
      <c r="K618" s="377"/>
      <c r="L618" s="384"/>
      <c r="M618" s="384"/>
      <c r="N618" s="394"/>
      <c r="O618" s="359"/>
      <c r="P618" s="359"/>
      <c r="Q618" s="359"/>
      <c r="R618" s="359"/>
      <c r="S618" s="444" t="s">
        <v>3203</v>
      </c>
      <c r="T618" s="444" t="s">
        <v>3203</v>
      </c>
      <c r="U618" s="444" t="s">
        <v>3203</v>
      </c>
      <c r="V618" s="444" t="s">
        <v>3201</v>
      </c>
      <c r="W618" s="444" t="s">
        <v>2881</v>
      </c>
      <c r="X618" s="410"/>
      <c r="Y618" s="245"/>
      <c r="Z618" s="59"/>
      <c r="AA618" s="62"/>
      <c r="AE618" s="457" t="str">
        <f>IF(IFERROR(FIND("The organization",'SCTM Rev 4'!D618)&lt;&gt;0,FALSE),"O",IF(IFERROR(FIND("The information",'SCTM Rev 4'!D618)&lt;&gt;0,FALSE),"I","Other"))</f>
        <v>O</v>
      </c>
    </row>
    <row r="619" spans="1:31" x14ac:dyDescent="0.25">
      <c r="A619" s="63" t="s">
        <v>756</v>
      </c>
      <c r="B619" s="232"/>
      <c r="C619" s="334"/>
      <c r="D619" s="334"/>
      <c r="E619" s="334"/>
      <c r="F619" s="360"/>
      <c r="G619" s="360"/>
      <c r="H619" s="360"/>
      <c r="I619" s="377"/>
      <c r="J619" s="377"/>
      <c r="K619" s="377"/>
      <c r="L619" s="384"/>
      <c r="M619" s="384"/>
      <c r="N619" s="394"/>
      <c r="O619" s="359"/>
      <c r="P619" s="359"/>
      <c r="Q619" s="359"/>
      <c r="R619" s="359"/>
      <c r="S619" s="444" t="s">
        <v>2881</v>
      </c>
      <c r="T619" s="444" t="s">
        <v>2881</v>
      </c>
      <c r="U619" s="444" t="s">
        <v>2881</v>
      </c>
      <c r="V619" s="444" t="s">
        <v>2881</v>
      </c>
      <c r="W619" s="444" t="s">
        <v>2881</v>
      </c>
      <c r="X619" s="410"/>
      <c r="Y619" s="245"/>
      <c r="Z619" s="59"/>
      <c r="AA619" s="62"/>
      <c r="AE619" s="457" t="str">
        <f>IF(IFERROR(FIND("The organization",'SCTM Rev 4'!D619)&lt;&gt;0,FALSE),"O",IF(IFERROR(FIND("The information",'SCTM Rev 4'!D619)&lt;&gt;0,FALSE),"I","Other"))</f>
        <v>O</v>
      </c>
    </row>
    <row r="620" spans="1:31" x14ac:dyDescent="0.25">
      <c r="A620" s="86" t="s">
        <v>1048</v>
      </c>
      <c r="B620" s="232"/>
      <c r="C620" s="334"/>
      <c r="D620" s="334"/>
      <c r="E620" s="334"/>
      <c r="F620" s="360"/>
      <c r="G620" s="360"/>
      <c r="H620" s="360"/>
      <c r="I620" s="377"/>
      <c r="J620" s="377"/>
      <c r="K620" s="377"/>
      <c r="L620" s="384"/>
      <c r="M620" s="384"/>
      <c r="N620" s="394"/>
      <c r="O620" s="359"/>
      <c r="P620" s="359"/>
      <c r="Q620" s="359"/>
      <c r="R620" s="359"/>
      <c r="S620" s="444" t="s">
        <v>2881</v>
      </c>
      <c r="T620" s="444" t="s">
        <v>2881</v>
      </c>
      <c r="U620" s="444" t="s">
        <v>2881</v>
      </c>
      <c r="V620" s="444" t="s">
        <v>2881</v>
      </c>
      <c r="W620" s="444" t="s">
        <v>2881</v>
      </c>
      <c r="X620" s="410"/>
      <c r="Y620" s="245"/>
      <c r="Z620" s="59"/>
      <c r="AA620" s="62"/>
      <c r="AE620" s="457" t="str">
        <f>IF(IFERROR(FIND("The organization",'SCTM Rev 4'!D620)&lt;&gt;0,FALSE),"O",IF(IFERROR(FIND("The information",'SCTM Rev 4'!D620)&lt;&gt;0,FALSE),"I","Other"))</f>
        <v>O</v>
      </c>
    </row>
    <row r="621" spans="1:31" x14ac:dyDescent="0.25">
      <c r="A621" s="86" t="s">
        <v>1049</v>
      </c>
      <c r="B621" s="232"/>
      <c r="C621" s="334"/>
      <c r="D621" s="334"/>
      <c r="E621" s="334"/>
      <c r="F621" s="360"/>
      <c r="G621" s="360"/>
      <c r="H621" s="360"/>
      <c r="I621" s="377"/>
      <c r="J621" s="377"/>
      <c r="K621" s="377"/>
      <c r="L621" s="384"/>
      <c r="M621" s="384"/>
      <c r="N621" s="394"/>
      <c r="O621" s="359"/>
      <c r="P621" s="359"/>
      <c r="Q621" s="359"/>
      <c r="R621" s="359"/>
      <c r="S621" s="444" t="s">
        <v>2881</v>
      </c>
      <c r="T621" s="444" t="s">
        <v>2881</v>
      </c>
      <c r="U621" s="444" t="s">
        <v>2881</v>
      </c>
      <c r="V621" s="444" t="s">
        <v>2881</v>
      </c>
      <c r="W621" s="444" t="s">
        <v>2881</v>
      </c>
      <c r="X621" s="410"/>
      <c r="Y621" s="245"/>
      <c r="Z621" s="59"/>
      <c r="AA621" s="62"/>
      <c r="AE621" s="457" t="str">
        <f>IF(IFERROR(FIND("The organization",'SCTM Rev 4'!D621)&lt;&gt;0,FALSE),"O",IF(IFERROR(FIND("The information",'SCTM Rev 4'!D621)&lt;&gt;0,FALSE),"I","Other"))</f>
        <v>O</v>
      </c>
    </row>
    <row r="622" spans="1:31" x14ac:dyDescent="0.25">
      <c r="A622" s="86" t="s">
        <v>1050</v>
      </c>
      <c r="B622" s="232"/>
      <c r="C622" s="334"/>
      <c r="D622" s="334"/>
      <c r="E622" s="334"/>
      <c r="F622" s="360"/>
      <c r="G622" s="360"/>
      <c r="H622" s="360"/>
      <c r="I622" s="377"/>
      <c r="J622" s="377"/>
      <c r="K622" s="377"/>
      <c r="L622" s="384"/>
      <c r="M622" s="384"/>
      <c r="N622" s="394"/>
      <c r="O622" s="359"/>
      <c r="P622" s="359"/>
      <c r="Q622" s="359"/>
      <c r="R622" s="359"/>
      <c r="S622" s="444" t="s">
        <v>2881</v>
      </c>
      <c r="T622" s="444" t="s">
        <v>2881</v>
      </c>
      <c r="U622" s="444" t="s">
        <v>2881</v>
      </c>
      <c r="V622" s="444" t="s">
        <v>2881</v>
      </c>
      <c r="W622" s="444" t="s">
        <v>2881</v>
      </c>
      <c r="X622" s="410"/>
      <c r="Y622" s="245"/>
      <c r="Z622" s="59"/>
      <c r="AA622" s="62"/>
      <c r="AE622" s="457" t="str">
        <f>IF(IFERROR(FIND("The organization",'SCTM Rev 4'!D622)&lt;&gt;0,FALSE),"O",IF(IFERROR(FIND("The information",'SCTM Rev 4'!D622)&lt;&gt;0,FALSE),"I","Other"))</f>
        <v>O</v>
      </c>
    </row>
    <row r="623" spans="1:31" x14ac:dyDescent="0.25">
      <c r="A623" s="86" t="s">
        <v>1051</v>
      </c>
      <c r="B623" s="232"/>
      <c r="C623" s="334"/>
      <c r="D623" s="334"/>
      <c r="E623" s="334"/>
      <c r="F623" s="360"/>
      <c r="G623" s="360"/>
      <c r="H623" s="360"/>
      <c r="I623" s="377"/>
      <c r="J623" s="377"/>
      <c r="K623" s="377"/>
      <c r="L623" s="384"/>
      <c r="M623" s="384"/>
      <c r="N623" s="394"/>
      <c r="O623" s="359"/>
      <c r="P623" s="359"/>
      <c r="Q623" s="359"/>
      <c r="R623" s="359"/>
      <c r="S623" s="444" t="s">
        <v>841</v>
      </c>
      <c r="T623" s="444" t="s">
        <v>841</v>
      </c>
      <c r="U623" s="444" t="s">
        <v>841</v>
      </c>
      <c r="V623" s="444" t="s">
        <v>3201</v>
      </c>
      <c r="W623" s="444" t="s">
        <v>2881</v>
      </c>
      <c r="X623" s="410"/>
      <c r="Y623" s="245"/>
      <c r="Z623" s="59"/>
      <c r="AA623" s="62"/>
      <c r="AE623" s="457" t="str">
        <f>IF(IFERROR(FIND("The organization",'SCTM Rev 4'!D623)&lt;&gt;0,FALSE),"O",IF(IFERROR(FIND("The information",'SCTM Rev 4'!D623)&lt;&gt;0,FALSE),"I","Other"))</f>
        <v>O</v>
      </c>
    </row>
    <row r="624" spans="1:31" x14ac:dyDescent="0.25">
      <c r="A624" s="63" t="s">
        <v>461</v>
      </c>
      <c r="B624" s="232"/>
      <c r="C624" s="334"/>
      <c r="D624" s="334"/>
      <c r="E624" s="334"/>
      <c r="F624" s="360"/>
      <c r="G624" s="360"/>
      <c r="H624" s="360"/>
      <c r="I624" s="377"/>
      <c r="J624" s="377"/>
      <c r="K624" s="377"/>
      <c r="L624" s="384"/>
      <c r="M624" s="384"/>
      <c r="N624" s="394"/>
      <c r="O624" s="359"/>
      <c r="P624" s="357" t="s">
        <v>2940</v>
      </c>
      <c r="Q624" s="357" t="s">
        <v>2940</v>
      </c>
      <c r="R624" s="359"/>
      <c r="S624" s="444" t="s">
        <v>3210</v>
      </c>
      <c r="T624" s="444" t="s">
        <v>3210</v>
      </c>
      <c r="U624" s="444" t="s">
        <v>3210</v>
      </c>
      <c r="V624" s="444" t="s">
        <v>3201</v>
      </c>
      <c r="W624" s="444" t="s">
        <v>2881</v>
      </c>
      <c r="X624" s="410"/>
      <c r="Y624" s="245"/>
      <c r="Z624" s="59"/>
      <c r="AA624" s="62" t="s">
        <v>856</v>
      </c>
      <c r="AE624" s="457" t="str">
        <f>IF(IFERROR(FIND("The organization",'SCTM Rev 4'!D624)&lt;&gt;0,FALSE),"O",IF(IFERROR(FIND("The information",'SCTM Rev 4'!D624)&lt;&gt;0,FALSE),"I","Other"))</f>
        <v>O</v>
      </c>
    </row>
    <row r="625" spans="1:31" x14ac:dyDescent="0.25">
      <c r="A625" s="63" t="s">
        <v>462</v>
      </c>
      <c r="B625" s="232"/>
      <c r="C625" s="334"/>
      <c r="D625" s="334"/>
      <c r="E625" s="333" t="s">
        <v>2936</v>
      </c>
      <c r="F625" s="360"/>
      <c r="G625" s="360"/>
      <c r="H625" s="360"/>
      <c r="I625" s="377"/>
      <c r="J625" s="377"/>
      <c r="K625" s="377"/>
      <c r="L625" s="384"/>
      <c r="M625" s="384"/>
      <c r="N625" s="394"/>
      <c r="O625" s="359"/>
      <c r="P625" s="359"/>
      <c r="Q625" s="359"/>
      <c r="R625" s="359"/>
      <c r="S625" s="444" t="s">
        <v>841</v>
      </c>
      <c r="T625" s="444" t="s">
        <v>841</v>
      </c>
      <c r="U625" s="444" t="s">
        <v>841</v>
      </c>
      <c r="V625" s="444" t="s">
        <v>3201</v>
      </c>
      <c r="W625" s="444" t="s">
        <v>2881</v>
      </c>
      <c r="X625" s="410"/>
      <c r="Y625" s="245"/>
      <c r="Z625" s="59"/>
      <c r="AA625" s="62"/>
      <c r="AE625" s="457" t="str">
        <f>IF(IFERROR(FIND("The organization",'SCTM Rev 4'!D625)&lt;&gt;0,FALSE),"O",IF(IFERROR(FIND("The information",'SCTM Rev 4'!D625)&lt;&gt;0,FALSE),"I","Other"))</f>
        <v>O</v>
      </c>
    </row>
    <row r="626" spans="1:31" x14ac:dyDescent="0.25">
      <c r="A626" s="63" t="s">
        <v>463</v>
      </c>
      <c r="B626" s="232"/>
      <c r="C626" s="334"/>
      <c r="D626" s="334"/>
      <c r="E626" s="334"/>
      <c r="F626" s="360"/>
      <c r="G626" s="360"/>
      <c r="H626" s="360"/>
      <c r="I626" s="377"/>
      <c r="J626" s="377"/>
      <c r="K626" s="377"/>
      <c r="L626" s="384"/>
      <c r="M626" s="384"/>
      <c r="N626" s="394"/>
      <c r="O626" s="359"/>
      <c r="P626" s="359"/>
      <c r="Q626" s="359"/>
      <c r="R626" s="359"/>
      <c r="S626" s="444" t="s">
        <v>841</v>
      </c>
      <c r="T626" s="444" t="s">
        <v>841</v>
      </c>
      <c r="U626" s="444" t="s">
        <v>841</v>
      </c>
      <c r="V626" s="444" t="s">
        <v>3201</v>
      </c>
      <c r="W626" s="444" t="s">
        <v>2881</v>
      </c>
      <c r="X626" s="410"/>
      <c r="Y626" s="245"/>
      <c r="Z626" s="59"/>
      <c r="AA626" s="62"/>
      <c r="AE626" s="457" t="str">
        <f>IF(IFERROR(FIND("The organization",'SCTM Rev 4'!D626)&lt;&gt;0,FALSE),"O",IF(IFERROR(FIND("The information",'SCTM Rev 4'!D626)&lt;&gt;0,FALSE),"I","Other"))</f>
        <v>O</v>
      </c>
    </row>
    <row r="627" spans="1:31" x14ac:dyDescent="0.25">
      <c r="A627" s="63" t="s">
        <v>757</v>
      </c>
      <c r="B627" s="232"/>
      <c r="C627" s="333" t="s">
        <v>2936</v>
      </c>
      <c r="D627" s="333" t="s">
        <v>2936</v>
      </c>
      <c r="E627" s="333" t="s">
        <v>2936</v>
      </c>
      <c r="F627" s="360"/>
      <c r="G627" s="360"/>
      <c r="H627" s="360"/>
      <c r="I627" s="377"/>
      <c r="J627" s="377"/>
      <c r="K627" s="377"/>
      <c r="L627" s="384"/>
      <c r="M627" s="384"/>
      <c r="N627" s="394"/>
      <c r="O627" s="359"/>
      <c r="P627" s="359"/>
      <c r="Q627" s="359"/>
      <c r="R627" s="359"/>
      <c r="S627" s="444" t="s">
        <v>3205</v>
      </c>
      <c r="T627" s="444" t="s">
        <v>3205</v>
      </c>
      <c r="U627" s="444" t="s">
        <v>3205</v>
      </c>
      <c r="V627" s="444" t="s">
        <v>3201</v>
      </c>
      <c r="W627" s="444" t="s">
        <v>2881</v>
      </c>
      <c r="X627" s="410"/>
      <c r="Y627" s="245"/>
      <c r="Z627" s="59"/>
      <c r="AA627" s="62"/>
      <c r="AE627" s="457" t="str">
        <f>IF(IFERROR(FIND("The organization",'SCTM Rev 4'!D627)&lt;&gt;0,FALSE),"O",IF(IFERROR(FIND("The information",'SCTM Rev 4'!D627)&lt;&gt;0,FALSE),"I","Other"))</f>
        <v>O</v>
      </c>
    </row>
    <row r="628" spans="1:31" x14ac:dyDescent="0.25">
      <c r="A628" s="86" t="s">
        <v>1052</v>
      </c>
      <c r="B628" s="232"/>
      <c r="C628" s="334"/>
      <c r="D628" s="334"/>
      <c r="E628" s="334"/>
      <c r="F628" s="360"/>
      <c r="G628" s="360"/>
      <c r="H628" s="360"/>
      <c r="I628" s="377"/>
      <c r="J628" s="377"/>
      <c r="K628" s="377"/>
      <c r="L628" s="384"/>
      <c r="M628" s="384"/>
      <c r="N628" s="394"/>
      <c r="O628" s="359"/>
      <c r="P628" s="359"/>
      <c r="Q628" s="359"/>
      <c r="R628" s="359"/>
      <c r="S628" s="444" t="s">
        <v>2881</v>
      </c>
      <c r="T628" s="444" t="s">
        <v>2881</v>
      </c>
      <c r="U628" s="444" t="s">
        <v>2881</v>
      </c>
      <c r="V628" s="444" t="s">
        <v>2881</v>
      </c>
      <c r="W628" s="444" t="s">
        <v>2881</v>
      </c>
      <c r="X628" s="410"/>
      <c r="Y628" s="245"/>
      <c r="Z628" s="59"/>
      <c r="AA628" s="62"/>
      <c r="AE628" s="457" t="str">
        <f>IF(IFERROR(FIND("The organization",'SCTM Rev 4'!D628)&lt;&gt;0,FALSE),"O",IF(IFERROR(FIND("The information",'SCTM Rev 4'!D628)&lt;&gt;0,FALSE),"I","Other"))</f>
        <v>O</v>
      </c>
    </row>
    <row r="629" spans="1:31" x14ac:dyDescent="0.25">
      <c r="A629" s="86" t="s">
        <v>1053</v>
      </c>
      <c r="B629" s="232"/>
      <c r="C629" s="334"/>
      <c r="D629" s="334"/>
      <c r="E629" s="334"/>
      <c r="F629" s="360"/>
      <c r="G629" s="360"/>
      <c r="H629" s="360"/>
      <c r="I629" s="377"/>
      <c r="J629" s="377"/>
      <c r="K629" s="377"/>
      <c r="L629" s="384"/>
      <c r="M629" s="384"/>
      <c r="N629" s="394"/>
      <c r="O629" s="359"/>
      <c r="P629" s="359"/>
      <c r="Q629" s="357" t="s">
        <v>2941</v>
      </c>
      <c r="R629" s="359"/>
      <c r="S629" s="444" t="s">
        <v>2881</v>
      </c>
      <c r="T629" s="444" t="s">
        <v>2881</v>
      </c>
      <c r="U629" s="444" t="s">
        <v>2881</v>
      </c>
      <c r="V629" s="444" t="s">
        <v>2881</v>
      </c>
      <c r="W629" s="444" t="s">
        <v>2881</v>
      </c>
      <c r="X629" s="410"/>
      <c r="Y629" s="245"/>
      <c r="Z629" s="59"/>
      <c r="AA629" s="62"/>
      <c r="AE629" s="457" t="str">
        <f>IF(IFERROR(FIND("The organization",'SCTM Rev 4'!D629)&lt;&gt;0,FALSE),"O",IF(IFERROR(FIND("The information",'SCTM Rev 4'!D629)&lt;&gt;0,FALSE),"I","Other"))</f>
        <v>O</v>
      </c>
    </row>
    <row r="630" spans="1:31" x14ac:dyDescent="0.25">
      <c r="A630" s="86" t="s">
        <v>1054</v>
      </c>
      <c r="B630" s="232"/>
      <c r="C630" s="334"/>
      <c r="D630" s="334"/>
      <c r="E630" s="334"/>
      <c r="F630" s="360"/>
      <c r="G630" s="360"/>
      <c r="H630" s="360"/>
      <c r="I630" s="377"/>
      <c r="J630" s="377"/>
      <c r="K630" s="377"/>
      <c r="L630" s="384"/>
      <c r="M630" s="384"/>
      <c r="N630" s="394"/>
      <c r="O630" s="359"/>
      <c r="P630" s="359"/>
      <c r="Q630" s="359"/>
      <c r="R630" s="359"/>
      <c r="S630" s="444" t="s">
        <v>841</v>
      </c>
      <c r="T630" s="444" t="s">
        <v>841</v>
      </c>
      <c r="U630" s="444" t="s">
        <v>841</v>
      </c>
      <c r="V630" s="444" t="s">
        <v>3201</v>
      </c>
      <c r="W630" s="444" t="s">
        <v>2881</v>
      </c>
      <c r="X630" s="410"/>
      <c r="Y630" s="245"/>
      <c r="Z630" s="59"/>
      <c r="AA630" s="62"/>
      <c r="AE630" s="457" t="str">
        <f>IF(IFERROR(FIND("The organization",'SCTM Rev 4'!D630)&lt;&gt;0,FALSE),"O",IF(IFERROR(FIND("The information",'SCTM Rev 4'!D630)&lt;&gt;0,FALSE),"I","Other"))</f>
        <v>O</v>
      </c>
    </row>
    <row r="631" spans="1:31" x14ac:dyDescent="0.25">
      <c r="A631" s="86" t="s">
        <v>1055</v>
      </c>
      <c r="B631" s="232"/>
      <c r="C631" s="334"/>
      <c r="D631" s="334"/>
      <c r="E631" s="334"/>
      <c r="F631" s="360"/>
      <c r="G631" s="360"/>
      <c r="H631" s="360"/>
      <c r="I631" s="377"/>
      <c r="J631" s="377"/>
      <c r="K631" s="377"/>
      <c r="L631" s="384"/>
      <c r="M631" s="384"/>
      <c r="N631" s="394"/>
      <c r="O631" s="359"/>
      <c r="P631" s="359"/>
      <c r="Q631" s="359"/>
      <c r="R631" s="359"/>
      <c r="S631" s="444" t="s">
        <v>841</v>
      </c>
      <c r="T631" s="444" t="s">
        <v>841</v>
      </c>
      <c r="U631" s="444" t="s">
        <v>841</v>
      </c>
      <c r="V631" s="444" t="s">
        <v>3201</v>
      </c>
      <c r="W631" s="444" t="s">
        <v>2881</v>
      </c>
      <c r="X631" s="410"/>
      <c r="Y631" s="245"/>
      <c r="Z631" s="59"/>
      <c r="AA631" s="62"/>
      <c r="AE631" s="457" t="str">
        <f>IF(IFERROR(FIND("The organization",'SCTM Rev 4'!D631)&lt;&gt;0,FALSE),"O",IF(IFERROR(FIND("The information",'SCTM Rev 4'!D631)&lt;&gt;0,FALSE),"I","Other"))</f>
        <v>O</v>
      </c>
    </row>
    <row r="632" spans="1:31" x14ac:dyDescent="0.25">
      <c r="A632" s="86" t="s">
        <v>1056</v>
      </c>
      <c r="B632" s="232"/>
      <c r="C632" s="334"/>
      <c r="D632" s="334"/>
      <c r="E632" s="334"/>
      <c r="F632" s="360"/>
      <c r="G632" s="360"/>
      <c r="H632" s="360"/>
      <c r="I632" s="377"/>
      <c r="J632" s="377"/>
      <c r="K632" s="377"/>
      <c r="L632" s="384"/>
      <c r="M632" s="384"/>
      <c r="N632" s="394"/>
      <c r="O632" s="359"/>
      <c r="P632" s="359"/>
      <c r="Q632" s="359"/>
      <c r="R632" s="359"/>
      <c r="S632" s="444" t="s">
        <v>2881</v>
      </c>
      <c r="T632" s="444" t="s">
        <v>2881</v>
      </c>
      <c r="U632" s="444" t="s">
        <v>2881</v>
      </c>
      <c r="V632" s="444" t="s">
        <v>2881</v>
      </c>
      <c r="W632" s="444" t="s">
        <v>2881</v>
      </c>
      <c r="X632" s="410"/>
      <c r="Y632" s="245"/>
      <c r="Z632" s="59"/>
      <c r="AA632" s="62"/>
      <c r="AE632" s="457" t="str">
        <f>IF(IFERROR(FIND("The organization",'SCTM Rev 4'!D632)&lt;&gt;0,FALSE),"O",IF(IFERROR(FIND("The information",'SCTM Rev 4'!D632)&lt;&gt;0,FALSE),"I","Other"))</f>
        <v>O</v>
      </c>
    </row>
    <row r="633" spans="1:31" x14ac:dyDescent="0.25">
      <c r="A633" s="63" t="s">
        <v>464</v>
      </c>
      <c r="B633" s="232"/>
      <c r="C633" s="334"/>
      <c r="D633" s="334"/>
      <c r="E633" s="334"/>
      <c r="F633" s="360"/>
      <c r="G633" s="360"/>
      <c r="H633" s="360"/>
      <c r="I633" s="377"/>
      <c r="J633" s="377"/>
      <c r="K633" s="377"/>
      <c r="L633" s="384"/>
      <c r="M633" s="384"/>
      <c r="N633" s="394"/>
      <c r="O633" s="359"/>
      <c r="P633" s="359"/>
      <c r="Q633" s="359"/>
      <c r="R633" s="359"/>
      <c r="S633" s="444" t="s">
        <v>3210</v>
      </c>
      <c r="T633" s="444" t="s">
        <v>3210</v>
      </c>
      <c r="U633" s="444" t="s">
        <v>3210</v>
      </c>
      <c r="V633" s="444" t="s">
        <v>3201</v>
      </c>
      <c r="W633" s="444" t="s">
        <v>3201</v>
      </c>
      <c r="X633" s="410" t="s">
        <v>1185</v>
      </c>
      <c r="Y633" s="245"/>
      <c r="Z633" s="59"/>
      <c r="AA633" s="62" t="s">
        <v>856</v>
      </c>
      <c r="AE633" s="457" t="str">
        <f>IF(IFERROR(FIND("The organization",'SCTM Rev 4'!D633)&lt;&gt;0,FALSE),"O",IF(IFERROR(FIND("The information",'SCTM Rev 4'!D633)&lt;&gt;0,FALSE),"I","Other"))</f>
        <v>O</v>
      </c>
    </row>
    <row r="634" spans="1:31" x14ac:dyDescent="0.25">
      <c r="A634" s="63" t="s">
        <v>758</v>
      </c>
      <c r="B634" s="232"/>
      <c r="C634" s="334"/>
      <c r="D634" s="334"/>
      <c r="E634" s="334"/>
      <c r="F634" s="360"/>
      <c r="G634" s="360"/>
      <c r="H634" s="360"/>
      <c r="I634" s="377"/>
      <c r="J634" s="377"/>
      <c r="K634" s="377"/>
      <c r="L634" s="384"/>
      <c r="M634" s="384"/>
      <c r="N634" s="394"/>
      <c r="O634" s="359"/>
      <c r="P634" s="359"/>
      <c r="Q634" s="359"/>
      <c r="R634" s="359"/>
      <c r="S634" s="444" t="s">
        <v>3203</v>
      </c>
      <c r="T634" s="444" t="s">
        <v>3203</v>
      </c>
      <c r="U634" s="444" t="s">
        <v>3203</v>
      </c>
      <c r="V634" s="444" t="s">
        <v>3201</v>
      </c>
      <c r="W634" s="444" t="s">
        <v>3201</v>
      </c>
      <c r="X634" s="410"/>
      <c r="Y634" s="245"/>
      <c r="Z634" s="59"/>
      <c r="AA634" s="62"/>
      <c r="AE634" s="457" t="str">
        <f>IF(IFERROR(FIND("The organization",'SCTM Rev 4'!D634)&lt;&gt;0,FALSE),"O",IF(IFERROR(FIND("The information",'SCTM Rev 4'!D634)&lt;&gt;0,FALSE),"I","Other"))</f>
        <v>O</v>
      </c>
    </row>
    <row r="635" spans="1:31" x14ac:dyDescent="0.25">
      <c r="A635" s="63" t="s">
        <v>466</v>
      </c>
      <c r="B635" s="232"/>
      <c r="C635" s="334"/>
      <c r="D635" s="334"/>
      <c r="E635" s="334"/>
      <c r="F635" s="360"/>
      <c r="G635" s="360"/>
      <c r="H635" s="360"/>
      <c r="I635" s="377"/>
      <c r="J635" s="377"/>
      <c r="K635" s="377"/>
      <c r="L635" s="384"/>
      <c r="M635" s="384"/>
      <c r="N635" s="394"/>
      <c r="O635" s="359"/>
      <c r="P635" s="359"/>
      <c r="Q635" s="359"/>
      <c r="R635" s="359"/>
      <c r="S635" s="444" t="s">
        <v>2881</v>
      </c>
      <c r="T635" s="444" t="s">
        <v>2881</v>
      </c>
      <c r="U635" s="444" t="s">
        <v>2881</v>
      </c>
      <c r="V635" s="444" t="s">
        <v>2881</v>
      </c>
      <c r="W635" s="444" t="s">
        <v>2881</v>
      </c>
      <c r="X635" s="410" t="s">
        <v>1185</v>
      </c>
      <c r="Y635" s="245"/>
      <c r="Z635" s="59"/>
      <c r="AA635" s="62"/>
      <c r="AE635" s="457" t="str">
        <f>IF(IFERROR(FIND("The organization",'SCTM Rev 4'!D635)&lt;&gt;0,FALSE),"O",IF(IFERROR(FIND("The information",'SCTM Rev 4'!D635)&lt;&gt;0,FALSE),"I","Other"))</f>
        <v>O</v>
      </c>
    </row>
    <row r="636" spans="1:31" x14ac:dyDescent="0.25">
      <c r="A636" s="114" t="s">
        <v>759</v>
      </c>
      <c r="B636" s="232"/>
      <c r="C636" s="334"/>
      <c r="D636" s="334"/>
      <c r="E636" s="334"/>
      <c r="F636" s="360"/>
      <c r="G636" s="360"/>
      <c r="H636" s="360"/>
      <c r="I636" s="377"/>
      <c r="J636" s="377"/>
      <c r="K636" s="377"/>
      <c r="L636" s="384"/>
      <c r="M636" s="384"/>
      <c r="N636" s="394"/>
      <c r="O636" s="359"/>
      <c r="P636" s="359"/>
      <c r="Q636" s="359"/>
      <c r="R636" s="359"/>
      <c r="S636" s="444" t="s">
        <v>2881</v>
      </c>
      <c r="T636" s="444" t="s">
        <v>2881</v>
      </c>
      <c r="U636" s="444" t="s">
        <v>2881</v>
      </c>
      <c r="V636" s="444" t="s">
        <v>2881</v>
      </c>
      <c r="W636" s="444" t="s">
        <v>2881</v>
      </c>
      <c r="X636" s="410"/>
      <c r="Y636" s="245"/>
      <c r="Z636" s="59"/>
      <c r="AA636" s="62"/>
      <c r="AE636" s="457" t="str">
        <f>IF(IFERROR(FIND("The organization",'SCTM Rev 4'!D636)&lt;&gt;0,FALSE),"O",IF(IFERROR(FIND("The information",'SCTM Rev 4'!D636)&lt;&gt;0,FALSE),"I","Other"))</f>
        <v>Other</v>
      </c>
    </row>
    <row r="637" spans="1:31" x14ac:dyDescent="0.25">
      <c r="A637" s="114" t="s">
        <v>760</v>
      </c>
      <c r="B637" s="232"/>
      <c r="C637" s="334"/>
      <c r="D637" s="334"/>
      <c r="E637" s="334"/>
      <c r="F637" s="360"/>
      <c r="G637" s="360"/>
      <c r="H637" s="360"/>
      <c r="I637" s="377"/>
      <c r="J637" s="377"/>
      <c r="K637" s="377"/>
      <c r="L637" s="384"/>
      <c r="M637" s="384"/>
      <c r="N637" s="394"/>
      <c r="O637" s="359"/>
      <c r="P637" s="359"/>
      <c r="Q637" s="359"/>
      <c r="R637" s="359"/>
      <c r="S637" s="444" t="s">
        <v>2881</v>
      </c>
      <c r="T637" s="444" t="s">
        <v>2881</v>
      </c>
      <c r="U637" s="444" t="s">
        <v>2881</v>
      </c>
      <c r="V637" s="444" t="s">
        <v>2881</v>
      </c>
      <c r="W637" s="444" t="s">
        <v>2881</v>
      </c>
      <c r="X637" s="410"/>
      <c r="Y637" s="245"/>
      <c r="Z637" s="59"/>
      <c r="AA637" s="62"/>
      <c r="AE637" s="457" t="str">
        <f>IF(IFERROR(FIND("The organization",'SCTM Rev 4'!D637)&lt;&gt;0,FALSE),"O",IF(IFERROR(FIND("The information",'SCTM Rev 4'!D637)&lt;&gt;0,FALSE),"I","Other"))</f>
        <v>Other</v>
      </c>
    </row>
    <row r="638" spans="1:31" x14ac:dyDescent="0.25">
      <c r="A638" s="63" t="s">
        <v>761</v>
      </c>
      <c r="B638" s="232"/>
      <c r="C638" s="334"/>
      <c r="D638" s="334"/>
      <c r="E638" s="334"/>
      <c r="F638" s="360"/>
      <c r="G638" s="360"/>
      <c r="H638" s="360"/>
      <c r="I638" s="377"/>
      <c r="J638" s="377"/>
      <c r="K638" s="377"/>
      <c r="L638" s="384"/>
      <c r="M638" s="384"/>
      <c r="N638" s="394"/>
      <c r="O638" s="359"/>
      <c r="P638" s="359"/>
      <c r="Q638" s="359"/>
      <c r="R638" s="359"/>
      <c r="S638" s="444" t="s">
        <v>3203</v>
      </c>
      <c r="T638" s="444" t="s">
        <v>3203</v>
      </c>
      <c r="U638" s="444" t="s">
        <v>3203</v>
      </c>
      <c r="V638" s="444" t="s">
        <v>3201</v>
      </c>
      <c r="W638" s="444" t="s">
        <v>3201</v>
      </c>
      <c r="X638" s="410"/>
      <c r="Y638" s="245"/>
      <c r="Z638" s="59"/>
      <c r="AA638" s="62"/>
      <c r="AE638" s="457" t="str">
        <f>IF(IFERROR(FIND("The organization",'SCTM Rev 4'!D638)&lt;&gt;0,FALSE),"O",IF(IFERROR(FIND("The information",'SCTM Rev 4'!D638)&lt;&gt;0,FALSE),"I","Other"))</f>
        <v>O</v>
      </c>
    </row>
    <row r="639" spans="1:31" x14ac:dyDescent="0.25">
      <c r="A639" s="114" t="s">
        <v>762</v>
      </c>
      <c r="B639" s="232"/>
      <c r="C639" s="334"/>
      <c r="D639" s="334"/>
      <c r="E639" s="334"/>
      <c r="F639" s="360"/>
      <c r="G639" s="360"/>
      <c r="H639" s="360"/>
      <c r="I639" s="377"/>
      <c r="J639" s="377"/>
      <c r="K639" s="377"/>
      <c r="L639" s="384"/>
      <c r="M639" s="384"/>
      <c r="N639" s="394"/>
      <c r="O639" s="359"/>
      <c r="P639" s="359"/>
      <c r="Q639" s="359"/>
      <c r="R639" s="359"/>
      <c r="S639" s="444" t="s">
        <v>2881</v>
      </c>
      <c r="T639" s="444" t="s">
        <v>2881</v>
      </c>
      <c r="U639" s="444" t="s">
        <v>2881</v>
      </c>
      <c r="V639" s="444" t="s">
        <v>2881</v>
      </c>
      <c r="W639" s="444" t="s">
        <v>2881</v>
      </c>
      <c r="X639" s="410"/>
      <c r="Y639" s="245"/>
      <c r="Z639" s="59"/>
      <c r="AA639" s="62"/>
      <c r="AE639" s="457" t="str">
        <f>IF(IFERROR(FIND("The organization",'SCTM Rev 4'!D639)&lt;&gt;0,FALSE),"O",IF(IFERROR(FIND("The information",'SCTM Rev 4'!D639)&lt;&gt;0,FALSE),"I","Other"))</f>
        <v>Other</v>
      </c>
    </row>
    <row r="640" spans="1:31" x14ac:dyDescent="0.25">
      <c r="A640" s="63" t="s">
        <v>763</v>
      </c>
      <c r="B640" s="232"/>
      <c r="C640" s="334"/>
      <c r="D640" s="334"/>
      <c r="E640" s="334"/>
      <c r="F640" s="360"/>
      <c r="G640" s="360"/>
      <c r="H640" s="360"/>
      <c r="I640" s="377"/>
      <c r="J640" s="377"/>
      <c r="K640" s="377"/>
      <c r="L640" s="384"/>
      <c r="M640" s="384"/>
      <c r="N640" s="394"/>
      <c r="O640" s="359"/>
      <c r="P640" s="359"/>
      <c r="Q640" s="359"/>
      <c r="R640" s="359"/>
      <c r="S640" s="444" t="s">
        <v>2881</v>
      </c>
      <c r="T640" s="444" t="s">
        <v>2881</v>
      </c>
      <c r="U640" s="444" t="s">
        <v>2881</v>
      </c>
      <c r="V640" s="444" t="s">
        <v>2881</v>
      </c>
      <c r="W640" s="444" t="s">
        <v>2881</v>
      </c>
      <c r="X640" s="410"/>
      <c r="Y640" s="245"/>
      <c r="Z640" s="59"/>
      <c r="AA640" s="62"/>
      <c r="AE640" s="457" t="str">
        <f>IF(IFERROR(FIND("The organization",'SCTM Rev 4'!D640)&lt;&gt;0,FALSE),"O",IF(IFERROR(FIND("The information",'SCTM Rev 4'!D640)&lt;&gt;0,FALSE),"I","Other"))</f>
        <v>O</v>
      </c>
    </row>
    <row r="641" spans="1:31" x14ac:dyDescent="0.25">
      <c r="A641" s="86" t="s">
        <v>1057</v>
      </c>
      <c r="B641" s="232"/>
      <c r="C641" s="334"/>
      <c r="D641" s="334"/>
      <c r="E641" s="334"/>
      <c r="F641" s="360"/>
      <c r="G641" s="360"/>
      <c r="H641" s="360"/>
      <c r="I641" s="377"/>
      <c r="J641" s="377"/>
      <c r="K641" s="377"/>
      <c r="L641" s="384"/>
      <c r="M641" s="384"/>
      <c r="N641" s="394"/>
      <c r="O641" s="359"/>
      <c r="P641" s="359"/>
      <c r="Q641" s="359"/>
      <c r="R641" s="359"/>
      <c r="S641" s="444" t="s">
        <v>3203</v>
      </c>
      <c r="T641" s="444" t="s">
        <v>3203</v>
      </c>
      <c r="U641" s="444" t="s">
        <v>3203</v>
      </c>
      <c r="V641" s="444" t="s">
        <v>3201</v>
      </c>
      <c r="W641" s="444" t="s">
        <v>3201</v>
      </c>
      <c r="X641" s="410"/>
      <c r="Y641" s="245"/>
      <c r="Z641" s="59"/>
      <c r="AA641" s="62"/>
      <c r="AE641" s="457" t="str">
        <f>IF(IFERROR(FIND("The organization",'SCTM Rev 4'!D641)&lt;&gt;0,FALSE),"O",IF(IFERROR(FIND("The information",'SCTM Rev 4'!D641)&lt;&gt;0,FALSE),"I","Other"))</f>
        <v>O</v>
      </c>
    </row>
    <row r="642" spans="1:31" x14ac:dyDescent="0.25">
      <c r="A642" s="86" t="s">
        <v>1058</v>
      </c>
      <c r="B642" s="232"/>
      <c r="C642" s="333" t="s">
        <v>2936</v>
      </c>
      <c r="D642" s="333" t="s">
        <v>2936</v>
      </c>
      <c r="E642" s="333" t="s">
        <v>2936</v>
      </c>
      <c r="F642" s="360"/>
      <c r="G642" s="360"/>
      <c r="H642" s="360"/>
      <c r="I642" s="377"/>
      <c r="J642" s="377"/>
      <c r="K642" s="377"/>
      <c r="L642" s="384"/>
      <c r="M642" s="384"/>
      <c r="N642" s="394"/>
      <c r="O642" s="359"/>
      <c r="P642" s="359"/>
      <c r="Q642" s="359"/>
      <c r="R642" s="359"/>
      <c r="S642" s="444" t="s">
        <v>3203</v>
      </c>
      <c r="T642" s="444" t="s">
        <v>3203</v>
      </c>
      <c r="U642" s="444" t="s">
        <v>3203</v>
      </c>
      <c r="V642" s="444" t="s">
        <v>3201</v>
      </c>
      <c r="W642" s="444" t="s">
        <v>3201</v>
      </c>
      <c r="X642" s="410"/>
      <c r="Y642" s="245"/>
      <c r="Z642" s="59"/>
      <c r="AA642" s="62"/>
      <c r="AE642" s="457" t="str">
        <f>IF(IFERROR(FIND("The organization",'SCTM Rev 4'!D642)&lt;&gt;0,FALSE),"O",IF(IFERROR(FIND("The information",'SCTM Rev 4'!D642)&lt;&gt;0,FALSE),"I","Other"))</f>
        <v>O</v>
      </c>
    </row>
    <row r="643" spans="1:31" x14ac:dyDescent="0.25">
      <c r="A643" s="86" t="s">
        <v>1059</v>
      </c>
      <c r="B643" s="232"/>
      <c r="C643" s="334"/>
      <c r="D643" s="334"/>
      <c r="E643" s="334"/>
      <c r="F643" s="360"/>
      <c r="G643" s="360"/>
      <c r="H643" s="360"/>
      <c r="I643" s="377"/>
      <c r="J643" s="377"/>
      <c r="K643" s="377"/>
      <c r="L643" s="384"/>
      <c r="M643" s="384"/>
      <c r="N643" s="394"/>
      <c r="O643" s="359"/>
      <c r="P643" s="359"/>
      <c r="Q643" s="359"/>
      <c r="R643" s="359"/>
      <c r="S643" s="444" t="s">
        <v>2881</v>
      </c>
      <c r="T643" s="444" t="s">
        <v>2881</v>
      </c>
      <c r="U643" s="444" t="s">
        <v>2881</v>
      </c>
      <c r="V643" s="444" t="s">
        <v>2881</v>
      </c>
      <c r="W643" s="444" t="s">
        <v>2881</v>
      </c>
      <c r="X643" s="410"/>
      <c r="Y643" s="245"/>
      <c r="Z643" s="59"/>
      <c r="AA643" s="62"/>
      <c r="AE643" s="457" t="str">
        <f>IF(IFERROR(FIND("The organization",'SCTM Rev 4'!D643)&lt;&gt;0,FALSE),"O",IF(IFERROR(FIND("The information",'SCTM Rev 4'!D643)&lt;&gt;0,FALSE),"I","Other"))</f>
        <v>O</v>
      </c>
    </row>
    <row r="644" spans="1:31" x14ac:dyDescent="0.25">
      <c r="A644" s="86" t="s">
        <v>1060</v>
      </c>
      <c r="B644" s="232"/>
      <c r="C644" s="334"/>
      <c r="D644" s="334"/>
      <c r="E644" s="334"/>
      <c r="F644" s="360"/>
      <c r="G644" s="360"/>
      <c r="H644" s="360"/>
      <c r="I644" s="377"/>
      <c r="J644" s="377"/>
      <c r="K644" s="377"/>
      <c r="L644" s="384"/>
      <c r="M644" s="384"/>
      <c r="N644" s="394"/>
      <c r="O644" s="359"/>
      <c r="P644" s="359"/>
      <c r="Q644" s="359"/>
      <c r="R644" s="359"/>
      <c r="S644" s="444" t="s">
        <v>3203</v>
      </c>
      <c r="T644" s="444" t="s">
        <v>3203</v>
      </c>
      <c r="U644" s="444" t="s">
        <v>3203</v>
      </c>
      <c r="V644" s="444" t="s">
        <v>3201</v>
      </c>
      <c r="W644" s="444" t="s">
        <v>3201</v>
      </c>
      <c r="X644" s="410"/>
      <c r="Y644" s="245"/>
      <c r="Z644" s="59"/>
      <c r="AA644" s="62"/>
      <c r="AE644" s="457" t="str">
        <f>IF(IFERROR(FIND("The organization",'SCTM Rev 4'!D644)&lt;&gt;0,FALSE),"O",IF(IFERROR(FIND("The information",'SCTM Rev 4'!D644)&lt;&gt;0,FALSE),"I","Other"))</f>
        <v>O</v>
      </c>
    </row>
    <row r="645" spans="1:31" x14ac:dyDescent="0.25">
      <c r="A645" s="86" t="s">
        <v>1061</v>
      </c>
      <c r="B645" s="232"/>
      <c r="C645" s="334"/>
      <c r="D645" s="334"/>
      <c r="E645" s="334"/>
      <c r="F645" s="360"/>
      <c r="G645" s="360"/>
      <c r="H645" s="360"/>
      <c r="I645" s="377"/>
      <c r="J645" s="377"/>
      <c r="K645" s="377"/>
      <c r="L645" s="384"/>
      <c r="M645" s="384"/>
      <c r="N645" s="394"/>
      <c r="O645" s="359"/>
      <c r="P645" s="359"/>
      <c r="Q645" s="359"/>
      <c r="R645" s="359"/>
      <c r="S645" s="444" t="s">
        <v>2881</v>
      </c>
      <c r="T645" s="444" t="s">
        <v>2881</v>
      </c>
      <c r="U645" s="444" t="s">
        <v>2881</v>
      </c>
      <c r="V645" s="444" t="s">
        <v>2881</v>
      </c>
      <c r="W645" s="444" t="s">
        <v>2881</v>
      </c>
      <c r="X645" s="410"/>
      <c r="Y645" s="245"/>
      <c r="Z645" s="59"/>
      <c r="AA645" s="62"/>
      <c r="AE645" s="457" t="str">
        <f>IF(IFERROR(FIND("The organization",'SCTM Rev 4'!D645)&lt;&gt;0,FALSE),"O",IF(IFERROR(FIND("The information",'SCTM Rev 4'!D645)&lt;&gt;0,FALSE),"I","Other"))</f>
        <v>O</v>
      </c>
    </row>
    <row r="646" spans="1:31" x14ac:dyDescent="0.25">
      <c r="A646" s="86" t="s">
        <v>1062</v>
      </c>
      <c r="B646" s="232"/>
      <c r="C646" s="334"/>
      <c r="D646" s="334"/>
      <c r="E646" s="334"/>
      <c r="F646" s="360"/>
      <c r="G646" s="360"/>
      <c r="H646" s="360"/>
      <c r="I646" s="377"/>
      <c r="J646" s="377"/>
      <c r="K646" s="377"/>
      <c r="L646" s="384"/>
      <c r="M646" s="384"/>
      <c r="N646" s="394"/>
      <c r="O646" s="359"/>
      <c r="P646" s="359"/>
      <c r="Q646" s="359"/>
      <c r="R646" s="359"/>
      <c r="S646" s="444" t="s">
        <v>2881</v>
      </c>
      <c r="T646" s="444" t="s">
        <v>2881</v>
      </c>
      <c r="U646" s="444" t="s">
        <v>2881</v>
      </c>
      <c r="V646" s="444" t="s">
        <v>2881</v>
      </c>
      <c r="W646" s="444" t="s">
        <v>2881</v>
      </c>
      <c r="X646" s="410"/>
      <c r="Y646" s="245"/>
      <c r="Z646" s="59"/>
      <c r="AA646" s="62"/>
      <c r="AE646" s="457" t="str">
        <f>IF(IFERROR(FIND("The organization",'SCTM Rev 4'!D646)&lt;&gt;0,FALSE),"O",IF(IFERROR(FIND("The information",'SCTM Rev 4'!D646)&lt;&gt;0,FALSE),"I","Other"))</f>
        <v>O</v>
      </c>
    </row>
    <row r="647" spans="1:31" x14ac:dyDescent="0.25">
      <c r="A647" s="86" t="s">
        <v>1063</v>
      </c>
      <c r="B647" s="232"/>
      <c r="C647" s="334"/>
      <c r="D647" s="334"/>
      <c r="E647" s="334"/>
      <c r="F647" s="360"/>
      <c r="G647" s="360"/>
      <c r="H647" s="360"/>
      <c r="I647" s="377"/>
      <c r="J647" s="377"/>
      <c r="K647" s="377"/>
      <c r="L647" s="384"/>
      <c r="M647" s="384"/>
      <c r="N647" s="394"/>
      <c r="O647" s="359"/>
      <c r="P647" s="359"/>
      <c r="Q647" s="359"/>
      <c r="R647" s="359"/>
      <c r="S647" s="444" t="s">
        <v>2881</v>
      </c>
      <c r="T647" s="444" t="s">
        <v>2881</v>
      </c>
      <c r="U647" s="444" t="s">
        <v>2881</v>
      </c>
      <c r="V647" s="444" t="s">
        <v>2881</v>
      </c>
      <c r="W647" s="444" t="s">
        <v>2881</v>
      </c>
      <c r="X647" s="410"/>
      <c r="Y647" s="245"/>
      <c r="Z647" s="59"/>
      <c r="AA647" s="62"/>
      <c r="AE647" s="457" t="str">
        <f>IF(IFERROR(FIND("The organization",'SCTM Rev 4'!D647)&lt;&gt;0,FALSE),"O",IF(IFERROR(FIND("The information",'SCTM Rev 4'!D647)&lt;&gt;0,FALSE),"I","Other"))</f>
        <v>O</v>
      </c>
    </row>
    <row r="648" spans="1:31" x14ac:dyDescent="0.25">
      <c r="A648" s="86" t="s">
        <v>1064</v>
      </c>
      <c r="B648" s="232"/>
      <c r="C648" s="334"/>
      <c r="D648" s="334"/>
      <c r="E648" s="334"/>
      <c r="F648" s="360"/>
      <c r="G648" s="360"/>
      <c r="H648" s="360"/>
      <c r="I648" s="377"/>
      <c r="J648" s="377"/>
      <c r="K648" s="377"/>
      <c r="L648" s="384"/>
      <c r="M648" s="384"/>
      <c r="N648" s="394"/>
      <c r="O648" s="359"/>
      <c r="P648" s="359"/>
      <c r="Q648" s="359"/>
      <c r="R648" s="359"/>
      <c r="S648" s="444" t="s">
        <v>2881</v>
      </c>
      <c r="T648" s="444" t="s">
        <v>2881</v>
      </c>
      <c r="U648" s="444" t="s">
        <v>2881</v>
      </c>
      <c r="V648" s="444" t="s">
        <v>2881</v>
      </c>
      <c r="W648" s="444" t="s">
        <v>2881</v>
      </c>
      <c r="X648" s="410"/>
      <c r="Y648" s="245"/>
      <c r="Z648" s="59"/>
      <c r="AA648" s="62"/>
      <c r="AE648" s="457" t="str">
        <f>IF(IFERROR(FIND("The organization",'SCTM Rev 4'!D648)&lt;&gt;0,FALSE),"O",IF(IFERROR(FIND("The information",'SCTM Rev 4'!D648)&lt;&gt;0,FALSE),"I","Other"))</f>
        <v>O</v>
      </c>
    </row>
    <row r="649" spans="1:31" x14ac:dyDescent="0.25">
      <c r="A649" s="63" t="s">
        <v>764</v>
      </c>
      <c r="B649" s="232"/>
      <c r="C649" s="334"/>
      <c r="D649" s="334"/>
      <c r="E649" s="334"/>
      <c r="F649" s="360"/>
      <c r="G649" s="360"/>
      <c r="H649" s="360"/>
      <c r="I649" s="377"/>
      <c r="J649" s="377"/>
      <c r="K649" s="377"/>
      <c r="L649" s="384"/>
      <c r="M649" s="384"/>
      <c r="N649" s="394"/>
      <c r="O649" s="359"/>
      <c r="P649" s="359"/>
      <c r="Q649" s="359"/>
      <c r="R649" s="359"/>
      <c r="S649" s="444" t="s">
        <v>3206</v>
      </c>
      <c r="T649" s="444" t="s">
        <v>3206</v>
      </c>
      <c r="U649" s="444" t="s">
        <v>3206</v>
      </c>
      <c r="V649" s="444" t="s">
        <v>3201</v>
      </c>
      <c r="W649" s="444" t="s">
        <v>2881</v>
      </c>
      <c r="X649" s="410"/>
      <c r="Y649" s="245"/>
      <c r="Z649" s="59"/>
      <c r="AA649" s="62"/>
      <c r="AE649" s="457" t="str">
        <f>IF(IFERROR(FIND("The organization",'SCTM Rev 4'!D649)&lt;&gt;0,FALSE),"O",IF(IFERROR(FIND("The information",'SCTM Rev 4'!D649)&lt;&gt;0,FALSE),"I","Other"))</f>
        <v>O</v>
      </c>
    </row>
    <row r="650" spans="1:31" x14ac:dyDescent="0.25">
      <c r="A650" s="63" t="s">
        <v>766</v>
      </c>
      <c r="B650" s="232"/>
      <c r="C650" s="334"/>
      <c r="D650" s="334"/>
      <c r="E650" s="334"/>
      <c r="F650" s="360"/>
      <c r="G650" s="360"/>
      <c r="H650" s="360"/>
      <c r="I650" s="377"/>
      <c r="J650" s="377"/>
      <c r="K650" s="377"/>
      <c r="L650" s="384"/>
      <c r="M650" s="384"/>
      <c r="N650" s="394"/>
      <c r="O650" s="359"/>
      <c r="P650" s="359"/>
      <c r="Q650" s="359"/>
      <c r="R650" s="359"/>
      <c r="S650" s="444" t="s">
        <v>3204</v>
      </c>
      <c r="T650" s="444" t="s">
        <v>3204</v>
      </c>
      <c r="U650" s="444" t="s">
        <v>3204</v>
      </c>
      <c r="V650" s="444" t="s">
        <v>2881</v>
      </c>
      <c r="W650" s="444" t="s">
        <v>3201</v>
      </c>
      <c r="X650" s="410"/>
      <c r="Y650" s="245"/>
      <c r="Z650" s="59"/>
      <c r="AA650" s="62"/>
      <c r="AE650" s="457" t="str">
        <f>IF(IFERROR(FIND("The organization",'SCTM Rev 4'!D650)&lt;&gt;0,FALSE),"O",IF(IFERROR(FIND("The information",'SCTM Rev 4'!D650)&lt;&gt;0,FALSE),"I","Other"))</f>
        <v>O</v>
      </c>
    </row>
    <row r="651" spans="1:31" x14ac:dyDescent="0.25">
      <c r="A651" s="116" t="s">
        <v>767</v>
      </c>
      <c r="B651" s="234"/>
      <c r="C651" s="338"/>
      <c r="D651" s="338"/>
      <c r="E651" s="338"/>
      <c r="F651" s="363"/>
      <c r="G651" s="363"/>
      <c r="H651" s="363"/>
      <c r="I651" s="377"/>
      <c r="J651" s="377"/>
      <c r="K651" s="377"/>
      <c r="L651" s="384"/>
      <c r="M651" s="384"/>
      <c r="N651" s="394"/>
      <c r="O651" s="362"/>
      <c r="P651" s="362"/>
      <c r="Q651" s="362"/>
      <c r="R651" s="362"/>
      <c r="S651" s="444" t="s">
        <v>2881</v>
      </c>
      <c r="T651" s="444" t="s">
        <v>2881</v>
      </c>
      <c r="U651" s="444" t="s">
        <v>2881</v>
      </c>
      <c r="V651" s="444" t="s">
        <v>2881</v>
      </c>
      <c r="W651" s="444" t="s">
        <v>2881</v>
      </c>
      <c r="X651" s="410"/>
      <c r="Y651" s="245"/>
      <c r="Z651" s="59"/>
      <c r="AA651" s="62"/>
      <c r="AE651" s="457" t="str">
        <f>IF(IFERROR(FIND("The organization",'SCTM Rev 4'!D651)&lt;&gt;0,FALSE),"O",IF(IFERROR(FIND("The information",'SCTM Rev 4'!D651)&lt;&gt;0,FALSE),"I","Other"))</f>
        <v>Other</v>
      </c>
    </row>
    <row r="652" spans="1:31" x14ac:dyDescent="0.25">
      <c r="A652" s="87" t="s">
        <v>1065</v>
      </c>
      <c r="B652" s="234"/>
      <c r="C652" s="338"/>
      <c r="D652" s="338"/>
      <c r="E652" s="338"/>
      <c r="F652" s="363"/>
      <c r="G652" s="363"/>
      <c r="H652" s="363"/>
      <c r="I652" s="377"/>
      <c r="J652" s="377"/>
      <c r="K652" s="377"/>
      <c r="L652" s="384"/>
      <c r="M652" s="384"/>
      <c r="N652" s="394"/>
      <c r="O652" s="362"/>
      <c r="P652" s="362"/>
      <c r="Q652" s="362"/>
      <c r="R652" s="362"/>
      <c r="S652" s="444" t="s">
        <v>3210</v>
      </c>
      <c r="T652" s="444" t="s">
        <v>3210</v>
      </c>
      <c r="U652" s="444" t="s">
        <v>3210</v>
      </c>
      <c r="V652" s="444" t="s">
        <v>3201</v>
      </c>
      <c r="W652" s="444" t="s">
        <v>2881</v>
      </c>
      <c r="X652" s="410"/>
      <c r="Y652" s="245"/>
      <c r="Z652" s="59"/>
      <c r="AA652" s="246" t="s">
        <v>856</v>
      </c>
      <c r="AE652" s="457" t="str">
        <f>IF(IFERROR(FIND("The organization",'SCTM Rev 4'!D652)&lt;&gt;0,FALSE),"O",IF(IFERROR(FIND("The information",'SCTM Rev 4'!D652)&lt;&gt;0,FALSE),"I","Other"))</f>
        <v>O</v>
      </c>
    </row>
    <row r="653" spans="1:31" x14ac:dyDescent="0.25">
      <c r="A653" s="87" t="s">
        <v>1066</v>
      </c>
      <c r="B653" s="234"/>
      <c r="C653" s="338"/>
      <c r="D653" s="338"/>
      <c r="E653" s="338"/>
      <c r="F653" s="363"/>
      <c r="G653" s="363"/>
      <c r="H653" s="363"/>
      <c r="I653" s="377"/>
      <c r="J653" s="377"/>
      <c r="K653" s="377"/>
      <c r="L653" s="384"/>
      <c r="M653" s="384"/>
      <c r="N653" s="394"/>
      <c r="O653" s="362"/>
      <c r="P653" s="362"/>
      <c r="Q653" s="362"/>
      <c r="R653" s="362"/>
      <c r="S653" s="444" t="s">
        <v>2881</v>
      </c>
      <c r="T653" s="444" t="s">
        <v>2881</v>
      </c>
      <c r="U653" s="444" t="s">
        <v>2881</v>
      </c>
      <c r="V653" s="444" t="s">
        <v>2881</v>
      </c>
      <c r="W653" s="444" t="s">
        <v>2881</v>
      </c>
      <c r="X653" s="410"/>
      <c r="Y653" s="245"/>
      <c r="Z653" s="59"/>
      <c r="AA653" s="62"/>
      <c r="AE653" s="457" t="str">
        <f>IF(IFERROR(FIND("The organization",'SCTM Rev 4'!D653)&lt;&gt;0,FALSE),"O",IF(IFERROR(FIND("The information",'SCTM Rev 4'!D653)&lt;&gt;0,FALSE),"I","Other"))</f>
        <v>O</v>
      </c>
    </row>
    <row r="654" spans="1:31" x14ac:dyDescent="0.25">
      <c r="A654" s="87" t="s">
        <v>1067</v>
      </c>
      <c r="B654" s="234"/>
      <c r="C654" s="338"/>
      <c r="D654" s="338"/>
      <c r="E654" s="338"/>
      <c r="F654" s="363"/>
      <c r="G654" s="363"/>
      <c r="H654" s="363"/>
      <c r="I654" s="377"/>
      <c r="J654" s="377"/>
      <c r="K654" s="377"/>
      <c r="L654" s="384"/>
      <c r="M654" s="384"/>
      <c r="N654" s="394"/>
      <c r="O654" s="362"/>
      <c r="P654" s="362"/>
      <c r="Q654" s="362"/>
      <c r="R654" s="362"/>
      <c r="S654" s="444" t="s">
        <v>2881</v>
      </c>
      <c r="T654" s="444" t="s">
        <v>2881</v>
      </c>
      <c r="U654" s="444" t="s">
        <v>2881</v>
      </c>
      <c r="V654" s="444" t="s">
        <v>2881</v>
      </c>
      <c r="W654" s="444" t="s">
        <v>2881</v>
      </c>
      <c r="X654" s="410"/>
      <c r="Y654" s="245"/>
      <c r="Z654" s="59"/>
      <c r="AA654" s="62"/>
      <c r="AE654" s="457" t="str">
        <f>IF(IFERROR(FIND("The organization",'SCTM Rev 4'!D654)&lt;&gt;0,FALSE),"O",IF(IFERROR(FIND("The information",'SCTM Rev 4'!D654)&lt;&gt;0,FALSE),"I","Other"))</f>
        <v>O</v>
      </c>
    </row>
    <row r="655" spans="1:31" x14ac:dyDescent="0.25">
      <c r="A655" s="87" t="s">
        <v>1068</v>
      </c>
      <c r="B655" s="234"/>
      <c r="C655" s="338"/>
      <c r="D655" s="338"/>
      <c r="E655" s="338"/>
      <c r="F655" s="363"/>
      <c r="G655" s="363"/>
      <c r="H655" s="363"/>
      <c r="I655" s="377"/>
      <c r="J655" s="377"/>
      <c r="K655" s="377"/>
      <c r="L655" s="384"/>
      <c r="M655" s="384"/>
      <c r="N655" s="394"/>
      <c r="O655" s="362"/>
      <c r="P655" s="362"/>
      <c r="Q655" s="362"/>
      <c r="R655" s="362"/>
      <c r="S655" s="444" t="s">
        <v>3202</v>
      </c>
      <c r="T655" s="444" t="s">
        <v>3202</v>
      </c>
      <c r="U655" s="444" t="s">
        <v>3202</v>
      </c>
      <c r="V655" s="444" t="s">
        <v>3201</v>
      </c>
      <c r="W655" s="444" t="s">
        <v>2881</v>
      </c>
      <c r="X655" s="410"/>
      <c r="Y655" s="245"/>
      <c r="Z655" s="59"/>
      <c r="AA655" s="62"/>
      <c r="AE655" s="457" t="str">
        <f>IF(IFERROR(FIND("The organization",'SCTM Rev 4'!D655)&lt;&gt;0,FALSE),"O",IF(IFERROR(FIND("The information",'SCTM Rev 4'!D655)&lt;&gt;0,FALSE),"I","Other"))</f>
        <v>O</v>
      </c>
    </row>
    <row r="656" spans="1:31" x14ac:dyDescent="0.25">
      <c r="A656" s="87" t="s">
        <v>1069</v>
      </c>
      <c r="B656" s="234"/>
      <c r="C656" s="338"/>
      <c r="D656" s="338"/>
      <c r="E656" s="338"/>
      <c r="F656" s="363"/>
      <c r="G656" s="363"/>
      <c r="H656" s="363"/>
      <c r="I656" s="377"/>
      <c r="J656" s="377"/>
      <c r="K656" s="377"/>
      <c r="L656" s="384"/>
      <c r="M656" s="384"/>
      <c r="N656" s="394"/>
      <c r="O656" s="362"/>
      <c r="P656" s="362"/>
      <c r="Q656" s="362"/>
      <c r="R656" s="362"/>
      <c r="S656" s="444" t="s">
        <v>3202</v>
      </c>
      <c r="T656" s="444" t="s">
        <v>3202</v>
      </c>
      <c r="U656" s="444" t="s">
        <v>3202</v>
      </c>
      <c r="V656" s="444" t="s">
        <v>3201</v>
      </c>
      <c r="W656" s="444" t="s">
        <v>2881</v>
      </c>
      <c r="X656" s="410"/>
      <c r="Y656" s="245"/>
      <c r="Z656" s="59"/>
      <c r="AA656" s="62"/>
      <c r="AE656" s="457" t="str">
        <f>IF(IFERROR(FIND("The organization",'SCTM Rev 4'!D656)&lt;&gt;0,FALSE),"O",IF(IFERROR(FIND("The information",'SCTM Rev 4'!D656)&lt;&gt;0,FALSE),"I","Other"))</f>
        <v>O</v>
      </c>
    </row>
    <row r="657" spans="1:31" x14ac:dyDescent="0.25">
      <c r="A657" s="87" t="s">
        <v>1070</v>
      </c>
      <c r="B657" s="234"/>
      <c r="C657" s="338"/>
      <c r="D657" s="338"/>
      <c r="E657" s="338"/>
      <c r="F657" s="363"/>
      <c r="G657" s="363"/>
      <c r="H657" s="363"/>
      <c r="I657" s="377"/>
      <c r="J657" s="377"/>
      <c r="K657" s="377"/>
      <c r="L657" s="384"/>
      <c r="M657" s="384"/>
      <c r="N657" s="394"/>
      <c r="O657" s="362"/>
      <c r="P657" s="362"/>
      <c r="Q657" s="362"/>
      <c r="R657" s="362"/>
      <c r="S657" s="444" t="s">
        <v>3205</v>
      </c>
      <c r="T657" s="444" t="s">
        <v>3205</v>
      </c>
      <c r="U657" s="444" t="s">
        <v>3205</v>
      </c>
      <c r="V657" s="444" t="s">
        <v>3201</v>
      </c>
      <c r="W657" s="444" t="s">
        <v>2881</v>
      </c>
      <c r="X657" s="410"/>
      <c r="Y657" s="245"/>
      <c r="Z657" s="59"/>
      <c r="AA657" s="62"/>
      <c r="AE657" s="457" t="str">
        <f>IF(IFERROR(FIND("The organization",'SCTM Rev 4'!D657)&lt;&gt;0,FALSE),"O",IF(IFERROR(FIND("The information",'SCTM Rev 4'!D657)&lt;&gt;0,FALSE),"I","Other"))</f>
        <v>O</v>
      </c>
    </row>
    <row r="658" spans="1:31" x14ac:dyDescent="0.25">
      <c r="A658" s="87" t="s">
        <v>1071</v>
      </c>
      <c r="B658" s="234"/>
      <c r="C658" s="338"/>
      <c r="D658" s="338"/>
      <c r="E658" s="338"/>
      <c r="F658" s="363"/>
      <c r="G658" s="363"/>
      <c r="H658" s="363"/>
      <c r="I658" s="377"/>
      <c r="J658" s="377"/>
      <c r="K658" s="377"/>
      <c r="L658" s="384"/>
      <c r="M658" s="384"/>
      <c r="N658" s="394"/>
      <c r="O658" s="362"/>
      <c r="P658" s="362"/>
      <c r="Q658" s="362"/>
      <c r="R658" s="362"/>
      <c r="S658" s="444" t="s">
        <v>2881</v>
      </c>
      <c r="T658" s="444" t="s">
        <v>2881</v>
      </c>
      <c r="U658" s="444" t="s">
        <v>2881</v>
      </c>
      <c r="V658" s="444" t="s">
        <v>2881</v>
      </c>
      <c r="W658" s="444" t="s">
        <v>2881</v>
      </c>
      <c r="X658" s="410"/>
      <c r="Y658" s="245"/>
      <c r="Z658" s="59"/>
      <c r="AA658" s="62"/>
      <c r="AE658" s="457" t="str">
        <f>IF(IFERROR(FIND("The organization",'SCTM Rev 4'!D658)&lt;&gt;0,FALSE),"O",IF(IFERROR(FIND("The information",'SCTM Rev 4'!D658)&lt;&gt;0,FALSE),"I","Other"))</f>
        <v>O</v>
      </c>
    </row>
    <row r="659" spans="1:31" x14ac:dyDescent="0.25">
      <c r="A659" s="87" t="s">
        <v>1072</v>
      </c>
      <c r="B659" s="234"/>
      <c r="C659" s="338"/>
      <c r="D659" s="338"/>
      <c r="E659" s="338"/>
      <c r="F659" s="363"/>
      <c r="G659" s="363"/>
      <c r="H659" s="363"/>
      <c r="I659" s="377"/>
      <c r="J659" s="377"/>
      <c r="K659" s="377"/>
      <c r="L659" s="384"/>
      <c r="M659" s="384"/>
      <c r="N659" s="394"/>
      <c r="O659" s="362"/>
      <c r="P659" s="362"/>
      <c r="Q659" s="362"/>
      <c r="R659" s="362"/>
      <c r="S659" s="444" t="s">
        <v>3202</v>
      </c>
      <c r="T659" s="444" t="s">
        <v>3202</v>
      </c>
      <c r="U659" s="444" t="s">
        <v>3202</v>
      </c>
      <c r="V659" s="444" t="s">
        <v>3201</v>
      </c>
      <c r="W659" s="444" t="s">
        <v>2881</v>
      </c>
      <c r="X659" s="410"/>
      <c r="Y659" s="245"/>
      <c r="Z659" s="59"/>
      <c r="AA659" s="62"/>
      <c r="AE659" s="457" t="str">
        <f>IF(IFERROR(FIND("The organization",'SCTM Rev 4'!D659)&lt;&gt;0,FALSE),"O",IF(IFERROR(FIND("The information",'SCTM Rev 4'!D659)&lt;&gt;0,FALSE),"I","Other"))</f>
        <v>O</v>
      </c>
    </row>
    <row r="660" spans="1:31" x14ac:dyDescent="0.25">
      <c r="A660" s="87" t="s">
        <v>1073</v>
      </c>
      <c r="B660" s="234"/>
      <c r="C660" s="338"/>
      <c r="D660" s="338"/>
      <c r="E660" s="338"/>
      <c r="F660" s="363"/>
      <c r="G660" s="363"/>
      <c r="H660" s="363"/>
      <c r="I660" s="377"/>
      <c r="J660" s="377"/>
      <c r="K660" s="377"/>
      <c r="L660" s="384"/>
      <c r="M660" s="384"/>
      <c r="N660" s="394"/>
      <c r="O660" s="362"/>
      <c r="P660" s="362"/>
      <c r="Q660" s="362"/>
      <c r="R660" s="362"/>
      <c r="S660" s="444" t="s">
        <v>841</v>
      </c>
      <c r="T660" s="444" t="s">
        <v>841</v>
      </c>
      <c r="U660" s="444" t="s">
        <v>841</v>
      </c>
      <c r="V660" s="444" t="s">
        <v>3201</v>
      </c>
      <c r="W660" s="444" t="s">
        <v>2881</v>
      </c>
      <c r="X660" s="410"/>
      <c r="Y660" s="245"/>
      <c r="Z660" s="59"/>
      <c r="AA660" s="62"/>
      <c r="AE660" s="457" t="str">
        <f>IF(IFERROR(FIND("The organization",'SCTM Rev 4'!D660)&lt;&gt;0,FALSE),"O",IF(IFERROR(FIND("The information",'SCTM Rev 4'!D660)&lt;&gt;0,FALSE),"I","Other"))</f>
        <v>O</v>
      </c>
    </row>
    <row r="661" spans="1:31" x14ac:dyDescent="0.25">
      <c r="A661" s="87" t="s">
        <v>1074</v>
      </c>
      <c r="B661" s="328" t="s">
        <v>2941</v>
      </c>
      <c r="C661" s="333" t="s">
        <v>2941</v>
      </c>
      <c r="D661" s="333" t="s">
        <v>2941</v>
      </c>
      <c r="E661" s="333" t="s">
        <v>2941</v>
      </c>
      <c r="F661" s="363"/>
      <c r="G661" s="363"/>
      <c r="H661" s="363"/>
      <c r="I661" s="377"/>
      <c r="J661" s="377"/>
      <c r="K661" s="377"/>
      <c r="L661" s="384"/>
      <c r="M661" s="384"/>
      <c r="N661" s="394"/>
      <c r="O661" s="362"/>
      <c r="P661" s="357" t="s">
        <v>2940</v>
      </c>
      <c r="Q661" s="357" t="s">
        <v>2940</v>
      </c>
      <c r="R661" s="362"/>
      <c r="S661" s="444" t="s">
        <v>3203</v>
      </c>
      <c r="T661" s="444" t="s">
        <v>3203</v>
      </c>
      <c r="U661" s="444" t="s">
        <v>3203</v>
      </c>
      <c r="V661" s="444" t="s">
        <v>3201</v>
      </c>
      <c r="W661" s="444" t="s">
        <v>2881</v>
      </c>
      <c r="X661" s="410"/>
      <c r="Y661" s="245"/>
      <c r="Z661" s="59"/>
      <c r="AA661" s="62"/>
      <c r="AE661" s="457" t="str">
        <f>IF(IFERROR(FIND("The organization",'SCTM Rev 4'!D661)&lt;&gt;0,FALSE),"O",IF(IFERROR(FIND("The information",'SCTM Rev 4'!D661)&lt;&gt;0,FALSE),"I","Other"))</f>
        <v>O</v>
      </c>
    </row>
    <row r="662" spans="1:31" x14ac:dyDescent="0.25">
      <c r="A662" s="87" t="s">
        <v>1075</v>
      </c>
      <c r="B662" s="234"/>
      <c r="C662" s="338"/>
      <c r="D662" s="338"/>
      <c r="E662" s="338"/>
      <c r="F662" s="363"/>
      <c r="G662" s="363"/>
      <c r="H662" s="363"/>
      <c r="I662" s="377"/>
      <c r="J662" s="377"/>
      <c r="K662" s="377"/>
      <c r="L662" s="384"/>
      <c r="M662" s="384"/>
      <c r="N662" s="394"/>
      <c r="O662" s="362"/>
      <c r="P662" s="362"/>
      <c r="Q662" s="362"/>
      <c r="R662" s="362"/>
      <c r="S662" s="444" t="s">
        <v>2881</v>
      </c>
      <c r="T662" s="444" t="s">
        <v>2881</v>
      </c>
      <c r="U662" s="444" t="s">
        <v>2881</v>
      </c>
      <c r="V662" s="444" t="s">
        <v>2881</v>
      </c>
      <c r="W662" s="444" t="s">
        <v>2881</v>
      </c>
      <c r="X662" s="410"/>
      <c r="Y662" s="245"/>
      <c r="Z662" s="59"/>
      <c r="AA662" s="62"/>
      <c r="AE662" s="457" t="str">
        <f>IF(IFERROR(FIND("The organization",'SCTM Rev 4'!D662)&lt;&gt;0,FALSE),"O",IF(IFERROR(FIND("The information",'SCTM Rev 4'!D662)&lt;&gt;0,FALSE),"I","Other"))</f>
        <v>O</v>
      </c>
    </row>
    <row r="663" spans="1:31" x14ac:dyDescent="0.25">
      <c r="A663" s="87" t="s">
        <v>1076</v>
      </c>
      <c r="B663" s="234"/>
      <c r="C663" s="338"/>
      <c r="D663" s="338"/>
      <c r="E663" s="338"/>
      <c r="F663" s="363"/>
      <c r="G663" s="363"/>
      <c r="H663" s="363"/>
      <c r="I663" s="377"/>
      <c r="J663" s="377"/>
      <c r="K663" s="377"/>
      <c r="L663" s="384"/>
      <c r="M663" s="384"/>
      <c r="N663" s="394"/>
      <c r="O663" s="362"/>
      <c r="P663" s="362"/>
      <c r="Q663" s="362"/>
      <c r="R663" s="362"/>
      <c r="S663" s="444" t="s">
        <v>841</v>
      </c>
      <c r="T663" s="444" t="s">
        <v>841</v>
      </c>
      <c r="U663" s="444" t="s">
        <v>841</v>
      </c>
      <c r="V663" s="444" t="s">
        <v>3201</v>
      </c>
      <c r="W663" s="444" t="s">
        <v>2881</v>
      </c>
      <c r="X663" s="410"/>
      <c r="Y663" s="245"/>
      <c r="Z663" s="59"/>
      <c r="AA663" s="62"/>
      <c r="AE663" s="457" t="str">
        <f>IF(IFERROR(FIND("The organization",'SCTM Rev 4'!D663)&lt;&gt;0,FALSE),"O",IF(IFERROR(FIND("The information",'SCTM Rev 4'!D663)&lt;&gt;0,FALSE),"I","Other"))</f>
        <v>O</v>
      </c>
    </row>
    <row r="664" spans="1:31" x14ac:dyDescent="0.25">
      <c r="A664" s="87" t="s">
        <v>1077</v>
      </c>
      <c r="B664" s="234"/>
      <c r="C664" s="338"/>
      <c r="D664" s="338"/>
      <c r="E664" s="338"/>
      <c r="F664" s="363"/>
      <c r="G664" s="363"/>
      <c r="H664" s="363"/>
      <c r="I664" s="377"/>
      <c r="J664" s="377"/>
      <c r="K664" s="377"/>
      <c r="L664" s="384"/>
      <c r="M664" s="384"/>
      <c r="N664" s="394"/>
      <c r="O664" s="362"/>
      <c r="P664" s="362"/>
      <c r="Q664" s="362"/>
      <c r="R664" s="362"/>
      <c r="S664" s="444" t="s">
        <v>3210</v>
      </c>
      <c r="T664" s="444" t="s">
        <v>3210</v>
      </c>
      <c r="U664" s="444" t="s">
        <v>3210</v>
      </c>
      <c r="V664" s="444" t="s">
        <v>3201</v>
      </c>
      <c r="W664" s="444" t="s">
        <v>2881</v>
      </c>
      <c r="X664" s="410"/>
      <c r="Y664" s="245"/>
      <c r="Z664" s="59"/>
      <c r="AA664" s="62"/>
      <c r="AE664" s="457" t="str">
        <f>IF(IFERROR(FIND("The organization",'SCTM Rev 4'!D664)&lt;&gt;0,FALSE),"O",IF(IFERROR(FIND("The information",'SCTM Rev 4'!D664)&lt;&gt;0,FALSE),"I","Other"))</f>
        <v>O</v>
      </c>
    </row>
    <row r="665" spans="1:31" x14ac:dyDescent="0.25">
      <c r="A665" s="118" t="s">
        <v>1078</v>
      </c>
      <c r="B665" s="234"/>
      <c r="C665" s="338"/>
      <c r="D665" s="338"/>
      <c r="E665" s="338"/>
      <c r="F665" s="363"/>
      <c r="G665" s="363"/>
      <c r="H665" s="363"/>
      <c r="I665" s="377"/>
      <c r="J665" s="377"/>
      <c r="K665" s="377"/>
      <c r="L665" s="384"/>
      <c r="M665" s="384"/>
      <c r="N665" s="394"/>
      <c r="O665" s="357" t="s">
        <v>2940</v>
      </c>
      <c r="P665" s="357" t="s">
        <v>2940</v>
      </c>
      <c r="Q665" s="357" t="s">
        <v>2940</v>
      </c>
      <c r="R665" s="362"/>
      <c r="S665" s="444" t="s">
        <v>3213</v>
      </c>
      <c r="T665" s="444" t="s">
        <v>3213</v>
      </c>
      <c r="U665" s="444" t="s">
        <v>3213</v>
      </c>
      <c r="V665" s="444" t="s">
        <v>3201</v>
      </c>
      <c r="W665" s="444" t="s">
        <v>2881</v>
      </c>
      <c r="X665" s="410"/>
      <c r="Y665" s="245"/>
      <c r="Z665" s="59"/>
      <c r="AA665" s="62"/>
      <c r="AE665" s="457" t="str">
        <f>IF(IFERROR(FIND("The organization",'SCTM Rev 4'!D665)&lt;&gt;0,FALSE),"O",IF(IFERROR(FIND("The information",'SCTM Rev 4'!D665)&lt;&gt;0,FALSE),"I","Other"))</f>
        <v>O</v>
      </c>
    </row>
    <row r="666" spans="1:31" x14ac:dyDescent="0.25">
      <c r="A666" s="87" t="s">
        <v>1079</v>
      </c>
      <c r="B666" s="234"/>
      <c r="C666" s="338"/>
      <c r="D666" s="338"/>
      <c r="E666" s="338"/>
      <c r="F666" s="363"/>
      <c r="G666" s="363"/>
      <c r="H666" s="363"/>
      <c r="I666" s="377"/>
      <c r="J666" s="377"/>
      <c r="K666" s="377"/>
      <c r="L666" s="384"/>
      <c r="M666" s="384"/>
      <c r="N666" s="394"/>
      <c r="O666" s="362"/>
      <c r="P666" s="362"/>
      <c r="Q666" s="362"/>
      <c r="R666" s="362"/>
      <c r="S666" s="444" t="s">
        <v>2881</v>
      </c>
      <c r="T666" s="444" t="s">
        <v>2881</v>
      </c>
      <c r="U666" s="444" t="s">
        <v>2881</v>
      </c>
      <c r="V666" s="444" t="s">
        <v>2881</v>
      </c>
      <c r="W666" s="444" t="s">
        <v>2881</v>
      </c>
      <c r="X666" s="410"/>
      <c r="Y666" s="245"/>
      <c r="Z666" s="59"/>
      <c r="AA666" s="62"/>
      <c r="AE666" s="457" t="str">
        <f>IF(IFERROR(FIND("The organization",'SCTM Rev 4'!D666)&lt;&gt;0,FALSE),"O",IF(IFERROR(FIND("The information",'SCTM Rev 4'!D666)&lt;&gt;0,FALSE),"I","Other"))</f>
        <v>O</v>
      </c>
    </row>
    <row r="667" spans="1:31" x14ac:dyDescent="0.25">
      <c r="A667" s="87" t="s">
        <v>1080</v>
      </c>
      <c r="B667" s="234"/>
      <c r="C667" s="338"/>
      <c r="D667" s="338"/>
      <c r="E667" s="338"/>
      <c r="F667" s="363"/>
      <c r="G667" s="363"/>
      <c r="H667" s="363"/>
      <c r="I667" s="377"/>
      <c r="J667" s="377"/>
      <c r="K667" s="377"/>
      <c r="L667" s="384"/>
      <c r="M667" s="384"/>
      <c r="N667" s="394"/>
      <c r="O667" s="362"/>
      <c r="P667" s="362"/>
      <c r="Q667" s="362"/>
      <c r="R667" s="362"/>
      <c r="S667" s="444" t="s">
        <v>841</v>
      </c>
      <c r="T667" s="444" t="s">
        <v>841</v>
      </c>
      <c r="U667" s="444" t="s">
        <v>841</v>
      </c>
      <c r="V667" s="444" t="s">
        <v>3201</v>
      </c>
      <c r="W667" s="444" t="s">
        <v>2881</v>
      </c>
      <c r="X667" s="410"/>
      <c r="Y667" s="245"/>
      <c r="Z667" s="59"/>
      <c r="AA667" s="62"/>
      <c r="AE667" s="457" t="str">
        <f>IF(IFERROR(FIND("The organization",'SCTM Rev 4'!D667)&lt;&gt;0,FALSE),"O",IF(IFERROR(FIND("The information",'SCTM Rev 4'!D667)&lt;&gt;0,FALSE),"I","Other"))</f>
        <v>O</v>
      </c>
    </row>
    <row r="668" spans="1:31" x14ac:dyDescent="0.25">
      <c r="A668" s="87" t="s">
        <v>1081</v>
      </c>
      <c r="B668" s="234"/>
      <c r="C668" s="338"/>
      <c r="D668" s="338"/>
      <c r="E668" s="338"/>
      <c r="F668" s="363"/>
      <c r="G668" s="363"/>
      <c r="H668" s="363"/>
      <c r="I668" s="377"/>
      <c r="J668" s="377"/>
      <c r="K668" s="377"/>
      <c r="L668" s="384"/>
      <c r="M668" s="384"/>
      <c r="N668" s="394"/>
      <c r="O668" s="362"/>
      <c r="P668" s="362"/>
      <c r="Q668" s="362"/>
      <c r="R668" s="362"/>
      <c r="S668" s="444" t="s">
        <v>2881</v>
      </c>
      <c r="T668" s="444" t="s">
        <v>2881</v>
      </c>
      <c r="U668" s="444" t="s">
        <v>2881</v>
      </c>
      <c r="V668" s="444" t="s">
        <v>2881</v>
      </c>
      <c r="W668" s="444" t="s">
        <v>2881</v>
      </c>
      <c r="X668" s="410"/>
      <c r="Y668" s="245"/>
      <c r="Z668" s="59"/>
      <c r="AA668" s="62"/>
      <c r="AE668" s="457" t="str">
        <f>IF(IFERROR(FIND("The organization",'SCTM Rev 4'!D668)&lt;&gt;0,FALSE),"O",IF(IFERROR(FIND("The information",'SCTM Rev 4'!D668)&lt;&gt;0,FALSE),"I","Other"))</f>
        <v>O</v>
      </c>
    </row>
    <row r="669" spans="1:31" x14ac:dyDescent="0.25">
      <c r="A669" s="87" t="s">
        <v>1082</v>
      </c>
      <c r="B669" s="234"/>
      <c r="C669" s="338"/>
      <c r="D669" s="338"/>
      <c r="E669" s="338"/>
      <c r="F669" s="363"/>
      <c r="G669" s="363"/>
      <c r="H669" s="363"/>
      <c r="I669" s="377"/>
      <c r="J669" s="377"/>
      <c r="K669" s="377"/>
      <c r="L669" s="384"/>
      <c r="M669" s="384"/>
      <c r="N669" s="394"/>
      <c r="O669" s="362"/>
      <c r="P669" s="362"/>
      <c r="Q669" s="362"/>
      <c r="R669" s="362"/>
      <c r="S669" s="444" t="s">
        <v>2881</v>
      </c>
      <c r="T669" s="444" t="s">
        <v>2881</v>
      </c>
      <c r="U669" s="444" t="s">
        <v>2881</v>
      </c>
      <c r="V669" s="444" t="s">
        <v>2881</v>
      </c>
      <c r="W669" s="444" t="s">
        <v>2881</v>
      </c>
      <c r="X669" s="410"/>
      <c r="Y669" s="245"/>
      <c r="Z669" s="59"/>
      <c r="AA669" s="62"/>
      <c r="AE669" s="457" t="str">
        <f>IF(IFERROR(FIND("The organization",'SCTM Rev 4'!D669)&lt;&gt;0,FALSE),"O",IF(IFERROR(FIND("The information",'SCTM Rev 4'!D669)&lt;&gt;0,FALSE),"I","Other"))</f>
        <v>O</v>
      </c>
    </row>
    <row r="670" spans="1:31" x14ac:dyDescent="0.25">
      <c r="A670" s="87" t="s">
        <v>1083</v>
      </c>
      <c r="B670" s="234"/>
      <c r="C670" s="338"/>
      <c r="D670" s="338"/>
      <c r="E670" s="338"/>
      <c r="F670" s="363"/>
      <c r="G670" s="363"/>
      <c r="H670" s="363"/>
      <c r="I670" s="377"/>
      <c r="J670" s="377"/>
      <c r="K670" s="377"/>
      <c r="L670" s="384"/>
      <c r="M670" s="384"/>
      <c r="N670" s="394"/>
      <c r="O670" s="362"/>
      <c r="P670" s="362"/>
      <c r="Q670" s="362"/>
      <c r="R670" s="362"/>
      <c r="S670" s="444" t="s">
        <v>841</v>
      </c>
      <c r="T670" s="444" t="s">
        <v>841</v>
      </c>
      <c r="U670" s="444" t="s">
        <v>841</v>
      </c>
      <c r="V670" s="444" t="s">
        <v>3201</v>
      </c>
      <c r="W670" s="444" t="s">
        <v>2881</v>
      </c>
      <c r="X670" s="410"/>
      <c r="Y670" s="245"/>
      <c r="Z670" s="59"/>
      <c r="AA670" s="62"/>
      <c r="AE670" s="457" t="str">
        <f>IF(IFERROR(FIND("The organization",'SCTM Rev 4'!D670)&lt;&gt;0,FALSE),"O",IF(IFERROR(FIND("The information",'SCTM Rev 4'!D670)&lt;&gt;0,FALSE),"I","Other"))</f>
        <v>O</v>
      </c>
    </row>
    <row r="671" spans="1:31" x14ac:dyDescent="0.25">
      <c r="A671" s="87" t="s">
        <v>1084</v>
      </c>
      <c r="B671" s="234"/>
      <c r="C671" s="338"/>
      <c r="D671" s="338"/>
      <c r="E671" s="338"/>
      <c r="F671" s="363"/>
      <c r="G671" s="363"/>
      <c r="H671" s="363"/>
      <c r="I671" s="377"/>
      <c r="J671" s="377"/>
      <c r="K671" s="377"/>
      <c r="L671" s="384"/>
      <c r="M671" s="384"/>
      <c r="N671" s="394"/>
      <c r="O671" s="362"/>
      <c r="P671" s="362"/>
      <c r="Q671" s="362"/>
      <c r="R671" s="362"/>
      <c r="S671" s="444" t="s">
        <v>841</v>
      </c>
      <c r="T671" s="444" t="s">
        <v>841</v>
      </c>
      <c r="U671" s="444" t="s">
        <v>841</v>
      </c>
      <c r="V671" s="444" t="s">
        <v>3201</v>
      </c>
      <c r="W671" s="444" t="s">
        <v>2881</v>
      </c>
      <c r="X671" s="410"/>
      <c r="Y671" s="245"/>
      <c r="Z671" s="59"/>
      <c r="AA671" s="62"/>
      <c r="AE671" s="457" t="str">
        <f>IF(IFERROR(FIND("The organization",'SCTM Rev 4'!D671)&lt;&gt;0,FALSE),"O",IF(IFERROR(FIND("The information",'SCTM Rev 4'!D671)&lt;&gt;0,FALSE),"I","Other"))</f>
        <v>O</v>
      </c>
    </row>
    <row r="672" spans="1:31" x14ac:dyDescent="0.25">
      <c r="A672" s="87" t="s">
        <v>1085</v>
      </c>
      <c r="B672" s="234"/>
      <c r="C672" s="338"/>
      <c r="D672" s="338"/>
      <c r="E672" s="338"/>
      <c r="F672" s="363"/>
      <c r="G672" s="363"/>
      <c r="H672" s="363"/>
      <c r="I672" s="377"/>
      <c r="J672" s="377"/>
      <c r="K672" s="377"/>
      <c r="L672" s="384"/>
      <c r="M672" s="384"/>
      <c r="N672" s="394"/>
      <c r="O672" s="362"/>
      <c r="P672" s="362"/>
      <c r="Q672" s="362"/>
      <c r="R672" s="362"/>
      <c r="S672" s="444" t="s">
        <v>841</v>
      </c>
      <c r="T672" s="444" t="s">
        <v>841</v>
      </c>
      <c r="U672" s="444" t="s">
        <v>841</v>
      </c>
      <c r="V672" s="444" t="s">
        <v>3201</v>
      </c>
      <c r="W672" s="444" t="s">
        <v>2881</v>
      </c>
      <c r="X672" s="410"/>
      <c r="Y672" s="245"/>
      <c r="Z672" s="59"/>
      <c r="AA672" s="62"/>
      <c r="AE672" s="457" t="str">
        <f>IF(IFERROR(FIND("The organization",'SCTM Rev 4'!D672)&lt;&gt;0,FALSE),"O",IF(IFERROR(FIND("The information",'SCTM Rev 4'!D672)&lt;&gt;0,FALSE),"I","Other"))</f>
        <v>O</v>
      </c>
    </row>
    <row r="673" spans="1:31" x14ac:dyDescent="0.25">
      <c r="A673" s="87" t="s">
        <v>1086</v>
      </c>
      <c r="B673" s="234"/>
      <c r="C673" s="338"/>
      <c r="D673" s="338"/>
      <c r="E673" s="338"/>
      <c r="F673" s="363"/>
      <c r="G673" s="363"/>
      <c r="H673" s="363"/>
      <c r="I673" s="377"/>
      <c r="J673" s="377"/>
      <c r="K673" s="377"/>
      <c r="L673" s="384"/>
      <c r="M673" s="384"/>
      <c r="N673" s="394"/>
      <c r="O673" s="362"/>
      <c r="P673" s="362"/>
      <c r="Q673" s="362"/>
      <c r="R673" s="362"/>
      <c r="S673" s="444" t="s">
        <v>3207</v>
      </c>
      <c r="T673" s="444" t="s">
        <v>3207</v>
      </c>
      <c r="U673" s="444" t="s">
        <v>3207</v>
      </c>
      <c r="V673" s="444" t="s">
        <v>3201</v>
      </c>
      <c r="W673" s="444" t="s">
        <v>2881</v>
      </c>
      <c r="X673" s="410"/>
      <c r="Y673" s="245"/>
      <c r="Z673" s="59"/>
      <c r="AA673" s="62"/>
      <c r="AE673" s="457" t="str">
        <f>IF(IFERROR(FIND("The organization",'SCTM Rev 4'!D673)&lt;&gt;0,FALSE),"O",IF(IFERROR(FIND("The information",'SCTM Rev 4'!D673)&lt;&gt;0,FALSE),"I","Other"))</f>
        <v>O</v>
      </c>
    </row>
    <row r="674" spans="1:31" x14ac:dyDescent="0.25">
      <c r="A674" s="87" t="s">
        <v>1087</v>
      </c>
      <c r="B674" s="234"/>
      <c r="C674" s="338"/>
      <c r="D674" s="338"/>
      <c r="E674" s="338"/>
      <c r="F674" s="363"/>
      <c r="G674" s="363"/>
      <c r="H674" s="363"/>
      <c r="I674" s="377"/>
      <c r="J674" s="377"/>
      <c r="K674" s="377"/>
      <c r="L674" s="384"/>
      <c r="M674" s="384"/>
      <c r="N674" s="394"/>
      <c r="O674" s="362"/>
      <c r="P674" s="362"/>
      <c r="Q674" s="362"/>
      <c r="R674" s="362"/>
      <c r="S674" s="444" t="s">
        <v>2881</v>
      </c>
      <c r="T674" s="444" t="s">
        <v>2881</v>
      </c>
      <c r="U674" s="444" t="s">
        <v>2881</v>
      </c>
      <c r="V674" s="444" t="s">
        <v>2881</v>
      </c>
      <c r="W674" s="444" t="s">
        <v>2881</v>
      </c>
      <c r="X674" s="410"/>
      <c r="Y674" s="245"/>
      <c r="Z674" s="59"/>
      <c r="AA674" s="62"/>
      <c r="AE674" s="457" t="str">
        <f>IF(IFERROR(FIND("The organization",'SCTM Rev 4'!D674)&lt;&gt;0,FALSE),"O",IF(IFERROR(FIND("The information",'SCTM Rev 4'!D674)&lt;&gt;0,FALSE),"I","Other"))</f>
        <v>O</v>
      </c>
    </row>
    <row r="675" spans="1:31" x14ac:dyDescent="0.25">
      <c r="A675" s="87" t="s">
        <v>1088</v>
      </c>
      <c r="B675" s="234"/>
      <c r="C675" s="338"/>
      <c r="D675" s="338"/>
      <c r="E675" s="338"/>
      <c r="F675" s="363"/>
      <c r="G675" s="363"/>
      <c r="H675" s="363"/>
      <c r="I675" s="377"/>
      <c r="J675" s="377"/>
      <c r="K675" s="377"/>
      <c r="L675" s="384"/>
      <c r="M675" s="384"/>
      <c r="N675" s="394"/>
      <c r="O675" s="362"/>
      <c r="P675" s="362"/>
      <c r="Q675" s="362"/>
      <c r="R675" s="362"/>
      <c r="S675" s="444" t="s">
        <v>2881</v>
      </c>
      <c r="T675" s="444" t="s">
        <v>2881</v>
      </c>
      <c r="U675" s="444" t="s">
        <v>2881</v>
      </c>
      <c r="V675" s="444" t="s">
        <v>2881</v>
      </c>
      <c r="W675" s="444" t="s">
        <v>2881</v>
      </c>
      <c r="X675" s="410"/>
      <c r="Y675" s="245"/>
      <c r="Z675" s="59"/>
      <c r="AA675" s="62"/>
      <c r="AE675" s="457" t="str">
        <f>IF(IFERROR(FIND("The organization",'SCTM Rev 4'!D675)&lt;&gt;0,FALSE),"O",IF(IFERROR(FIND("The information",'SCTM Rev 4'!D675)&lt;&gt;0,FALSE),"I","Other"))</f>
        <v>O</v>
      </c>
    </row>
    <row r="676" spans="1:31" x14ac:dyDescent="0.25">
      <c r="A676" s="87" t="s">
        <v>1089</v>
      </c>
      <c r="B676" s="234"/>
      <c r="C676" s="338"/>
      <c r="D676" s="338"/>
      <c r="E676" s="338"/>
      <c r="F676" s="363"/>
      <c r="G676" s="363"/>
      <c r="H676" s="363"/>
      <c r="I676" s="377"/>
      <c r="J676" s="377"/>
      <c r="K676" s="377"/>
      <c r="L676" s="384"/>
      <c r="M676" s="384"/>
      <c r="N676" s="394"/>
      <c r="O676" s="362"/>
      <c r="P676" s="362"/>
      <c r="Q676" s="362"/>
      <c r="R676" s="362"/>
      <c r="S676" s="444" t="s">
        <v>3202</v>
      </c>
      <c r="T676" s="444" t="s">
        <v>3202</v>
      </c>
      <c r="U676" s="444" t="s">
        <v>3202</v>
      </c>
      <c r="V676" s="444" t="s">
        <v>3201</v>
      </c>
      <c r="W676" s="444" t="s">
        <v>3201</v>
      </c>
      <c r="X676" s="410"/>
      <c r="Y676" s="245"/>
      <c r="Z676" s="59"/>
      <c r="AA676" s="246" t="s">
        <v>856</v>
      </c>
      <c r="AE676" s="457" t="str">
        <f>IF(IFERROR(FIND("The organization",'SCTM Rev 4'!D676)&lt;&gt;0,FALSE),"O",IF(IFERROR(FIND("The information",'SCTM Rev 4'!D676)&lt;&gt;0,FALSE),"I","Other"))</f>
        <v>O</v>
      </c>
    </row>
    <row r="677" spans="1:31" x14ac:dyDescent="0.25">
      <c r="A677" s="87" t="s">
        <v>1090</v>
      </c>
      <c r="B677" s="234"/>
      <c r="C677" s="338"/>
      <c r="D677" s="338"/>
      <c r="E677" s="338"/>
      <c r="F677" s="363"/>
      <c r="G677" s="363"/>
      <c r="H677" s="363"/>
      <c r="I677" s="377"/>
      <c r="J677" s="377"/>
      <c r="K677" s="377"/>
      <c r="L677" s="384"/>
      <c r="M677" s="384"/>
      <c r="N677" s="394"/>
      <c r="O677" s="362"/>
      <c r="P677" s="362"/>
      <c r="Q677" s="362"/>
      <c r="R677" s="362"/>
      <c r="S677" s="444" t="s">
        <v>2881</v>
      </c>
      <c r="T677" s="444" t="s">
        <v>2881</v>
      </c>
      <c r="U677" s="444" t="s">
        <v>2881</v>
      </c>
      <c r="V677" s="444" t="s">
        <v>2881</v>
      </c>
      <c r="W677" s="444" t="s">
        <v>2881</v>
      </c>
      <c r="X677" s="410"/>
      <c r="Y677" s="245"/>
      <c r="Z677" s="59"/>
      <c r="AA677" s="62"/>
      <c r="AE677" s="457" t="str">
        <f>IF(IFERROR(FIND("The organization",'SCTM Rev 4'!D677)&lt;&gt;0,FALSE),"O",IF(IFERROR(FIND("The information",'SCTM Rev 4'!D677)&lt;&gt;0,FALSE),"I","Other"))</f>
        <v>O</v>
      </c>
    </row>
    <row r="678" spans="1:31" x14ac:dyDescent="0.25">
      <c r="A678" s="87" t="s">
        <v>1091</v>
      </c>
      <c r="B678" s="234"/>
      <c r="C678" s="338"/>
      <c r="D678" s="338"/>
      <c r="E678" s="338"/>
      <c r="F678" s="363"/>
      <c r="G678" s="363"/>
      <c r="H678" s="363"/>
      <c r="I678" s="377"/>
      <c r="J678" s="377"/>
      <c r="K678" s="377"/>
      <c r="L678" s="384"/>
      <c r="M678" s="384"/>
      <c r="N678" s="394"/>
      <c r="O678" s="362"/>
      <c r="P678" s="362"/>
      <c r="Q678" s="362"/>
      <c r="R678" s="362"/>
      <c r="S678" s="444" t="s">
        <v>3205</v>
      </c>
      <c r="T678" s="444" t="s">
        <v>3205</v>
      </c>
      <c r="U678" s="444" t="s">
        <v>3205</v>
      </c>
      <c r="V678" s="444" t="s">
        <v>3201</v>
      </c>
      <c r="W678" s="444" t="s">
        <v>3201</v>
      </c>
      <c r="X678" s="410"/>
      <c r="Y678" s="245"/>
      <c r="Z678" s="59"/>
      <c r="AA678" s="62"/>
      <c r="AE678" s="457" t="str">
        <f>IF(IFERROR(FIND("The organization",'SCTM Rev 4'!D678)&lt;&gt;0,FALSE),"O",IF(IFERROR(FIND("The information",'SCTM Rev 4'!D678)&lt;&gt;0,FALSE),"I","Other"))</f>
        <v>O</v>
      </c>
    </row>
    <row r="679" spans="1:31" x14ac:dyDescent="0.25">
      <c r="A679" s="87" t="s">
        <v>1092</v>
      </c>
      <c r="B679" s="234"/>
      <c r="C679" s="338"/>
      <c r="D679" s="338"/>
      <c r="E679" s="338"/>
      <c r="F679" s="363"/>
      <c r="G679" s="363"/>
      <c r="H679" s="363"/>
      <c r="I679" s="377"/>
      <c r="J679" s="377"/>
      <c r="K679" s="377"/>
      <c r="L679" s="384"/>
      <c r="M679" s="384"/>
      <c r="N679" s="394"/>
      <c r="O679" s="362"/>
      <c r="P679" s="362"/>
      <c r="Q679" s="362"/>
      <c r="R679" s="362"/>
      <c r="S679" s="444" t="s">
        <v>3205</v>
      </c>
      <c r="T679" s="444" t="s">
        <v>3205</v>
      </c>
      <c r="U679" s="444" t="s">
        <v>3205</v>
      </c>
      <c r="V679" s="444" t="s">
        <v>3201</v>
      </c>
      <c r="W679" s="444" t="s">
        <v>3201</v>
      </c>
      <c r="X679" s="410"/>
      <c r="Y679" s="245"/>
      <c r="Z679" s="59"/>
      <c r="AA679" s="62"/>
      <c r="AE679" s="457" t="str">
        <f>IF(IFERROR(FIND("The organization",'SCTM Rev 4'!D679)&lt;&gt;0,FALSE),"O",IF(IFERROR(FIND("The information",'SCTM Rev 4'!D679)&lt;&gt;0,FALSE),"I","Other"))</f>
        <v>O</v>
      </c>
    </row>
    <row r="680" spans="1:31" x14ac:dyDescent="0.25">
      <c r="A680" s="87" t="s">
        <v>1093</v>
      </c>
      <c r="B680" s="234"/>
      <c r="C680" s="338"/>
      <c r="D680" s="338"/>
      <c r="E680" s="338"/>
      <c r="F680" s="363"/>
      <c r="G680" s="363"/>
      <c r="H680" s="363"/>
      <c r="I680" s="377"/>
      <c r="J680" s="377"/>
      <c r="K680" s="377"/>
      <c r="L680" s="384"/>
      <c r="M680" s="384"/>
      <c r="N680" s="394"/>
      <c r="O680" s="362"/>
      <c r="P680" s="362"/>
      <c r="Q680" s="362"/>
      <c r="R680" s="362"/>
      <c r="S680" s="444" t="s">
        <v>2881</v>
      </c>
      <c r="T680" s="444" t="s">
        <v>2881</v>
      </c>
      <c r="U680" s="444" t="s">
        <v>2881</v>
      </c>
      <c r="V680" s="444" t="s">
        <v>2881</v>
      </c>
      <c r="W680" s="444" t="s">
        <v>2881</v>
      </c>
      <c r="X680" s="410"/>
      <c r="Y680" s="245"/>
      <c r="Z680" s="59"/>
      <c r="AA680" s="62"/>
      <c r="AE680" s="457" t="str">
        <f>IF(IFERROR(FIND("The organization",'SCTM Rev 4'!D680)&lt;&gt;0,FALSE),"O",IF(IFERROR(FIND("The information",'SCTM Rev 4'!D680)&lt;&gt;0,FALSE),"I","Other"))</f>
        <v>O</v>
      </c>
    </row>
    <row r="681" spans="1:31" x14ac:dyDescent="0.25">
      <c r="A681" s="87" t="s">
        <v>1094</v>
      </c>
      <c r="B681" s="234"/>
      <c r="C681" s="338"/>
      <c r="D681" s="338"/>
      <c r="E681" s="338"/>
      <c r="F681" s="363"/>
      <c r="G681" s="363"/>
      <c r="H681" s="363"/>
      <c r="I681" s="377"/>
      <c r="J681" s="377"/>
      <c r="K681" s="377"/>
      <c r="L681" s="384"/>
      <c r="M681" s="384"/>
      <c r="N681" s="394"/>
      <c r="O681" s="362"/>
      <c r="P681" s="362"/>
      <c r="Q681" s="362"/>
      <c r="R681" s="362"/>
      <c r="S681" s="444" t="s">
        <v>2881</v>
      </c>
      <c r="T681" s="444" t="s">
        <v>2881</v>
      </c>
      <c r="U681" s="444" t="s">
        <v>2881</v>
      </c>
      <c r="V681" s="444" t="s">
        <v>2881</v>
      </c>
      <c r="W681" s="444" t="s">
        <v>2881</v>
      </c>
      <c r="X681" s="410"/>
      <c r="Y681" s="245"/>
      <c r="Z681" s="59"/>
      <c r="AA681" s="62"/>
      <c r="AE681" s="457" t="str">
        <f>IF(IFERROR(FIND("The organization",'SCTM Rev 4'!D681)&lt;&gt;0,FALSE),"O",IF(IFERROR(FIND("The information",'SCTM Rev 4'!D681)&lt;&gt;0,FALSE),"I","Other"))</f>
        <v>O</v>
      </c>
    </row>
    <row r="682" spans="1:31" x14ac:dyDescent="0.25">
      <c r="A682" s="87" t="s">
        <v>1095</v>
      </c>
      <c r="B682" s="234"/>
      <c r="C682" s="338"/>
      <c r="D682" s="338"/>
      <c r="E682" s="338"/>
      <c r="F682" s="363"/>
      <c r="G682" s="363"/>
      <c r="H682" s="363"/>
      <c r="I682" s="377"/>
      <c r="J682" s="377"/>
      <c r="K682" s="377"/>
      <c r="L682" s="384"/>
      <c r="M682" s="384"/>
      <c r="N682" s="394"/>
      <c r="O682" s="357" t="s">
        <v>2942</v>
      </c>
      <c r="P682" s="357" t="s">
        <v>2942</v>
      </c>
      <c r="Q682" s="357" t="s">
        <v>2942</v>
      </c>
      <c r="R682" s="357" t="s">
        <v>2938</v>
      </c>
      <c r="S682" s="444" t="s">
        <v>3205</v>
      </c>
      <c r="T682" s="444" t="s">
        <v>3205</v>
      </c>
      <c r="U682" s="444" t="s">
        <v>3205</v>
      </c>
      <c r="V682" s="444" t="s">
        <v>3201</v>
      </c>
      <c r="W682" s="444" t="s">
        <v>2881</v>
      </c>
      <c r="X682" s="410"/>
      <c r="Y682" s="245"/>
      <c r="Z682" s="59"/>
      <c r="AA682" s="62"/>
      <c r="AE682" s="457" t="str">
        <f>IF(IFERROR(FIND("The organization",'SCTM Rev 4'!D682)&lt;&gt;0,FALSE),"O",IF(IFERROR(FIND("The information",'SCTM Rev 4'!D682)&lt;&gt;0,FALSE),"I","Other"))</f>
        <v>O</v>
      </c>
    </row>
    <row r="683" spans="1:31" x14ac:dyDescent="0.25">
      <c r="A683" s="87" t="s">
        <v>1096</v>
      </c>
      <c r="B683" s="234"/>
      <c r="C683" s="338"/>
      <c r="D683" s="338"/>
      <c r="E683" s="338"/>
      <c r="F683" s="363"/>
      <c r="G683" s="363"/>
      <c r="H683" s="363"/>
      <c r="I683" s="377"/>
      <c r="J683" s="377"/>
      <c r="K683" s="377"/>
      <c r="L683" s="384"/>
      <c r="M683" s="384"/>
      <c r="N683" s="394"/>
      <c r="O683" s="362"/>
      <c r="P683" s="362"/>
      <c r="Q683" s="362"/>
      <c r="R683" s="362"/>
      <c r="S683" s="444" t="s">
        <v>2881</v>
      </c>
      <c r="T683" s="444" t="s">
        <v>2881</v>
      </c>
      <c r="U683" s="444" t="s">
        <v>2881</v>
      </c>
      <c r="V683" s="444" t="s">
        <v>2881</v>
      </c>
      <c r="W683" s="444" t="s">
        <v>2881</v>
      </c>
      <c r="X683" s="410"/>
      <c r="Y683" s="245"/>
      <c r="Z683" s="59"/>
      <c r="AA683" s="62"/>
      <c r="AE683" s="457" t="str">
        <f>IF(IFERROR(FIND("The organization",'SCTM Rev 4'!D683)&lt;&gt;0,FALSE),"O",IF(IFERROR(FIND("The information",'SCTM Rev 4'!D683)&lt;&gt;0,FALSE),"I","Other"))</f>
        <v>O</v>
      </c>
    </row>
    <row r="684" spans="1:31" x14ac:dyDescent="0.25">
      <c r="A684" s="87" t="s">
        <v>1097</v>
      </c>
      <c r="B684" s="234"/>
      <c r="C684" s="338"/>
      <c r="D684" s="338"/>
      <c r="E684" s="338"/>
      <c r="F684" s="363"/>
      <c r="G684" s="363"/>
      <c r="H684" s="363"/>
      <c r="I684" s="377"/>
      <c r="J684" s="377"/>
      <c r="K684" s="377"/>
      <c r="L684" s="384"/>
      <c r="M684" s="384"/>
      <c r="N684" s="394"/>
      <c r="O684" s="362"/>
      <c r="P684" s="362"/>
      <c r="Q684" s="362"/>
      <c r="R684" s="362"/>
      <c r="S684" s="444" t="s">
        <v>3203</v>
      </c>
      <c r="T684" s="444" t="s">
        <v>3203</v>
      </c>
      <c r="U684" s="444" t="s">
        <v>3203</v>
      </c>
      <c r="V684" s="444" t="s">
        <v>2881</v>
      </c>
      <c r="W684" s="444" t="s">
        <v>3201</v>
      </c>
      <c r="X684" s="410"/>
      <c r="Y684" s="245"/>
      <c r="Z684" s="59"/>
      <c r="AA684" s="62"/>
      <c r="AE684" s="457" t="str">
        <f>IF(IFERROR(FIND("The organization",'SCTM Rev 4'!D684)&lt;&gt;0,FALSE),"O",IF(IFERROR(FIND("The information",'SCTM Rev 4'!D684)&lt;&gt;0,FALSE),"I","Other"))</f>
        <v>O</v>
      </c>
    </row>
    <row r="685" spans="1:31" ht="15.75" thickBot="1" x14ac:dyDescent="0.3">
      <c r="A685" s="92" t="s">
        <v>1098</v>
      </c>
      <c r="B685" s="238"/>
      <c r="C685" s="335"/>
      <c r="D685" s="335"/>
      <c r="E685" s="335"/>
      <c r="F685" s="366"/>
      <c r="G685" s="366"/>
      <c r="H685" s="366"/>
      <c r="I685" s="379"/>
      <c r="J685" s="379"/>
      <c r="K685" s="379"/>
      <c r="L685" s="396"/>
      <c r="M685" s="396"/>
      <c r="N685" s="397"/>
      <c r="O685" s="365"/>
      <c r="P685" s="365"/>
      <c r="Q685" s="365"/>
      <c r="R685" s="365"/>
      <c r="S685" s="445" t="s">
        <v>2881</v>
      </c>
      <c r="T685" s="445" t="s">
        <v>2881</v>
      </c>
      <c r="U685" s="445" t="s">
        <v>2881</v>
      </c>
      <c r="V685" s="445" t="s">
        <v>2881</v>
      </c>
      <c r="W685" s="445" t="s">
        <v>2881</v>
      </c>
      <c r="X685" s="412"/>
      <c r="Y685" s="245"/>
      <c r="Z685" s="59"/>
      <c r="AA685" s="62"/>
      <c r="AE685" s="457" t="str">
        <f>IF(IFERROR(FIND("The organization",'SCTM Rev 4'!D685)&lt;&gt;0,FALSE),"O",IF(IFERROR(FIND("The information",'SCTM Rev 4'!D685)&lt;&gt;0,FALSE),"I","Other"))</f>
        <v>O</v>
      </c>
    </row>
    <row r="686" spans="1:31" x14ac:dyDescent="0.25">
      <c r="A686" s="94" t="s">
        <v>467</v>
      </c>
      <c r="B686" s="239"/>
      <c r="C686" s="337"/>
      <c r="D686" s="337"/>
      <c r="E686" s="337"/>
      <c r="F686" s="369"/>
      <c r="G686" s="369"/>
      <c r="H686" s="369"/>
      <c r="I686" s="375"/>
      <c r="J686" s="375"/>
      <c r="K686" s="376"/>
      <c r="L686" s="384"/>
      <c r="M686" s="384"/>
      <c r="N686" s="384"/>
      <c r="O686" s="372"/>
      <c r="P686" s="372"/>
      <c r="Q686" s="372"/>
      <c r="R686" s="372"/>
      <c r="S686" s="446" t="s">
        <v>3200</v>
      </c>
      <c r="T686" s="446" t="s">
        <v>3200</v>
      </c>
      <c r="U686" s="446" t="s">
        <v>3200</v>
      </c>
      <c r="V686" s="446" t="s">
        <v>3201</v>
      </c>
      <c r="W686" s="446" t="s">
        <v>3201</v>
      </c>
      <c r="X686" s="409" t="s">
        <v>1185</v>
      </c>
      <c r="Y686" s="244"/>
      <c r="Z686" s="59"/>
      <c r="AA686" s="62" t="s">
        <v>856</v>
      </c>
      <c r="AE686" s="457" t="str">
        <f>IF(IFERROR(FIND("The organization",'SCTM Rev 4'!D686)&lt;&gt;0,FALSE),"O",IF(IFERROR(FIND("The information",'SCTM Rev 4'!D686)&lt;&gt;0,FALSE),"I","Other"))</f>
        <v>O</v>
      </c>
    </row>
    <row r="687" spans="1:31" x14ac:dyDescent="0.25">
      <c r="A687" s="63" t="s">
        <v>469</v>
      </c>
      <c r="B687" s="321" t="s">
        <v>2936</v>
      </c>
      <c r="C687" s="333" t="s">
        <v>2936</v>
      </c>
      <c r="D687" s="333" t="s">
        <v>2936</v>
      </c>
      <c r="E687" s="333" t="s">
        <v>2936</v>
      </c>
      <c r="F687" s="360"/>
      <c r="G687" s="360"/>
      <c r="H687" s="360"/>
      <c r="I687" s="377"/>
      <c r="J687" s="377"/>
      <c r="K687" s="377"/>
      <c r="L687" s="385"/>
      <c r="M687" s="385"/>
      <c r="N687" s="385"/>
      <c r="O687" s="359"/>
      <c r="P687" s="357" t="s">
        <v>2941</v>
      </c>
      <c r="Q687" s="357" t="s">
        <v>2941</v>
      </c>
      <c r="R687" s="357" t="s">
        <v>2941</v>
      </c>
      <c r="S687" s="444" t="s">
        <v>3213</v>
      </c>
      <c r="T687" s="444" t="s">
        <v>3213</v>
      </c>
      <c r="U687" s="444" t="s">
        <v>3213</v>
      </c>
      <c r="V687" s="444" t="s">
        <v>3201</v>
      </c>
      <c r="W687" s="444" t="s">
        <v>2881</v>
      </c>
      <c r="X687" s="410"/>
      <c r="Y687" s="245"/>
      <c r="Z687" s="59"/>
      <c r="AA687" s="62" t="s">
        <v>856</v>
      </c>
      <c r="AE687" s="457" t="str">
        <f>IF(IFERROR(FIND("The organization",'SCTM Rev 4'!D687)&lt;&gt;0,FALSE),"O",IF(IFERROR(FIND("The information",'SCTM Rev 4'!D687)&lt;&gt;0,FALSE),"I","Other"))</f>
        <v>I</v>
      </c>
    </row>
    <row r="688" spans="1:31" x14ac:dyDescent="0.25">
      <c r="A688" s="63" t="s">
        <v>471</v>
      </c>
      <c r="B688" s="232"/>
      <c r="C688" s="333" t="s">
        <v>2936</v>
      </c>
      <c r="D688" s="333" t="s">
        <v>2936</v>
      </c>
      <c r="E688" s="333" t="s">
        <v>2936</v>
      </c>
      <c r="F688" s="360"/>
      <c r="G688" s="360"/>
      <c r="H688" s="360"/>
      <c r="I688" s="377"/>
      <c r="J688" s="377"/>
      <c r="K688" s="377"/>
      <c r="L688" s="385"/>
      <c r="M688" s="385"/>
      <c r="N688" s="385"/>
      <c r="O688" s="359"/>
      <c r="P688" s="359"/>
      <c r="Q688" s="359"/>
      <c r="R688" s="359"/>
      <c r="S688" s="444" t="s">
        <v>841</v>
      </c>
      <c r="T688" s="444" t="s">
        <v>841</v>
      </c>
      <c r="U688" s="444" t="s">
        <v>841</v>
      </c>
      <c r="V688" s="444" t="s">
        <v>3201</v>
      </c>
      <c r="W688" s="444" t="s">
        <v>2881</v>
      </c>
      <c r="X688" s="410"/>
      <c r="Y688" s="245"/>
      <c r="Z688" s="59"/>
      <c r="AA688" s="62"/>
      <c r="AE688" s="457" t="str">
        <f>IF(IFERROR(FIND("The organization",'SCTM Rev 4'!D688)&lt;&gt;0,FALSE),"O",IF(IFERROR(FIND("The information",'SCTM Rev 4'!D688)&lt;&gt;0,FALSE),"I","Other"))</f>
        <v>I</v>
      </c>
    </row>
    <row r="689" spans="1:31" x14ac:dyDescent="0.25">
      <c r="A689" s="63" t="s">
        <v>472</v>
      </c>
      <c r="B689" s="321" t="s">
        <v>2936</v>
      </c>
      <c r="C689" s="333" t="s">
        <v>2936</v>
      </c>
      <c r="D689" s="333" t="s">
        <v>2936</v>
      </c>
      <c r="E689" s="333" t="s">
        <v>2936</v>
      </c>
      <c r="F689" s="360"/>
      <c r="G689" s="360"/>
      <c r="H689" s="360"/>
      <c r="I689" s="377"/>
      <c r="J689" s="377"/>
      <c r="K689" s="377"/>
      <c r="L689" s="384"/>
      <c r="M689" s="384"/>
      <c r="N689" s="384"/>
      <c r="O689" s="359"/>
      <c r="P689" s="359"/>
      <c r="Q689" s="359"/>
      <c r="R689" s="359"/>
      <c r="S689" s="444" t="s">
        <v>3215</v>
      </c>
      <c r="T689" s="444" t="s">
        <v>3215</v>
      </c>
      <c r="U689" s="444" t="s">
        <v>3215</v>
      </c>
      <c r="V689" s="444" t="s">
        <v>3201</v>
      </c>
      <c r="W689" s="444" t="s">
        <v>2881</v>
      </c>
      <c r="X689" s="410" t="s">
        <v>1185</v>
      </c>
      <c r="Y689" s="245"/>
      <c r="Z689" s="59"/>
      <c r="AA689" s="62" t="s">
        <v>856</v>
      </c>
      <c r="AE689" s="457" t="str">
        <f>IF(IFERROR(FIND("The organization",'SCTM Rev 4'!D689)&lt;&gt;0,FALSE),"O",IF(IFERROR(FIND("The information",'SCTM Rev 4'!D689)&lt;&gt;0,FALSE),"I","Other"))</f>
        <v>I</v>
      </c>
    </row>
    <row r="690" spans="1:31" x14ac:dyDescent="0.25">
      <c r="A690" s="63" t="s">
        <v>768</v>
      </c>
      <c r="B690" s="232"/>
      <c r="C690" s="334"/>
      <c r="D690" s="334"/>
      <c r="E690" s="334"/>
      <c r="F690" s="360"/>
      <c r="G690" s="360"/>
      <c r="H690" s="360"/>
      <c r="I690" s="377"/>
      <c r="J690" s="377"/>
      <c r="K690" s="377"/>
      <c r="L690" s="384"/>
      <c r="M690" s="384"/>
      <c r="N690" s="384"/>
      <c r="O690" s="359"/>
      <c r="P690" s="359"/>
      <c r="Q690" s="359"/>
      <c r="R690" s="359"/>
      <c r="S690" s="444" t="s">
        <v>3207</v>
      </c>
      <c r="T690" s="444" t="s">
        <v>3207</v>
      </c>
      <c r="U690" s="444" t="s">
        <v>3207</v>
      </c>
      <c r="V690" s="444" t="s">
        <v>3201</v>
      </c>
      <c r="W690" s="444" t="s">
        <v>2881</v>
      </c>
      <c r="X690" s="410"/>
      <c r="Y690" s="245"/>
      <c r="Z690" s="59"/>
      <c r="AA690" s="62"/>
      <c r="AE690" s="457" t="str">
        <f>IF(IFERROR(FIND("The organization",'SCTM Rev 4'!D690)&lt;&gt;0,FALSE),"O",IF(IFERROR(FIND("The information",'SCTM Rev 4'!D690)&lt;&gt;0,FALSE),"I","Other"))</f>
        <v>I</v>
      </c>
    </row>
    <row r="691" spans="1:31" x14ac:dyDescent="0.25">
      <c r="A691" s="63" t="s">
        <v>769</v>
      </c>
      <c r="B691" s="232"/>
      <c r="C691" s="334"/>
      <c r="D691" s="334"/>
      <c r="E691" s="334"/>
      <c r="F691" s="360"/>
      <c r="G691" s="360"/>
      <c r="H691" s="360"/>
      <c r="I691" s="377"/>
      <c r="J691" s="377"/>
      <c r="K691" s="377"/>
      <c r="L691" s="384"/>
      <c r="M691" s="384"/>
      <c r="N691" s="384"/>
      <c r="O691" s="359"/>
      <c r="P691" s="359"/>
      <c r="Q691" s="359"/>
      <c r="R691" s="359"/>
      <c r="S691" s="444" t="s">
        <v>3207</v>
      </c>
      <c r="T691" s="444" t="s">
        <v>3207</v>
      </c>
      <c r="U691" s="444" t="s">
        <v>3207</v>
      </c>
      <c r="V691" s="444" t="s">
        <v>3201</v>
      </c>
      <c r="W691" s="444" t="s">
        <v>2881</v>
      </c>
      <c r="X691" s="410"/>
      <c r="Y691" s="245"/>
      <c r="Z691" s="59"/>
      <c r="AA691" s="62"/>
      <c r="AE691" s="457" t="str">
        <f>IF(IFERROR(FIND("The organization",'SCTM Rev 4'!D691)&lt;&gt;0,FALSE),"O",IF(IFERROR(FIND("The information",'SCTM Rev 4'!D691)&lt;&gt;0,FALSE),"I","Other"))</f>
        <v>I</v>
      </c>
    </row>
    <row r="692" spans="1:31" x14ac:dyDescent="0.25">
      <c r="A692" s="63" t="s">
        <v>770</v>
      </c>
      <c r="B692" s="232"/>
      <c r="C692" s="334"/>
      <c r="D692" s="334"/>
      <c r="E692" s="334"/>
      <c r="F692" s="360"/>
      <c r="G692" s="360"/>
      <c r="H692" s="360"/>
      <c r="I692" s="377"/>
      <c r="J692" s="377"/>
      <c r="K692" s="377"/>
      <c r="L692" s="384"/>
      <c r="M692" s="384"/>
      <c r="N692" s="384"/>
      <c r="O692" s="359"/>
      <c r="P692" s="359"/>
      <c r="Q692" s="359"/>
      <c r="R692" s="359"/>
      <c r="S692" s="444" t="s">
        <v>841</v>
      </c>
      <c r="T692" s="444" t="s">
        <v>841</v>
      </c>
      <c r="U692" s="444" t="s">
        <v>841</v>
      </c>
      <c r="V692" s="444" t="s">
        <v>3201</v>
      </c>
      <c r="W692" s="444" t="s">
        <v>2881</v>
      </c>
      <c r="X692" s="410"/>
      <c r="Y692" s="245"/>
      <c r="Z692" s="59"/>
      <c r="AA692" s="62"/>
      <c r="AE692" s="457" t="str">
        <f>IF(IFERROR(FIND("The organization",'SCTM Rev 4'!D692)&lt;&gt;0,FALSE),"O",IF(IFERROR(FIND("The information",'SCTM Rev 4'!D692)&lt;&gt;0,FALSE),"I","Other"))</f>
        <v>O</v>
      </c>
    </row>
    <row r="693" spans="1:31" x14ac:dyDescent="0.25">
      <c r="A693" s="63" t="s">
        <v>771</v>
      </c>
      <c r="B693" s="232"/>
      <c r="C693" s="334"/>
      <c r="D693" s="334"/>
      <c r="E693" s="334"/>
      <c r="F693" s="360"/>
      <c r="G693" s="360"/>
      <c r="H693" s="360"/>
      <c r="I693" s="377"/>
      <c r="J693" s="377"/>
      <c r="K693" s="377"/>
      <c r="L693" s="384"/>
      <c r="M693" s="384"/>
      <c r="N693" s="384"/>
      <c r="O693" s="359"/>
      <c r="P693" s="359"/>
      <c r="Q693" s="359"/>
      <c r="R693" s="359"/>
      <c r="S693" s="444" t="s">
        <v>2881</v>
      </c>
      <c r="T693" s="444" t="s">
        <v>2881</v>
      </c>
      <c r="U693" s="444" t="s">
        <v>2881</v>
      </c>
      <c r="V693" s="444" t="s">
        <v>2881</v>
      </c>
      <c r="W693" s="444" t="s">
        <v>2881</v>
      </c>
      <c r="X693" s="410"/>
      <c r="Y693" s="245"/>
      <c r="Z693" s="59"/>
      <c r="AA693" s="62"/>
      <c r="AE693" s="457" t="str">
        <f>IF(IFERROR(FIND("The organization",'SCTM Rev 4'!D693)&lt;&gt;0,FALSE),"O",IF(IFERROR(FIND("The information",'SCTM Rev 4'!D693)&lt;&gt;0,FALSE),"I","Other"))</f>
        <v>O</v>
      </c>
    </row>
    <row r="694" spans="1:31" x14ac:dyDescent="0.25">
      <c r="A694" s="63" t="s">
        <v>772</v>
      </c>
      <c r="B694" s="232"/>
      <c r="C694" s="334"/>
      <c r="D694" s="334"/>
      <c r="E694" s="334"/>
      <c r="F694" s="360"/>
      <c r="G694" s="360"/>
      <c r="H694" s="360"/>
      <c r="I694" s="377"/>
      <c r="J694" s="377"/>
      <c r="K694" s="377"/>
      <c r="L694" s="384"/>
      <c r="M694" s="384"/>
      <c r="N694" s="384"/>
      <c r="O694" s="359"/>
      <c r="P694" s="359"/>
      <c r="Q694" s="359"/>
      <c r="R694" s="359"/>
      <c r="S694" s="444" t="s">
        <v>2881</v>
      </c>
      <c r="T694" s="444" t="s">
        <v>2881</v>
      </c>
      <c r="U694" s="444" t="s">
        <v>2881</v>
      </c>
      <c r="V694" s="444" t="s">
        <v>2881</v>
      </c>
      <c r="W694" s="444" t="s">
        <v>2881</v>
      </c>
      <c r="X694" s="410"/>
      <c r="Y694" s="245"/>
      <c r="Z694" s="59"/>
      <c r="AA694" s="62"/>
      <c r="AE694" s="457" t="str">
        <f>IF(IFERROR(FIND("The organization",'SCTM Rev 4'!D694)&lt;&gt;0,FALSE),"O",IF(IFERROR(FIND("The information",'SCTM Rev 4'!D694)&lt;&gt;0,FALSE),"I","Other"))</f>
        <v>O</v>
      </c>
    </row>
    <row r="695" spans="1:31" x14ac:dyDescent="0.25">
      <c r="A695" s="63" t="s">
        <v>474</v>
      </c>
      <c r="B695" s="232"/>
      <c r="C695" s="333" t="s">
        <v>2936</v>
      </c>
      <c r="D695" s="333" t="s">
        <v>2936</v>
      </c>
      <c r="E695" s="333" t="s">
        <v>2936</v>
      </c>
      <c r="F695" s="360"/>
      <c r="G695" s="360"/>
      <c r="H695" s="360"/>
      <c r="I695" s="377"/>
      <c r="J695" s="377"/>
      <c r="K695" s="377"/>
      <c r="L695" s="385" t="s">
        <v>843</v>
      </c>
      <c r="M695" s="384"/>
      <c r="N695" s="384"/>
      <c r="O695" s="357" t="s">
        <v>2938</v>
      </c>
      <c r="P695" s="357" t="s">
        <v>2938</v>
      </c>
      <c r="Q695" s="357" t="s">
        <v>2938</v>
      </c>
      <c r="R695" s="357" t="s">
        <v>2936</v>
      </c>
      <c r="S695" s="444" t="s">
        <v>3209</v>
      </c>
      <c r="T695" s="444" t="s">
        <v>3209</v>
      </c>
      <c r="U695" s="444" t="s">
        <v>3209</v>
      </c>
      <c r="V695" s="444" t="s">
        <v>3201</v>
      </c>
      <c r="W695" s="444" t="s">
        <v>2881</v>
      </c>
      <c r="X695" s="410"/>
      <c r="Y695" s="245"/>
      <c r="Z695" s="59"/>
      <c r="AA695" s="62" t="s">
        <v>858</v>
      </c>
      <c r="AE695" s="457" t="str">
        <f>IF(IFERROR(FIND("The organization",'SCTM Rev 4'!D695)&lt;&gt;0,FALSE),"O",IF(IFERROR(FIND("The information",'SCTM Rev 4'!D695)&lt;&gt;0,FALSE),"I","Other"))</f>
        <v>I</v>
      </c>
    </row>
    <row r="696" spans="1:31" x14ac:dyDescent="0.25">
      <c r="A696" s="114" t="s">
        <v>773</v>
      </c>
      <c r="B696" s="232"/>
      <c r="C696" s="334"/>
      <c r="D696" s="334"/>
      <c r="E696" s="334"/>
      <c r="F696" s="360"/>
      <c r="G696" s="360"/>
      <c r="H696" s="360"/>
      <c r="I696" s="377"/>
      <c r="J696" s="377"/>
      <c r="K696" s="377"/>
      <c r="L696" s="384"/>
      <c r="M696" s="384"/>
      <c r="N696" s="384"/>
      <c r="O696" s="359"/>
      <c r="P696" s="359"/>
      <c r="Q696" s="359"/>
      <c r="R696" s="359"/>
      <c r="S696" s="444" t="s">
        <v>2881</v>
      </c>
      <c r="T696" s="444" t="s">
        <v>2881</v>
      </c>
      <c r="U696" s="444" t="s">
        <v>2881</v>
      </c>
      <c r="V696" s="444" t="s">
        <v>2881</v>
      </c>
      <c r="W696" s="444" t="s">
        <v>2881</v>
      </c>
      <c r="X696" s="410"/>
      <c r="Y696" s="245"/>
      <c r="Z696" s="59"/>
      <c r="AA696" s="62"/>
      <c r="AE696" s="457" t="str">
        <f>IF(IFERROR(FIND("The organization",'SCTM Rev 4'!D696)&lt;&gt;0,FALSE),"O",IF(IFERROR(FIND("The information",'SCTM Rev 4'!D696)&lt;&gt;0,FALSE),"I","Other"))</f>
        <v>Other</v>
      </c>
    </row>
    <row r="697" spans="1:31" x14ac:dyDescent="0.25">
      <c r="A697" s="86" t="s">
        <v>1099</v>
      </c>
      <c r="B697" s="232"/>
      <c r="C697" s="334"/>
      <c r="D697" s="334"/>
      <c r="E697" s="334"/>
      <c r="F697" s="360"/>
      <c r="G697" s="360"/>
      <c r="H697" s="360"/>
      <c r="I697" s="377"/>
      <c r="J697" s="377"/>
      <c r="K697" s="377" t="s">
        <v>2880</v>
      </c>
      <c r="L697" s="384" t="s">
        <v>2880</v>
      </c>
      <c r="M697" s="384" t="s">
        <v>2880</v>
      </c>
      <c r="N697" s="384" t="s">
        <v>2880</v>
      </c>
      <c r="O697" s="359"/>
      <c r="P697" s="359"/>
      <c r="Q697" s="359"/>
      <c r="R697" s="359"/>
      <c r="S697" s="444" t="s">
        <v>2881</v>
      </c>
      <c r="T697" s="444" t="s">
        <v>2881</v>
      </c>
      <c r="U697" s="444" t="s">
        <v>2881</v>
      </c>
      <c r="V697" s="444" t="s">
        <v>2881</v>
      </c>
      <c r="W697" s="444" t="s">
        <v>2881</v>
      </c>
      <c r="X697" s="410"/>
      <c r="Y697" s="245"/>
      <c r="Z697" s="59"/>
      <c r="AA697" s="62"/>
      <c r="AE697" s="457" t="str">
        <f>IF(IFERROR(FIND("The organization",'SCTM Rev 4'!D697)&lt;&gt;0,FALSE),"O",IF(IFERROR(FIND("The information",'SCTM Rev 4'!D697)&lt;&gt;0,FALSE),"I","Other"))</f>
        <v>I</v>
      </c>
    </row>
    <row r="698" spans="1:31" x14ac:dyDescent="0.25">
      <c r="A698" s="63" t="s">
        <v>476</v>
      </c>
      <c r="B698" s="232"/>
      <c r="C698" s="334"/>
      <c r="D698" s="334"/>
      <c r="E698" s="334"/>
      <c r="F698" s="360"/>
      <c r="G698" s="360"/>
      <c r="H698" s="360"/>
      <c r="I698" s="377" t="s">
        <v>843</v>
      </c>
      <c r="J698" s="377" t="s">
        <v>843</v>
      </c>
      <c r="K698" s="377" t="s">
        <v>843</v>
      </c>
      <c r="L698" s="385" t="s">
        <v>843</v>
      </c>
      <c r="M698" s="385" t="s">
        <v>843</v>
      </c>
      <c r="N698" s="385" t="s">
        <v>843</v>
      </c>
      <c r="O698" s="359"/>
      <c r="P698" s="359"/>
      <c r="Q698" s="359"/>
      <c r="R698" s="359"/>
      <c r="S698" s="444" t="s">
        <v>3202</v>
      </c>
      <c r="T698" s="444" t="s">
        <v>3202</v>
      </c>
      <c r="U698" s="444" t="s">
        <v>3202</v>
      </c>
      <c r="V698" s="444" t="s">
        <v>3201</v>
      </c>
      <c r="W698" s="444" t="s">
        <v>2881</v>
      </c>
      <c r="X698" s="410"/>
      <c r="Y698" s="245"/>
      <c r="Z698" s="59"/>
      <c r="AA698" s="62" t="s">
        <v>856</v>
      </c>
      <c r="AE698" s="457" t="str">
        <f>IF(IFERROR(FIND("The organization",'SCTM Rev 4'!D698)&lt;&gt;0,FALSE),"O",IF(IFERROR(FIND("The information",'SCTM Rev 4'!D698)&lt;&gt;0,FALSE),"I","Other"))</f>
        <v>I</v>
      </c>
    </row>
    <row r="699" spans="1:31" x14ac:dyDescent="0.25">
      <c r="A699" s="63" t="s">
        <v>478</v>
      </c>
      <c r="B699" s="232"/>
      <c r="C699" s="334"/>
      <c r="D699" s="334"/>
      <c r="E699" s="334"/>
      <c r="F699" s="360"/>
      <c r="G699" s="360"/>
      <c r="H699" s="360"/>
      <c r="I699" s="377" t="s">
        <v>843</v>
      </c>
      <c r="J699" s="377" t="s">
        <v>843</v>
      </c>
      <c r="K699" s="377" t="s">
        <v>843</v>
      </c>
      <c r="L699" s="385" t="s">
        <v>843</v>
      </c>
      <c r="M699" s="385" t="s">
        <v>843</v>
      </c>
      <c r="N699" s="385" t="s">
        <v>843</v>
      </c>
      <c r="O699" s="359"/>
      <c r="P699" s="359"/>
      <c r="Q699" s="359"/>
      <c r="R699" s="359"/>
      <c r="S699" s="444" t="s">
        <v>3202</v>
      </c>
      <c r="T699" s="444" t="s">
        <v>3202</v>
      </c>
      <c r="U699" s="444" t="s">
        <v>3202</v>
      </c>
      <c r="V699" s="444" t="s">
        <v>3201</v>
      </c>
      <c r="W699" s="444" t="s">
        <v>2881</v>
      </c>
      <c r="X699" s="410"/>
      <c r="Y699" s="245"/>
      <c r="Z699" s="59"/>
      <c r="AA699" s="62"/>
      <c r="AE699" s="457" t="str">
        <f>IF(IFERROR(FIND("The organization",'SCTM Rev 4'!D699)&lt;&gt;0,FALSE),"O",IF(IFERROR(FIND("The information",'SCTM Rev 4'!D699)&lt;&gt;0,FALSE),"I","Other"))</f>
        <v>I</v>
      </c>
    </row>
    <row r="700" spans="1:31" x14ac:dyDescent="0.25">
      <c r="A700" s="63" t="s">
        <v>479</v>
      </c>
      <c r="B700" s="232"/>
      <c r="C700" s="334"/>
      <c r="D700" s="334"/>
      <c r="E700" s="334"/>
      <c r="F700" s="360"/>
      <c r="G700" s="360"/>
      <c r="H700" s="360"/>
      <c r="I700" s="377"/>
      <c r="J700" s="377"/>
      <c r="K700" s="377"/>
      <c r="L700" s="384"/>
      <c r="M700" s="384"/>
      <c r="N700" s="384"/>
      <c r="O700" s="359"/>
      <c r="P700" s="359"/>
      <c r="Q700" s="359"/>
      <c r="R700" s="359"/>
      <c r="S700" s="444" t="s">
        <v>3203</v>
      </c>
      <c r="T700" s="444" t="s">
        <v>3203</v>
      </c>
      <c r="U700" s="444" t="s">
        <v>3203</v>
      </c>
      <c r="V700" s="444" t="s">
        <v>3201</v>
      </c>
      <c r="W700" s="444" t="s">
        <v>2881</v>
      </c>
      <c r="X700" s="410"/>
      <c r="Y700" s="245"/>
      <c r="Z700" s="59"/>
      <c r="AA700" s="62"/>
      <c r="AE700" s="457" t="str">
        <f>IF(IFERROR(FIND("The organization",'SCTM Rev 4'!D700)&lt;&gt;0,FALSE),"O",IF(IFERROR(FIND("The information",'SCTM Rev 4'!D700)&lt;&gt;0,FALSE),"I","Other"))</f>
        <v>I</v>
      </c>
    </row>
    <row r="701" spans="1:31" x14ac:dyDescent="0.25">
      <c r="A701" s="86" t="s">
        <v>1100</v>
      </c>
      <c r="B701" s="232"/>
      <c r="C701" s="334"/>
      <c r="D701" s="334"/>
      <c r="E701" s="334"/>
      <c r="F701" s="360"/>
      <c r="G701" s="360"/>
      <c r="H701" s="360"/>
      <c r="I701" s="377"/>
      <c r="J701" s="377"/>
      <c r="K701" s="377"/>
      <c r="L701" s="384"/>
      <c r="M701" s="384"/>
      <c r="N701" s="384"/>
      <c r="O701" s="359"/>
      <c r="P701" s="359"/>
      <c r="Q701" s="359"/>
      <c r="R701" s="359"/>
      <c r="S701" s="444" t="s">
        <v>3202</v>
      </c>
      <c r="T701" s="444" t="s">
        <v>3202</v>
      </c>
      <c r="U701" s="444" t="s">
        <v>3202</v>
      </c>
      <c r="V701" s="444" t="s">
        <v>2881</v>
      </c>
      <c r="W701" s="444" t="s">
        <v>3201</v>
      </c>
      <c r="X701" s="410"/>
      <c r="Y701" s="245"/>
      <c r="Z701" s="59"/>
      <c r="AA701" s="62"/>
      <c r="AE701" s="457" t="str">
        <f>IF(IFERROR(FIND("The organization",'SCTM Rev 4'!D701)&lt;&gt;0,FALSE),"O",IF(IFERROR(FIND("The information",'SCTM Rev 4'!D701)&lt;&gt;0,FALSE),"I","Other"))</f>
        <v>O</v>
      </c>
    </row>
    <row r="702" spans="1:31" x14ac:dyDescent="0.25">
      <c r="A702" s="63" t="s">
        <v>480</v>
      </c>
      <c r="B702" s="232"/>
      <c r="C702" s="334"/>
      <c r="D702" s="334"/>
      <c r="E702" s="334"/>
      <c r="F702" s="360"/>
      <c r="G702" s="360"/>
      <c r="H702" s="360"/>
      <c r="I702" s="377"/>
      <c r="J702" s="377"/>
      <c r="K702" s="377"/>
      <c r="L702" s="384"/>
      <c r="M702" s="384"/>
      <c r="N702" s="384"/>
      <c r="O702" s="359"/>
      <c r="P702" s="359"/>
      <c r="Q702" s="359"/>
      <c r="R702" s="359"/>
      <c r="S702" s="444" t="s">
        <v>2881</v>
      </c>
      <c r="T702" s="444" t="s">
        <v>2881</v>
      </c>
      <c r="U702" s="444" t="s">
        <v>2881</v>
      </c>
      <c r="V702" s="444" t="s">
        <v>2881</v>
      </c>
      <c r="W702" s="444" t="s">
        <v>2881</v>
      </c>
      <c r="X702" s="410"/>
      <c r="Y702" s="245"/>
      <c r="Z702" s="59"/>
      <c r="AA702" s="62"/>
      <c r="AE702" s="457" t="str">
        <f>IF(IFERROR(FIND("The organization",'SCTM Rev 4'!D702)&lt;&gt;0,FALSE),"O",IF(IFERROR(FIND("The information",'SCTM Rev 4'!D702)&lt;&gt;0,FALSE),"I","Other"))</f>
        <v>I</v>
      </c>
    </row>
    <row r="703" spans="1:31" x14ac:dyDescent="0.25">
      <c r="A703" s="63" t="s">
        <v>481</v>
      </c>
      <c r="B703" s="232"/>
      <c r="C703" s="334"/>
      <c r="D703" s="334"/>
      <c r="E703" s="334"/>
      <c r="F703" s="360"/>
      <c r="G703" s="360"/>
      <c r="H703" s="360"/>
      <c r="I703" s="377" t="s">
        <v>843</v>
      </c>
      <c r="J703" s="377" t="s">
        <v>843</v>
      </c>
      <c r="K703" s="377" t="s">
        <v>843</v>
      </c>
      <c r="L703" s="385" t="s">
        <v>843</v>
      </c>
      <c r="M703" s="385" t="s">
        <v>843</v>
      </c>
      <c r="N703" s="385" t="s">
        <v>843</v>
      </c>
      <c r="O703" s="359"/>
      <c r="P703" s="359"/>
      <c r="Q703" s="359"/>
      <c r="R703" s="359"/>
      <c r="S703" s="444" t="s">
        <v>3209</v>
      </c>
      <c r="T703" s="444" t="s">
        <v>3209</v>
      </c>
      <c r="U703" s="444" t="s">
        <v>3209</v>
      </c>
      <c r="V703" s="444" t="s">
        <v>3201</v>
      </c>
      <c r="W703" s="444" t="s">
        <v>2881</v>
      </c>
      <c r="X703" s="410" t="s">
        <v>1185</v>
      </c>
      <c r="Y703" s="245"/>
      <c r="Z703" s="59"/>
      <c r="AA703" s="62" t="s">
        <v>857</v>
      </c>
      <c r="AE703" s="457" t="str">
        <f>IF(IFERROR(FIND("The organization",'SCTM Rev 4'!D703)&lt;&gt;0,FALSE),"O",IF(IFERROR(FIND("The information",'SCTM Rev 4'!D703)&lt;&gt;0,FALSE),"I","Other"))</f>
        <v>I</v>
      </c>
    </row>
    <row r="704" spans="1:31" x14ac:dyDescent="0.25">
      <c r="A704" s="114" t="s">
        <v>483</v>
      </c>
      <c r="B704" s="232"/>
      <c r="C704" s="334"/>
      <c r="D704" s="334"/>
      <c r="E704" s="334"/>
      <c r="F704" s="360"/>
      <c r="G704" s="360"/>
      <c r="H704" s="360"/>
      <c r="I704" s="377"/>
      <c r="J704" s="377"/>
      <c r="K704" s="377"/>
      <c r="L704" s="385"/>
      <c r="M704" s="385"/>
      <c r="N704" s="385"/>
      <c r="O704" s="359"/>
      <c r="P704" s="359"/>
      <c r="Q704" s="359"/>
      <c r="R704" s="359"/>
      <c r="S704" s="444" t="s">
        <v>2881</v>
      </c>
      <c r="T704" s="444" t="s">
        <v>2881</v>
      </c>
      <c r="U704" s="444" t="s">
        <v>2881</v>
      </c>
      <c r="V704" s="444" t="s">
        <v>2881</v>
      </c>
      <c r="W704" s="444" t="s">
        <v>2881</v>
      </c>
      <c r="X704" s="410"/>
      <c r="Y704" s="245"/>
      <c r="Z704" s="59"/>
      <c r="AA704" s="62"/>
      <c r="AE704" s="457" t="str">
        <f>IF(IFERROR(FIND("The organization",'SCTM Rev 4'!D704)&lt;&gt;0,FALSE),"O",IF(IFERROR(FIND("The information",'SCTM Rev 4'!D704)&lt;&gt;0,FALSE),"I","Other"))</f>
        <v>Other</v>
      </c>
    </row>
    <row r="705" spans="1:31" x14ac:dyDescent="0.25">
      <c r="A705" s="114" t="s">
        <v>484</v>
      </c>
      <c r="B705" s="232"/>
      <c r="C705" s="334"/>
      <c r="D705" s="334"/>
      <c r="E705" s="334"/>
      <c r="F705" s="360"/>
      <c r="G705" s="360"/>
      <c r="H705" s="360"/>
      <c r="I705" s="377"/>
      <c r="J705" s="377"/>
      <c r="K705" s="377"/>
      <c r="L705" s="385"/>
      <c r="M705" s="385"/>
      <c r="N705" s="385"/>
      <c r="O705" s="359"/>
      <c r="P705" s="359"/>
      <c r="Q705" s="359"/>
      <c r="R705" s="359"/>
      <c r="S705" s="444" t="s">
        <v>2881</v>
      </c>
      <c r="T705" s="444" t="s">
        <v>2881</v>
      </c>
      <c r="U705" s="444" t="s">
        <v>2881</v>
      </c>
      <c r="V705" s="444" t="s">
        <v>2881</v>
      </c>
      <c r="W705" s="444" t="s">
        <v>2881</v>
      </c>
      <c r="X705" s="410"/>
      <c r="Y705" s="245"/>
      <c r="Z705" s="59"/>
      <c r="AA705" s="62"/>
      <c r="AE705" s="457" t="str">
        <f>IF(IFERROR(FIND("The organization",'SCTM Rev 4'!D705)&lt;&gt;0,FALSE),"O",IF(IFERROR(FIND("The information",'SCTM Rev 4'!D705)&lt;&gt;0,FALSE),"I","Other"))</f>
        <v>Other</v>
      </c>
    </row>
    <row r="706" spans="1:31" x14ac:dyDescent="0.25">
      <c r="A706" s="63" t="s">
        <v>485</v>
      </c>
      <c r="B706" s="232"/>
      <c r="C706" s="334"/>
      <c r="D706" s="334"/>
      <c r="E706" s="334"/>
      <c r="F706" s="360"/>
      <c r="G706" s="360"/>
      <c r="H706" s="360"/>
      <c r="I706" s="377" t="s">
        <v>843</v>
      </c>
      <c r="J706" s="377" t="s">
        <v>843</v>
      </c>
      <c r="K706" s="377" t="s">
        <v>843</v>
      </c>
      <c r="L706" s="385" t="s">
        <v>843</v>
      </c>
      <c r="M706" s="385" t="s">
        <v>843</v>
      </c>
      <c r="N706" s="385" t="s">
        <v>843</v>
      </c>
      <c r="O706" s="359"/>
      <c r="P706" s="359"/>
      <c r="Q706" s="359"/>
      <c r="R706" s="359"/>
      <c r="S706" s="444" t="s">
        <v>3203</v>
      </c>
      <c r="T706" s="444" t="s">
        <v>3203</v>
      </c>
      <c r="U706" s="444" t="s">
        <v>3203</v>
      </c>
      <c r="V706" s="444" t="s">
        <v>3201</v>
      </c>
      <c r="W706" s="444" t="s">
        <v>2881</v>
      </c>
      <c r="X706" s="410"/>
      <c r="Y706" s="245"/>
      <c r="Z706" s="59"/>
      <c r="AA706" s="62"/>
      <c r="AE706" s="457" t="str">
        <f>IF(IFERROR(FIND("The organization",'SCTM Rev 4'!D706)&lt;&gt;0,FALSE),"O",IF(IFERROR(FIND("The information",'SCTM Rev 4'!D706)&lt;&gt;0,FALSE),"I","Other"))</f>
        <v>O</v>
      </c>
    </row>
    <row r="707" spans="1:31" x14ac:dyDescent="0.25">
      <c r="A707" s="63" t="s">
        <v>486</v>
      </c>
      <c r="B707" s="232"/>
      <c r="C707" s="334"/>
      <c r="D707" s="334"/>
      <c r="E707" s="334"/>
      <c r="F707" s="360"/>
      <c r="G707" s="360"/>
      <c r="H707" s="360"/>
      <c r="I707" s="377" t="s">
        <v>843</v>
      </c>
      <c r="J707" s="377" t="s">
        <v>843</v>
      </c>
      <c r="K707" s="377" t="s">
        <v>843</v>
      </c>
      <c r="L707" s="385" t="s">
        <v>843</v>
      </c>
      <c r="M707" s="385" t="s">
        <v>843</v>
      </c>
      <c r="N707" s="385" t="s">
        <v>843</v>
      </c>
      <c r="O707" s="359"/>
      <c r="P707" s="359"/>
      <c r="Q707" s="359"/>
      <c r="R707" s="359"/>
      <c r="S707" s="444" t="s">
        <v>3204</v>
      </c>
      <c r="T707" s="444" t="s">
        <v>3204</v>
      </c>
      <c r="U707" s="444" t="s">
        <v>3204</v>
      </c>
      <c r="V707" s="450" t="s">
        <v>3201</v>
      </c>
      <c r="W707" s="450" t="s">
        <v>3201</v>
      </c>
      <c r="X707" s="410"/>
      <c r="Y707" s="245"/>
      <c r="Z707" s="59"/>
      <c r="AA707" s="62"/>
      <c r="AE707" s="457" t="str">
        <f>IF(IFERROR(FIND("The organization",'SCTM Rev 4'!D707)&lt;&gt;0,FALSE),"O",IF(IFERROR(FIND("The information",'SCTM Rev 4'!D707)&lt;&gt;0,FALSE),"I","Other"))</f>
        <v>O</v>
      </c>
    </row>
    <row r="708" spans="1:31" x14ac:dyDescent="0.25">
      <c r="A708" s="63" t="s">
        <v>487</v>
      </c>
      <c r="B708" s="232"/>
      <c r="C708" s="334"/>
      <c r="D708" s="334"/>
      <c r="E708" s="334"/>
      <c r="F708" s="360"/>
      <c r="G708" s="360"/>
      <c r="H708" s="360"/>
      <c r="I708" s="377" t="s">
        <v>843</v>
      </c>
      <c r="J708" s="377" t="s">
        <v>843</v>
      </c>
      <c r="K708" s="377" t="s">
        <v>843</v>
      </c>
      <c r="L708" s="385" t="s">
        <v>843</v>
      </c>
      <c r="M708" s="385" t="s">
        <v>843</v>
      </c>
      <c r="N708" s="385" t="s">
        <v>843</v>
      </c>
      <c r="O708" s="359"/>
      <c r="P708" s="359"/>
      <c r="Q708" s="359"/>
      <c r="R708" s="359"/>
      <c r="S708" s="444" t="s">
        <v>3203</v>
      </c>
      <c r="T708" s="444" t="s">
        <v>3203</v>
      </c>
      <c r="U708" s="444" t="s">
        <v>3203</v>
      </c>
      <c r="V708" s="444" t="s">
        <v>3201</v>
      </c>
      <c r="W708" s="444" t="s">
        <v>2881</v>
      </c>
      <c r="X708" s="410"/>
      <c r="Y708" s="245"/>
      <c r="Z708" s="59"/>
      <c r="AA708" s="62"/>
      <c r="AE708" s="457" t="str">
        <f>IF(IFERROR(FIND("The organization",'SCTM Rev 4'!D708)&lt;&gt;0,FALSE),"O",IF(IFERROR(FIND("The information",'SCTM Rev 4'!D708)&lt;&gt;0,FALSE),"I","Other"))</f>
        <v>I</v>
      </c>
    </row>
    <row r="709" spans="1:31" x14ac:dyDescent="0.25">
      <c r="A709" s="114" t="s">
        <v>774</v>
      </c>
      <c r="B709" s="232"/>
      <c r="C709" s="334"/>
      <c r="D709" s="334"/>
      <c r="E709" s="334"/>
      <c r="F709" s="360"/>
      <c r="G709" s="360"/>
      <c r="H709" s="360"/>
      <c r="I709" s="377"/>
      <c r="J709" s="377"/>
      <c r="K709" s="377"/>
      <c r="L709" s="384"/>
      <c r="M709" s="384"/>
      <c r="N709" s="384"/>
      <c r="O709" s="359"/>
      <c r="P709" s="359"/>
      <c r="Q709" s="359"/>
      <c r="R709" s="359"/>
      <c r="S709" s="444" t="s">
        <v>2881</v>
      </c>
      <c r="T709" s="444" t="s">
        <v>2881</v>
      </c>
      <c r="U709" s="444" t="s">
        <v>2881</v>
      </c>
      <c r="V709" s="444" t="s">
        <v>2881</v>
      </c>
      <c r="W709" s="444" t="s">
        <v>2881</v>
      </c>
      <c r="X709" s="410"/>
      <c r="Y709" s="245"/>
      <c r="Z709" s="59"/>
      <c r="AA709" s="62"/>
      <c r="AE709" s="457" t="str">
        <f>IF(IFERROR(FIND("The organization",'SCTM Rev 4'!D709)&lt;&gt;0,FALSE),"O",IF(IFERROR(FIND("The information",'SCTM Rev 4'!D709)&lt;&gt;0,FALSE),"I","Other"))</f>
        <v>Other</v>
      </c>
    </row>
    <row r="710" spans="1:31" x14ac:dyDescent="0.25">
      <c r="A710" s="63" t="s">
        <v>488</v>
      </c>
      <c r="B710" s="232"/>
      <c r="C710" s="334"/>
      <c r="D710" s="334"/>
      <c r="E710" s="334"/>
      <c r="F710" s="360"/>
      <c r="G710" s="360"/>
      <c r="H710" s="360"/>
      <c r="I710" s="377" t="s">
        <v>843</v>
      </c>
      <c r="J710" s="377" t="s">
        <v>843</v>
      </c>
      <c r="K710" s="377" t="s">
        <v>843</v>
      </c>
      <c r="L710" s="385" t="s">
        <v>843</v>
      </c>
      <c r="M710" s="385" t="s">
        <v>843</v>
      </c>
      <c r="N710" s="385" t="s">
        <v>843</v>
      </c>
      <c r="O710" s="359"/>
      <c r="P710" s="359"/>
      <c r="Q710" s="359"/>
      <c r="R710" s="359"/>
      <c r="S710" s="444" t="s">
        <v>3203</v>
      </c>
      <c r="T710" s="444" t="s">
        <v>3203</v>
      </c>
      <c r="U710" s="444" t="s">
        <v>3203</v>
      </c>
      <c r="V710" s="444" t="s">
        <v>3201</v>
      </c>
      <c r="W710" s="444" t="s">
        <v>2881</v>
      </c>
      <c r="X710" s="410"/>
      <c r="Y710" s="245"/>
      <c r="Z710" s="59"/>
      <c r="AA710" s="62"/>
      <c r="AE710" s="457" t="str">
        <f>IF(IFERROR(FIND("The organization",'SCTM Rev 4'!D710)&lt;&gt;0,FALSE),"O",IF(IFERROR(FIND("The information",'SCTM Rev 4'!D710)&lt;&gt;0,FALSE),"I","Other"))</f>
        <v>I</v>
      </c>
    </row>
    <row r="711" spans="1:31" x14ac:dyDescent="0.25">
      <c r="A711" s="63" t="s">
        <v>489</v>
      </c>
      <c r="B711" s="232"/>
      <c r="C711" s="334"/>
      <c r="D711" s="334"/>
      <c r="E711" s="334"/>
      <c r="F711" s="360"/>
      <c r="G711" s="360"/>
      <c r="H711" s="360"/>
      <c r="I711" s="377" t="s">
        <v>843</v>
      </c>
      <c r="J711" s="377" t="s">
        <v>843</v>
      </c>
      <c r="K711" s="377" t="s">
        <v>843</v>
      </c>
      <c r="L711" s="385" t="s">
        <v>843</v>
      </c>
      <c r="M711" s="385" t="s">
        <v>843</v>
      </c>
      <c r="N711" s="385" t="s">
        <v>843</v>
      </c>
      <c r="O711" s="359"/>
      <c r="P711" s="359"/>
      <c r="Q711" s="359"/>
      <c r="R711" s="359"/>
      <c r="S711" s="444" t="s">
        <v>3202</v>
      </c>
      <c r="T711" s="444" t="s">
        <v>3202</v>
      </c>
      <c r="U711" s="444" t="s">
        <v>3202</v>
      </c>
      <c r="V711" s="444" t="s">
        <v>3201</v>
      </c>
      <c r="W711" s="444" t="s">
        <v>2881</v>
      </c>
      <c r="X711" s="410" t="s">
        <v>1185</v>
      </c>
      <c r="Y711" s="245"/>
      <c r="Z711" s="59"/>
      <c r="AA711" s="62"/>
      <c r="AE711" s="457" t="str">
        <f>IF(IFERROR(FIND("The organization",'SCTM Rev 4'!D711)&lt;&gt;0,FALSE),"O",IF(IFERROR(FIND("The information",'SCTM Rev 4'!D711)&lt;&gt;0,FALSE),"I","Other"))</f>
        <v>I</v>
      </c>
    </row>
    <row r="712" spans="1:31" x14ac:dyDescent="0.25">
      <c r="A712" s="63" t="s">
        <v>775</v>
      </c>
      <c r="B712" s="232"/>
      <c r="C712" s="334"/>
      <c r="D712" s="334"/>
      <c r="E712" s="334"/>
      <c r="F712" s="360"/>
      <c r="G712" s="360"/>
      <c r="H712" s="360"/>
      <c r="I712" s="377" t="s">
        <v>843</v>
      </c>
      <c r="J712" s="377" t="s">
        <v>843</v>
      </c>
      <c r="K712" s="377" t="s">
        <v>843</v>
      </c>
      <c r="L712" s="385" t="s">
        <v>843</v>
      </c>
      <c r="M712" s="385" t="s">
        <v>843</v>
      </c>
      <c r="N712" s="385" t="s">
        <v>843</v>
      </c>
      <c r="O712" s="359"/>
      <c r="P712" s="359"/>
      <c r="Q712" s="359"/>
      <c r="R712" s="359"/>
      <c r="S712" s="444" t="s">
        <v>3203</v>
      </c>
      <c r="T712" s="444" t="s">
        <v>3203</v>
      </c>
      <c r="U712" s="444" t="s">
        <v>3203</v>
      </c>
      <c r="V712" s="444" t="s">
        <v>3201</v>
      </c>
      <c r="W712" s="444" t="s">
        <v>2881</v>
      </c>
      <c r="X712" s="410"/>
      <c r="Y712" s="245"/>
      <c r="Z712" s="59"/>
      <c r="AA712" s="62"/>
      <c r="AE712" s="457" t="str">
        <f>IF(IFERROR(FIND("The organization",'SCTM Rev 4'!D712)&lt;&gt;0,FALSE),"O",IF(IFERROR(FIND("The information",'SCTM Rev 4'!D712)&lt;&gt;0,FALSE),"I","Other"))</f>
        <v>I</v>
      </c>
    </row>
    <row r="713" spans="1:31" x14ac:dyDescent="0.25">
      <c r="A713" s="63" t="s">
        <v>776</v>
      </c>
      <c r="B713" s="232"/>
      <c r="C713" s="334"/>
      <c r="D713" s="334"/>
      <c r="E713" s="334"/>
      <c r="F713" s="360"/>
      <c r="G713" s="360"/>
      <c r="H713" s="360"/>
      <c r="I713" s="377" t="s">
        <v>843</v>
      </c>
      <c r="J713" s="377" t="s">
        <v>843</v>
      </c>
      <c r="K713" s="377" t="s">
        <v>843</v>
      </c>
      <c r="L713" s="385" t="s">
        <v>843</v>
      </c>
      <c r="M713" s="385" t="s">
        <v>843</v>
      </c>
      <c r="N713" s="385" t="s">
        <v>843</v>
      </c>
      <c r="O713" s="359"/>
      <c r="P713" s="359"/>
      <c r="Q713" s="359"/>
      <c r="R713" s="359"/>
      <c r="S713" s="444" t="s">
        <v>3203</v>
      </c>
      <c r="T713" s="444" t="s">
        <v>3203</v>
      </c>
      <c r="U713" s="444" t="s">
        <v>3203</v>
      </c>
      <c r="V713" s="444" t="s">
        <v>3201</v>
      </c>
      <c r="W713" s="444" t="s">
        <v>2881</v>
      </c>
      <c r="X713" s="410"/>
      <c r="Y713" s="245"/>
      <c r="Z713" s="59"/>
      <c r="AA713" s="62"/>
      <c r="AE713" s="457" t="str">
        <f>IF(IFERROR(FIND("The organization",'SCTM Rev 4'!D713)&lt;&gt;0,FALSE),"O",IF(IFERROR(FIND("The information",'SCTM Rev 4'!D713)&lt;&gt;0,FALSE),"I","Other"))</f>
        <v>O</v>
      </c>
    </row>
    <row r="714" spans="1:31" x14ac:dyDescent="0.25">
      <c r="A714" s="63" t="s">
        <v>490</v>
      </c>
      <c r="B714" s="232"/>
      <c r="C714" s="334"/>
      <c r="D714" s="334"/>
      <c r="E714" s="334"/>
      <c r="F714" s="360"/>
      <c r="G714" s="360"/>
      <c r="H714" s="360"/>
      <c r="I714" s="377" t="s">
        <v>843</v>
      </c>
      <c r="J714" s="377" t="s">
        <v>843</v>
      </c>
      <c r="K714" s="377" t="s">
        <v>843</v>
      </c>
      <c r="L714" s="385" t="s">
        <v>843</v>
      </c>
      <c r="M714" s="385" t="s">
        <v>843</v>
      </c>
      <c r="N714" s="385" t="s">
        <v>843</v>
      </c>
      <c r="O714" s="359"/>
      <c r="P714" s="359"/>
      <c r="Q714" s="359"/>
      <c r="R714" s="359"/>
      <c r="S714" s="444" t="s">
        <v>3202</v>
      </c>
      <c r="T714" s="444" t="s">
        <v>3202</v>
      </c>
      <c r="U714" s="444" t="s">
        <v>3202</v>
      </c>
      <c r="V714" s="444" t="s">
        <v>3201</v>
      </c>
      <c r="W714" s="444" t="s">
        <v>3201</v>
      </c>
      <c r="X714" s="410"/>
      <c r="Y714" s="245"/>
      <c r="Z714" s="59"/>
      <c r="AA714" s="62"/>
      <c r="AE714" s="457" t="str">
        <f>IF(IFERROR(FIND("The organization",'SCTM Rev 4'!D714)&lt;&gt;0,FALSE),"O",IF(IFERROR(FIND("The information",'SCTM Rev 4'!D714)&lt;&gt;0,FALSE),"I","Other"))</f>
        <v>I</v>
      </c>
    </row>
    <row r="715" spans="1:31" x14ac:dyDescent="0.25">
      <c r="A715" s="63" t="s">
        <v>491</v>
      </c>
      <c r="B715" s="232"/>
      <c r="C715" s="334"/>
      <c r="D715" s="334"/>
      <c r="E715" s="334"/>
      <c r="F715" s="360"/>
      <c r="G715" s="360"/>
      <c r="H715" s="360"/>
      <c r="I715" s="377" t="s">
        <v>843</v>
      </c>
      <c r="J715" s="377" t="s">
        <v>843</v>
      </c>
      <c r="K715" s="377" t="s">
        <v>843</v>
      </c>
      <c r="L715" s="385" t="s">
        <v>843</v>
      </c>
      <c r="M715" s="385" t="s">
        <v>843</v>
      </c>
      <c r="N715" s="385" t="s">
        <v>843</v>
      </c>
      <c r="O715" s="359"/>
      <c r="P715" s="359"/>
      <c r="Q715" s="359"/>
      <c r="R715" s="359"/>
      <c r="S715" s="444" t="s">
        <v>3202</v>
      </c>
      <c r="T715" s="444" t="s">
        <v>3202</v>
      </c>
      <c r="U715" s="444" t="s">
        <v>3202</v>
      </c>
      <c r="V715" s="444" t="s">
        <v>3201</v>
      </c>
      <c r="W715" s="444" t="s">
        <v>2881</v>
      </c>
      <c r="X715" s="410"/>
      <c r="Y715" s="245"/>
      <c r="Z715" s="59"/>
      <c r="AA715" s="62"/>
      <c r="AE715" s="457" t="str">
        <f>IF(IFERROR(FIND("The organization",'SCTM Rev 4'!D715)&lt;&gt;0,FALSE),"O",IF(IFERROR(FIND("The information",'SCTM Rev 4'!D715)&lt;&gt;0,FALSE),"I","Other"))</f>
        <v>O</v>
      </c>
    </row>
    <row r="716" spans="1:31" x14ac:dyDescent="0.25">
      <c r="A716" s="63" t="s">
        <v>492</v>
      </c>
      <c r="B716" s="232"/>
      <c r="C716" s="334"/>
      <c r="D716" s="334"/>
      <c r="E716" s="334"/>
      <c r="F716" s="360"/>
      <c r="G716" s="360" t="s">
        <v>3221</v>
      </c>
      <c r="H716" s="360" t="s">
        <v>3221</v>
      </c>
      <c r="I716" s="377" t="s">
        <v>843</v>
      </c>
      <c r="J716" s="377" t="s">
        <v>843</v>
      </c>
      <c r="K716" s="377" t="s">
        <v>843</v>
      </c>
      <c r="L716" s="385" t="s">
        <v>843</v>
      </c>
      <c r="M716" s="385" t="s">
        <v>843</v>
      </c>
      <c r="N716" s="385" t="s">
        <v>843</v>
      </c>
      <c r="O716" s="359"/>
      <c r="P716" s="359"/>
      <c r="Q716" s="359"/>
      <c r="R716" s="359"/>
      <c r="S716" s="444" t="s">
        <v>3202</v>
      </c>
      <c r="T716" s="444" t="s">
        <v>3202</v>
      </c>
      <c r="U716" s="444" t="s">
        <v>3202</v>
      </c>
      <c r="V716" s="444" t="s">
        <v>3201</v>
      </c>
      <c r="W716" s="444" t="s">
        <v>2881</v>
      </c>
      <c r="X716" s="410" t="s">
        <v>1185</v>
      </c>
      <c r="Y716" s="245"/>
      <c r="Z716" s="59"/>
      <c r="AA716" s="62"/>
      <c r="AE716" s="457" t="str">
        <f>IF(IFERROR(FIND("The organization",'SCTM Rev 4'!D716)&lt;&gt;0,FALSE),"O",IF(IFERROR(FIND("The information",'SCTM Rev 4'!D716)&lt;&gt;0,FALSE),"I","Other"))</f>
        <v>O</v>
      </c>
    </row>
    <row r="717" spans="1:31" x14ac:dyDescent="0.25">
      <c r="A717" s="63" t="s">
        <v>493</v>
      </c>
      <c r="B717" s="232"/>
      <c r="C717" s="334"/>
      <c r="D717" s="334"/>
      <c r="E717" s="334"/>
      <c r="F717" s="360"/>
      <c r="G717" s="360"/>
      <c r="H717" s="360"/>
      <c r="I717" s="377" t="s">
        <v>843</v>
      </c>
      <c r="J717" s="377" t="s">
        <v>843</v>
      </c>
      <c r="K717" s="377" t="s">
        <v>843</v>
      </c>
      <c r="L717" s="385" t="s">
        <v>843</v>
      </c>
      <c r="M717" s="385" t="s">
        <v>843</v>
      </c>
      <c r="N717" s="385" t="s">
        <v>843</v>
      </c>
      <c r="O717" s="359"/>
      <c r="P717" s="359"/>
      <c r="Q717" s="359"/>
      <c r="R717" s="357" t="s">
        <v>2942</v>
      </c>
      <c r="S717" s="444" t="s">
        <v>3202</v>
      </c>
      <c r="T717" s="444" t="s">
        <v>3202</v>
      </c>
      <c r="U717" s="444" t="s">
        <v>3202</v>
      </c>
      <c r="V717" s="444" t="s">
        <v>3201</v>
      </c>
      <c r="W717" s="444" t="s">
        <v>2881</v>
      </c>
      <c r="X717" s="410"/>
      <c r="Y717" s="245"/>
      <c r="Z717" s="59"/>
      <c r="AA717" s="62"/>
      <c r="AE717" s="457" t="str">
        <f>IF(IFERROR(FIND("The organization",'SCTM Rev 4'!D717)&lt;&gt;0,FALSE),"O",IF(IFERROR(FIND("The information",'SCTM Rev 4'!D717)&lt;&gt;0,FALSE),"I","Other"))</f>
        <v>O</v>
      </c>
    </row>
    <row r="718" spans="1:31" x14ac:dyDescent="0.25">
      <c r="A718" s="63" t="s">
        <v>777</v>
      </c>
      <c r="B718" s="232"/>
      <c r="C718" s="334"/>
      <c r="D718" s="334"/>
      <c r="E718" s="334"/>
      <c r="F718" s="360"/>
      <c r="G718" s="360"/>
      <c r="H718" s="360"/>
      <c r="I718" s="377"/>
      <c r="J718" s="377"/>
      <c r="K718" s="377"/>
      <c r="L718" s="384"/>
      <c r="M718" s="384"/>
      <c r="N718" s="384"/>
      <c r="O718" s="359"/>
      <c r="P718" s="359"/>
      <c r="Q718" s="359"/>
      <c r="R718" s="359"/>
      <c r="S718" s="444" t="s">
        <v>841</v>
      </c>
      <c r="T718" s="444" t="s">
        <v>841</v>
      </c>
      <c r="U718" s="444" t="s">
        <v>841</v>
      </c>
      <c r="V718" s="444" t="s">
        <v>3201</v>
      </c>
      <c r="W718" s="444" t="s">
        <v>2881</v>
      </c>
      <c r="X718" s="410"/>
      <c r="Y718" s="245"/>
      <c r="Z718" s="59"/>
      <c r="AA718" s="62"/>
      <c r="AE718" s="457" t="str">
        <f>IF(IFERROR(FIND("The organization",'SCTM Rev 4'!D718)&lt;&gt;0,FALSE),"O",IF(IFERROR(FIND("The information",'SCTM Rev 4'!D718)&lt;&gt;0,FALSE),"I","Other"))</f>
        <v>I</v>
      </c>
    </row>
    <row r="719" spans="1:31" x14ac:dyDescent="0.25">
      <c r="A719" s="63" t="s">
        <v>778</v>
      </c>
      <c r="B719" s="232"/>
      <c r="C719" s="334"/>
      <c r="D719" s="334"/>
      <c r="E719" s="333" t="s">
        <v>2936</v>
      </c>
      <c r="F719" s="360"/>
      <c r="G719" s="360"/>
      <c r="H719" s="360"/>
      <c r="I719" s="377"/>
      <c r="J719" s="377"/>
      <c r="K719" s="377"/>
      <c r="L719" s="384"/>
      <c r="M719" s="384"/>
      <c r="N719" s="384"/>
      <c r="O719" s="359"/>
      <c r="P719" s="359"/>
      <c r="Q719" s="359"/>
      <c r="R719" s="359"/>
      <c r="S719" s="444" t="s">
        <v>841</v>
      </c>
      <c r="T719" s="444" t="s">
        <v>841</v>
      </c>
      <c r="U719" s="444" t="s">
        <v>841</v>
      </c>
      <c r="V719" s="444" t="s">
        <v>3201</v>
      </c>
      <c r="W719" s="444" t="s">
        <v>2881</v>
      </c>
      <c r="X719" s="410"/>
      <c r="Y719" s="245"/>
      <c r="Z719" s="59"/>
      <c r="AA719" s="62"/>
      <c r="AE719" s="457" t="str">
        <f>IF(IFERROR(FIND("The organization",'SCTM Rev 4'!D719)&lt;&gt;0,FALSE),"O",IF(IFERROR(FIND("The information",'SCTM Rev 4'!D719)&lt;&gt;0,FALSE),"I","Other"))</f>
        <v>I</v>
      </c>
    </row>
    <row r="720" spans="1:31" x14ac:dyDescent="0.25">
      <c r="A720" s="63" t="s">
        <v>779</v>
      </c>
      <c r="B720" s="232"/>
      <c r="C720" s="334"/>
      <c r="D720" s="334"/>
      <c r="E720" s="334"/>
      <c r="F720" s="360"/>
      <c r="G720" s="360"/>
      <c r="H720" s="360"/>
      <c r="I720" s="377"/>
      <c r="J720" s="377"/>
      <c r="K720" s="377"/>
      <c r="L720" s="384"/>
      <c r="M720" s="384"/>
      <c r="N720" s="384"/>
      <c r="O720" s="359"/>
      <c r="P720" s="359"/>
      <c r="Q720" s="359"/>
      <c r="R720" s="359"/>
      <c r="S720" s="444" t="s">
        <v>2881</v>
      </c>
      <c r="T720" s="444" t="s">
        <v>841</v>
      </c>
      <c r="U720" s="444" t="s">
        <v>841</v>
      </c>
      <c r="V720" s="444" t="s">
        <v>3201</v>
      </c>
      <c r="W720" s="444" t="s">
        <v>2881</v>
      </c>
      <c r="X720" s="410"/>
      <c r="Y720" s="245"/>
      <c r="Z720" s="59"/>
      <c r="AA720" s="62"/>
      <c r="AE720" s="457" t="str">
        <f>IF(IFERROR(FIND("The organization",'SCTM Rev 4'!D720)&lt;&gt;0,FALSE),"O",IF(IFERROR(FIND("The information",'SCTM Rev 4'!D720)&lt;&gt;0,FALSE),"I","Other"))</f>
        <v>I</v>
      </c>
    </row>
    <row r="721" spans="1:31" x14ac:dyDescent="0.25">
      <c r="A721" s="63" t="s">
        <v>494</v>
      </c>
      <c r="B721" s="232"/>
      <c r="C721" s="334"/>
      <c r="D721" s="334"/>
      <c r="E721" s="334"/>
      <c r="F721" s="360"/>
      <c r="G721" s="360"/>
      <c r="H721" s="360"/>
      <c r="I721" s="377" t="s">
        <v>843</v>
      </c>
      <c r="J721" s="377" t="s">
        <v>843</v>
      </c>
      <c r="K721" s="377" t="s">
        <v>843</v>
      </c>
      <c r="L721" s="385"/>
      <c r="M721" s="385"/>
      <c r="N721" s="385"/>
      <c r="O721" s="359"/>
      <c r="P721" s="359"/>
      <c r="Q721" s="359"/>
      <c r="R721" s="359"/>
      <c r="S721" s="444" t="s">
        <v>3213</v>
      </c>
      <c r="T721" s="444" t="s">
        <v>3213</v>
      </c>
      <c r="U721" s="444" t="s">
        <v>3213</v>
      </c>
      <c r="V721" s="444" t="s">
        <v>3201</v>
      </c>
      <c r="W721" s="444" t="s">
        <v>2881</v>
      </c>
      <c r="X721" s="410"/>
      <c r="Y721" s="245"/>
      <c r="Z721" s="59"/>
      <c r="AA721" s="62"/>
      <c r="AE721" s="457" t="str">
        <f>IF(IFERROR(FIND("The organization",'SCTM Rev 4'!D721)&lt;&gt;0,FALSE),"O",IF(IFERROR(FIND("The information",'SCTM Rev 4'!D721)&lt;&gt;0,FALSE),"I","Other"))</f>
        <v>I</v>
      </c>
    </row>
    <row r="722" spans="1:31" x14ac:dyDescent="0.25">
      <c r="A722" s="86" t="s">
        <v>1101</v>
      </c>
      <c r="B722" s="232"/>
      <c r="C722" s="334"/>
      <c r="D722" s="334"/>
      <c r="E722" s="334"/>
      <c r="F722" s="360"/>
      <c r="G722" s="360"/>
      <c r="H722" s="360"/>
      <c r="I722" s="377"/>
      <c r="J722" s="377"/>
      <c r="K722" s="377"/>
      <c r="L722" s="385"/>
      <c r="M722" s="385"/>
      <c r="N722" s="385"/>
      <c r="O722" s="359"/>
      <c r="P722" s="359"/>
      <c r="Q722" s="359"/>
      <c r="R722" s="359"/>
      <c r="S722" s="444" t="s">
        <v>2881</v>
      </c>
      <c r="T722" s="444" t="s">
        <v>2881</v>
      </c>
      <c r="U722" s="444" t="s">
        <v>2881</v>
      </c>
      <c r="V722" s="444" t="s">
        <v>2881</v>
      </c>
      <c r="W722" s="444" t="s">
        <v>2881</v>
      </c>
      <c r="X722" s="410"/>
      <c r="Y722" s="245"/>
      <c r="Z722" s="59"/>
      <c r="AA722" s="62"/>
      <c r="AE722" s="457" t="str">
        <f>IF(IFERROR(FIND("The organization",'SCTM Rev 4'!D722)&lt;&gt;0,FALSE),"O",IF(IFERROR(FIND("The information",'SCTM Rev 4'!D722)&lt;&gt;0,FALSE),"I","Other"))</f>
        <v>I</v>
      </c>
    </row>
    <row r="723" spans="1:31" x14ac:dyDescent="0.25">
      <c r="A723" s="86" t="s">
        <v>1102</v>
      </c>
      <c r="B723" s="232"/>
      <c r="C723" s="334"/>
      <c r="D723" s="334"/>
      <c r="E723" s="334"/>
      <c r="F723" s="360"/>
      <c r="G723" s="360"/>
      <c r="H723" s="360"/>
      <c r="I723" s="377"/>
      <c r="J723" s="377"/>
      <c r="K723" s="377"/>
      <c r="L723" s="385"/>
      <c r="M723" s="385"/>
      <c r="N723" s="385"/>
      <c r="O723" s="359"/>
      <c r="P723" s="359"/>
      <c r="Q723" s="359"/>
      <c r="R723" s="359"/>
      <c r="S723" s="444" t="s">
        <v>2881</v>
      </c>
      <c r="T723" s="444" t="s">
        <v>2881</v>
      </c>
      <c r="U723" s="444" t="s">
        <v>2881</v>
      </c>
      <c r="V723" s="444" t="s">
        <v>2881</v>
      </c>
      <c r="W723" s="444" t="s">
        <v>2881</v>
      </c>
      <c r="X723" s="410"/>
      <c r="Y723" s="245"/>
      <c r="Z723" s="59"/>
      <c r="AA723" s="62"/>
      <c r="AE723" s="457" t="str">
        <f>IF(IFERROR(FIND("The organization",'SCTM Rev 4'!D723)&lt;&gt;0,FALSE),"O",IF(IFERROR(FIND("The information",'SCTM Rev 4'!D723)&lt;&gt;0,FALSE),"I","Other"))</f>
        <v>I</v>
      </c>
    </row>
    <row r="724" spans="1:31" x14ac:dyDescent="0.25">
      <c r="A724" s="86" t="s">
        <v>1103</v>
      </c>
      <c r="B724" s="232"/>
      <c r="C724" s="334"/>
      <c r="D724" s="334"/>
      <c r="E724" s="333" t="s">
        <v>2936</v>
      </c>
      <c r="F724" s="360"/>
      <c r="G724" s="360"/>
      <c r="H724" s="360"/>
      <c r="I724" s="377"/>
      <c r="J724" s="377"/>
      <c r="K724" s="377"/>
      <c r="L724" s="385"/>
      <c r="M724" s="385"/>
      <c r="N724" s="385"/>
      <c r="O724" s="359"/>
      <c r="P724" s="359"/>
      <c r="Q724" s="359"/>
      <c r="R724" s="359"/>
      <c r="S724" s="444" t="s">
        <v>3213</v>
      </c>
      <c r="T724" s="444" t="s">
        <v>3213</v>
      </c>
      <c r="U724" s="444" t="s">
        <v>3213</v>
      </c>
      <c r="V724" s="444" t="s">
        <v>2881</v>
      </c>
      <c r="W724" s="444" t="s">
        <v>3201</v>
      </c>
      <c r="X724" s="410"/>
      <c r="Y724" s="245"/>
      <c r="Z724" s="59"/>
      <c r="AA724" s="62"/>
      <c r="AE724" s="457" t="str">
        <f>IF(IFERROR(FIND("The organization",'SCTM Rev 4'!D724)&lt;&gt;0,FALSE),"O",IF(IFERROR(FIND("The information",'SCTM Rev 4'!D724)&lt;&gt;0,FALSE),"I","Other"))</f>
        <v>O</v>
      </c>
    </row>
    <row r="725" spans="1:31" x14ac:dyDescent="0.25">
      <c r="A725" s="86" t="s">
        <v>1104</v>
      </c>
      <c r="B725" s="232"/>
      <c r="C725" s="334"/>
      <c r="D725" s="334"/>
      <c r="E725" s="334"/>
      <c r="F725" s="360"/>
      <c r="G725" s="360"/>
      <c r="H725" s="360"/>
      <c r="I725" s="377"/>
      <c r="J725" s="377"/>
      <c r="K725" s="377"/>
      <c r="L725" s="385"/>
      <c r="M725" s="385"/>
      <c r="N725" s="385"/>
      <c r="O725" s="359"/>
      <c r="P725" s="359"/>
      <c r="Q725" s="359"/>
      <c r="R725" s="359"/>
      <c r="S725" s="444" t="s">
        <v>841</v>
      </c>
      <c r="T725" s="444" t="s">
        <v>841</v>
      </c>
      <c r="U725" s="444" t="s">
        <v>841</v>
      </c>
      <c r="V725" s="444" t="s">
        <v>3201</v>
      </c>
      <c r="W725" s="444" t="s">
        <v>3201</v>
      </c>
      <c r="X725" s="410"/>
      <c r="Y725" s="245"/>
      <c r="Z725" s="59"/>
      <c r="AA725" s="62"/>
      <c r="AE725" s="457" t="str">
        <f>IF(IFERROR(FIND("The organization",'SCTM Rev 4'!D725)&lt;&gt;0,FALSE),"O",IF(IFERROR(FIND("The information",'SCTM Rev 4'!D725)&lt;&gt;0,FALSE),"I","Other"))</f>
        <v>I</v>
      </c>
    </row>
    <row r="726" spans="1:31" x14ac:dyDescent="0.25">
      <c r="A726" s="86" t="s">
        <v>1105</v>
      </c>
      <c r="B726" s="232"/>
      <c r="C726" s="334"/>
      <c r="D726" s="334"/>
      <c r="E726" s="334"/>
      <c r="F726" s="360"/>
      <c r="G726" s="360"/>
      <c r="H726" s="360"/>
      <c r="I726" s="377"/>
      <c r="J726" s="377"/>
      <c r="K726" s="377"/>
      <c r="L726" s="385"/>
      <c r="M726" s="385"/>
      <c r="N726" s="385"/>
      <c r="O726" s="359"/>
      <c r="P726" s="359"/>
      <c r="Q726" s="359"/>
      <c r="R726" s="359"/>
      <c r="S726" s="444" t="s">
        <v>841</v>
      </c>
      <c r="T726" s="444" t="s">
        <v>841</v>
      </c>
      <c r="U726" s="444" t="s">
        <v>841</v>
      </c>
      <c r="V726" s="444" t="s">
        <v>3201</v>
      </c>
      <c r="W726" s="444" t="s">
        <v>2881</v>
      </c>
      <c r="X726" s="410"/>
      <c r="Y726" s="245"/>
      <c r="Z726" s="59"/>
      <c r="AA726" s="62"/>
      <c r="AE726" s="457" t="str">
        <f>IF(IFERROR(FIND("The organization",'SCTM Rev 4'!D726)&lt;&gt;0,FALSE),"O",IF(IFERROR(FIND("The information",'SCTM Rev 4'!D726)&lt;&gt;0,FALSE),"I","Other"))</f>
        <v>I</v>
      </c>
    </row>
    <row r="727" spans="1:31" x14ac:dyDescent="0.25">
      <c r="A727" s="63" t="s">
        <v>495</v>
      </c>
      <c r="B727" s="321" t="s">
        <v>2937</v>
      </c>
      <c r="C727" s="333" t="s">
        <v>2937</v>
      </c>
      <c r="D727" s="333" t="s">
        <v>2937</v>
      </c>
      <c r="E727" s="333" t="s">
        <v>2937</v>
      </c>
      <c r="F727" s="360"/>
      <c r="G727" s="360"/>
      <c r="H727" s="360"/>
      <c r="I727" s="377" t="s">
        <v>843</v>
      </c>
      <c r="J727" s="377" t="s">
        <v>843</v>
      </c>
      <c r="K727" s="378" t="s">
        <v>843</v>
      </c>
      <c r="L727" s="385" t="s">
        <v>843</v>
      </c>
      <c r="M727" s="385" t="s">
        <v>843</v>
      </c>
      <c r="N727" s="385" t="s">
        <v>843</v>
      </c>
      <c r="O727" s="357" t="s">
        <v>2942</v>
      </c>
      <c r="P727" s="357" t="s">
        <v>2942</v>
      </c>
      <c r="Q727" s="357" t="s">
        <v>2942</v>
      </c>
      <c r="R727" s="357" t="s">
        <v>2937</v>
      </c>
      <c r="S727" s="444" t="s">
        <v>3202</v>
      </c>
      <c r="T727" s="444" t="s">
        <v>3202</v>
      </c>
      <c r="U727" s="444" t="s">
        <v>3202</v>
      </c>
      <c r="V727" s="444" t="s">
        <v>3201</v>
      </c>
      <c r="W727" s="444" t="s">
        <v>2881</v>
      </c>
      <c r="X727" s="411"/>
      <c r="Y727" s="244"/>
      <c r="Z727" s="59"/>
      <c r="AA727" s="62" t="s">
        <v>858</v>
      </c>
      <c r="AE727" s="457" t="str">
        <f>IF(IFERROR(FIND("The organization",'SCTM Rev 4'!D727)&lt;&gt;0,FALSE),"O",IF(IFERROR(FIND("The information",'SCTM Rev 4'!D727)&lt;&gt;0,FALSE),"I","Other"))</f>
        <v>I</v>
      </c>
    </row>
    <row r="728" spans="1:31" x14ac:dyDescent="0.25">
      <c r="A728" s="63" t="s">
        <v>496</v>
      </c>
      <c r="B728" s="321" t="s">
        <v>2936</v>
      </c>
      <c r="C728" s="333" t="s">
        <v>2936</v>
      </c>
      <c r="D728" s="333" t="s">
        <v>2936</v>
      </c>
      <c r="E728" s="333" t="s">
        <v>2936</v>
      </c>
      <c r="F728" s="360"/>
      <c r="G728" s="360"/>
      <c r="H728" s="360"/>
      <c r="I728" s="377" t="s">
        <v>843</v>
      </c>
      <c r="J728" s="377" t="s">
        <v>843</v>
      </c>
      <c r="K728" s="377" t="s">
        <v>843</v>
      </c>
      <c r="L728" s="385" t="s">
        <v>843</v>
      </c>
      <c r="M728" s="385" t="s">
        <v>843</v>
      </c>
      <c r="N728" s="385" t="s">
        <v>843</v>
      </c>
      <c r="O728" s="357" t="s">
        <v>2939</v>
      </c>
      <c r="P728" s="357" t="s">
        <v>2939</v>
      </c>
      <c r="Q728" s="357" t="s">
        <v>2939</v>
      </c>
      <c r="R728" s="357" t="s">
        <v>2938</v>
      </c>
      <c r="S728" s="444" t="s">
        <v>3202</v>
      </c>
      <c r="T728" s="444" t="s">
        <v>3202</v>
      </c>
      <c r="U728" s="444" t="s">
        <v>3202</v>
      </c>
      <c r="V728" s="444" t="s">
        <v>3201</v>
      </c>
      <c r="W728" s="444" t="s">
        <v>2881</v>
      </c>
      <c r="X728" s="410"/>
      <c r="Y728" s="245"/>
      <c r="Z728" s="59"/>
      <c r="AA728" s="62"/>
      <c r="AE728" s="457" t="str">
        <f>IF(IFERROR(FIND("The organization",'SCTM Rev 4'!D728)&lt;&gt;0,FALSE),"O",IF(IFERROR(FIND("The information",'SCTM Rev 4'!D728)&lt;&gt;0,FALSE),"I","Other"))</f>
        <v>I</v>
      </c>
    </row>
    <row r="729" spans="1:31" x14ac:dyDescent="0.25">
      <c r="A729" s="63" t="s">
        <v>497</v>
      </c>
      <c r="B729" s="232"/>
      <c r="C729" s="333" t="s">
        <v>2936</v>
      </c>
      <c r="D729" s="333" t="s">
        <v>2936</v>
      </c>
      <c r="E729" s="333" t="s">
        <v>2936</v>
      </c>
      <c r="F729" s="360"/>
      <c r="G729" s="360"/>
      <c r="H729" s="360"/>
      <c r="I729" s="377" t="s">
        <v>843</v>
      </c>
      <c r="J729" s="377" t="s">
        <v>843</v>
      </c>
      <c r="K729" s="377" t="s">
        <v>843</v>
      </c>
      <c r="L729" s="385" t="s">
        <v>843</v>
      </c>
      <c r="M729" s="385" t="s">
        <v>843</v>
      </c>
      <c r="N729" s="385" t="s">
        <v>843</v>
      </c>
      <c r="O729" s="359"/>
      <c r="P729" s="357" t="s">
        <v>2942</v>
      </c>
      <c r="Q729" s="357" t="s">
        <v>2942</v>
      </c>
      <c r="R729" s="359"/>
      <c r="S729" s="444" t="s">
        <v>3204</v>
      </c>
      <c r="T729" s="444" t="s">
        <v>3204</v>
      </c>
      <c r="U729" s="444" t="s">
        <v>3204</v>
      </c>
      <c r="V729" s="444" t="s">
        <v>3201</v>
      </c>
      <c r="W729" s="444" t="s">
        <v>2881</v>
      </c>
      <c r="X729" s="410"/>
      <c r="Y729" s="245"/>
      <c r="Z729" s="59"/>
      <c r="AA729" s="62"/>
      <c r="AE729" s="457" t="str">
        <f>IF(IFERROR(FIND("The organization",'SCTM Rev 4'!D729)&lt;&gt;0,FALSE),"O",IF(IFERROR(FIND("The information",'SCTM Rev 4'!D729)&lt;&gt;0,FALSE),"I","Other"))</f>
        <v>I</v>
      </c>
    </row>
    <row r="730" spans="1:31" x14ac:dyDescent="0.25">
      <c r="A730" s="86" t="s">
        <v>1106</v>
      </c>
      <c r="B730" s="321" t="s">
        <v>2936</v>
      </c>
      <c r="C730" s="333" t="s">
        <v>2936</v>
      </c>
      <c r="D730" s="333" t="s">
        <v>2936</v>
      </c>
      <c r="E730" s="333" t="s">
        <v>2936</v>
      </c>
      <c r="F730" s="360"/>
      <c r="G730" s="360"/>
      <c r="H730" s="360"/>
      <c r="I730" s="377" t="s">
        <v>843</v>
      </c>
      <c r="J730" s="377" t="s">
        <v>843</v>
      </c>
      <c r="K730" s="377" t="s">
        <v>843</v>
      </c>
      <c r="L730" s="385" t="s">
        <v>843</v>
      </c>
      <c r="M730" s="385" t="s">
        <v>843</v>
      </c>
      <c r="N730" s="385" t="s">
        <v>843</v>
      </c>
      <c r="O730" s="359"/>
      <c r="P730" s="359"/>
      <c r="Q730" s="359"/>
      <c r="R730" s="359"/>
      <c r="S730" s="444" t="s">
        <v>2881</v>
      </c>
      <c r="T730" s="444" t="s">
        <v>2881</v>
      </c>
      <c r="U730" s="444" t="s">
        <v>2881</v>
      </c>
      <c r="V730" s="444" t="s">
        <v>2881</v>
      </c>
      <c r="W730" s="444" t="s">
        <v>2881</v>
      </c>
      <c r="X730" s="410"/>
      <c r="Y730" s="245"/>
      <c r="Z730" s="59"/>
      <c r="AA730" s="62"/>
      <c r="AE730" s="457" t="str">
        <f>IF(IFERROR(FIND("The organization",'SCTM Rev 4'!D730)&lt;&gt;0,FALSE),"O",IF(IFERROR(FIND("The information",'SCTM Rev 4'!D730)&lt;&gt;0,FALSE),"I","Other"))</f>
        <v>I</v>
      </c>
    </row>
    <row r="731" spans="1:31" x14ac:dyDescent="0.25">
      <c r="A731" s="86" t="s">
        <v>1107</v>
      </c>
      <c r="B731" s="321" t="s">
        <v>2936</v>
      </c>
      <c r="C731" s="333" t="s">
        <v>2936</v>
      </c>
      <c r="D731" s="333" t="s">
        <v>2936</v>
      </c>
      <c r="E731" s="333" t="s">
        <v>2936</v>
      </c>
      <c r="F731" s="360"/>
      <c r="G731" s="360"/>
      <c r="H731" s="360"/>
      <c r="I731" s="377" t="s">
        <v>843</v>
      </c>
      <c r="J731" s="377" t="s">
        <v>843</v>
      </c>
      <c r="K731" s="377" t="s">
        <v>843</v>
      </c>
      <c r="L731" s="385" t="s">
        <v>843</v>
      </c>
      <c r="M731" s="385" t="s">
        <v>843</v>
      </c>
      <c r="N731" s="385" t="s">
        <v>843</v>
      </c>
      <c r="O731" s="359"/>
      <c r="P731" s="359"/>
      <c r="Q731" s="359"/>
      <c r="R731" s="359"/>
      <c r="S731" s="444" t="s">
        <v>2881</v>
      </c>
      <c r="T731" s="444" t="s">
        <v>2881</v>
      </c>
      <c r="U731" s="444" t="s">
        <v>2881</v>
      </c>
      <c r="V731" s="444" t="s">
        <v>2881</v>
      </c>
      <c r="W731" s="444" t="s">
        <v>2881</v>
      </c>
      <c r="X731" s="410"/>
      <c r="Y731" s="245"/>
      <c r="Z731" s="59"/>
      <c r="AA731" s="62"/>
      <c r="AE731" s="457" t="str">
        <f>IF(IFERROR(FIND("The organization",'SCTM Rev 4'!D731)&lt;&gt;0,FALSE),"O",IF(IFERROR(FIND("The information",'SCTM Rev 4'!D731)&lt;&gt;0,FALSE),"I","Other"))</f>
        <v>I</v>
      </c>
    </row>
    <row r="732" spans="1:31" x14ac:dyDescent="0.25">
      <c r="A732" s="114" t="s">
        <v>498</v>
      </c>
      <c r="B732" s="232"/>
      <c r="C732" s="334"/>
      <c r="D732" s="334"/>
      <c r="E732" s="334"/>
      <c r="F732" s="360"/>
      <c r="G732" s="360"/>
      <c r="H732" s="360"/>
      <c r="I732" s="377"/>
      <c r="J732" s="377"/>
      <c r="K732" s="377"/>
      <c r="L732" s="385"/>
      <c r="M732" s="385"/>
      <c r="N732" s="385"/>
      <c r="O732" s="359"/>
      <c r="P732" s="359"/>
      <c r="Q732" s="359"/>
      <c r="R732" s="359"/>
      <c r="S732" s="444" t="s">
        <v>2881</v>
      </c>
      <c r="T732" s="444" t="s">
        <v>2881</v>
      </c>
      <c r="U732" s="444" t="s">
        <v>2881</v>
      </c>
      <c r="V732" s="444" t="s">
        <v>2881</v>
      </c>
      <c r="W732" s="444" t="s">
        <v>2881</v>
      </c>
      <c r="X732" s="410"/>
      <c r="Y732" s="245"/>
      <c r="Z732" s="59"/>
      <c r="AA732" s="62"/>
      <c r="AE732" s="457" t="str">
        <f>IF(IFERROR(FIND("The organization",'SCTM Rev 4'!D732)&lt;&gt;0,FALSE),"O",IF(IFERROR(FIND("The information",'SCTM Rev 4'!D732)&lt;&gt;0,FALSE),"I","Other"))</f>
        <v>Other</v>
      </c>
    </row>
    <row r="733" spans="1:31" x14ac:dyDescent="0.25">
      <c r="A733" s="114" t="s">
        <v>500</v>
      </c>
      <c r="B733" s="232"/>
      <c r="C733" s="334"/>
      <c r="D733" s="334"/>
      <c r="E733" s="334"/>
      <c r="F733" s="360"/>
      <c r="G733" s="360"/>
      <c r="H733" s="360"/>
      <c r="I733" s="377"/>
      <c r="J733" s="377"/>
      <c r="K733" s="377"/>
      <c r="L733" s="385"/>
      <c r="M733" s="385"/>
      <c r="N733" s="385"/>
      <c r="O733" s="359"/>
      <c r="P733" s="359"/>
      <c r="Q733" s="359"/>
      <c r="R733" s="359"/>
      <c r="S733" s="444" t="s">
        <v>2881</v>
      </c>
      <c r="T733" s="444" t="s">
        <v>2881</v>
      </c>
      <c r="U733" s="444" t="s">
        <v>2881</v>
      </c>
      <c r="V733" s="444" t="s">
        <v>2881</v>
      </c>
      <c r="W733" s="444" t="s">
        <v>2881</v>
      </c>
      <c r="X733" s="410"/>
      <c r="Y733" s="245"/>
      <c r="Z733" s="59"/>
      <c r="AA733" s="62"/>
      <c r="AE733" s="457" t="str">
        <f>IF(IFERROR(FIND("The organization",'SCTM Rev 4'!D733)&lt;&gt;0,FALSE),"O",IF(IFERROR(FIND("The information",'SCTM Rev 4'!D733)&lt;&gt;0,FALSE),"I","Other"))</f>
        <v>Other</v>
      </c>
    </row>
    <row r="734" spans="1:31" x14ac:dyDescent="0.25">
      <c r="A734" s="114" t="s">
        <v>501</v>
      </c>
      <c r="B734" s="232"/>
      <c r="C734" s="334"/>
      <c r="D734" s="334"/>
      <c r="E734" s="334"/>
      <c r="F734" s="360"/>
      <c r="G734" s="360"/>
      <c r="H734" s="360"/>
      <c r="I734" s="377"/>
      <c r="J734" s="377"/>
      <c r="K734" s="377"/>
      <c r="L734" s="385"/>
      <c r="M734" s="385"/>
      <c r="N734" s="385"/>
      <c r="O734" s="359"/>
      <c r="P734" s="359"/>
      <c r="Q734" s="359"/>
      <c r="R734" s="359"/>
      <c r="S734" s="444" t="s">
        <v>2881</v>
      </c>
      <c r="T734" s="444" t="s">
        <v>2881</v>
      </c>
      <c r="U734" s="444" t="s">
        <v>2881</v>
      </c>
      <c r="V734" s="444" t="s">
        <v>2881</v>
      </c>
      <c r="W734" s="444" t="s">
        <v>2881</v>
      </c>
      <c r="X734" s="410"/>
      <c r="Y734" s="245"/>
      <c r="Z734" s="59"/>
      <c r="AA734" s="62"/>
      <c r="AE734" s="457" t="str">
        <f>IF(IFERROR(FIND("The organization",'SCTM Rev 4'!D734)&lt;&gt;0,FALSE),"O",IF(IFERROR(FIND("The information",'SCTM Rev 4'!D734)&lt;&gt;0,FALSE),"I","Other"))</f>
        <v>Other</v>
      </c>
    </row>
    <row r="735" spans="1:31" x14ac:dyDescent="0.25">
      <c r="A735" s="63" t="s">
        <v>502</v>
      </c>
      <c r="B735" s="232"/>
      <c r="C735" s="333" t="s">
        <v>2936</v>
      </c>
      <c r="D735" s="333" t="s">
        <v>2936</v>
      </c>
      <c r="E735" s="333" t="s">
        <v>2936</v>
      </c>
      <c r="F735" s="360"/>
      <c r="G735" s="360"/>
      <c r="H735" s="360"/>
      <c r="I735" s="377" t="s">
        <v>843</v>
      </c>
      <c r="J735" s="377" t="s">
        <v>843</v>
      </c>
      <c r="K735" s="377" t="s">
        <v>843</v>
      </c>
      <c r="L735" s="385" t="s">
        <v>843</v>
      </c>
      <c r="M735" s="385" t="s">
        <v>843</v>
      </c>
      <c r="N735" s="385" t="s">
        <v>843</v>
      </c>
      <c r="O735" s="359"/>
      <c r="P735" s="359"/>
      <c r="Q735" s="359"/>
      <c r="R735" s="359"/>
      <c r="S735" s="444" t="s">
        <v>3202</v>
      </c>
      <c r="T735" s="444" t="s">
        <v>3202</v>
      </c>
      <c r="U735" s="444" t="s">
        <v>3202</v>
      </c>
      <c r="V735" s="444" t="s">
        <v>3201</v>
      </c>
      <c r="W735" s="444" t="s">
        <v>2881</v>
      </c>
      <c r="X735" s="410"/>
      <c r="Y735" s="245"/>
      <c r="Z735" s="59"/>
      <c r="AA735" s="62" t="s">
        <v>856</v>
      </c>
      <c r="AE735" s="457" t="str">
        <f>IF(IFERROR(FIND("The organization",'SCTM Rev 4'!D735)&lt;&gt;0,FALSE),"O",IF(IFERROR(FIND("The information",'SCTM Rev 4'!D735)&lt;&gt;0,FALSE),"I","Other"))</f>
        <v>I</v>
      </c>
    </row>
    <row r="736" spans="1:31" x14ac:dyDescent="0.25">
      <c r="A736" s="63" t="s">
        <v>504</v>
      </c>
      <c r="B736" s="232"/>
      <c r="C736" s="334"/>
      <c r="D736" s="334"/>
      <c r="E736" s="334"/>
      <c r="F736" s="360"/>
      <c r="G736" s="360"/>
      <c r="H736" s="360"/>
      <c r="I736" s="377"/>
      <c r="J736" s="377"/>
      <c r="K736" s="377"/>
      <c r="L736" s="384"/>
      <c r="M736" s="384"/>
      <c r="N736" s="384"/>
      <c r="O736" s="359"/>
      <c r="P736" s="359"/>
      <c r="Q736" s="359"/>
      <c r="R736" s="359"/>
      <c r="S736" s="444" t="s">
        <v>3205</v>
      </c>
      <c r="T736" s="444" t="s">
        <v>3205</v>
      </c>
      <c r="U736" s="444" t="s">
        <v>3205</v>
      </c>
      <c r="V736" s="444" t="s">
        <v>3201</v>
      </c>
      <c r="W736" s="444" t="s">
        <v>2881</v>
      </c>
      <c r="X736" s="410"/>
      <c r="Y736" s="245"/>
      <c r="Z736" s="59"/>
      <c r="AA736" s="62"/>
      <c r="AE736" s="457" t="str">
        <f>IF(IFERROR(FIND("The organization",'SCTM Rev 4'!D736)&lt;&gt;0,FALSE),"O",IF(IFERROR(FIND("The information",'SCTM Rev 4'!D736)&lt;&gt;0,FALSE),"I","Other"))</f>
        <v>I</v>
      </c>
    </row>
    <row r="737" spans="1:31" x14ac:dyDescent="0.25">
      <c r="A737" s="175" t="s">
        <v>1108</v>
      </c>
      <c r="B737" s="232"/>
      <c r="C737" s="334"/>
      <c r="D737" s="334"/>
      <c r="E737" s="334"/>
      <c r="F737" s="360"/>
      <c r="G737" s="360"/>
      <c r="H737" s="360"/>
      <c r="I737" s="377"/>
      <c r="J737" s="377"/>
      <c r="K737" s="377"/>
      <c r="L737" s="384"/>
      <c r="M737" s="384"/>
      <c r="N737" s="384"/>
      <c r="O737" s="359"/>
      <c r="P737" s="359"/>
      <c r="Q737" s="359"/>
      <c r="R737" s="359"/>
      <c r="S737" s="444" t="s">
        <v>2881</v>
      </c>
      <c r="T737" s="444" t="s">
        <v>2881</v>
      </c>
      <c r="U737" s="444" t="s">
        <v>2881</v>
      </c>
      <c r="V737" s="444" t="s">
        <v>2881</v>
      </c>
      <c r="W737" s="444" t="s">
        <v>2881</v>
      </c>
      <c r="X737" s="410"/>
      <c r="Y737" s="245"/>
      <c r="Z737" s="59"/>
      <c r="AA737" s="62"/>
      <c r="AE737" s="457" t="str">
        <f>IF(IFERROR(FIND("The organization",'SCTM Rev 4'!D737)&lt;&gt;0,FALSE),"O",IF(IFERROR(FIND("The information",'SCTM Rev 4'!D737)&lt;&gt;0,FALSE),"I","Other"))</f>
        <v>I</v>
      </c>
    </row>
    <row r="738" spans="1:31" x14ac:dyDescent="0.25">
      <c r="A738" s="63" t="s">
        <v>506</v>
      </c>
      <c r="B738" s="232"/>
      <c r="C738" s="334"/>
      <c r="D738" s="334"/>
      <c r="E738" s="334"/>
      <c r="F738" s="360"/>
      <c r="G738" s="360"/>
      <c r="H738" s="360"/>
      <c r="I738" s="377"/>
      <c r="J738" s="377"/>
      <c r="K738" s="378"/>
      <c r="L738" s="384"/>
      <c r="M738" s="384"/>
      <c r="N738" s="384"/>
      <c r="O738" s="357" t="s">
        <v>2937</v>
      </c>
      <c r="P738" s="357" t="s">
        <v>2937</v>
      </c>
      <c r="Q738" s="357" t="s">
        <v>2937</v>
      </c>
      <c r="R738" s="357" t="s">
        <v>2938</v>
      </c>
      <c r="S738" s="444" t="s">
        <v>3202</v>
      </c>
      <c r="T738" s="444" t="s">
        <v>3202</v>
      </c>
      <c r="U738" s="444" t="s">
        <v>3202</v>
      </c>
      <c r="V738" s="444" t="s">
        <v>3201</v>
      </c>
      <c r="W738" s="444" t="s">
        <v>3201</v>
      </c>
      <c r="X738" s="411" t="s">
        <v>1185</v>
      </c>
      <c r="Y738" s="244"/>
      <c r="Z738" s="59"/>
      <c r="AA738" s="62" t="s">
        <v>858</v>
      </c>
      <c r="AE738" s="457" t="str">
        <f>IF(IFERROR(FIND("The organization",'SCTM Rev 4'!D738)&lt;&gt;0,FALSE),"O",IF(IFERROR(FIND("The information",'SCTM Rev 4'!D738)&lt;&gt;0,FALSE),"I","Other"))</f>
        <v>O</v>
      </c>
    </row>
    <row r="739" spans="1:31" x14ac:dyDescent="0.25">
      <c r="A739" s="63" t="s">
        <v>508</v>
      </c>
      <c r="B739" s="232"/>
      <c r="C739" s="334"/>
      <c r="D739" s="334"/>
      <c r="E739" s="334"/>
      <c r="F739" s="360"/>
      <c r="G739" s="360"/>
      <c r="H739" s="360"/>
      <c r="I739" s="377"/>
      <c r="J739" s="377"/>
      <c r="K739" s="378"/>
      <c r="L739" s="384"/>
      <c r="M739" s="384"/>
      <c r="N739" s="384"/>
      <c r="O739" s="359"/>
      <c r="P739" s="359"/>
      <c r="Q739" s="359"/>
      <c r="R739" s="359"/>
      <c r="S739" s="444" t="s">
        <v>2881</v>
      </c>
      <c r="T739" s="444" t="s">
        <v>2881</v>
      </c>
      <c r="U739" s="444" t="s">
        <v>2881</v>
      </c>
      <c r="V739" s="444" t="s">
        <v>2881</v>
      </c>
      <c r="W739" s="444" t="s">
        <v>2881</v>
      </c>
      <c r="X739" s="411"/>
      <c r="Y739" s="244"/>
      <c r="Z739" s="59"/>
      <c r="AA739" s="62"/>
      <c r="AE739" s="457" t="str">
        <f>IF(IFERROR(FIND("The organization",'SCTM Rev 4'!D739)&lt;&gt;0,FALSE),"O",IF(IFERROR(FIND("The information",'SCTM Rev 4'!D739)&lt;&gt;0,FALSE),"I","Other"))</f>
        <v>O</v>
      </c>
    </row>
    <row r="740" spans="1:31" x14ac:dyDescent="0.25">
      <c r="A740" s="63" t="s">
        <v>780</v>
      </c>
      <c r="B740" s="321" t="s">
        <v>2937</v>
      </c>
      <c r="C740" s="333" t="s">
        <v>2937</v>
      </c>
      <c r="D740" s="333" t="s">
        <v>2937</v>
      </c>
      <c r="E740" s="333" t="s">
        <v>2937</v>
      </c>
      <c r="F740" s="360"/>
      <c r="G740" s="360"/>
      <c r="H740" s="360"/>
      <c r="I740" s="377"/>
      <c r="J740" s="377"/>
      <c r="K740" s="377"/>
      <c r="L740" s="384"/>
      <c r="M740" s="384"/>
      <c r="N740" s="384"/>
      <c r="O740" s="359"/>
      <c r="P740" s="359"/>
      <c r="Q740" s="359"/>
      <c r="R740" s="359"/>
      <c r="S740" s="444" t="s">
        <v>2881</v>
      </c>
      <c r="T740" s="444" t="s">
        <v>2881</v>
      </c>
      <c r="U740" s="444" t="s">
        <v>2881</v>
      </c>
      <c r="V740" s="444" t="s">
        <v>2881</v>
      </c>
      <c r="W740" s="444" t="s">
        <v>2881</v>
      </c>
      <c r="X740" s="410"/>
      <c r="Y740" s="245"/>
      <c r="Z740" s="59"/>
      <c r="AA740" s="62"/>
      <c r="AE740" s="457" t="str">
        <f>IF(IFERROR(FIND("The organization",'SCTM Rev 4'!D740)&lt;&gt;0,FALSE),"O",IF(IFERROR(FIND("The information",'SCTM Rev 4'!D740)&lt;&gt;0,FALSE),"I","Other"))</f>
        <v>O</v>
      </c>
    </row>
    <row r="741" spans="1:31" x14ac:dyDescent="0.25">
      <c r="A741" s="63" t="s">
        <v>781</v>
      </c>
      <c r="B741" s="321" t="s">
        <v>2942</v>
      </c>
      <c r="C741" s="333" t="s">
        <v>2942</v>
      </c>
      <c r="D741" s="333" t="s">
        <v>2942</v>
      </c>
      <c r="E741" s="333" t="s">
        <v>2942</v>
      </c>
      <c r="F741" s="360"/>
      <c r="G741" s="360"/>
      <c r="H741" s="360"/>
      <c r="I741" s="377"/>
      <c r="J741" s="377"/>
      <c r="K741" s="377"/>
      <c r="L741" s="384"/>
      <c r="M741" s="384"/>
      <c r="N741" s="384"/>
      <c r="O741" s="359"/>
      <c r="P741" s="359"/>
      <c r="Q741" s="359"/>
      <c r="R741" s="359"/>
      <c r="S741" s="444" t="s">
        <v>2881</v>
      </c>
      <c r="T741" s="444" t="s">
        <v>2881</v>
      </c>
      <c r="U741" s="444" t="s">
        <v>2881</v>
      </c>
      <c r="V741" s="444" t="s">
        <v>2881</v>
      </c>
      <c r="W741" s="444" t="s">
        <v>2881</v>
      </c>
      <c r="X741" s="410"/>
      <c r="Y741" s="245"/>
      <c r="Z741" s="59"/>
      <c r="AA741" s="62"/>
      <c r="AE741" s="457" t="str">
        <f>IF(IFERROR(FIND("The organization",'SCTM Rev 4'!D741)&lt;&gt;0,FALSE),"O",IF(IFERROR(FIND("The information",'SCTM Rev 4'!D741)&lt;&gt;0,FALSE),"I","Other"))</f>
        <v>O</v>
      </c>
    </row>
    <row r="742" spans="1:31" x14ac:dyDescent="0.25">
      <c r="A742" s="114" t="s">
        <v>782</v>
      </c>
      <c r="B742" s="232"/>
      <c r="C742" s="334"/>
      <c r="D742" s="334"/>
      <c r="E742" s="334"/>
      <c r="F742" s="360"/>
      <c r="G742" s="360"/>
      <c r="H742" s="360"/>
      <c r="I742" s="377"/>
      <c r="J742" s="377"/>
      <c r="K742" s="377"/>
      <c r="L742" s="384"/>
      <c r="M742" s="384"/>
      <c r="N742" s="384"/>
      <c r="O742" s="359"/>
      <c r="P742" s="359"/>
      <c r="Q742" s="359"/>
      <c r="R742" s="359"/>
      <c r="S742" s="444" t="s">
        <v>2881</v>
      </c>
      <c r="T742" s="444" t="s">
        <v>2881</v>
      </c>
      <c r="U742" s="444" t="s">
        <v>2881</v>
      </c>
      <c r="V742" s="444" t="s">
        <v>2881</v>
      </c>
      <c r="W742" s="444" t="s">
        <v>2881</v>
      </c>
      <c r="X742" s="410"/>
      <c r="Y742" s="245"/>
      <c r="Z742" s="59"/>
      <c r="AA742" s="62"/>
      <c r="AE742" s="457" t="str">
        <f>IF(IFERROR(FIND("The organization",'SCTM Rev 4'!D742)&lt;&gt;0,FALSE),"O",IF(IFERROR(FIND("The information",'SCTM Rev 4'!D742)&lt;&gt;0,FALSE),"I","Other"))</f>
        <v>Other</v>
      </c>
    </row>
    <row r="743" spans="1:31" x14ac:dyDescent="0.25">
      <c r="A743" s="114" t="s">
        <v>783</v>
      </c>
      <c r="B743" s="232"/>
      <c r="C743" s="334"/>
      <c r="D743" s="334"/>
      <c r="E743" s="334"/>
      <c r="F743" s="360"/>
      <c r="G743" s="360"/>
      <c r="H743" s="360"/>
      <c r="I743" s="377"/>
      <c r="J743" s="377"/>
      <c r="K743" s="377"/>
      <c r="L743" s="384"/>
      <c r="M743" s="384"/>
      <c r="N743" s="384"/>
      <c r="O743" s="359"/>
      <c r="P743" s="359"/>
      <c r="Q743" s="359"/>
      <c r="R743" s="359"/>
      <c r="S743" s="444" t="s">
        <v>2881</v>
      </c>
      <c r="T743" s="444" t="s">
        <v>2881</v>
      </c>
      <c r="U743" s="444" t="s">
        <v>2881</v>
      </c>
      <c r="V743" s="444" t="s">
        <v>2881</v>
      </c>
      <c r="W743" s="444" t="s">
        <v>2881</v>
      </c>
      <c r="X743" s="410"/>
      <c r="Y743" s="245"/>
      <c r="Z743" s="59"/>
      <c r="AA743" s="62"/>
      <c r="AE743" s="457" t="str">
        <f>IF(IFERROR(FIND("The organization",'SCTM Rev 4'!D743)&lt;&gt;0,FALSE),"O",IF(IFERROR(FIND("The information",'SCTM Rev 4'!D743)&lt;&gt;0,FALSE),"I","Other"))</f>
        <v>Other</v>
      </c>
    </row>
    <row r="744" spans="1:31" x14ac:dyDescent="0.25">
      <c r="A744" s="63" t="s">
        <v>509</v>
      </c>
      <c r="B744" s="321" t="s">
        <v>2937</v>
      </c>
      <c r="C744" s="333" t="s">
        <v>2937</v>
      </c>
      <c r="D744" s="333" t="s">
        <v>2937</v>
      </c>
      <c r="E744" s="333" t="s">
        <v>2937</v>
      </c>
      <c r="F744" s="360"/>
      <c r="G744" s="360"/>
      <c r="H744" s="360"/>
      <c r="I744" s="377"/>
      <c r="J744" s="377"/>
      <c r="K744" s="378"/>
      <c r="L744" s="384"/>
      <c r="M744" s="384"/>
      <c r="N744" s="384"/>
      <c r="O744" s="357" t="s">
        <v>2937</v>
      </c>
      <c r="P744" s="357" t="s">
        <v>2937</v>
      </c>
      <c r="Q744" s="357" t="s">
        <v>2937</v>
      </c>
      <c r="R744" s="357" t="s">
        <v>2938</v>
      </c>
      <c r="S744" s="444" t="s">
        <v>3202</v>
      </c>
      <c r="T744" s="444" t="s">
        <v>3202</v>
      </c>
      <c r="U744" s="444" t="s">
        <v>3202</v>
      </c>
      <c r="V744" s="444" t="s">
        <v>3201</v>
      </c>
      <c r="W744" s="444" t="s">
        <v>2881</v>
      </c>
      <c r="X744" s="411"/>
      <c r="Y744" s="244"/>
      <c r="Z744" s="59"/>
      <c r="AA744" s="62" t="s">
        <v>858</v>
      </c>
      <c r="AE744" s="457" t="str">
        <f>IF(IFERROR(FIND("The organization",'SCTM Rev 4'!D744)&lt;&gt;0,FALSE),"O",IF(IFERROR(FIND("The information",'SCTM Rev 4'!D744)&lt;&gt;0,FALSE),"I","Other"))</f>
        <v>I</v>
      </c>
    </row>
    <row r="745" spans="1:31" x14ac:dyDescent="0.25">
      <c r="A745" s="114" t="s">
        <v>784</v>
      </c>
      <c r="B745" s="232"/>
      <c r="C745" s="334"/>
      <c r="D745" s="334"/>
      <c r="E745" s="334"/>
      <c r="F745" s="360"/>
      <c r="G745" s="360"/>
      <c r="H745" s="360"/>
      <c r="I745" s="377"/>
      <c r="J745" s="377"/>
      <c r="K745" s="377"/>
      <c r="L745" s="384"/>
      <c r="M745" s="384"/>
      <c r="N745" s="384"/>
      <c r="O745" s="359"/>
      <c r="P745" s="359"/>
      <c r="Q745" s="359"/>
      <c r="R745" s="359"/>
      <c r="S745" s="444" t="s">
        <v>2881</v>
      </c>
      <c r="T745" s="444" t="s">
        <v>2881</v>
      </c>
      <c r="U745" s="444" t="s">
        <v>2881</v>
      </c>
      <c r="V745" s="444" t="s">
        <v>2881</v>
      </c>
      <c r="W745" s="444" t="s">
        <v>2881</v>
      </c>
      <c r="X745" s="410"/>
      <c r="Y745" s="245"/>
      <c r="Z745" s="59"/>
      <c r="AA745" s="62"/>
      <c r="AE745" s="457" t="str">
        <f>IF(IFERROR(FIND("The organization",'SCTM Rev 4'!D745)&lt;&gt;0,FALSE),"O",IF(IFERROR(FIND("The information",'SCTM Rev 4'!D745)&lt;&gt;0,FALSE),"I","Other"))</f>
        <v>Other</v>
      </c>
    </row>
    <row r="746" spans="1:31" x14ac:dyDescent="0.25">
      <c r="A746" s="114" t="s">
        <v>785</v>
      </c>
      <c r="B746" s="232"/>
      <c r="C746" s="334"/>
      <c r="D746" s="334"/>
      <c r="E746" s="334"/>
      <c r="F746" s="360"/>
      <c r="G746" s="360"/>
      <c r="H746" s="360"/>
      <c r="I746" s="377"/>
      <c r="J746" s="377"/>
      <c r="K746" s="377"/>
      <c r="L746" s="384"/>
      <c r="M746" s="384"/>
      <c r="N746" s="384"/>
      <c r="O746" s="359"/>
      <c r="P746" s="359"/>
      <c r="Q746" s="359"/>
      <c r="R746" s="359"/>
      <c r="S746" s="444" t="s">
        <v>2881</v>
      </c>
      <c r="T746" s="444" t="s">
        <v>2881</v>
      </c>
      <c r="U746" s="444" t="s">
        <v>2881</v>
      </c>
      <c r="V746" s="444" t="s">
        <v>2881</v>
      </c>
      <c r="W746" s="444" t="s">
        <v>2881</v>
      </c>
      <c r="X746" s="410"/>
      <c r="Y746" s="245"/>
      <c r="Z746" s="59"/>
      <c r="AA746" s="62"/>
      <c r="AE746" s="457" t="str">
        <f>IF(IFERROR(FIND("The organization",'SCTM Rev 4'!D746)&lt;&gt;0,FALSE),"O",IF(IFERROR(FIND("The information",'SCTM Rev 4'!D746)&lt;&gt;0,FALSE),"I","Other"))</f>
        <v>Other</v>
      </c>
    </row>
    <row r="747" spans="1:31" x14ac:dyDescent="0.25">
      <c r="A747" s="114" t="s">
        <v>786</v>
      </c>
      <c r="B747" s="232"/>
      <c r="C747" s="334"/>
      <c r="D747" s="334"/>
      <c r="E747" s="334"/>
      <c r="F747" s="360"/>
      <c r="G747" s="360"/>
      <c r="H747" s="360"/>
      <c r="I747" s="377"/>
      <c r="J747" s="377"/>
      <c r="K747" s="377"/>
      <c r="L747" s="384"/>
      <c r="M747" s="384"/>
      <c r="N747" s="384"/>
      <c r="O747" s="359"/>
      <c r="P747" s="359"/>
      <c r="Q747" s="359"/>
      <c r="R747" s="359"/>
      <c r="S747" s="444" t="s">
        <v>2881</v>
      </c>
      <c r="T747" s="444" t="s">
        <v>2881</v>
      </c>
      <c r="U747" s="444" t="s">
        <v>2881</v>
      </c>
      <c r="V747" s="444" t="s">
        <v>2881</v>
      </c>
      <c r="W747" s="444" t="s">
        <v>2881</v>
      </c>
      <c r="X747" s="410"/>
      <c r="Y747" s="245"/>
      <c r="Z747" s="59"/>
      <c r="AA747" s="62"/>
      <c r="AE747" s="457" t="str">
        <f>IF(IFERROR(FIND("The organization",'SCTM Rev 4'!D747)&lt;&gt;0,FALSE),"O",IF(IFERROR(FIND("The information",'SCTM Rev 4'!D747)&lt;&gt;0,FALSE),"I","Other"))</f>
        <v>Other</v>
      </c>
    </row>
    <row r="748" spans="1:31" x14ac:dyDescent="0.25">
      <c r="A748" s="114" t="s">
        <v>510</v>
      </c>
      <c r="B748" s="232"/>
      <c r="C748" s="334"/>
      <c r="D748" s="334"/>
      <c r="E748" s="334"/>
      <c r="F748" s="360"/>
      <c r="G748" s="360"/>
      <c r="H748" s="360"/>
      <c r="I748" s="377"/>
      <c r="J748" s="377"/>
      <c r="K748" s="377"/>
      <c r="L748" s="384"/>
      <c r="M748" s="384"/>
      <c r="N748" s="384"/>
      <c r="O748" s="359"/>
      <c r="P748" s="359"/>
      <c r="Q748" s="359"/>
      <c r="R748" s="359"/>
      <c r="S748" s="444" t="s">
        <v>2881</v>
      </c>
      <c r="T748" s="444" t="s">
        <v>2881</v>
      </c>
      <c r="U748" s="444" t="s">
        <v>2881</v>
      </c>
      <c r="V748" s="444" t="s">
        <v>2881</v>
      </c>
      <c r="W748" s="444" t="s">
        <v>2881</v>
      </c>
      <c r="X748" s="410"/>
      <c r="Y748" s="245"/>
      <c r="Z748" s="59"/>
      <c r="AA748" s="62"/>
      <c r="AE748" s="457" t="str">
        <f>IF(IFERROR(FIND("The organization",'SCTM Rev 4'!D748)&lt;&gt;0,FALSE),"O",IF(IFERROR(FIND("The information",'SCTM Rev 4'!D748)&lt;&gt;0,FALSE),"I","Other"))</f>
        <v>Other</v>
      </c>
    </row>
    <row r="749" spans="1:31" x14ac:dyDescent="0.25">
      <c r="A749" s="114" t="s">
        <v>511</v>
      </c>
      <c r="B749" s="232"/>
      <c r="C749" s="334"/>
      <c r="D749" s="334"/>
      <c r="E749" s="334"/>
      <c r="F749" s="360"/>
      <c r="G749" s="360"/>
      <c r="H749" s="360"/>
      <c r="I749" s="377"/>
      <c r="J749" s="377"/>
      <c r="K749" s="377"/>
      <c r="L749" s="385"/>
      <c r="M749" s="385"/>
      <c r="N749" s="385"/>
      <c r="O749" s="359"/>
      <c r="P749" s="359"/>
      <c r="Q749" s="359"/>
      <c r="R749" s="359"/>
      <c r="S749" s="444" t="s">
        <v>2881</v>
      </c>
      <c r="T749" s="444" t="s">
        <v>2881</v>
      </c>
      <c r="U749" s="444" t="s">
        <v>2881</v>
      </c>
      <c r="V749" s="444" t="s">
        <v>2881</v>
      </c>
      <c r="W749" s="444" t="s">
        <v>2881</v>
      </c>
      <c r="X749" s="410"/>
      <c r="Y749" s="245"/>
      <c r="Z749" s="59"/>
      <c r="AA749" s="62"/>
      <c r="AE749" s="457" t="str">
        <f>IF(IFERROR(FIND("The organization",'SCTM Rev 4'!D749)&lt;&gt;0,FALSE),"O",IF(IFERROR(FIND("The information",'SCTM Rev 4'!D749)&lt;&gt;0,FALSE),"I","Other"))</f>
        <v>Other</v>
      </c>
    </row>
    <row r="750" spans="1:31" x14ac:dyDescent="0.25">
      <c r="A750" s="63" t="s">
        <v>513</v>
      </c>
      <c r="B750" s="232"/>
      <c r="C750" s="334"/>
      <c r="D750" s="334"/>
      <c r="E750" s="334"/>
      <c r="F750" s="360"/>
      <c r="G750" s="360" t="s">
        <v>2880</v>
      </c>
      <c r="H750" s="360" t="s">
        <v>2880</v>
      </c>
      <c r="I750" s="377" t="s">
        <v>843</v>
      </c>
      <c r="J750" s="377" t="s">
        <v>843</v>
      </c>
      <c r="K750" s="377" t="s">
        <v>843</v>
      </c>
      <c r="L750" s="385" t="s">
        <v>843</v>
      </c>
      <c r="M750" s="385" t="s">
        <v>843</v>
      </c>
      <c r="N750" s="385" t="s">
        <v>843</v>
      </c>
      <c r="O750" s="359"/>
      <c r="P750" s="359"/>
      <c r="Q750" s="359"/>
      <c r="R750" s="359"/>
      <c r="S750" s="444" t="s">
        <v>2881</v>
      </c>
      <c r="T750" s="444" t="s">
        <v>2881</v>
      </c>
      <c r="U750" s="444" t="s">
        <v>2881</v>
      </c>
      <c r="V750" s="444" t="s">
        <v>2881</v>
      </c>
      <c r="W750" s="444" t="s">
        <v>2881</v>
      </c>
      <c r="X750" s="410"/>
      <c r="Y750" s="245"/>
      <c r="Z750" s="59"/>
      <c r="AA750" s="62" t="s">
        <v>856</v>
      </c>
      <c r="AE750" s="457" t="str">
        <f>IF(IFERROR(FIND("The organization",'SCTM Rev 4'!D750)&lt;&gt;0,FALSE),"O",IF(IFERROR(FIND("The information",'SCTM Rev 4'!D750)&lt;&gt;0,FALSE),"I","Other"))</f>
        <v>I</v>
      </c>
    </row>
    <row r="751" spans="1:31" x14ac:dyDescent="0.25">
      <c r="A751" s="63" t="s">
        <v>515</v>
      </c>
      <c r="B751" s="232"/>
      <c r="C751" s="333" t="s">
        <v>2936</v>
      </c>
      <c r="D751" s="333" t="s">
        <v>2936</v>
      </c>
      <c r="E751" s="333" t="s">
        <v>2936</v>
      </c>
      <c r="F751" s="360"/>
      <c r="G751" s="360"/>
      <c r="H751" s="360"/>
      <c r="I751" s="377" t="s">
        <v>843</v>
      </c>
      <c r="J751" s="377" t="s">
        <v>843</v>
      </c>
      <c r="K751" s="377" t="s">
        <v>843</v>
      </c>
      <c r="L751" s="385" t="s">
        <v>843</v>
      </c>
      <c r="M751" s="385" t="s">
        <v>843</v>
      </c>
      <c r="N751" s="385" t="s">
        <v>843</v>
      </c>
      <c r="O751" s="359"/>
      <c r="P751" s="359"/>
      <c r="Q751" s="359"/>
      <c r="R751" s="359"/>
      <c r="S751" s="444" t="s">
        <v>2881</v>
      </c>
      <c r="T751" s="444" t="s">
        <v>2881</v>
      </c>
      <c r="U751" s="444" t="s">
        <v>2881</v>
      </c>
      <c r="V751" s="444" t="s">
        <v>2881</v>
      </c>
      <c r="W751" s="444" t="s">
        <v>2881</v>
      </c>
      <c r="X751" s="410"/>
      <c r="Y751" s="245"/>
      <c r="Z751" s="59"/>
      <c r="AA751" s="62"/>
      <c r="AE751" s="457" t="str">
        <f>IF(IFERROR(FIND("The organization",'SCTM Rev 4'!D751)&lt;&gt;0,FALSE),"O",IF(IFERROR(FIND("The information",'SCTM Rev 4'!D751)&lt;&gt;0,FALSE),"I","Other"))</f>
        <v>I</v>
      </c>
    </row>
    <row r="752" spans="1:31" x14ac:dyDescent="0.25">
      <c r="A752" s="114" t="s">
        <v>516</v>
      </c>
      <c r="B752" s="232"/>
      <c r="C752" s="334"/>
      <c r="D752" s="334"/>
      <c r="E752" s="334"/>
      <c r="F752" s="360"/>
      <c r="G752" s="360"/>
      <c r="H752" s="360"/>
      <c r="I752" s="377"/>
      <c r="J752" s="377"/>
      <c r="K752" s="377"/>
      <c r="L752" s="385"/>
      <c r="M752" s="385"/>
      <c r="N752" s="385"/>
      <c r="O752" s="359"/>
      <c r="P752" s="359"/>
      <c r="Q752" s="359"/>
      <c r="R752" s="359"/>
      <c r="S752" s="444" t="s">
        <v>2881</v>
      </c>
      <c r="T752" s="444" t="s">
        <v>2881</v>
      </c>
      <c r="U752" s="444" t="s">
        <v>2881</v>
      </c>
      <c r="V752" s="444" t="s">
        <v>2881</v>
      </c>
      <c r="W752" s="444" t="s">
        <v>2881</v>
      </c>
      <c r="X752" s="410"/>
      <c r="Y752" s="245"/>
      <c r="Z752" s="59"/>
      <c r="AA752" s="62"/>
      <c r="AE752" s="457" t="str">
        <f>IF(IFERROR(FIND("The organization",'SCTM Rev 4'!D752)&lt;&gt;0,FALSE),"O",IF(IFERROR(FIND("The information",'SCTM Rev 4'!D752)&lt;&gt;0,FALSE),"I","Other"))</f>
        <v>Other</v>
      </c>
    </row>
    <row r="753" spans="1:31" x14ac:dyDescent="0.25">
      <c r="A753" s="63" t="s">
        <v>517</v>
      </c>
      <c r="B753" s="321" t="s">
        <v>2938</v>
      </c>
      <c r="C753" s="333" t="s">
        <v>2938</v>
      </c>
      <c r="D753" s="333" t="s">
        <v>2938</v>
      </c>
      <c r="E753" s="333" t="s">
        <v>2938</v>
      </c>
      <c r="F753" s="360"/>
      <c r="G753" s="360"/>
      <c r="H753" s="360"/>
      <c r="I753" s="377" t="s">
        <v>843</v>
      </c>
      <c r="J753" s="377" t="s">
        <v>843</v>
      </c>
      <c r="K753" s="377" t="s">
        <v>843</v>
      </c>
      <c r="L753" s="385" t="s">
        <v>843</v>
      </c>
      <c r="M753" s="385" t="s">
        <v>843</v>
      </c>
      <c r="N753" s="385" t="s">
        <v>843</v>
      </c>
      <c r="O753" s="359"/>
      <c r="P753" s="359"/>
      <c r="Q753" s="359"/>
      <c r="R753" s="359"/>
      <c r="S753" s="444" t="s">
        <v>2881</v>
      </c>
      <c r="T753" s="444" t="s">
        <v>2881</v>
      </c>
      <c r="U753" s="444" t="s">
        <v>2881</v>
      </c>
      <c r="V753" s="444" t="s">
        <v>2881</v>
      </c>
      <c r="W753" s="444" t="s">
        <v>2881</v>
      </c>
      <c r="X753" s="410"/>
      <c r="Y753" s="245"/>
      <c r="Z753" s="59"/>
      <c r="AA753" s="62"/>
      <c r="AE753" s="457" t="str">
        <f>IF(IFERROR(FIND("The organization",'SCTM Rev 4'!D753)&lt;&gt;0,FALSE),"O",IF(IFERROR(FIND("The information",'SCTM Rev 4'!D753)&lt;&gt;0,FALSE),"I","Other"))</f>
        <v>O</v>
      </c>
    </row>
    <row r="754" spans="1:31" x14ac:dyDescent="0.25">
      <c r="A754" s="86" t="s">
        <v>1109</v>
      </c>
      <c r="B754" s="232"/>
      <c r="C754" s="334"/>
      <c r="D754" s="333" t="s">
        <v>2936</v>
      </c>
      <c r="E754" s="333" t="s">
        <v>2936</v>
      </c>
      <c r="F754" s="360"/>
      <c r="G754" s="360"/>
      <c r="H754" s="360"/>
      <c r="I754" s="377"/>
      <c r="J754" s="377"/>
      <c r="K754" s="377"/>
      <c r="L754" s="384"/>
      <c r="M754" s="384"/>
      <c r="N754" s="384"/>
      <c r="O754" s="359"/>
      <c r="P754" s="359"/>
      <c r="Q754" s="359"/>
      <c r="R754" s="359"/>
      <c r="S754" s="444" t="s">
        <v>2881</v>
      </c>
      <c r="T754" s="444" t="s">
        <v>2881</v>
      </c>
      <c r="U754" s="444" t="s">
        <v>2881</v>
      </c>
      <c r="V754" s="444" t="s">
        <v>2881</v>
      </c>
      <c r="W754" s="444" t="s">
        <v>2881</v>
      </c>
      <c r="X754" s="410"/>
      <c r="Y754" s="245"/>
      <c r="Z754" s="59"/>
      <c r="AA754" s="62"/>
      <c r="AE754" s="457" t="str">
        <f>IF(IFERROR(FIND("The organization",'SCTM Rev 4'!D754)&lt;&gt;0,FALSE),"O",IF(IFERROR(FIND("The information",'SCTM Rev 4'!D754)&lt;&gt;0,FALSE),"I","Other"))</f>
        <v>I</v>
      </c>
    </row>
    <row r="755" spans="1:31" x14ac:dyDescent="0.25">
      <c r="A755" s="63" t="s">
        <v>787</v>
      </c>
      <c r="B755" s="232"/>
      <c r="C755" s="334"/>
      <c r="D755" s="334"/>
      <c r="E755" s="334"/>
      <c r="F755" s="387" t="s">
        <v>841</v>
      </c>
      <c r="G755" s="451"/>
      <c r="H755" s="451" t="s">
        <v>3206</v>
      </c>
      <c r="I755" s="377"/>
      <c r="J755" s="377"/>
      <c r="K755" s="377"/>
      <c r="L755" s="384"/>
      <c r="M755" s="384"/>
      <c r="N755" s="384"/>
      <c r="O755" s="359"/>
      <c r="P755" s="359"/>
      <c r="Q755" s="359"/>
      <c r="R755" s="359"/>
      <c r="S755" s="444" t="s">
        <v>2881</v>
      </c>
      <c r="T755" s="444" t="s">
        <v>3206</v>
      </c>
      <c r="U755" s="444" t="s">
        <v>3206</v>
      </c>
      <c r="V755" s="444" t="s">
        <v>3201</v>
      </c>
      <c r="W755" s="444" t="s">
        <v>2881</v>
      </c>
      <c r="X755" s="410"/>
      <c r="Y755" s="245"/>
      <c r="Z755" s="59"/>
      <c r="AA755" s="62"/>
      <c r="AE755" s="457" t="str">
        <f>IF(IFERROR(FIND("The organization",'SCTM Rev 4'!D755)&lt;&gt;0,FALSE),"O",IF(IFERROR(FIND("The information",'SCTM Rev 4'!D755)&lt;&gt;0,FALSE),"I","Other"))</f>
        <v>I</v>
      </c>
    </row>
    <row r="756" spans="1:31" x14ac:dyDescent="0.25">
      <c r="A756" s="63" t="s">
        <v>789</v>
      </c>
      <c r="B756" s="232"/>
      <c r="C756" s="334"/>
      <c r="D756" s="334"/>
      <c r="E756" s="334"/>
      <c r="F756" s="360"/>
      <c r="G756" s="360"/>
      <c r="H756" s="360"/>
      <c r="I756" s="377"/>
      <c r="J756" s="377"/>
      <c r="K756" s="377"/>
      <c r="L756" s="384"/>
      <c r="M756" s="384"/>
      <c r="N756" s="384"/>
      <c r="O756" s="359"/>
      <c r="P756" s="359"/>
      <c r="Q756" s="359"/>
      <c r="R756" s="359"/>
      <c r="S756" s="444" t="s">
        <v>2881</v>
      </c>
      <c r="T756" s="444" t="s">
        <v>841</v>
      </c>
      <c r="U756" s="444" t="s">
        <v>841</v>
      </c>
      <c r="V756" s="444" t="s">
        <v>3201</v>
      </c>
      <c r="W756" s="444" t="s">
        <v>2881</v>
      </c>
      <c r="X756" s="410"/>
      <c r="Y756" s="245"/>
      <c r="Z756" s="59"/>
      <c r="AA756" s="62"/>
      <c r="AE756" s="457" t="str">
        <f>IF(IFERROR(FIND("The organization",'SCTM Rev 4'!D756)&lt;&gt;0,FALSE),"O",IF(IFERROR(FIND("The information",'SCTM Rev 4'!D756)&lt;&gt;0,FALSE),"I","Other"))</f>
        <v>I</v>
      </c>
    </row>
    <row r="757" spans="1:31" x14ac:dyDescent="0.25">
      <c r="A757" s="63" t="s">
        <v>518</v>
      </c>
      <c r="B757" s="232"/>
      <c r="C757" s="334"/>
      <c r="D757" s="334"/>
      <c r="E757" s="334"/>
      <c r="F757" s="360"/>
      <c r="G757" s="360"/>
      <c r="H757" s="360"/>
      <c r="I757" s="377"/>
      <c r="J757" s="377"/>
      <c r="K757" s="378"/>
      <c r="L757" s="385" t="s">
        <v>843</v>
      </c>
      <c r="M757" s="385" t="s">
        <v>843</v>
      </c>
      <c r="N757" s="385" t="s">
        <v>843</v>
      </c>
      <c r="O757" s="359"/>
      <c r="P757" s="359"/>
      <c r="Q757" s="359"/>
      <c r="R757" s="359"/>
      <c r="S757" s="444" t="s">
        <v>3202</v>
      </c>
      <c r="T757" s="444" t="s">
        <v>3202</v>
      </c>
      <c r="U757" s="444" t="s">
        <v>3202</v>
      </c>
      <c r="V757" s="444" t="s">
        <v>3201</v>
      </c>
      <c r="W757" s="444" t="s">
        <v>3201</v>
      </c>
      <c r="X757" s="411" t="s">
        <v>1185</v>
      </c>
      <c r="Y757" s="244"/>
      <c r="Z757" s="59"/>
      <c r="AA757" s="62" t="s">
        <v>858</v>
      </c>
      <c r="AE757" s="457" t="str">
        <f>IF(IFERROR(FIND("The organization",'SCTM Rev 4'!D757)&lt;&gt;0,FALSE),"O",IF(IFERROR(FIND("The information",'SCTM Rev 4'!D757)&lt;&gt;0,FALSE),"I","Other"))</f>
        <v>O</v>
      </c>
    </row>
    <row r="758" spans="1:31" x14ac:dyDescent="0.25">
      <c r="A758" s="63" t="s">
        <v>520</v>
      </c>
      <c r="B758" s="232"/>
      <c r="C758" s="334"/>
      <c r="D758" s="334"/>
      <c r="E758" s="334"/>
      <c r="F758" s="360"/>
      <c r="G758" s="360"/>
      <c r="H758" s="360"/>
      <c r="I758" s="377"/>
      <c r="J758" s="377"/>
      <c r="K758" s="377"/>
      <c r="L758" s="384"/>
      <c r="M758" s="384"/>
      <c r="N758" s="384"/>
      <c r="O758" s="359"/>
      <c r="P758" s="359"/>
      <c r="Q758" s="359"/>
      <c r="R758" s="359"/>
      <c r="S758" s="444" t="s">
        <v>3209</v>
      </c>
      <c r="T758" s="444" t="s">
        <v>3209</v>
      </c>
      <c r="U758" s="444" t="s">
        <v>3209</v>
      </c>
      <c r="V758" s="444" t="s">
        <v>3201</v>
      </c>
      <c r="W758" s="444" t="s">
        <v>2881</v>
      </c>
      <c r="X758" s="410" t="s">
        <v>1185</v>
      </c>
      <c r="Y758" s="245"/>
      <c r="Z758" s="59"/>
      <c r="AA758" s="62" t="s">
        <v>856</v>
      </c>
      <c r="AE758" s="457" t="str">
        <f>IF(IFERROR(FIND("The organization",'SCTM Rev 4'!D758)&lt;&gt;0,FALSE),"O",IF(IFERROR(FIND("The information",'SCTM Rev 4'!D758)&lt;&gt;0,FALSE),"I","Other"))</f>
        <v>O</v>
      </c>
    </row>
    <row r="759" spans="1:31" x14ac:dyDescent="0.25">
      <c r="A759" s="63" t="s">
        <v>522</v>
      </c>
      <c r="B759" s="232"/>
      <c r="C759" s="334"/>
      <c r="D759" s="334"/>
      <c r="E759" s="334"/>
      <c r="F759" s="360"/>
      <c r="G759" s="360"/>
      <c r="H759" s="360"/>
      <c r="I759" s="377"/>
      <c r="J759" s="377"/>
      <c r="K759" s="377"/>
      <c r="L759" s="384"/>
      <c r="M759" s="384"/>
      <c r="N759" s="384"/>
      <c r="O759" s="359"/>
      <c r="P759" s="359"/>
      <c r="Q759" s="359"/>
      <c r="R759" s="359"/>
      <c r="S759" s="444" t="s">
        <v>3202</v>
      </c>
      <c r="T759" s="444" t="s">
        <v>3202</v>
      </c>
      <c r="U759" s="444" t="s">
        <v>3202</v>
      </c>
      <c r="V759" s="444" t="s">
        <v>3201</v>
      </c>
      <c r="W759" s="444" t="s">
        <v>2881</v>
      </c>
      <c r="X759" s="410" t="s">
        <v>1185</v>
      </c>
      <c r="Y759" s="245"/>
      <c r="Z759" s="59"/>
      <c r="AA759" s="62"/>
      <c r="AE759" s="457" t="str">
        <f>IF(IFERROR(FIND("The organization",'SCTM Rev 4'!D759)&lt;&gt;0,FALSE),"O",IF(IFERROR(FIND("The information",'SCTM Rev 4'!D759)&lt;&gt;0,FALSE),"I","Other"))</f>
        <v>I</v>
      </c>
    </row>
    <row r="760" spans="1:31" x14ac:dyDescent="0.25">
      <c r="A760" s="63" t="s">
        <v>523</v>
      </c>
      <c r="B760" s="232"/>
      <c r="C760" s="334"/>
      <c r="D760" s="334"/>
      <c r="E760" s="334"/>
      <c r="F760" s="360"/>
      <c r="G760" s="360"/>
      <c r="H760" s="360"/>
      <c r="I760" s="377"/>
      <c r="J760" s="377"/>
      <c r="K760" s="377"/>
      <c r="L760" s="384"/>
      <c r="M760" s="384"/>
      <c r="N760" s="384"/>
      <c r="O760" s="359"/>
      <c r="P760" s="359"/>
      <c r="Q760" s="359"/>
      <c r="R760" s="359"/>
      <c r="S760" s="444" t="s">
        <v>3202</v>
      </c>
      <c r="T760" s="444" t="s">
        <v>3202</v>
      </c>
      <c r="U760" s="444" t="s">
        <v>3202</v>
      </c>
      <c r="V760" s="444" t="s">
        <v>3201</v>
      </c>
      <c r="W760" s="444" t="s">
        <v>2881</v>
      </c>
      <c r="X760" s="410" t="s">
        <v>1185</v>
      </c>
      <c r="Y760" s="245"/>
      <c r="Z760" s="59"/>
      <c r="AA760" s="62"/>
      <c r="AE760" s="457" t="str">
        <f>IF(IFERROR(FIND("The organization",'SCTM Rev 4'!D760)&lt;&gt;0,FALSE),"O",IF(IFERROR(FIND("The information",'SCTM Rev 4'!D760)&lt;&gt;0,FALSE),"I","Other"))</f>
        <v>O</v>
      </c>
    </row>
    <row r="761" spans="1:31" x14ac:dyDescent="0.25">
      <c r="A761" s="63" t="s">
        <v>524</v>
      </c>
      <c r="B761" s="232"/>
      <c r="C761" s="334"/>
      <c r="D761" s="334"/>
      <c r="E761" s="334"/>
      <c r="F761" s="360"/>
      <c r="G761" s="360"/>
      <c r="H761" s="360"/>
      <c r="I761" s="377"/>
      <c r="J761" s="377"/>
      <c r="K761" s="377"/>
      <c r="L761" s="384"/>
      <c r="M761" s="384"/>
      <c r="N761" s="384"/>
      <c r="O761" s="359"/>
      <c r="P761" s="359"/>
      <c r="Q761" s="359"/>
      <c r="R761" s="359"/>
      <c r="S761" s="444" t="s">
        <v>3204</v>
      </c>
      <c r="T761" s="444" t="s">
        <v>3204</v>
      </c>
      <c r="U761" s="444" t="s">
        <v>3204</v>
      </c>
      <c r="V761" s="444" t="s">
        <v>3201</v>
      </c>
      <c r="W761" s="444" t="s">
        <v>2881</v>
      </c>
      <c r="X761" s="410"/>
      <c r="Y761" s="245"/>
      <c r="Z761" s="59"/>
      <c r="AA761" s="62"/>
      <c r="AE761" s="457" t="str">
        <f>IF(IFERROR(FIND("The organization",'SCTM Rev 4'!D761)&lt;&gt;0,FALSE),"O",IF(IFERROR(FIND("The information",'SCTM Rev 4'!D761)&lt;&gt;0,FALSE),"I","Other"))</f>
        <v>I</v>
      </c>
    </row>
    <row r="762" spans="1:31" x14ac:dyDescent="0.25">
      <c r="A762" s="63" t="s">
        <v>525</v>
      </c>
      <c r="B762" s="232"/>
      <c r="C762" s="334"/>
      <c r="D762" s="334"/>
      <c r="E762" s="334"/>
      <c r="F762" s="360"/>
      <c r="G762" s="360"/>
      <c r="H762" s="360"/>
      <c r="I762" s="377"/>
      <c r="J762" s="377"/>
      <c r="K762" s="377"/>
      <c r="L762" s="384"/>
      <c r="M762" s="384"/>
      <c r="N762" s="384"/>
      <c r="O762" s="359"/>
      <c r="P762" s="359"/>
      <c r="Q762" s="359"/>
      <c r="R762" s="359"/>
      <c r="S762" s="444" t="s">
        <v>3204</v>
      </c>
      <c r="T762" s="444" t="s">
        <v>3204</v>
      </c>
      <c r="U762" s="444" t="s">
        <v>3204</v>
      </c>
      <c r="V762" s="444" t="s">
        <v>3201</v>
      </c>
      <c r="W762" s="444" t="s">
        <v>2881</v>
      </c>
      <c r="X762" s="410"/>
      <c r="Y762" s="245"/>
      <c r="Z762" s="59"/>
      <c r="AA762" s="62"/>
      <c r="AE762" s="457" t="str">
        <f>IF(IFERROR(FIND("The organization",'SCTM Rev 4'!D762)&lt;&gt;0,FALSE),"O",IF(IFERROR(FIND("The information",'SCTM Rev 4'!D762)&lt;&gt;0,FALSE),"I","Other"))</f>
        <v>I</v>
      </c>
    </row>
    <row r="763" spans="1:31" x14ac:dyDescent="0.25">
      <c r="A763" s="86" t="s">
        <v>1110</v>
      </c>
      <c r="B763" s="232"/>
      <c r="C763" s="334"/>
      <c r="D763" s="334"/>
      <c r="E763" s="334"/>
      <c r="F763" s="360"/>
      <c r="G763" s="360"/>
      <c r="H763" s="360"/>
      <c r="I763" s="377"/>
      <c r="J763" s="377"/>
      <c r="K763" s="377"/>
      <c r="L763" s="384"/>
      <c r="M763" s="384"/>
      <c r="N763" s="384"/>
      <c r="O763" s="359"/>
      <c r="P763" s="359"/>
      <c r="Q763" s="359"/>
      <c r="R763" s="359"/>
      <c r="S763" s="444" t="s">
        <v>2881</v>
      </c>
      <c r="T763" s="444" t="s">
        <v>2881</v>
      </c>
      <c r="U763" s="444" t="s">
        <v>2881</v>
      </c>
      <c r="V763" s="444" t="s">
        <v>2881</v>
      </c>
      <c r="W763" s="444" t="s">
        <v>2881</v>
      </c>
      <c r="X763" s="410" t="s">
        <v>1185</v>
      </c>
      <c r="Y763" s="245"/>
      <c r="Z763" s="59"/>
      <c r="AA763" s="62"/>
      <c r="AE763" s="457" t="str">
        <f>IF(IFERROR(FIND("The organization",'SCTM Rev 4'!D763)&lt;&gt;0,FALSE),"O",IF(IFERROR(FIND("The information",'SCTM Rev 4'!D763)&lt;&gt;0,FALSE),"I","Other"))</f>
        <v>O</v>
      </c>
    </row>
    <row r="764" spans="1:31" x14ac:dyDescent="0.25">
      <c r="A764" s="63" t="s">
        <v>526</v>
      </c>
      <c r="B764" s="232"/>
      <c r="C764" s="334"/>
      <c r="D764" s="334"/>
      <c r="E764" s="334"/>
      <c r="F764" s="360"/>
      <c r="G764" s="360"/>
      <c r="H764" s="360"/>
      <c r="I764" s="377" t="s">
        <v>843</v>
      </c>
      <c r="J764" s="377" t="s">
        <v>843</v>
      </c>
      <c r="K764" s="377" t="s">
        <v>843</v>
      </c>
      <c r="L764" s="385" t="s">
        <v>843</v>
      </c>
      <c r="M764" s="385" t="s">
        <v>843</v>
      </c>
      <c r="N764" s="385" t="s">
        <v>843</v>
      </c>
      <c r="O764" s="359"/>
      <c r="P764" s="359"/>
      <c r="Q764" s="359"/>
      <c r="R764" s="359"/>
      <c r="S764" s="444" t="s">
        <v>3203</v>
      </c>
      <c r="T764" s="444" t="s">
        <v>3203</v>
      </c>
      <c r="U764" s="444" t="s">
        <v>3203</v>
      </c>
      <c r="V764" s="444" t="s">
        <v>2881</v>
      </c>
      <c r="W764" s="444" t="s">
        <v>3201</v>
      </c>
      <c r="X764" s="410" t="s">
        <v>1185</v>
      </c>
      <c r="Y764" s="245"/>
      <c r="Z764" s="59"/>
      <c r="AA764" s="62" t="s">
        <v>856</v>
      </c>
      <c r="AE764" s="457" t="str">
        <f>IF(IFERROR(FIND("The organization",'SCTM Rev 4'!D764)&lt;&gt;0,FALSE),"O",IF(IFERROR(FIND("The information",'SCTM Rev 4'!D764)&lt;&gt;0,FALSE),"I","Other"))</f>
        <v>O</v>
      </c>
    </row>
    <row r="765" spans="1:31" x14ac:dyDescent="0.25">
      <c r="A765" s="63" t="s">
        <v>528</v>
      </c>
      <c r="B765" s="232"/>
      <c r="C765" s="334"/>
      <c r="D765" s="334"/>
      <c r="E765" s="334"/>
      <c r="F765" s="360"/>
      <c r="G765" s="360"/>
      <c r="H765" s="360"/>
      <c r="I765" s="377" t="s">
        <v>843</v>
      </c>
      <c r="J765" s="377" t="s">
        <v>843</v>
      </c>
      <c r="K765" s="377" t="s">
        <v>843</v>
      </c>
      <c r="L765" s="385" t="s">
        <v>843</v>
      </c>
      <c r="M765" s="385" t="s">
        <v>843</v>
      </c>
      <c r="N765" s="385" t="s">
        <v>843</v>
      </c>
      <c r="O765" s="359"/>
      <c r="P765" s="359"/>
      <c r="Q765" s="359"/>
      <c r="R765" s="359"/>
      <c r="S765" s="444" t="s">
        <v>843</v>
      </c>
      <c r="T765" s="444" t="s">
        <v>843</v>
      </c>
      <c r="U765" s="444" t="s">
        <v>843</v>
      </c>
      <c r="V765" s="444"/>
      <c r="W765" s="444" t="s">
        <v>2881</v>
      </c>
      <c r="X765" s="410"/>
      <c r="Y765" s="245"/>
      <c r="Z765" s="59"/>
      <c r="AA765" s="62" t="s">
        <v>858</v>
      </c>
      <c r="AE765" s="457" t="str">
        <f>IF(IFERROR(FIND("The organization",'SCTM Rev 4'!D765)&lt;&gt;0,FALSE),"O",IF(IFERROR(FIND("The information",'SCTM Rev 4'!D765)&lt;&gt;0,FALSE),"I","Other"))</f>
        <v>I</v>
      </c>
    </row>
    <row r="766" spans="1:31" x14ac:dyDescent="0.25">
      <c r="A766" s="114" t="s">
        <v>530</v>
      </c>
      <c r="B766" s="232"/>
      <c r="C766" s="334"/>
      <c r="D766" s="334"/>
      <c r="E766" s="334"/>
      <c r="F766" s="360"/>
      <c r="G766" s="360"/>
      <c r="H766" s="360"/>
      <c r="I766" s="377"/>
      <c r="J766" s="377"/>
      <c r="K766" s="377"/>
      <c r="L766" s="385"/>
      <c r="M766" s="385"/>
      <c r="N766" s="385"/>
      <c r="O766" s="359"/>
      <c r="P766" s="359"/>
      <c r="Q766" s="359"/>
      <c r="R766" s="359"/>
      <c r="S766" s="444" t="s">
        <v>2881</v>
      </c>
      <c r="T766" s="444" t="s">
        <v>2881</v>
      </c>
      <c r="U766" s="444" t="s">
        <v>2881</v>
      </c>
      <c r="V766" s="444"/>
      <c r="W766" s="444" t="s">
        <v>2881</v>
      </c>
      <c r="X766" s="410"/>
      <c r="Y766" s="245"/>
      <c r="Z766" s="59"/>
      <c r="AA766" s="62"/>
      <c r="AE766" s="457" t="str">
        <f>IF(IFERROR(FIND("The organization",'SCTM Rev 4'!D766)&lt;&gt;0,FALSE),"O",IF(IFERROR(FIND("The information",'SCTM Rev 4'!D766)&lt;&gt;0,FALSE),"I","Other"))</f>
        <v>Other</v>
      </c>
    </row>
    <row r="767" spans="1:31" x14ac:dyDescent="0.25">
      <c r="A767" s="86" t="s">
        <v>1111</v>
      </c>
      <c r="B767" s="232"/>
      <c r="C767" s="334"/>
      <c r="D767" s="334"/>
      <c r="E767" s="334"/>
      <c r="F767" s="360"/>
      <c r="G767" s="360"/>
      <c r="H767" s="360"/>
      <c r="I767" s="377"/>
      <c r="J767" s="377"/>
      <c r="K767" s="377"/>
      <c r="L767" s="385"/>
      <c r="M767" s="385"/>
      <c r="N767" s="385"/>
      <c r="O767" s="359"/>
      <c r="P767" s="359"/>
      <c r="Q767" s="359"/>
      <c r="R767" s="359"/>
      <c r="S767" s="444" t="s">
        <v>2881</v>
      </c>
      <c r="T767" s="444" t="s">
        <v>2881</v>
      </c>
      <c r="U767" s="444" t="s">
        <v>2881</v>
      </c>
      <c r="V767" s="444"/>
      <c r="W767" s="444" t="s">
        <v>2881</v>
      </c>
      <c r="X767" s="410"/>
      <c r="Y767" s="245"/>
      <c r="Z767" s="59"/>
      <c r="AA767" s="62"/>
      <c r="AE767" s="457" t="str">
        <f>IF(IFERROR(FIND("The organization",'SCTM Rev 4'!D767)&lt;&gt;0,FALSE),"O",IF(IFERROR(FIND("The information",'SCTM Rev 4'!D767)&lt;&gt;0,FALSE),"I","Other"))</f>
        <v>I</v>
      </c>
    </row>
    <row r="768" spans="1:31" x14ac:dyDescent="0.25">
      <c r="A768" s="63" t="s">
        <v>531</v>
      </c>
      <c r="B768" s="232"/>
      <c r="C768" s="334"/>
      <c r="D768" s="334"/>
      <c r="E768" s="334"/>
      <c r="F768" s="360"/>
      <c r="G768" s="360"/>
      <c r="H768" s="360"/>
      <c r="I768" s="377" t="s">
        <v>843</v>
      </c>
      <c r="J768" s="377" t="s">
        <v>843</v>
      </c>
      <c r="K768" s="377" t="s">
        <v>843</v>
      </c>
      <c r="L768" s="385" t="s">
        <v>843</v>
      </c>
      <c r="M768" s="385" t="s">
        <v>843</v>
      </c>
      <c r="N768" s="385" t="s">
        <v>843</v>
      </c>
      <c r="O768" s="359"/>
      <c r="P768" s="359"/>
      <c r="Q768" s="359"/>
      <c r="R768" s="359"/>
      <c r="S768" s="444" t="s">
        <v>843</v>
      </c>
      <c r="T768" s="444" t="s">
        <v>843</v>
      </c>
      <c r="U768" s="444" t="s">
        <v>843</v>
      </c>
      <c r="V768" s="444"/>
      <c r="W768" s="444" t="s">
        <v>2881</v>
      </c>
      <c r="X768" s="410"/>
      <c r="Y768" s="245"/>
      <c r="Z768" s="59"/>
      <c r="AA768" s="246" t="s">
        <v>858</v>
      </c>
      <c r="AE768" s="457" t="str">
        <f>IF(IFERROR(FIND("The organization",'SCTM Rev 4'!D768)&lt;&gt;0,FALSE),"O",IF(IFERROR(FIND("The information",'SCTM Rev 4'!D768)&lt;&gt;0,FALSE),"I","Other"))</f>
        <v>I</v>
      </c>
    </row>
    <row r="769" spans="1:31" x14ac:dyDescent="0.25">
      <c r="A769" s="114" t="s">
        <v>532</v>
      </c>
      <c r="B769" s="232"/>
      <c r="C769" s="334"/>
      <c r="D769" s="334"/>
      <c r="E769" s="334"/>
      <c r="F769" s="360"/>
      <c r="G769" s="360"/>
      <c r="H769" s="360"/>
      <c r="I769" s="377"/>
      <c r="J769" s="377"/>
      <c r="K769" s="377"/>
      <c r="L769" s="385"/>
      <c r="M769" s="385"/>
      <c r="N769" s="385"/>
      <c r="O769" s="359"/>
      <c r="P769" s="359"/>
      <c r="Q769" s="359"/>
      <c r="R769" s="359"/>
      <c r="S769" s="444" t="s">
        <v>2881</v>
      </c>
      <c r="T769" s="444" t="s">
        <v>2881</v>
      </c>
      <c r="U769" s="444" t="s">
        <v>2881</v>
      </c>
      <c r="V769" s="444"/>
      <c r="W769" s="444" t="s">
        <v>2881</v>
      </c>
      <c r="X769" s="410"/>
      <c r="Y769" s="245"/>
      <c r="Z769" s="59"/>
      <c r="AA769" s="62"/>
      <c r="AE769" s="457" t="str">
        <f>IF(IFERROR(FIND("The organization",'SCTM Rev 4'!D769)&lt;&gt;0,FALSE),"O",IF(IFERROR(FIND("The information",'SCTM Rev 4'!D769)&lt;&gt;0,FALSE),"I","Other"))</f>
        <v>Other</v>
      </c>
    </row>
    <row r="770" spans="1:31" x14ac:dyDescent="0.25">
      <c r="A770" s="63" t="s">
        <v>533</v>
      </c>
      <c r="B770" s="232"/>
      <c r="C770" s="334"/>
      <c r="D770" s="334"/>
      <c r="E770" s="334"/>
      <c r="F770" s="360"/>
      <c r="G770" s="360"/>
      <c r="H770" s="360"/>
      <c r="I770" s="377" t="s">
        <v>843</v>
      </c>
      <c r="J770" s="377" t="s">
        <v>843</v>
      </c>
      <c r="K770" s="377" t="s">
        <v>843</v>
      </c>
      <c r="L770" s="385" t="s">
        <v>843</v>
      </c>
      <c r="M770" s="385" t="s">
        <v>843</v>
      </c>
      <c r="N770" s="385" t="s">
        <v>843</v>
      </c>
      <c r="O770" s="359"/>
      <c r="P770" s="359"/>
      <c r="Q770" s="359"/>
      <c r="R770" s="359"/>
      <c r="S770" s="444" t="s">
        <v>843</v>
      </c>
      <c r="T770" s="444" t="s">
        <v>843</v>
      </c>
      <c r="U770" s="444" t="s">
        <v>843</v>
      </c>
      <c r="V770" s="444"/>
      <c r="W770" s="444" t="s">
        <v>2881</v>
      </c>
      <c r="X770" s="410"/>
      <c r="Y770" s="245"/>
      <c r="Z770" s="59"/>
      <c r="AA770" s="62" t="s">
        <v>858</v>
      </c>
      <c r="AE770" s="457" t="str">
        <f>IF(IFERROR(FIND("The organization",'SCTM Rev 4'!D770)&lt;&gt;0,FALSE),"O",IF(IFERROR(FIND("The information",'SCTM Rev 4'!D770)&lt;&gt;0,FALSE),"I","Other"))</f>
        <v>I</v>
      </c>
    </row>
    <row r="771" spans="1:31" x14ac:dyDescent="0.25">
      <c r="A771" s="63" t="s">
        <v>535</v>
      </c>
      <c r="B771" s="232"/>
      <c r="C771" s="334"/>
      <c r="D771" s="334"/>
      <c r="E771" s="334"/>
      <c r="F771" s="360"/>
      <c r="G771" s="360"/>
      <c r="H771" s="360"/>
      <c r="I771" s="377" t="s">
        <v>843</v>
      </c>
      <c r="J771" s="377" t="s">
        <v>843</v>
      </c>
      <c r="K771" s="377" t="s">
        <v>843</v>
      </c>
      <c r="L771" s="385" t="s">
        <v>843</v>
      </c>
      <c r="M771" s="385" t="s">
        <v>843</v>
      </c>
      <c r="N771" s="385" t="s">
        <v>843</v>
      </c>
      <c r="O771" s="359"/>
      <c r="P771" s="359"/>
      <c r="Q771" s="359"/>
      <c r="R771" s="359"/>
      <c r="S771" s="444" t="s">
        <v>3203</v>
      </c>
      <c r="T771" s="444" t="s">
        <v>3203</v>
      </c>
      <c r="U771" s="444" t="s">
        <v>3203</v>
      </c>
      <c r="V771" s="444" t="s">
        <v>3201</v>
      </c>
      <c r="W771" s="444" t="s">
        <v>2881</v>
      </c>
      <c r="X771" s="410"/>
      <c r="Y771" s="245"/>
      <c r="Z771" s="59"/>
      <c r="AA771" s="246" t="s">
        <v>856</v>
      </c>
      <c r="AE771" s="457" t="str">
        <f>IF(IFERROR(FIND("The organization",'SCTM Rev 4'!D771)&lt;&gt;0,FALSE),"O",IF(IFERROR(FIND("The information",'SCTM Rev 4'!D771)&lt;&gt;0,FALSE),"I","Other"))</f>
        <v>I</v>
      </c>
    </row>
    <row r="772" spans="1:31" x14ac:dyDescent="0.25">
      <c r="A772" s="63" t="s">
        <v>537</v>
      </c>
      <c r="B772" s="232"/>
      <c r="C772" s="334"/>
      <c r="D772" s="334"/>
      <c r="E772" s="334"/>
      <c r="F772" s="360"/>
      <c r="G772" s="360"/>
      <c r="H772" s="360"/>
      <c r="I772" s="377" t="s">
        <v>843</v>
      </c>
      <c r="J772" s="377" t="s">
        <v>843</v>
      </c>
      <c r="K772" s="377" t="s">
        <v>843</v>
      </c>
      <c r="L772" s="385" t="s">
        <v>843</v>
      </c>
      <c r="M772" s="385" t="s">
        <v>843</v>
      </c>
      <c r="N772" s="385" t="s">
        <v>843</v>
      </c>
      <c r="O772" s="359"/>
      <c r="P772" s="359"/>
      <c r="Q772" s="359"/>
      <c r="R772" s="359"/>
      <c r="S772" s="444" t="s">
        <v>3203</v>
      </c>
      <c r="T772" s="444" t="s">
        <v>3203</v>
      </c>
      <c r="U772" s="444" t="s">
        <v>3203</v>
      </c>
      <c r="V772" s="444" t="s">
        <v>3201</v>
      </c>
      <c r="W772" s="444" t="s">
        <v>2881</v>
      </c>
      <c r="X772" s="410"/>
      <c r="Y772" s="245"/>
      <c r="Z772" s="59"/>
      <c r="AA772" s="62"/>
      <c r="AE772" s="457" t="str">
        <f>IF(IFERROR(FIND("The organization",'SCTM Rev 4'!D772)&lt;&gt;0,FALSE),"O",IF(IFERROR(FIND("The information",'SCTM Rev 4'!D772)&lt;&gt;0,FALSE),"I","Other"))</f>
        <v>I</v>
      </c>
    </row>
    <row r="773" spans="1:31" x14ac:dyDescent="0.25">
      <c r="A773" s="114" t="s">
        <v>538</v>
      </c>
      <c r="B773" s="232"/>
      <c r="C773" s="334"/>
      <c r="D773" s="334"/>
      <c r="E773" s="334"/>
      <c r="F773" s="360"/>
      <c r="G773" s="360"/>
      <c r="H773" s="360"/>
      <c r="I773" s="377"/>
      <c r="J773" s="377"/>
      <c r="K773" s="377"/>
      <c r="L773" s="385"/>
      <c r="M773" s="385"/>
      <c r="N773" s="385"/>
      <c r="O773" s="359"/>
      <c r="P773" s="359"/>
      <c r="Q773" s="359"/>
      <c r="R773" s="359"/>
      <c r="S773" s="444" t="s">
        <v>2881</v>
      </c>
      <c r="T773" s="444" t="s">
        <v>2881</v>
      </c>
      <c r="U773" s="444" t="s">
        <v>2881</v>
      </c>
      <c r="V773" s="444" t="s">
        <v>2881</v>
      </c>
      <c r="W773" s="444" t="s">
        <v>2881</v>
      </c>
      <c r="X773" s="410"/>
      <c r="Y773" s="245"/>
      <c r="Z773" s="59"/>
      <c r="AA773" s="62"/>
      <c r="AE773" s="457" t="str">
        <f>IF(IFERROR(FIND("The organization",'SCTM Rev 4'!D773)&lt;&gt;0,FALSE),"O",IF(IFERROR(FIND("The information",'SCTM Rev 4'!D773)&lt;&gt;0,FALSE),"I","Other"))</f>
        <v>Other</v>
      </c>
    </row>
    <row r="774" spans="1:31" x14ac:dyDescent="0.25">
      <c r="A774" s="63" t="s">
        <v>539</v>
      </c>
      <c r="B774" s="232"/>
      <c r="C774" s="334"/>
      <c r="D774" s="334"/>
      <c r="E774" s="334"/>
      <c r="F774" s="360"/>
      <c r="G774" s="360"/>
      <c r="H774" s="360"/>
      <c r="I774" s="377" t="s">
        <v>843</v>
      </c>
      <c r="J774" s="377" t="s">
        <v>843</v>
      </c>
      <c r="K774" s="377" t="s">
        <v>843</v>
      </c>
      <c r="L774" s="385" t="s">
        <v>843</v>
      </c>
      <c r="M774" s="385" t="s">
        <v>843</v>
      </c>
      <c r="N774" s="385" t="s">
        <v>843</v>
      </c>
      <c r="O774" s="359"/>
      <c r="P774" s="359"/>
      <c r="Q774" s="359"/>
      <c r="R774" s="359"/>
      <c r="S774" s="444" t="s">
        <v>3202</v>
      </c>
      <c r="T774" s="444" t="s">
        <v>3202</v>
      </c>
      <c r="U774" s="444" t="s">
        <v>3202</v>
      </c>
      <c r="V774" s="444" t="s">
        <v>3201</v>
      </c>
      <c r="W774" s="444" t="s">
        <v>2881</v>
      </c>
      <c r="X774" s="410"/>
      <c r="Y774" s="245"/>
      <c r="Z774" s="59"/>
      <c r="AA774" s="62"/>
      <c r="AE774" s="457" t="str">
        <f>IF(IFERROR(FIND("The organization",'SCTM Rev 4'!D774)&lt;&gt;0,FALSE),"O",IF(IFERROR(FIND("The information",'SCTM Rev 4'!D774)&lt;&gt;0,FALSE),"I","Other"))</f>
        <v>I</v>
      </c>
    </row>
    <row r="775" spans="1:31" x14ac:dyDescent="0.25">
      <c r="A775" s="114" t="s">
        <v>540</v>
      </c>
      <c r="B775" s="232"/>
      <c r="C775" s="334"/>
      <c r="D775" s="334"/>
      <c r="E775" s="334"/>
      <c r="F775" s="360"/>
      <c r="G775" s="360"/>
      <c r="H775" s="360"/>
      <c r="I775" s="377"/>
      <c r="J775" s="377"/>
      <c r="K775" s="377"/>
      <c r="L775" s="385"/>
      <c r="M775" s="385"/>
      <c r="N775" s="385"/>
      <c r="O775" s="359"/>
      <c r="P775" s="359"/>
      <c r="Q775" s="359"/>
      <c r="R775" s="359"/>
      <c r="S775" s="444" t="s">
        <v>2881</v>
      </c>
      <c r="T775" s="444" t="s">
        <v>2881</v>
      </c>
      <c r="U775" s="444" t="s">
        <v>2881</v>
      </c>
      <c r="V775" s="444" t="s">
        <v>2881</v>
      </c>
      <c r="W775" s="444" t="s">
        <v>2881</v>
      </c>
      <c r="X775" s="410"/>
      <c r="Y775" s="245"/>
      <c r="Z775" s="59"/>
      <c r="AA775" s="62"/>
      <c r="AE775" s="457" t="str">
        <f>IF(IFERROR(FIND("The organization",'SCTM Rev 4'!D775)&lt;&gt;0,FALSE),"O",IF(IFERROR(FIND("The information",'SCTM Rev 4'!D775)&lt;&gt;0,FALSE),"I","Other"))</f>
        <v>Other</v>
      </c>
    </row>
    <row r="776" spans="1:31" x14ac:dyDescent="0.25">
      <c r="A776" s="86" t="s">
        <v>1112</v>
      </c>
      <c r="B776" s="232"/>
      <c r="C776" s="334"/>
      <c r="D776" s="334"/>
      <c r="E776" s="334"/>
      <c r="F776" s="360"/>
      <c r="G776" s="360"/>
      <c r="H776" s="360"/>
      <c r="I776" s="377" t="s">
        <v>843</v>
      </c>
      <c r="J776" s="377" t="s">
        <v>843</v>
      </c>
      <c r="K776" s="377" t="s">
        <v>843</v>
      </c>
      <c r="L776" s="385" t="s">
        <v>843</v>
      </c>
      <c r="M776" s="385" t="s">
        <v>843</v>
      </c>
      <c r="N776" s="385" t="s">
        <v>843</v>
      </c>
      <c r="O776" s="359"/>
      <c r="P776" s="359"/>
      <c r="Q776" s="359"/>
      <c r="R776" s="359"/>
      <c r="S776" s="444" t="s">
        <v>3202</v>
      </c>
      <c r="T776" s="444" t="s">
        <v>3202</v>
      </c>
      <c r="U776" s="444" t="s">
        <v>3202</v>
      </c>
      <c r="V776" s="444" t="s">
        <v>3201</v>
      </c>
      <c r="W776" s="444" t="s">
        <v>2881</v>
      </c>
      <c r="X776" s="410"/>
      <c r="Y776" s="245"/>
      <c r="Z776" s="59"/>
      <c r="AA776" s="62"/>
      <c r="AE776" s="457" t="str">
        <f>IF(IFERROR(FIND("The organization",'SCTM Rev 4'!D776)&lt;&gt;0,FALSE),"O",IF(IFERROR(FIND("The information",'SCTM Rev 4'!D776)&lt;&gt;0,FALSE),"I","Other"))</f>
        <v>I</v>
      </c>
    </row>
    <row r="777" spans="1:31" x14ac:dyDescent="0.25">
      <c r="A777" s="63" t="s">
        <v>541</v>
      </c>
      <c r="B777" s="232"/>
      <c r="C777" s="334"/>
      <c r="D777" s="334"/>
      <c r="E777" s="333" t="s">
        <v>2936</v>
      </c>
      <c r="F777" s="360"/>
      <c r="G777" s="452" t="s">
        <v>3205</v>
      </c>
      <c r="H777" s="452" t="s">
        <v>3206</v>
      </c>
      <c r="I777" s="377"/>
      <c r="J777" s="377"/>
      <c r="K777" s="377"/>
      <c r="L777" s="384"/>
      <c r="M777" s="384"/>
      <c r="N777" s="384"/>
      <c r="O777" s="359"/>
      <c r="P777" s="359"/>
      <c r="Q777" s="359"/>
      <c r="R777" s="359"/>
      <c r="S777" s="444" t="s">
        <v>3210</v>
      </c>
      <c r="T777" s="444" t="s">
        <v>3210</v>
      </c>
      <c r="U777" s="444" t="s">
        <v>3210</v>
      </c>
      <c r="V777" s="444" t="s">
        <v>3201</v>
      </c>
      <c r="W777" s="444" t="s">
        <v>2881</v>
      </c>
      <c r="X777" s="410"/>
      <c r="Y777" s="245"/>
      <c r="Z777" s="59"/>
      <c r="AA777" s="62"/>
      <c r="AE777" s="457" t="str">
        <f>IF(IFERROR(FIND("The organization",'SCTM Rev 4'!D777)&lt;&gt;0,FALSE),"O",IF(IFERROR(FIND("The information",'SCTM Rev 4'!D777)&lt;&gt;0,FALSE),"I","Other"))</f>
        <v>I</v>
      </c>
    </row>
    <row r="778" spans="1:31" x14ac:dyDescent="0.25">
      <c r="A778" s="63" t="s">
        <v>790</v>
      </c>
      <c r="B778" s="232"/>
      <c r="C778" s="334"/>
      <c r="D778" s="334"/>
      <c r="E778" s="334"/>
      <c r="F778" s="360"/>
      <c r="G778" s="360"/>
      <c r="H778" s="360"/>
      <c r="I778" s="377"/>
      <c r="J778" s="377"/>
      <c r="K778" s="377"/>
      <c r="L778" s="384"/>
      <c r="M778" s="384"/>
      <c r="N778" s="384"/>
      <c r="O778" s="359"/>
      <c r="P778" s="359"/>
      <c r="Q778" s="359"/>
      <c r="R778" s="359"/>
      <c r="S778" s="444" t="s">
        <v>2881</v>
      </c>
      <c r="T778" s="444" t="s">
        <v>2881</v>
      </c>
      <c r="U778" s="444" t="s">
        <v>2881</v>
      </c>
      <c r="V778" s="444" t="s">
        <v>2881</v>
      </c>
      <c r="W778" s="444" t="s">
        <v>2881</v>
      </c>
      <c r="X778" s="410"/>
      <c r="Y778" s="245"/>
      <c r="Z778" s="59"/>
      <c r="AA778" s="62"/>
      <c r="AE778" s="457" t="str">
        <f>IF(IFERROR(FIND("The organization",'SCTM Rev 4'!D778)&lt;&gt;0,FALSE),"O",IF(IFERROR(FIND("The information",'SCTM Rev 4'!D778)&lt;&gt;0,FALSE),"I","Other"))</f>
        <v>O</v>
      </c>
    </row>
    <row r="779" spans="1:31" x14ac:dyDescent="0.25">
      <c r="A779" s="63" t="s">
        <v>792</v>
      </c>
      <c r="B779" s="232"/>
      <c r="C779" s="334"/>
      <c r="D779" s="334"/>
      <c r="E779" s="334"/>
      <c r="F779" s="360"/>
      <c r="G779" s="360"/>
      <c r="H779" s="360"/>
      <c r="I779" s="377"/>
      <c r="J779" s="377"/>
      <c r="K779" s="377"/>
      <c r="L779" s="384"/>
      <c r="M779" s="384"/>
      <c r="N779" s="384"/>
      <c r="O779" s="359"/>
      <c r="P779" s="359"/>
      <c r="Q779" s="359"/>
      <c r="R779" s="359"/>
      <c r="S779" s="444" t="s">
        <v>2881</v>
      </c>
      <c r="T779" s="444" t="s">
        <v>2881</v>
      </c>
      <c r="U779" s="444" t="s">
        <v>2881</v>
      </c>
      <c r="V779" s="444" t="s">
        <v>2881</v>
      </c>
      <c r="W779" s="444" t="s">
        <v>2881</v>
      </c>
      <c r="X779" s="410"/>
      <c r="Y779" s="245"/>
      <c r="Z779" s="59"/>
      <c r="AA779" s="62"/>
      <c r="AE779" s="457" t="str">
        <f>IF(IFERROR(FIND("The organization",'SCTM Rev 4'!D779)&lt;&gt;0,FALSE),"O",IF(IFERROR(FIND("The information",'SCTM Rev 4'!D779)&lt;&gt;0,FALSE),"I","Other"))</f>
        <v>I</v>
      </c>
    </row>
    <row r="780" spans="1:31" x14ac:dyDescent="0.25">
      <c r="A780" s="114" t="s">
        <v>794</v>
      </c>
      <c r="B780" s="232"/>
      <c r="C780" s="334"/>
      <c r="D780" s="334"/>
      <c r="E780" s="334"/>
      <c r="F780" s="360"/>
      <c r="G780" s="360"/>
      <c r="H780" s="360"/>
      <c r="I780" s="377"/>
      <c r="J780" s="377"/>
      <c r="K780" s="377"/>
      <c r="L780" s="384"/>
      <c r="M780" s="384"/>
      <c r="N780" s="384"/>
      <c r="O780" s="359"/>
      <c r="P780" s="359"/>
      <c r="Q780" s="359"/>
      <c r="R780" s="359"/>
      <c r="S780" s="444" t="s">
        <v>2881</v>
      </c>
      <c r="T780" s="444" t="s">
        <v>2881</v>
      </c>
      <c r="U780" s="444" t="s">
        <v>2881</v>
      </c>
      <c r="V780" s="444" t="s">
        <v>2881</v>
      </c>
      <c r="W780" s="444" t="s">
        <v>2881</v>
      </c>
      <c r="X780" s="410"/>
      <c r="Y780" s="245"/>
      <c r="Z780" s="59"/>
      <c r="AA780" s="62"/>
      <c r="AE780" s="457" t="str">
        <f>IF(IFERROR(FIND("The organization",'SCTM Rev 4'!D780)&lt;&gt;0,FALSE),"O",IF(IFERROR(FIND("The information",'SCTM Rev 4'!D780)&lt;&gt;0,FALSE),"I","Other"))</f>
        <v>Other</v>
      </c>
    </row>
    <row r="781" spans="1:31" x14ac:dyDescent="0.25">
      <c r="A781" s="63" t="s">
        <v>795</v>
      </c>
      <c r="B781" s="232"/>
      <c r="C781" s="334"/>
      <c r="D781" s="334"/>
      <c r="E781" s="334"/>
      <c r="F781" s="360"/>
      <c r="G781" s="360"/>
      <c r="H781" s="360"/>
      <c r="I781" s="377"/>
      <c r="J781" s="377"/>
      <c r="K781" s="377"/>
      <c r="L781" s="384"/>
      <c r="M781" s="384"/>
      <c r="N781" s="384"/>
      <c r="O781" s="359"/>
      <c r="P781" s="359"/>
      <c r="Q781" s="359"/>
      <c r="R781" s="359"/>
      <c r="S781" s="444" t="s">
        <v>2881</v>
      </c>
      <c r="T781" s="444" t="s">
        <v>2881</v>
      </c>
      <c r="U781" s="444" t="s">
        <v>2881</v>
      </c>
      <c r="V781" s="444" t="s">
        <v>2881</v>
      </c>
      <c r="W781" s="444" t="s">
        <v>2881</v>
      </c>
      <c r="X781" s="410"/>
      <c r="Y781" s="245"/>
      <c r="Z781" s="59"/>
      <c r="AA781" s="62"/>
      <c r="AE781" s="457" t="str">
        <f>IF(IFERROR(FIND("The organization",'SCTM Rev 4'!D781)&lt;&gt;0,FALSE),"O",IF(IFERROR(FIND("The information",'SCTM Rev 4'!D781)&lt;&gt;0,FALSE),"I","Other"))</f>
        <v>I</v>
      </c>
    </row>
    <row r="782" spans="1:31" x14ac:dyDescent="0.25">
      <c r="A782" s="63" t="s">
        <v>543</v>
      </c>
      <c r="B782" s="321" t="s">
        <v>2942</v>
      </c>
      <c r="C782" s="333" t="s">
        <v>2942</v>
      </c>
      <c r="D782" s="333" t="s">
        <v>2942</v>
      </c>
      <c r="E782" s="333" t="s">
        <v>2942</v>
      </c>
      <c r="F782" s="360"/>
      <c r="G782" s="360"/>
      <c r="H782" s="360"/>
      <c r="I782" s="377"/>
      <c r="J782" s="377"/>
      <c r="K782" s="377"/>
      <c r="L782" s="384"/>
      <c r="M782" s="384"/>
      <c r="N782" s="384"/>
      <c r="O782" s="357" t="s">
        <v>2942</v>
      </c>
      <c r="P782" s="357" t="s">
        <v>2942</v>
      </c>
      <c r="Q782" s="357" t="s">
        <v>2942</v>
      </c>
      <c r="R782" s="357" t="s">
        <v>2936</v>
      </c>
      <c r="S782" s="444" t="s">
        <v>3202</v>
      </c>
      <c r="T782" s="444" t="s">
        <v>3202</v>
      </c>
      <c r="U782" s="444" t="s">
        <v>3202</v>
      </c>
      <c r="V782" s="444" t="s">
        <v>3201</v>
      </c>
      <c r="W782" s="444" t="s">
        <v>2881</v>
      </c>
      <c r="X782" s="410"/>
      <c r="Y782" s="245"/>
      <c r="Z782" s="59"/>
      <c r="AA782" s="62" t="s">
        <v>856</v>
      </c>
      <c r="AE782" s="457" t="str">
        <f>IF(IFERROR(FIND("The organization",'SCTM Rev 4'!D782)&lt;&gt;0,FALSE),"O",IF(IFERROR(FIND("The information",'SCTM Rev 4'!D782)&lt;&gt;0,FALSE),"I","Other"))</f>
        <v>I</v>
      </c>
    </row>
    <row r="783" spans="1:31" x14ac:dyDescent="0.25">
      <c r="A783" s="63" t="s">
        <v>545</v>
      </c>
      <c r="B783" s="321" t="s">
        <v>2936</v>
      </c>
      <c r="C783" s="333" t="s">
        <v>2936</v>
      </c>
      <c r="D783" s="333" t="s">
        <v>2936</v>
      </c>
      <c r="E783" s="333" t="s">
        <v>2936</v>
      </c>
      <c r="F783" s="360"/>
      <c r="G783" s="360"/>
      <c r="H783" s="360"/>
      <c r="I783" s="377"/>
      <c r="J783" s="377"/>
      <c r="K783" s="377"/>
      <c r="L783" s="384"/>
      <c r="M783" s="384"/>
      <c r="N783" s="384"/>
      <c r="O783" s="357" t="s">
        <v>2940</v>
      </c>
      <c r="P783" s="357" t="s">
        <v>2940</v>
      </c>
      <c r="Q783" s="357" t="s">
        <v>2940</v>
      </c>
      <c r="R783" s="357" t="s">
        <v>2938</v>
      </c>
      <c r="S783" s="444" t="s">
        <v>3202</v>
      </c>
      <c r="T783" s="444" t="s">
        <v>3202</v>
      </c>
      <c r="U783" s="444" t="s">
        <v>3202</v>
      </c>
      <c r="V783" s="444" t="s">
        <v>3201</v>
      </c>
      <c r="W783" s="444" t="s">
        <v>2881</v>
      </c>
      <c r="X783" s="410"/>
      <c r="Y783" s="245"/>
      <c r="Z783" s="59"/>
      <c r="AA783" s="62"/>
      <c r="AE783" s="457" t="str">
        <f>IF(IFERROR(FIND("The organization",'SCTM Rev 4'!D783)&lt;&gt;0,FALSE),"O",IF(IFERROR(FIND("The information",'SCTM Rev 4'!D783)&lt;&gt;0,FALSE),"I","Other"))</f>
        <v>I</v>
      </c>
    </row>
    <row r="784" spans="1:31" x14ac:dyDescent="0.25">
      <c r="A784" s="86" t="s">
        <v>1113</v>
      </c>
      <c r="B784" s="232"/>
      <c r="C784" s="334"/>
      <c r="D784" s="334"/>
      <c r="E784" s="334"/>
      <c r="F784" s="360"/>
      <c r="G784" s="360"/>
      <c r="H784" s="360"/>
      <c r="I784" s="377"/>
      <c r="J784" s="377"/>
      <c r="K784" s="377"/>
      <c r="L784" s="384"/>
      <c r="M784" s="384"/>
      <c r="N784" s="384"/>
      <c r="O784" s="359"/>
      <c r="P784" s="359"/>
      <c r="Q784" s="359"/>
      <c r="R784" s="359"/>
      <c r="S784" s="444" t="s">
        <v>2881</v>
      </c>
      <c r="T784" s="444" t="s">
        <v>2881</v>
      </c>
      <c r="U784" s="444" t="s">
        <v>2881</v>
      </c>
      <c r="V784" s="444" t="s">
        <v>2881</v>
      </c>
      <c r="W784" s="444" t="s">
        <v>2881</v>
      </c>
      <c r="X784" s="410"/>
      <c r="Y784" s="245"/>
      <c r="Z784" s="59"/>
      <c r="AA784" s="62"/>
      <c r="AE784" s="457" t="str">
        <f>IF(IFERROR(FIND("The organization",'SCTM Rev 4'!D784)&lt;&gt;0,FALSE),"O",IF(IFERROR(FIND("The information",'SCTM Rev 4'!D784)&lt;&gt;0,FALSE),"I","Other"))</f>
        <v>O</v>
      </c>
    </row>
    <row r="785" spans="1:31" x14ac:dyDescent="0.25">
      <c r="A785" s="63" t="s">
        <v>796</v>
      </c>
      <c r="B785" s="232"/>
      <c r="C785" s="334"/>
      <c r="D785" s="334"/>
      <c r="E785" s="334"/>
      <c r="F785" s="360"/>
      <c r="G785" s="360"/>
      <c r="H785" s="360"/>
      <c r="I785" s="377"/>
      <c r="J785" s="377"/>
      <c r="K785" s="377"/>
      <c r="L785" s="384"/>
      <c r="M785" s="384"/>
      <c r="N785" s="384"/>
      <c r="O785" s="359"/>
      <c r="P785" s="359"/>
      <c r="Q785" s="359"/>
      <c r="R785" s="359"/>
      <c r="S785" s="444" t="s">
        <v>2881</v>
      </c>
      <c r="T785" s="444" t="s">
        <v>2881</v>
      </c>
      <c r="U785" s="444" t="s">
        <v>2881</v>
      </c>
      <c r="V785" s="444" t="s">
        <v>2881</v>
      </c>
      <c r="W785" s="444" t="s">
        <v>2881</v>
      </c>
      <c r="X785" s="410"/>
      <c r="Y785" s="245"/>
      <c r="Z785" s="59"/>
      <c r="AA785" s="62"/>
      <c r="AE785" s="457" t="str">
        <f>IF(IFERROR(FIND("The organization",'SCTM Rev 4'!D785)&lt;&gt;0,FALSE),"O",IF(IFERROR(FIND("The information",'SCTM Rev 4'!D785)&lt;&gt;0,FALSE),"I","Other"))</f>
        <v>O</v>
      </c>
    </row>
    <row r="786" spans="1:31" x14ac:dyDescent="0.25">
      <c r="A786" s="86" t="s">
        <v>1114</v>
      </c>
      <c r="B786" s="232"/>
      <c r="C786" s="334"/>
      <c r="D786" s="334"/>
      <c r="E786" s="334"/>
      <c r="F786" s="360"/>
      <c r="G786" s="360"/>
      <c r="H786" s="360"/>
      <c r="I786" s="377"/>
      <c r="J786" s="377"/>
      <c r="K786" s="377"/>
      <c r="L786" s="384"/>
      <c r="M786" s="384"/>
      <c r="N786" s="384"/>
      <c r="O786" s="359"/>
      <c r="P786" s="359"/>
      <c r="Q786" s="359"/>
      <c r="R786" s="359"/>
      <c r="S786" s="444" t="s">
        <v>2881</v>
      </c>
      <c r="T786" s="444" t="s">
        <v>2881</v>
      </c>
      <c r="U786" s="444" t="s">
        <v>2881</v>
      </c>
      <c r="V786" s="444" t="s">
        <v>2881</v>
      </c>
      <c r="W786" s="444" t="s">
        <v>2881</v>
      </c>
      <c r="X786" s="410"/>
      <c r="Y786" s="245"/>
      <c r="Z786" s="59"/>
      <c r="AA786" s="62"/>
      <c r="AE786" s="457" t="str">
        <f>IF(IFERROR(FIND("The organization",'SCTM Rev 4'!D786)&lt;&gt;0,FALSE),"O",IF(IFERROR(FIND("The information",'SCTM Rev 4'!D786)&lt;&gt;0,FALSE),"I","Other"))</f>
        <v>O</v>
      </c>
    </row>
    <row r="787" spans="1:31" x14ac:dyDescent="0.25">
      <c r="A787" s="63" t="s">
        <v>798</v>
      </c>
      <c r="B787" s="232"/>
      <c r="C787" s="334"/>
      <c r="D787" s="334"/>
      <c r="E787" s="334"/>
      <c r="F787" s="360"/>
      <c r="G787" s="360"/>
      <c r="H787" s="360"/>
      <c r="I787" s="377"/>
      <c r="J787" s="377"/>
      <c r="K787" s="377"/>
      <c r="L787" s="384"/>
      <c r="M787" s="384"/>
      <c r="N787" s="384"/>
      <c r="O787" s="359"/>
      <c r="P787" s="359"/>
      <c r="Q787" s="359"/>
      <c r="R787" s="359"/>
      <c r="S787" s="444" t="s">
        <v>2881</v>
      </c>
      <c r="T787" s="444" t="s">
        <v>2881</v>
      </c>
      <c r="U787" s="444" t="s">
        <v>2881</v>
      </c>
      <c r="V787" s="444" t="s">
        <v>2881</v>
      </c>
      <c r="W787" s="444" t="s">
        <v>2881</v>
      </c>
      <c r="X787" s="410"/>
      <c r="Y787" s="245"/>
      <c r="Z787" s="59"/>
      <c r="AA787" s="62"/>
      <c r="AE787" s="457" t="str">
        <f>IF(IFERROR(FIND("The organization",'SCTM Rev 4'!D787)&lt;&gt;0,FALSE),"O",IF(IFERROR(FIND("The information",'SCTM Rev 4'!D787)&lt;&gt;0,FALSE),"I","Other"))</f>
        <v>O</v>
      </c>
    </row>
    <row r="788" spans="1:31" x14ac:dyDescent="0.25">
      <c r="A788" s="114" t="s">
        <v>799</v>
      </c>
      <c r="B788" s="232"/>
      <c r="C788" s="334"/>
      <c r="D788" s="334"/>
      <c r="E788" s="334"/>
      <c r="F788" s="360"/>
      <c r="G788" s="360"/>
      <c r="H788" s="360"/>
      <c r="I788" s="377"/>
      <c r="J788" s="377"/>
      <c r="K788" s="377"/>
      <c r="L788" s="384"/>
      <c r="M788" s="384"/>
      <c r="N788" s="384"/>
      <c r="O788" s="359"/>
      <c r="P788" s="359"/>
      <c r="Q788" s="359"/>
      <c r="R788" s="359"/>
      <c r="S788" s="444" t="s">
        <v>2881</v>
      </c>
      <c r="T788" s="444" t="s">
        <v>2881</v>
      </c>
      <c r="U788" s="444" t="s">
        <v>2881</v>
      </c>
      <c r="V788" s="444" t="s">
        <v>2881</v>
      </c>
      <c r="W788" s="444" t="s">
        <v>2881</v>
      </c>
      <c r="X788" s="410"/>
      <c r="Y788" s="245"/>
      <c r="Z788" s="59"/>
      <c r="AA788" s="62"/>
      <c r="AE788" s="457" t="str">
        <f>IF(IFERROR(FIND("The organization",'SCTM Rev 4'!D788)&lt;&gt;0,FALSE),"O",IF(IFERROR(FIND("The information",'SCTM Rev 4'!D788)&lt;&gt;0,FALSE),"I","Other"))</f>
        <v>Other</v>
      </c>
    </row>
    <row r="789" spans="1:31" x14ac:dyDescent="0.25">
      <c r="A789" s="63" t="s">
        <v>800</v>
      </c>
      <c r="B789" s="232"/>
      <c r="C789" s="334"/>
      <c r="D789" s="334"/>
      <c r="E789" s="334"/>
      <c r="F789" s="360"/>
      <c r="G789" s="360"/>
      <c r="H789" s="360"/>
      <c r="I789" s="377"/>
      <c r="J789" s="377"/>
      <c r="K789" s="377"/>
      <c r="L789" s="384"/>
      <c r="M789" s="384"/>
      <c r="N789" s="384"/>
      <c r="O789" s="359"/>
      <c r="P789" s="359"/>
      <c r="Q789" s="359"/>
      <c r="R789" s="359"/>
      <c r="S789" s="444" t="s">
        <v>2881</v>
      </c>
      <c r="T789" s="444" t="s">
        <v>2881</v>
      </c>
      <c r="U789" s="444" t="s">
        <v>2881</v>
      </c>
      <c r="V789" s="444" t="s">
        <v>2881</v>
      </c>
      <c r="W789" s="444" t="s">
        <v>2881</v>
      </c>
      <c r="X789" s="410"/>
      <c r="Y789" s="245"/>
      <c r="Z789" s="59"/>
      <c r="AA789" s="62"/>
      <c r="AE789" s="457" t="str">
        <f>IF(IFERROR(FIND("The organization",'SCTM Rev 4'!D789)&lt;&gt;0,FALSE),"O",IF(IFERROR(FIND("The information",'SCTM Rev 4'!D789)&lt;&gt;0,FALSE),"I","Other"))</f>
        <v>O</v>
      </c>
    </row>
    <row r="790" spans="1:31" x14ac:dyDescent="0.25">
      <c r="A790" s="86" t="s">
        <v>1115</v>
      </c>
      <c r="B790" s="232"/>
      <c r="C790" s="334"/>
      <c r="D790" s="334"/>
      <c r="E790" s="334"/>
      <c r="F790" s="360"/>
      <c r="G790" s="360"/>
      <c r="H790" s="360"/>
      <c r="I790" s="377"/>
      <c r="J790" s="377"/>
      <c r="K790" s="377"/>
      <c r="L790" s="384"/>
      <c r="M790" s="384"/>
      <c r="N790" s="384"/>
      <c r="O790" s="359"/>
      <c r="P790" s="359"/>
      <c r="Q790" s="359"/>
      <c r="R790" s="359"/>
      <c r="S790" s="444" t="s">
        <v>2881</v>
      </c>
      <c r="T790" s="444" t="s">
        <v>2881</v>
      </c>
      <c r="U790" s="444" t="s">
        <v>2881</v>
      </c>
      <c r="V790" s="444" t="s">
        <v>2881</v>
      </c>
      <c r="W790" s="444" t="s">
        <v>2881</v>
      </c>
      <c r="X790" s="410"/>
      <c r="Y790" s="245"/>
      <c r="Z790" s="59"/>
      <c r="AA790" s="62"/>
      <c r="AE790" s="457" t="str">
        <f>IF(IFERROR(FIND("The organization",'SCTM Rev 4'!D790)&lt;&gt;0,FALSE),"O",IF(IFERROR(FIND("The information",'SCTM Rev 4'!D790)&lt;&gt;0,FALSE),"I","Other"))</f>
        <v>O</v>
      </c>
    </row>
    <row r="791" spans="1:31" x14ac:dyDescent="0.25">
      <c r="A791" s="86" t="s">
        <v>1116</v>
      </c>
      <c r="B791" s="232"/>
      <c r="C791" s="334"/>
      <c r="D791" s="334"/>
      <c r="E791" s="334"/>
      <c r="F791" s="360"/>
      <c r="G791" s="360"/>
      <c r="H791" s="360"/>
      <c r="I791" s="377"/>
      <c r="J791" s="377"/>
      <c r="K791" s="377"/>
      <c r="L791" s="384"/>
      <c r="M791" s="384"/>
      <c r="N791" s="384"/>
      <c r="O791" s="359"/>
      <c r="P791" s="359"/>
      <c r="Q791" s="359"/>
      <c r="R791" s="359"/>
      <c r="S791" s="444" t="s">
        <v>2881</v>
      </c>
      <c r="T791" s="444" t="s">
        <v>2881</v>
      </c>
      <c r="U791" s="444" t="s">
        <v>2881</v>
      </c>
      <c r="V791" s="444" t="s">
        <v>2881</v>
      </c>
      <c r="W791" s="444" t="s">
        <v>2881</v>
      </c>
      <c r="X791" s="410"/>
      <c r="Y791" s="245"/>
      <c r="Z791" s="59"/>
      <c r="AA791" s="62"/>
      <c r="AE791" s="457" t="str">
        <f>IF(IFERROR(FIND("The organization",'SCTM Rev 4'!D791)&lt;&gt;0,FALSE),"O",IF(IFERROR(FIND("The information",'SCTM Rev 4'!D791)&lt;&gt;0,FALSE),"I","Other"))</f>
        <v>O</v>
      </c>
    </row>
    <row r="792" spans="1:31" x14ac:dyDescent="0.25">
      <c r="A792" s="86" t="s">
        <v>1117</v>
      </c>
      <c r="B792" s="232"/>
      <c r="C792" s="334"/>
      <c r="D792" s="334"/>
      <c r="E792" s="334"/>
      <c r="F792" s="360"/>
      <c r="G792" s="360"/>
      <c r="H792" s="360"/>
      <c r="I792" s="377"/>
      <c r="J792" s="377"/>
      <c r="K792" s="377"/>
      <c r="L792" s="384"/>
      <c r="M792" s="384"/>
      <c r="N792" s="384"/>
      <c r="O792" s="359"/>
      <c r="P792" s="359"/>
      <c r="Q792" s="359"/>
      <c r="R792" s="359"/>
      <c r="S792" s="444" t="s">
        <v>2881</v>
      </c>
      <c r="T792" s="444" t="s">
        <v>2881</v>
      </c>
      <c r="U792" s="444" t="s">
        <v>2881</v>
      </c>
      <c r="V792" s="444" t="s">
        <v>2881</v>
      </c>
      <c r="W792" s="444" t="s">
        <v>2881</v>
      </c>
      <c r="X792" s="410"/>
      <c r="Y792" s="245"/>
      <c r="Z792" s="59"/>
      <c r="AA792" s="62"/>
      <c r="AE792" s="457" t="str">
        <f>IF(IFERROR(FIND("The organization",'SCTM Rev 4'!D792)&lt;&gt;0,FALSE),"O",IF(IFERROR(FIND("The information",'SCTM Rev 4'!D792)&lt;&gt;0,FALSE),"I","Other"))</f>
        <v>O</v>
      </c>
    </row>
    <row r="793" spans="1:31" x14ac:dyDescent="0.25">
      <c r="A793" s="63" t="s">
        <v>801</v>
      </c>
      <c r="B793" s="232"/>
      <c r="C793" s="334"/>
      <c r="D793" s="334"/>
      <c r="E793" s="334"/>
      <c r="F793" s="360"/>
      <c r="G793" s="360"/>
      <c r="H793" s="360"/>
      <c r="I793" s="377"/>
      <c r="J793" s="377"/>
      <c r="K793" s="377"/>
      <c r="L793" s="384"/>
      <c r="M793" s="384"/>
      <c r="N793" s="384"/>
      <c r="O793" s="359"/>
      <c r="P793" s="359"/>
      <c r="Q793" s="359"/>
      <c r="R793" s="359"/>
      <c r="S793" s="444" t="s">
        <v>2881</v>
      </c>
      <c r="T793" s="444" t="s">
        <v>841</v>
      </c>
      <c r="U793" s="444" t="s">
        <v>841</v>
      </c>
      <c r="V793" s="444" t="s">
        <v>3201</v>
      </c>
      <c r="W793" s="444" t="s">
        <v>2881</v>
      </c>
      <c r="X793" s="410"/>
      <c r="Y793" s="245"/>
      <c r="Z793" s="59"/>
      <c r="AA793" s="62"/>
      <c r="AE793" s="457" t="str">
        <f>IF(IFERROR(FIND("The organization",'SCTM Rev 4'!D793)&lt;&gt;0,FALSE),"O",IF(IFERROR(FIND("The information",'SCTM Rev 4'!D793)&lt;&gt;0,FALSE),"I","Other"))</f>
        <v>O</v>
      </c>
    </row>
    <row r="794" spans="1:31" x14ac:dyDescent="0.25">
      <c r="A794" s="63" t="s">
        <v>803</v>
      </c>
      <c r="B794" s="232"/>
      <c r="C794" s="334"/>
      <c r="D794" s="334"/>
      <c r="E794" s="334"/>
      <c r="F794" s="360"/>
      <c r="G794" s="360"/>
      <c r="H794" s="360"/>
      <c r="I794" s="377"/>
      <c r="J794" s="377"/>
      <c r="K794" s="377"/>
      <c r="L794" s="384"/>
      <c r="M794" s="384"/>
      <c r="N794" s="384"/>
      <c r="O794" s="359"/>
      <c r="P794" s="359"/>
      <c r="Q794" s="359"/>
      <c r="R794" s="359"/>
      <c r="S794" s="444" t="s">
        <v>2881</v>
      </c>
      <c r="T794" s="444" t="s">
        <v>3207</v>
      </c>
      <c r="U794" s="444" t="s">
        <v>3207</v>
      </c>
      <c r="V794" s="444" t="s">
        <v>3201</v>
      </c>
      <c r="W794" s="444" t="s">
        <v>2881</v>
      </c>
      <c r="X794" s="410"/>
      <c r="Y794" s="245"/>
      <c r="Z794" s="59"/>
      <c r="AA794" s="62"/>
      <c r="AE794" s="457" t="str">
        <f>IF(IFERROR(FIND("The organization",'SCTM Rev 4'!D794)&lt;&gt;0,FALSE),"O",IF(IFERROR(FIND("The information",'SCTM Rev 4'!D794)&lt;&gt;0,FALSE),"I","Other"))</f>
        <v>O</v>
      </c>
    </row>
    <row r="795" spans="1:31" x14ac:dyDescent="0.25">
      <c r="A795" s="86" t="s">
        <v>1118</v>
      </c>
      <c r="B795" s="232"/>
      <c r="C795" s="334"/>
      <c r="D795" s="334"/>
      <c r="E795" s="334"/>
      <c r="F795" s="360"/>
      <c r="G795" s="360"/>
      <c r="H795" s="360"/>
      <c r="I795" s="377"/>
      <c r="J795" s="377"/>
      <c r="K795" s="377"/>
      <c r="L795" s="384"/>
      <c r="M795" s="384"/>
      <c r="N795" s="384"/>
      <c r="O795" s="359"/>
      <c r="P795" s="359"/>
      <c r="Q795" s="359"/>
      <c r="R795" s="359"/>
      <c r="S795" s="444" t="s">
        <v>2881</v>
      </c>
      <c r="T795" s="444" t="s">
        <v>2881</v>
      </c>
      <c r="U795" s="444" t="s">
        <v>2881</v>
      </c>
      <c r="V795" s="444" t="s">
        <v>2881</v>
      </c>
      <c r="W795" s="444" t="s">
        <v>2881</v>
      </c>
      <c r="X795" s="410"/>
      <c r="Y795" s="245"/>
      <c r="Z795" s="59"/>
      <c r="AA795" s="62"/>
      <c r="AE795" s="457" t="str">
        <f>IF(IFERROR(FIND("The organization",'SCTM Rev 4'!D795)&lt;&gt;0,FALSE),"O",IF(IFERROR(FIND("The information",'SCTM Rev 4'!D795)&lt;&gt;0,FALSE),"I","Other"))</f>
        <v>O</v>
      </c>
    </row>
    <row r="796" spans="1:31" x14ac:dyDescent="0.25">
      <c r="A796" s="86" t="s">
        <v>1119</v>
      </c>
      <c r="B796" s="232"/>
      <c r="C796" s="334"/>
      <c r="D796" s="334"/>
      <c r="E796" s="334"/>
      <c r="F796" s="360"/>
      <c r="G796" s="360"/>
      <c r="H796" s="360"/>
      <c r="I796" s="377"/>
      <c r="J796" s="377"/>
      <c r="K796" s="377"/>
      <c r="L796" s="384"/>
      <c r="M796" s="384"/>
      <c r="N796" s="384"/>
      <c r="O796" s="359"/>
      <c r="P796" s="359"/>
      <c r="Q796" s="359"/>
      <c r="R796" s="359"/>
      <c r="S796" s="444" t="s">
        <v>2881</v>
      </c>
      <c r="T796" s="444" t="s">
        <v>2881</v>
      </c>
      <c r="U796" s="444" t="s">
        <v>2881</v>
      </c>
      <c r="V796" s="444" t="s">
        <v>2881</v>
      </c>
      <c r="W796" s="444" t="s">
        <v>2881</v>
      </c>
      <c r="X796" s="410"/>
      <c r="Y796" s="245"/>
      <c r="Z796" s="59"/>
      <c r="AA796" s="62"/>
      <c r="AE796" s="457" t="str">
        <f>IF(IFERROR(FIND("The organization",'SCTM Rev 4'!D796)&lt;&gt;0,FALSE),"O",IF(IFERROR(FIND("The information",'SCTM Rev 4'!D796)&lt;&gt;0,FALSE),"I","Other"))</f>
        <v>O</v>
      </c>
    </row>
    <row r="797" spans="1:31" x14ac:dyDescent="0.25">
      <c r="A797" s="63" t="s">
        <v>546</v>
      </c>
      <c r="B797" s="232"/>
      <c r="C797" s="334"/>
      <c r="D797" s="334"/>
      <c r="E797" s="333" t="s">
        <v>2936</v>
      </c>
      <c r="F797" s="360"/>
      <c r="G797" s="360"/>
      <c r="H797" s="360"/>
      <c r="I797" s="377"/>
      <c r="J797" s="377"/>
      <c r="K797" s="377"/>
      <c r="L797" s="385"/>
      <c r="M797" s="385"/>
      <c r="N797" s="385"/>
      <c r="O797" s="359"/>
      <c r="P797" s="359"/>
      <c r="Q797" s="359"/>
      <c r="R797" s="359"/>
      <c r="S797" s="444" t="s">
        <v>3205</v>
      </c>
      <c r="T797" s="444" t="s">
        <v>3205</v>
      </c>
      <c r="U797" s="444" t="s">
        <v>3205</v>
      </c>
      <c r="V797" s="444" t="s">
        <v>3201</v>
      </c>
      <c r="W797" s="444" t="s">
        <v>2881</v>
      </c>
      <c r="X797" s="410"/>
      <c r="Y797" s="245"/>
      <c r="Z797" s="59"/>
      <c r="AA797" s="62"/>
      <c r="AE797" s="457" t="str">
        <f>IF(IFERROR(FIND("The organization",'SCTM Rev 4'!D797)&lt;&gt;0,FALSE),"O",IF(IFERROR(FIND("The information",'SCTM Rev 4'!D797)&lt;&gt;0,FALSE),"I","Other"))</f>
        <v>O</v>
      </c>
    </row>
    <row r="798" spans="1:31" x14ac:dyDescent="0.25">
      <c r="A798" s="114" t="s">
        <v>548</v>
      </c>
      <c r="B798" s="232"/>
      <c r="C798" s="334"/>
      <c r="D798" s="334"/>
      <c r="E798" s="334"/>
      <c r="F798" s="360"/>
      <c r="G798" s="360"/>
      <c r="H798" s="360"/>
      <c r="I798" s="377"/>
      <c r="J798" s="377"/>
      <c r="K798" s="377"/>
      <c r="L798" s="384"/>
      <c r="M798" s="384"/>
      <c r="N798" s="384"/>
      <c r="O798" s="359"/>
      <c r="P798" s="359"/>
      <c r="Q798" s="359"/>
      <c r="R798" s="359"/>
      <c r="S798" s="444" t="s">
        <v>2881</v>
      </c>
      <c r="T798" s="444" t="s">
        <v>2881</v>
      </c>
      <c r="U798" s="444" t="s">
        <v>2881</v>
      </c>
      <c r="V798" s="444" t="s">
        <v>2881</v>
      </c>
      <c r="W798" s="444" t="s">
        <v>2881</v>
      </c>
      <c r="X798" s="410"/>
      <c r="Y798" s="245"/>
      <c r="Z798" s="59"/>
      <c r="AA798" s="62"/>
      <c r="AE798" s="457" t="str">
        <f>IF(IFERROR(FIND("The organization",'SCTM Rev 4'!D798)&lt;&gt;0,FALSE),"O",IF(IFERROR(FIND("The information",'SCTM Rev 4'!D798)&lt;&gt;0,FALSE),"I","Other"))</f>
        <v>Other</v>
      </c>
    </row>
    <row r="799" spans="1:31" x14ac:dyDescent="0.25">
      <c r="A799" s="63" t="s">
        <v>804</v>
      </c>
      <c r="B799" s="232"/>
      <c r="C799" s="334"/>
      <c r="D799" s="334"/>
      <c r="E799" s="334"/>
      <c r="F799" s="360"/>
      <c r="G799" s="360"/>
      <c r="H799" s="360"/>
      <c r="I799" s="377"/>
      <c r="J799" s="377"/>
      <c r="K799" s="377"/>
      <c r="L799" s="384"/>
      <c r="M799" s="384"/>
      <c r="N799" s="384"/>
      <c r="O799" s="359"/>
      <c r="P799" s="359"/>
      <c r="Q799" s="359"/>
      <c r="R799" s="359"/>
      <c r="S799" s="444" t="s">
        <v>2881</v>
      </c>
      <c r="T799" s="444" t="s">
        <v>2881</v>
      </c>
      <c r="U799" s="444" t="s">
        <v>2881</v>
      </c>
      <c r="V799" s="444" t="s">
        <v>2881</v>
      </c>
      <c r="W799" s="444" t="s">
        <v>2881</v>
      </c>
      <c r="X799" s="410"/>
      <c r="Y799" s="245"/>
      <c r="Z799" s="59"/>
      <c r="AA799" s="62"/>
      <c r="AE799" s="457" t="str">
        <f>IF(IFERROR(FIND("The organization",'SCTM Rev 4'!D799)&lt;&gt;0,FALSE),"O",IF(IFERROR(FIND("The information",'SCTM Rev 4'!D799)&lt;&gt;0,FALSE),"I","Other"))</f>
        <v>I</v>
      </c>
    </row>
    <row r="800" spans="1:31" x14ac:dyDescent="0.25">
      <c r="A800" s="63" t="s">
        <v>805</v>
      </c>
      <c r="B800" s="232"/>
      <c r="C800" s="334"/>
      <c r="D800" s="334"/>
      <c r="E800" s="334"/>
      <c r="F800" s="360"/>
      <c r="G800" s="360"/>
      <c r="H800" s="360"/>
      <c r="I800" s="377"/>
      <c r="J800" s="377"/>
      <c r="K800" s="377"/>
      <c r="L800" s="384"/>
      <c r="M800" s="384"/>
      <c r="N800" s="384"/>
      <c r="O800" s="359"/>
      <c r="P800" s="359"/>
      <c r="Q800" s="359"/>
      <c r="R800" s="359"/>
      <c r="S800" s="444" t="s">
        <v>2881</v>
      </c>
      <c r="T800" s="444" t="s">
        <v>2881</v>
      </c>
      <c r="U800" s="444" t="s">
        <v>2881</v>
      </c>
      <c r="V800" s="444" t="s">
        <v>2881</v>
      </c>
      <c r="W800" s="444" t="s">
        <v>2881</v>
      </c>
      <c r="X800" s="410"/>
      <c r="Y800" s="245"/>
      <c r="Z800" s="59"/>
      <c r="AA800" s="62"/>
      <c r="AE800" s="457" t="str">
        <f>IF(IFERROR(FIND("The organization",'SCTM Rev 4'!D800)&lt;&gt;0,FALSE),"O",IF(IFERROR(FIND("The information",'SCTM Rev 4'!D800)&lt;&gt;0,FALSE),"I","Other"))</f>
        <v>O</v>
      </c>
    </row>
    <row r="801" spans="1:31" x14ac:dyDescent="0.25">
      <c r="A801" s="91" t="s">
        <v>806</v>
      </c>
      <c r="B801" s="234"/>
      <c r="C801" s="338"/>
      <c r="D801" s="338"/>
      <c r="E801" s="338"/>
      <c r="F801" s="363"/>
      <c r="G801" s="363"/>
      <c r="H801" s="363"/>
      <c r="I801" s="377"/>
      <c r="J801" s="377"/>
      <c r="K801" s="377"/>
      <c r="L801" s="384"/>
      <c r="M801" s="384"/>
      <c r="N801" s="384"/>
      <c r="O801" s="362"/>
      <c r="P801" s="362"/>
      <c r="Q801" s="362"/>
      <c r="R801" s="362"/>
      <c r="S801" s="444" t="s">
        <v>2881</v>
      </c>
      <c r="T801" s="444" t="s">
        <v>2881</v>
      </c>
      <c r="U801" s="444" t="s">
        <v>2881</v>
      </c>
      <c r="V801" s="444" t="s">
        <v>2881</v>
      </c>
      <c r="W801" s="444" t="s">
        <v>2881</v>
      </c>
      <c r="X801" s="410"/>
      <c r="Y801" s="245"/>
      <c r="Z801" s="59"/>
      <c r="AA801" s="62"/>
      <c r="AE801" s="457" t="str">
        <f>IF(IFERROR(FIND("The organization",'SCTM Rev 4'!D801)&lt;&gt;0,FALSE),"O",IF(IFERROR(FIND("The information",'SCTM Rev 4'!D801)&lt;&gt;0,FALSE),"I","Other"))</f>
        <v>O</v>
      </c>
    </row>
    <row r="802" spans="1:31" x14ac:dyDescent="0.25">
      <c r="A802" s="87" t="s">
        <v>1120</v>
      </c>
      <c r="B802" s="234"/>
      <c r="C802" s="338"/>
      <c r="D802" s="338"/>
      <c r="E802" s="338"/>
      <c r="F802" s="363"/>
      <c r="G802" s="363"/>
      <c r="H802" s="363"/>
      <c r="I802" s="377"/>
      <c r="J802" s="377"/>
      <c r="K802" s="377"/>
      <c r="L802" s="384"/>
      <c r="M802" s="384"/>
      <c r="N802" s="384"/>
      <c r="O802" s="362"/>
      <c r="P802" s="362"/>
      <c r="Q802" s="362"/>
      <c r="R802" s="362"/>
      <c r="S802" s="444" t="s">
        <v>2881</v>
      </c>
      <c r="T802" s="444" t="s">
        <v>2881</v>
      </c>
      <c r="U802" s="444" t="s">
        <v>2881</v>
      </c>
      <c r="V802" s="444" t="s">
        <v>2881</v>
      </c>
      <c r="W802" s="444" t="s">
        <v>2881</v>
      </c>
      <c r="X802" s="410"/>
      <c r="Y802" s="245"/>
      <c r="Z802" s="59"/>
      <c r="AA802" s="62"/>
      <c r="AE802" s="457" t="str">
        <f>IF(IFERROR(FIND("The organization",'SCTM Rev 4'!D802)&lt;&gt;0,FALSE),"O",IF(IFERROR(FIND("The information",'SCTM Rev 4'!D802)&lt;&gt;0,FALSE),"I","Other"))</f>
        <v>O</v>
      </c>
    </row>
    <row r="803" spans="1:31" x14ac:dyDescent="0.25">
      <c r="A803" s="87" t="s">
        <v>1121</v>
      </c>
      <c r="B803" s="234"/>
      <c r="C803" s="338"/>
      <c r="D803" s="338"/>
      <c r="E803" s="338"/>
      <c r="F803" s="363"/>
      <c r="G803" s="363"/>
      <c r="H803" s="363"/>
      <c r="I803" s="377"/>
      <c r="J803" s="377"/>
      <c r="K803" s="377"/>
      <c r="L803" s="384"/>
      <c r="M803" s="384"/>
      <c r="N803" s="384"/>
      <c r="O803" s="362"/>
      <c r="P803" s="362"/>
      <c r="Q803" s="362"/>
      <c r="R803" s="362"/>
      <c r="S803" s="444" t="s">
        <v>2881</v>
      </c>
      <c r="T803" s="444" t="s">
        <v>2881</v>
      </c>
      <c r="U803" s="444" t="s">
        <v>2881</v>
      </c>
      <c r="V803" s="444" t="s">
        <v>2881</v>
      </c>
      <c r="W803" s="444" t="s">
        <v>2881</v>
      </c>
      <c r="X803" s="410"/>
      <c r="Y803" s="245"/>
      <c r="Z803" s="59"/>
      <c r="AA803" s="62"/>
      <c r="AE803" s="457" t="str">
        <f>IF(IFERROR(FIND("The organization",'SCTM Rev 4'!D803)&lt;&gt;0,FALSE),"O",IF(IFERROR(FIND("The information",'SCTM Rev 4'!D803)&lt;&gt;0,FALSE),"I","Other"))</f>
        <v>I</v>
      </c>
    </row>
    <row r="804" spans="1:31" x14ac:dyDescent="0.25">
      <c r="A804" s="87" t="s">
        <v>1122</v>
      </c>
      <c r="B804" s="234"/>
      <c r="C804" s="338"/>
      <c r="D804" s="338"/>
      <c r="E804" s="338"/>
      <c r="F804" s="363"/>
      <c r="G804" s="363"/>
      <c r="H804" s="363"/>
      <c r="I804" s="377"/>
      <c r="J804" s="377"/>
      <c r="K804" s="377"/>
      <c r="L804" s="384"/>
      <c r="M804" s="384"/>
      <c r="N804" s="384"/>
      <c r="O804" s="362"/>
      <c r="P804" s="362"/>
      <c r="Q804" s="362"/>
      <c r="R804" s="362"/>
      <c r="S804" s="444" t="s">
        <v>2881</v>
      </c>
      <c r="T804" s="444" t="s">
        <v>2881</v>
      </c>
      <c r="U804" s="444" t="s">
        <v>2881</v>
      </c>
      <c r="V804" s="444" t="s">
        <v>2881</v>
      </c>
      <c r="W804" s="444" t="s">
        <v>2881</v>
      </c>
      <c r="X804" s="410"/>
      <c r="Y804" s="245"/>
      <c r="Z804" s="59"/>
      <c r="AA804" s="62"/>
      <c r="AE804" s="457" t="str">
        <f>IF(IFERROR(FIND("The organization",'SCTM Rev 4'!D804)&lt;&gt;0,FALSE),"O",IF(IFERROR(FIND("The information",'SCTM Rev 4'!D804)&lt;&gt;0,FALSE),"I","Other"))</f>
        <v>O</v>
      </c>
    </row>
    <row r="805" spans="1:31" x14ac:dyDescent="0.25">
      <c r="A805" s="87" t="s">
        <v>1123</v>
      </c>
      <c r="B805" s="234"/>
      <c r="C805" s="338"/>
      <c r="D805" s="338"/>
      <c r="E805" s="338"/>
      <c r="F805" s="363"/>
      <c r="G805" s="363"/>
      <c r="H805" s="363"/>
      <c r="I805" s="377"/>
      <c r="J805" s="377"/>
      <c r="K805" s="377"/>
      <c r="L805" s="384"/>
      <c r="M805" s="384"/>
      <c r="N805" s="384"/>
      <c r="O805" s="362"/>
      <c r="P805" s="362"/>
      <c r="Q805" s="362"/>
      <c r="R805" s="362"/>
      <c r="S805" s="444" t="s">
        <v>2881</v>
      </c>
      <c r="T805" s="444" t="s">
        <v>2881</v>
      </c>
      <c r="U805" s="444" t="s">
        <v>2881</v>
      </c>
      <c r="V805" s="444" t="s">
        <v>2881</v>
      </c>
      <c r="W805" s="444" t="s">
        <v>2881</v>
      </c>
      <c r="X805" s="410"/>
      <c r="Y805" s="245"/>
      <c r="Z805" s="59"/>
      <c r="AA805" s="62"/>
      <c r="AE805" s="457" t="str">
        <f>IF(IFERROR(FIND("The organization",'SCTM Rev 4'!D805)&lt;&gt;0,FALSE),"O",IF(IFERROR(FIND("The information",'SCTM Rev 4'!D805)&lt;&gt;0,FALSE),"I","Other"))</f>
        <v>O</v>
      </c>
    </row>
    <row r="806" spans="1:31" x14ac:dyDescent="0.25">
      <c r="A806" s="87" t="s">
        <v>1124</v>
      </c>
      <c r="B806" s="234"/>
      <c r="C806" s="338"/>
      <c r="D806" s="338"/>
      <c r="E806" s="338"/>
      <c r="F806" s="363"/>
      <c r="G806" s="363"/>
      <c r="H806" s="363"/>
      <c r="I806" s="377"/>
      <c r="J806" s="377"/>
      <c r="K806" s="377"/>
      <c r="L806" s="384"/>
      <c r="M806" s="384"/>
      <c r="N806" s="384"/>
      <c r="O806" s="362"/>
      <c r="P806" s="362"/>
      <c r="Q806" s="362"/>
      <c r="R806" s="362"/>
      <c r="S806" s="444" t="s">
        <v>2881</v>
      </c>
      <c r="T806" s="444" t="s">
        <v>2881</v>
      </c>
      <c r="U806" s="444" t="s">
        <v>2881</v>
      </c>
      <c r="V806" s="444" t="s">
        <v>2881</v>
      </c>
      <c r="W806" s="444" t="s">
        <v>2881</v>
      </c>
      <c r="X806" s="410"/>
      <c r="Y806" s="245"/>
      <c r="Z806" s="59"/>
      <c r="AA806" s="62"/>
      <c r="AE806" s="457" t="str">
        <f>IF(IFERROR(FIND("The organization",'SCTM Rev 4'!D806)&lt;&gt;0,FALSE),"O",IF(IFERROR(FIND("The information",'SCTM Rev 4'!D806)&lt;&gt;0,FALSE),"I","Other"))</f>
        <v>O</v>
      </c>
    </row>
    <row r="807" spans="1:31" x14ac:dyDescent="0.25">
      <c r="A807" s="87" t="s">
        <v>1125</v>
      </c>
      <c r="B807" s="234"/>
      <c r="C807" s="338"/>
      <c r="D807" s="338"/>
      <c r="E807" s="338"/>
      <c r="F807" s="363"/>
      <c r="G807" s="363"/>
      <c r="H807" s="363"/>
      <c r="I807" s="377"/>
      <c r="J807" s="377"/>
      <c r="K807" s="377"/>
      <c r="L807" s="384"/>
      <c r="M807" s="384"/>
      <c r="N807" s="384"/>
      <c r="O807" s="362"/>
      <c r="P807" s="362"/>
      <c r="Q807" s="362"/>
      <c r="R807" s="362"/>
      <c r="S807" s="444" t="s">
        <v>2881</v>
      </c>
      <c r="T807" s="444" t="s">
        <v>2881</v>
      </c>
      <c r="U807" s="444" t="s">
        <v>2881</v>
      </c>
      <c r="V807" s="444" t="s">
        <v>2881</v>
      </c>
      <c r="W807" s="444" t="s">
        <v>2881</v>
      </c>
      <c r="X807" s="410"/>
      <c r="Y807" s="245"/>
      <c r="Z807" s="59"/>
      <c r="AA807" s="62"/>
      <c r="AE807" s="457" t="str">
        <f>IF(IFERROR(FIND("The organization",'SCTM Rev 4'!D807)&lt;&gt;0,FALSE),"O",IF(IFERROR(FIND("The information",'SCTM Rev 4'!D807)&lt;&gt;0,FALSE),"I","Other"))</f>
        <v>O</v>
      </c>
    </row>
    <row r="808" spans="1:31" x14ac:dyDescent="0.25">
      <c r="A808" s="87" t="s">
        <v>1126</v>
      </c>
      <c r="B808" s="234"/>
      <c r="C808" s="338"/>
      <c r="D808" s="338"/>
      <c r="E808" s="338"/>
      <c r="F808" s="363"/>
      <c r="G808" s="363"/>
      <c r="H808" s="363"/>
      <c r="I808" s="377"/>
      <c r="J808" s="377"/>
      <c r="K808" s="377"/>
      <c r="L808" s="384"/>
      <c r="M808" s="384"/>
      <c r="N808" s="384"/>
      <c r="O808" s="362"/>
      <c r="P808" s="362"/>
      <c r="Q808" s="362"/>
      <c r="R808" s="362"/>
      <c r="S808" s="444" t="s">
        <v>3203</v>
      </c>
      <c r="T808" s="444" t="s">
        <v>3203</v>
      </c>
      <c r="U808" s="444" t="s">
        <v>3203</v>
      </c>
      <c r="V808" s="444" t="s">
        <v>3201</v>
      </c>
      <c r="W808" s="444" t="s">
        <v>3201</v>
      </c>
      <c r="X808" s="410"/>
      <c r="Y808" s="245"/>
      <c r="Z808" s="59"/>
      <c r="AA808" s="246" t="s">
        <v>856</v>
      </c>
      <c r="AE808" s="457" t="str">
        <f>IF(IFERROR(FIND("The organization",'SCTM Rev 4'!D808)&lt;&gt;0,FALSE),"O",IF(IFERROR(FIND("The information",'SCTM Rev 4'!D808)&lt;&gt;0,FALSE),"I","Other"))</f>
        <v>O</v>
      </c>
    </row>
    <row r="809" spans="1:31" x14ac:dyDescent="0.25">
      <c r="A809" s="87" t="s">
        <v>1127</v>
      </c>
      <c r="B809" s="234"/>
      <c r="C809" s="338"/>
      <c r="D809" s="338"/>
      <c r="E809" s="338"/>
      <c r="F809" s="363"/>
      <c r="G809" s="363"/>
      <c r="H809" s="363"/>
      <c r="I809" s="377"/>
      <c r="J809" s="377"/>
      <c r="K809" s="377"/>
      <c r="L809" s="384"/>
      <c r="M809" s="384"/>
      <c r="N809" s="384"/>
      <c r="O809" s="362"/>
      <c r="P809" s="362"/>
      <c r="Q809" s="362"/>
      <c r="R809" s="362"/>
      <c r="S809" s="444" t="s">
        <v>3213</v>
      </c>
      <c r="T809" s="444" t="s">
        <v>3213</v>
      </c>
      <c r="U809" s="444" t="s">
        <v>3213</v>
      </c>
      <c r="V809" s="444" t="s">
        <v>3201</v>
      </c>
      <c r="W809" s="444" t="s">
        <v>2881</v>
      </c>
      <c r="X809" s="410"/>
      <c r="Y809" s="245"/>
      <c r="Z809" s="59"/>
      <c r="AA809" s="246" t="s">
        <v>856</v>
      </c>
      <c r="AE809" s="457" t="str">
        <f>IF(IFERROR(FIND("The organization",'SCTM Rev 4'!D809)&lt;&gt;0,FALSE),"O",IF(IFERROR(FIND("The information",'SCTM Rev 4'!D809)&lt;&gt;0,FALSE),"I","Other"))</f>
        <v>I</v>
      </c>
    </row>
    <row r="810" spans="1:31" x14ac:dyDescent="0.25">
      <c r="A810" s="87" t="s">
        <v>1128</v>
      </c>
      <c r="B810" s="234"/>
      <c r="C810" s="338"/>
      <c r="D810" s="338"/>
      <c r="E810" s="338"/>
      <c r="F810" s="363"/>
      <c r="G810" s="363"/>
      <c r="H810" s="363"/>
      <c r="I810" s="377"/>
      <c r="J810" s="377"/>
      <c r="K810" s="377"/>
      <c r="L810" s="384"/>
      <c r="M810" s="384"/>
      <c r="N810" s="384"/>
      <c r="O810" s="362"/>
      <c r="P810" s="362"/>
      <c r="Q810" s="362"/>
      <c r="R810" s="362"/>
      <c r="S810" s="444" t="s">
        <v>2881</v>
      </c>
      <c r="T810" s="444" t="s">
        <v>2881</v>
      </c>
      <c r="U810" s="444" t="s">
        <v>2881</v>
      </c>
      <c r="V810" s="444" t="s">
        <v>2881</v>
      </c>
      <c r="W810" s="444" t="s">
        <v>2881</v>
      </c>
      <c r="X810" s="410"/>
      <c r="Y810" s="245"/>
      <c r="Z810" s="59"/>
      <c r="AA810" s="62"/>
      <c r="AE810" s="457" t="str">
        <f>IF(IFERROR(FIND("The organization",'SCTM Rev 4'!D810)&lt;&gt;0,FALSE),"O",IF(IFERROR(FIND("The information",'SCTM Rev 4'!D810)&lt;&gt;0,FALSE),"I","Other"))</f>
        <v>I</v>
      </c>
    </row>
    <row r="811" spans="1:31" x14ac:dyDescent="0.25">
      <c r="A811" s="87" t="s">
        <v>1129</v>
      </c>
      <c r="B811" s="234"/>
      <c r="C811" s="338"/>
      <c r="D811" s="338"/>
      <c r="E811" s="338"/>
      <c r="F811" s="363"/>
      <c r="G811" s="363"/>
      <c r="H811" s="363"/>
      <c r="I811" s="377"/>
      <c r="J811" s="377"/>
      <c r="K811" s="377"/>
      <c r="L811" s="384"/>
      <c r="M811" s="384"/>
      <c r="N811" s="384"/>
      <c r="O811" s="362"/>
      <c r="P811" s="362"/>
      <c r="Q811" s="362"/>
      <c r="R811" s="362"/>
      <c r="S811" s="444" t="s">
        <v>2881</v>
      </c>
      <c r="T811" s="444" t="s">
        <v>2881</v>
      </c>
      <c r="U811" s="444" t="s">
        <v>2881</v>
      </c>
      <c r="V811" s="444" t="s">
        <v>2881</v>
      </c>
      <c r="W811" s="444" t="s">
        <v>2881</v>
      </c>
      <c r="X811" s="410"/>
      <c r="Y811" s="245"/>
      <c r="Z811" s="59"/>
      <c r="AA811" s="62"/>
      <c r="AE811" s="457" t="str">
        <f>IF(IFERROR(FIND("The organization",'SCTM Rev 4'!D811)&lt;&gt;0,FALSE),"O",IF(IFERROR(FIND("The information",'SCTM Rev 4'!D811)&lt;&gt;0,FALSE),"I","Other"))</f>
        <v>I</v>
      </c>
    </row>
    <row r="812" spans="1:31" x14ac:dyDescent="0.25">
      <c r="A812" s="87" t="s">
        <v>1130</v>
      </c>
      <c r="B812" s="234"/>
      <c r="C812" s="338"/>
      <c r="D812" s="338"/>
      <c r="E812" s="338"/>
      <c r="F812" s="363"/>
      <c r="G812" s="363"/>
      <c r="H812" s="363"/>
      <c r="I812" s="377"/>
      <c r="J812" s="377"/>
      <c r="K812" s="377"/>
      <c r="L812" s="384"/>
      <c r="M812" s="384"/>
      <c r="N812" s="384"/>
      <c r="O812" s="362"/>
      <c r="P812" s="362"/>
      <c r="Q812" s="362"/>
      <c r="R812" s="362"/>
      <c r="S812" s="444" t="s">
        <v>2881</v>
      </c>
      <c r="T812" s="444" t="s">
        <v>2881</v>
      </c>
      <c r="U812" s="444" t="s">
        <v>2881</v>
      </c>
      <c r="V812" s="444" t="s">
        <v>2881</v>
      </c>
      <c r="W812" s="444" t="s">
        <v>2881</v>
      </c>
      <c r="X812" s="410"/>
      <c r="Y812" s="245"/>
      <c r="Z812" s="59"/>
      <c r="AA812" s="62"/>
      <c r="AE812" s="457" t="str">
        <f>IF(IFERROR(FIND("The organization",'SCTM Rev 4'!D812)&lt;&gt;0,FALSE),"O",IF(IFERROR(FIND("The information",'SCTM Rev 4'!D812)&lt;&gt;0,FALSE),"I","Other"))</f>
        <v>I</v>
      </c>
    </row>
    <row r="813" spans="1:31" x14ac:dyDescent="0.25">
      <c r="A813" s="87" t="s">
        <v>1131</v>
      </c>
      <c r="B813" s="234"/>
      <c r="C813" s="338"/>
      <c r="D813" s="338"/>
      <c r="E813" s="338"/>
      <c r="F813" s="363"/>
      <c r="G813" s="363"/>
      <c r="H813" s="363"/>
      <c r="I813" s="377"/>
      <c r="J813" s="377"/>
      <c r="K813" s="377"/>
      <c r="L813" s="384"/>
      <c r="M813" s="384"/>
      <c r="N813" s="384"/>
      <c r="O813" s="362"/>
      <c r="P813" s="362"/>
      <c r="Q813" s="362"/>
      <c r="R813" s="362"/>
      <c r="S813" s="444" t="s">
        <v>2881</v>
      </c>
      <c r="T813" s="444" t="s">
        <v>2881</v>
      </c>
      <c r="U813" s="444" t="s">
        <v>2881</v>
      </c>
      <c r="V813" s="444" t="s">
        <v>2881</v>
      </c>
      <c r="W813" s="444" t="s">
        <v>2881</v>
      </c>
      <c r="X813" s="410"/>
      <c r="Y813" s="245"/>
      <c r="Z813" s="59"/>
      <c r="AA813" s="62"/>
      <c r="AE813" s="457" t="str">
        <f>IF(IFERROR(FIND("The organization",'SCTM Rev 4'!D813)&lt;&gt;0,FALSE),"O",IF(IFERROR(FIND("The information",'SCTM Rev 4'!D813)&lt;&gt;0,FALSE),"I","Other"))</f>
        <v>I</v>
      </c>
    </row>
    <row r="814" spans="1:31" x14ac:dyDescent="0.25">
      <c r="A814" s="87" t="s">
        <v>1132</v>
      </c>
      <c r="B814" s="234"/>
      <c r="C814" s="338"/>
      <c r="D814" s="338"/>
      <c r="E814" s="338"/>
      <c r="F814" s="363"/>
      <c r="G814" s="363"/>
      <c r="H814" s="363"/>
      <c r="I814" s="377"/>
      <c r="J814" s="377"/>
      <c r="K814" s="377"/>
      <c r="L814" s="384"/>
      <c r="M814" s="384"/>
      <c r="N814" s="384"/>
      <c r="O814" s="362"/>
      <c r="P814" s="362"/>
      <c r="Q814" s="362"/>
      <c r="R814" s="362"/>
      <c r="S814" s="444" t="s">
        <v>2881</v>
      </c>
      <c r="T814" s="444" t="s">
        <v>2881</v>
      </c>
      <c r="U814" s="444" t="s">
        <v>2881</v>
      </c>
      <c r="V814" s="444" t="s">
        <v>2881</v>
      </c>
      <c r="W814" s="444" t="s">
        <v>2881</v>
      </c>
      <c r="X814" s="410"/>
      <c r="Y814" s="245"/>
      <c r="Z814" s="59"/>
      <c r="AA814" s="62"/>
      <c r="AE814" s="457" t="str">
        <f>IF(IFERROR(FIND("The organization",'SCTM Rev 4'!D814)&lt;&gt;0,FALSE),"O",IF(IFERROR(FIND("The information",'SCTM Rev 4'!D814)&lt;&gt;0,FALSE),"I","Other"))</f>
        <v>I</v>
      </c>
    </row>
    <row r="815" spans="1:31" x14ac:dyDescent="0.25">
      <c r="A815" s="87" t="s">
        <v>1133</v>
      </c>
      <c r="B815" s="234"/>
      <c r="C815" s="338"/>
      <c r="D815" s="338"/>
      <c r="E815" s="338"/>
      <c r="F815" s="363"/>
      <c r="G815" s="363"/>
      <c r="H815" s="363"/>
      <c r="I815" s="377"/>
      <c r="J815" s="377"/>
      <c r="K815" s="377"/>
      <c r="L815" s="384"/>
      <c r="M815" s="384"/>
      <c r="N815" s="384"/>
      <c r="O815" s="362"/>
      <c r="P815" s="362"/>
      <c r="Q815" s="362"/>
      <c r="R815" s="362"/>
      <c r="S815" s="444" t="s">
        <v>2881</v>
      </c>
      <c r="T815" s="444" t="s">
        <v>2881</v>
      </c>
      <c r="U815" s="444" t="s">
        <v>2881</v>
      </c>
      <c r="V815" s="444" t="s">
        <v>2881</v>
      </c>
      <c r="W815" s="444" t="s">
        <v>2881</v>
      </c>
      <c r="X815" s="410"/>
      <c r="Y815" s="245"/>
      <c r="Z815" s="59"/>
      <c r="AA815" s="62"/>
      <c r="AE815" s="457" t="str">
        <f>IF(IFERROR(FIND("The organization",'SCTM Rev 4'!D815)&lt;&gt;0,FALSE),"O",IF(IFERROR(FIND("The information",'SCTM Rev 4'!D815)&lt;&gt;0,FALSE),"I","Other"))</f>
        <v>I</v>
      </c>
    </row>
    <row r="816" spans="1:31" x14ac:dyDescent="0.25">
      <c r="A816" s="87" t="s">
        <v>1134</v>
      </c>
      <c r="B816" s="234"/>
      <c r="C816" s="338"/>
      <c r="D816" s="338"/>
      <c r="E816" s="338"/>
      <c r="F816" s="363"/>
      <c r="G816" s="363"/>
      <c r="H816" s="363"/>
      <c r="I816" s="377"/>
      <c r="J816" s="377"/>
      <c r="K816" s="377"/>
      <c r="L816" s="384"/>
      <c r="M816" s="384"/>
      <c r="N816" s="384"/>
      <c r="O816" s="362"/>
      <c r="P816" s="362"/>
      <c r="Q816" s="362"/>
      <c r="R816" s="362"/>
      <c r="S816" s="444" t="s">
        <v>2881</v>
      </c>
      <c r="T816" s="444" t="s">
        <v>2881</v>
      </c>
      <c r="U816" s="444" t="s">
        <v>2881</v>
      </c>
      <c r="V816" s="444" t="s">
        <v>2881</v>
      </c>
      <c r="W816" s="444" t="s">
        <v>2881</v>
      </c>
      <c r="X816" s="410"/>
      <c r="Y816" s="245"/>
      <c r="Z816" s="59"/>
      <c r="AA816" s="62"/>
      <c r="AE816" s="457" t="str">
        <f>IF(IFERROR(FIND("The organization",'SCTM Rev 4'!D816)&lt;&gt;0,FALSE),"O",IF(IFERROR(FIND("The information",'SCTM Rev 4'!D816)&lt;&gt;0,FALSE),"I","Other"))</f>
        <v>I</v>
      </c>
    </row>
    <row r="817" spans="1:31" x14ac:dyDescent="0.25">
      <c r="A817" s="87" t="s">
        <v>1135</v>
      </c>
      <c r="B817" s="234"/>
      <c r="C817" s="338"/>
      <c r="D817" s="338"/>
      <c r="E817" s="338"/>
      <c r="F817" s="363"/>
      <c r="G817" s="363"/>
      <c r="H817" s="363"/>
      <c r="I817" s="377"/>
      <c r="J817" s="377"/>
      <c r="K817" s="377"/>
      <c r="L817" s="384"/>
      <c r="M817" s="384"/>
      <c r="N817" s="384"/>
      <c r="O817" s="362"/>
      <c r="P817" s="362"/>
      <c r="Q817" s="362"/>
      <c r="R817" s="362"/>
      <c r="S817" s="444" t="s">
        <v>3205</v>
      </c>
      <c r="T817" s="444" t="s">
        <v>3205</v>
      </c>
      <c r="U817" s="444" t="s">
        <v>3205</v>
      </c>
      <c r="V817" s="444" t="s">
        <v>3201</v>
      </c>
      <c r="W817" s="444" t="s">
        <v>2881</v>
      </c>
      <c r="X817" s="410"/>
      <c r="Y817" s="245"/>
      <c r="Z817" s="59"/>
      <c r="AA817" s="62"/>
      <c r="AE817" s="457" t="str">
        <f>IF(IFERROR(FIND("The organization",'SCTM Rev 4'!D817)&lt;&gt;0,FALSE),"O",IF(IFERROR(FIND("The information",'SCTM Rev 4'!D817)&lt;&gt;0,FALSE),"I","Other"))</f>
        <v>O</v>
      </c>
    </row>
    <row r="818" spans="1:31" x14ac:dyDescent="0.25">
      <c r="A818" s="87" t="s">
        <v>1136</v>
      </c>
      <c r="B818" s="328" t="s">
        <v>2938</v>
      </c>
      <c r="C818" s="333" t="s">
        <v>2938</v>
      </c>
      <c r="D818" s="333" t="s">
        <v>2938</v>
      </c>
      <c r="E818" s="333" t="s">
        <v>2938</v>
      </c>
      <c r="F818" s="363"/>
      <c r="G818" s="363"/>
      <c r="H818" s="363"/>
      <c r="I818" s="377"/>
      <c r="J818" s="377"/>
      <c r="K818" s="377"/>
      <c r="L818" s="385" t="s">
        <v>843</v>
      </c>
      <c r="M818" s="385" t="s">
        <v>843</v>
      </c>
      <c r="N818" s="385" t="s">
        <v>843</v>
      </c>
      <c r="O818" s="362"/>
      <c r="P818" s="362"/>
      <c r="Q818" s="362"/>
      <c r="R818" s="362"/>
      <c r="S818" s="444" t="s">
        <v>2881</v>
      </c>
      <c r="T818" s="444" t="s">
        <v>2881</v>
      </c>
      <c r="U818" s="444" t="s">
        <v>2881</v>
      </c>
      <c r="V818" s="444" t="s">
        <v>2881</v>
      </c>
      <c r="W818" s="444" t="s">
        <v>2881</v>
      </c>
      <c r="X818" s="410"/>
      <c r="Y818" s="245"/>
      <c r="Z818" s="59"/>
      <c r="AA818" s="246" t="s">
        <v>856</v>
      </c>
      <c r="AE818" s="457" t="str">
        <f>IF(IFERROR(FIND("The organization",'SCTM Rev 4'!D818)&lt;&gt;0,FALSE),"O",IF(IFERROR(FIND("The information",'SCTM Rev 4'!D818)&lt;&gt;0,FALSE),"I","Other"))</f>
        <v>I</v>
      </c>
    </row>
    <row r="819" spans="1:31" x14ac:dyDescent="0.25">
      <c r="A819" s="87" t="s">
        <v>1137</v>
      </c>
      <c r="B819" s="234"/>
      <c r="C819" s="338"/>
      <c r="D819" s="338"/>
      <c r="E819" s="338"/>
      <c r="F819" s="363"/>
      <c r="G819" s="363"/>
      <c r="H819" s="363"/>
      <c r="I819" s="377"/>
      <c r="J819" s="377"/>
      <c r="K819" s="377"/>
      <c r="L819" s="384"/>
      <c r="M819" s="384"/>
      <c r="N819" s="384"/>
      <c r="O819" s="362"/>
      <c r="P819" s="362"/>
      <c r="Q819" s="362"/>
      <c r="R819" s="362"/>
      <c r="S819" s="444" t="s">
        <v>2881</v>
      </c>
      <c r="T819" s="444" t="s">
        <v>2881</v>
      </c>
      <c r="U819" s="444" t="s">
        <v>2881</v>
      </c>
      <c r="V819" s="444" t="s">
        <v>2881</v>
      </c>
      <c r="W819" s="444" t="s">
        <v>2881</v>
      </c>
      <c r="X819" s="410"/>
      <c r="Y819" s="245"/>
      <c r="Z819" s="59"/>
      <c r="AA819" s="62"/>
      <c r="AE819" s="457" t="str">
        <f>IF(IFERROR(FIND("The organization",'SCTM Rev 4'!D819)&lt;&gt;0,FALSE),"O",IF(IFERROR(FIND("The information",'SCTM Rev 4'!D819)&lt;&gt;0,FALSE),"I","Other"))</f>
        <v>O</v>
      </c>
    </row>
    <row r="820" spans="1:31" x14ac:dyDescent="0.25">
      <c r="A820" s="87" t="s">
        <v>1138</v>
      </c>
      <c r="B820" s="234"/>
      <c r="C820" s="338"/>
      <c r="D820" s="338"/>
      <c r="E820" s="338"/>
      <c r="F820" s="363"/>
      <c r="G820" s="363"/>
      <c r="H820" s="363"/>
      <c r="I820" s="377"/>
      <c r="J820" s="377"/>
      <c r="K820" s="377"/>
      <c r="L820" s="384"/>
      <c r="M820" s="384"/>
      <c r="N820" s="384"/>
      <c r="O820" s="362"/>
      <c r="P820" s="362"/>
      <c r="Q820" s="362"/>
      <c r="R820" s="362"/>
      <c r="S820" s="444" t="s">
        <v>2881</v>
      </c>
      <c r="T820" s="444" t="s">
        <v>2881</v>
      </c>
      <c r="U820" s="444" t="s">
        <v>2881</v>
      </c>
      <c r="V820" s="444" t="s">
        <v>2881</v>
      </c>
      <c r="W820" s="444" t="s">
        <v>2881</v>
      </c>
      <c r="X820" s="410"/>
      <c r="Y820" s="245"/>
      <c r="Z820" s="59"/>
      <c r="AA820" s="62"/>
      <c r="AE820" s="457" t="str">
        <f>IF(IFERROR(FIND("The organization",'SCTM Rev 4'!D820)&lt;&gt;0,FALSE),"O",IF(IFERROR(FIND("The information",'SCTM Rev 4'!D820)&lt;&gt;0,FALSE),"I","Other"))</f>
        <v>O</v>
      </c>
    </row>
    <row r="821" spans="1:31" x14ac:dyDescent="0.25">
      <c r="A821" s="87" t="s">
        <v>1139</v>
      </c>
      <c r="B821" s="328" t="s">
        <v>2942</v>
      </c>
      <c r="C821" s="333" t="s">
        <v>2942</v>
      </c>
      <c r="D821" s="333" t="s">
        <v>2942</v>
      </c>
      <c r="E821" s="333" t="s">
        <v>2942</v>
      </c>
      <c r="F821" s="363"/>
      <c r="G821" s="363"/>
      <c r="H821" s="363"/>
      <c r="I821" s="377"/>
      <c r="J821" s="377"/>
      <c r="K821" s="377"/>
      <c r="L821" s="385" t="s">
        <v>843</v>
      </c>
      <c r="M821" s="385" t="s">
        <v>843</v>
      </c>
      <c r="N821" s="385" t="s">
        <v>843</v>
      </c>
      <c r="O821" s="362"/>
      <c r="P821" s="362"/>
      <c r="Q821" s="362"/>
      <c r="R821" s="362"/>
      <c r="S821" s="444" t="s">
        <v>2881</v>
      </c>
      <c r="T821" s="444" t="s">
        <v>2881</v>
      </c>
      <c r="U821" s="444" t="s">
        <v>2881</v>
      </c>
      <c r="V821" s="444" t="s">
        <v>2881</v>
      </c>
      <c r="W821" s="444" t="s">
        <v>2881</v>
      </c>
      <c r="X821" s="410"/>
      <c r="Y821" s="245"/>
      <c r="Z821" s="59"/>
      <c r="AA821" s="62"/>
      <c r="AE821" s="457" t="str">
        <f>IF(IFERROR(FIND("The organization",'SCTM Rev 4'!D821)&lt;&gt;0,FALSE),"O",IF(IFERROR(FIND("The information",'SCTM Rev 4'!D821)&lt;&gt;0,FALSE),"I","Other"))</f>
        <v>O</v>
      </c>
    </row>
    <row r="822" spans="1:31" x14ac:dyDescent="0.25">
      <c r="A822" s="87" t="s">
        <v>1140</v>
      </c>
      <c r="B822" s="234"/>
      <c r="C822" s="338"/>
      <c r="D822" s="338"/>
      <c r="E822" s="338"/>
      <c r="F822" s="363"/>
      <c r="G822" s="363"/>
      <c r="H822" s="363"/>
      <c r="I822" s="377"/>
      <c r="J822" s="377"/>
      <c r="K822" s="377"/>
      <c r="L822" s="384"/>
      <c r="M822" s="384"/>
      <c r="N822" s="384"/>
      <c r="O822" s="362"/>
      <c r="P822" s="362"/>
      <c r="Q822" s="362"/>
      <c r="R822" s="362"/>
      <c r="S822" s="444" t="s">
        <v>2881</v>
      </c>
      <c r="T822" s="444" t="s">
        <v>2881</v>
      </c>
      <c r="U822" s="444" t="s">
        <v>2881</v>
      </c>
      <c r="V822" s="444" t="s">
        <v>2881</v>
      </c>
      <c r="W822" s="444" t="s">
        <v>2881</v>
      </c>
      <c r="X822" s="410" t="s">
        <v>1185</v>
      </c>
      <c r="Y822" s="245"/>
      <c r="Z822" s="59"/>
      <c r="AA822" s="62"/>
      <c r="AE822" s="457" t="str">
        <f>IF(IFERROR(FIND("The organization",'SCTM Rev 4'!D822)&lt;&gt;0,FALSE),"O",IF(IFERROR(FIND("The information",'SCTM Rev 4'!D822)&lt;&gt;0,FALSE),"I","Other"))</f>
        <v>O</v>
      </c>
    </row>
    <row r="823" spans="1:31" ht="15.75" thickBot="1" x14ac:dyDescent="0.3">
      <c r="A823" s="92" t="s">
        <v>1141</v>
      </c>
      <c r="B823" s="238"/>
      <c r="C823" s="338"/>
      <c r="D823" s="338"/>
      <c r="E823" s="338"/>
      <c r="F823" s="363"/>
      <c r="G823" s="363"/>
      <c r="H823" s="363"/>
      <c r="I823" s="379"/>
      <c r="J823" s="379"/>
      <c r="K823" s="379"/>
      <c r="L823" s="400"/>
      <c r="M823" s="400"/>
      <c r="N823" s="401"/>
      <c r="O823" s="362"/>
      <c r="P823" s="362"/>
      <c r="Q823" s="362"/>
      <c r="R823" s="362"/>
      <c r="S823" s="447" t="s">
        <v>2881</v>
      </c>
      <c r="T823" s="447" t="s">
        <v>2881</v>
      </c>
      <c r="U823" s="447" t="s">
        <v>2881</v>
      </c>
      <c r="V823" s="447" t="s">
        <v>2881</v>
      </c>
      <c r="W823" s="447" t="s">
        <v>2881</v>
      </c>
      <c r="X823" s="412"/>
      <c r="Y823" s="245"/>
      <c r="Z823" s="59"/>
      <c r="AA823" s="62"/>
      <c r="AE823" s="457" t="str">
        <f>IF(IFERROR(FIND("The organization",'SCTM Rev 4'!D823)&lt;&gt;0,FALSE),"O",IF(IFERROR(FIND("The information",'SCTM Rev 4'!D823)&lt;&gt;0,FALSE),"I","Other"))</f>
        <v>O</v>
      </c>
    </row>
    <row r="824" spans="1:31" x14ac:dyDescent="0.25">
      <c r="A824" s="94" t="s">
        <v>550</v>
      </c>
      <c r="B824" s="239"/>
      <c r="C824" s="336"/>
      <c r="D824" s="336"/>
      <c r="E824" s="336"/>
      <c r="F824" s="364"/>
      <c r="G824" s="364"/>
      <c r="H824" s="364"/>
      <c r="I824" s="375"/>
      <c r="J824" s="375"/>
      <c r="K824" s="376"/>
      <c r="L824" s="384"/>
      <c r="M824" s="384"/>
      <c r="N824" s="384"/>
      <c r="O824" s="355" t="s">
        <v>2936</v>
      </c>
      <c r="P824" s="355" t="s">
        <v>2936</v>
      </c>
      <c r="Q824" s="355" t="s">
        <v>2936</v>
      </c>
      <c r="R824" s="355" t="s">
        <v>2936</v>
      </c>
      <c r="S824" s="443" t="s">
        <v>3200</v>
      </c>
      <c r="T824" s="443" t="s">
        <v>3200</v>
      </c>
      <c r="U824" s="443" t="s">
        <v>3200</v>
      </c>
      <c r="V824" s="443" t="s">
        <v>3201</v>
      </c>
      <c r="W824" s="443" t="s">
        <v>3201</v>
      </c>
      <c r="X824" s="409" t="s">
        <v>1185</v>
      </c>
      <c r="Y824" s="244"/>
      <c r="Z824" s="59"/>
      <c r="AA824" s="62" t="s">
        <v>856</v>
      </c>
      <c r="AE824" s="457" t="str">
        <f>IF(IFERROR(FIND("The organization",'SCTM Rev 4'!D824)&lt;&gt;0,FALSE),"O",IF(IFERROR(FIND("The information",'SCTM Rev 4'!D824)&lt;&gt;0,FALSE),"I","Other"))</f>
        <v>O</v>
      </c>
    </row>
    <row r="825" spans="1:31" x14ac:dyDescent="0.25">
      <c r="A825" s="63" t="s">
        <v>552</v>
      </c>
      <c r="B825" s="232"/>
      <c r="C825" s="334"/>
      <c r="D825" s="334"/>
      <c r="E825" s="334"/>
      <c r="F825" s="360"/>
      <c r="G825" s="360"/>
      <c r="H825" s="360"/>
      <c r="I825" s="377"/>
      <c r="J825" s="377"/>
      <c r="K825" s="377"/>
      <c r="L825" s="384"/>
      <c r="M825" s="384"/>
      <c r="N825" s="384"/>
      <c r="O825" s="359"/>
      <c r="P825" s="359"/>
      <c r="Q825" s="359"/>
      <c r="R825" s="359"/>
      <c r="S825" s="444" t="s">
        <v>3204</v>
      </c>
      <c r="T825" s="444" t="s">
        <v>3204</v>
      </c>
      <c r="U825" s="444" t="s">
        <v>3204</v>
      </c>
      <c r="V825" s="444" t="s">
        <v>3201</v>
      </c>
      <c r="W825" s="444" t="s">
        <v>2881</v>
      </c>
      <c r="X825" s="410" t="s">
        <v>1185</v>
      </c>
      <c r="Y825" s="245"/>
      <c r="Z825" s="59"/>
      <c r="AA825" s="62" t="s">
        <v>856</v>
      </c>
      <c r="AE825" s="457" t="str">
        <f>IF(IFERROR(FIND("The organization",'SCTM Rev 4'!D825)&lt;&gt;0,FALSE),"O",IF(IFERROR(FIND("The information",'SCTM Rev 4'!D825)&lt;&gt;0,FALSE),"I","Other"))</f>
        <v>O</v>
      </c>
    </row>
    <row r="826" spans="1:31" x14ac:dyDescent="0.25">
      <c r="A826" s="63" t="s">
        <v>807</v>
      </c>
      <c r="B826" s="232"/>
      <c r="C826" s="334"/>
      <c r="D826" s="334"/>
      <c r="E826" s="334"/>
      <c r="F826" s="360"/>
      <c r="G826" s="360"/>
      <c r="H826" s="360"/>
      <c r="I826" s="377"/>
      <c r="J826" s="377"/>
      <c r="K826" s="377"/>
      <c r="L826" s="384"/>
      <c r="M826" s="384"/>
      <c r="N826" s="384"/>
      <c r="O826" s="359"/>
      <c r="P826" s="359"/>
      <c r="Q826" s="359"/>
      <c r="R826" s="359"/>
      <c r="S826" s="444" t="s">
        <v>3203</v>
      </c>
      <c r="T826" s="444" t="s">
        <v>3203</v>
      </c>
      <c r="U826" s="444" t="s">
        <v>3203</v>
      </c>
      <c r="V826" s="444" t="s">
        <v>3201</v>
      </c>
      <c r="W826" s="444" t="s">
        <v>3201</v>
      </c>
      <c r="X826" s="410"/>
      <c r="Y826" s="245"/>
      <c r="Z826" s="59"/>
      <c r="AA826" s="62"/>
      <c r="AE826" s="457" t="str">
        <f>IF(IFERROR(FIND("The organization",'SCTM Rev 4'!D826)&lt;&gt;0,FALSE),"O",IF(IFERROR(FIND("The information",'SCTM Rev 4'!D826)&lt;&gt;0,FALSE),"I","Other"))</f>
        <v>O</v>
      </c>
    </row>
    <row r="827" spans="1:31" x14ac:dyDescent="0.25">
      <c r="A827" s="63" t="s">
        <v>554</v>
      </c>
      <c r="B827" s="232"/>
      <c r="C827" s="334"/>
      <c r="D827" s="334"/>
      <c r="E827" s="334"/>
      <c r="F827" s="360"/>
      <c r="G827" s="360"/>
      <c r="H827" s="360"/>
      <c r="I827" s="377"/>
      <c r="J827" s="377"/>
      <c r="K827" s="377"/>
      <c r="L827" s="385" t="s">
        <v>843</v>
      </c>
      <c r="M827" s="385" t="s">
        <v>843</v>
      </c>
      <c r="N827" s="385" t="s">
        <v>843</v>
      </c>
      <c r="O827" s="359"/>
      <c r="P827" s="359"/>
      <c r="Q827" s="359"/>
      <c r="R827" s="359"/>
      <c r="S827" s="444" t="s">
        <v>3204</v>
      </c>
      <c r="T827" s="444" t="s">
        <v>3204</v>
      </c>
      <c r="U827" s="444" t="s">
        <v>3204</v>
      </c>
      <c r="V827" s="444" t="s">
        <v>3201</v>
      </c>
      <c r="W827" s="444" t="s">
        <v>2881</v>
      </c>
      <c r="X827" s="410"/>
      <c r="Y827" s="245"/>
      <c r="Z827" s="59"/>
      <c r="AA827" s="62"/>
      <c r="AE827" s="457" t="str">
        <f>IF(IFERROR(FIND("The organization",'SCTM Rev 4'!D827)&lt;&gt;0,FALSE),"O",IF(IFERROR(FIND("The information",'SCTM Rev 4'!D827)&lt;&gt;0,FALSE),"I","Other"))</f>
        <v>O</v>
      </c>
    </row>
    <row r="828" spans="1:31" x14ac:dyDescent="0.25">
      <c r="A828" s="63" t="s">
        <v>555</v>
      </c>
      <c r="B828" s="232"/>
      <c r="C828" s="334"/>
      <c r="D828" s="334"/>
      <c r="E828" s="334"/>
      <c r="F828" s="360"/>
      <c r="G828" s="360"/>
      <c r="H828" s="360"/>
      <c r="I828" s="377"/>
      <c r="J828" s="377"/>
      <c r="K828" s="377"/>
      <c r="L828" s="385" t="s">
        <v>843</v>
      </c>
      <c r="M828" s="385" t="s">
        <v>843</v>
      </c>
      <c r="N828" s="385" t="s">
        <v>843</v>
      </c>
      <c r="O828" s="359"/>
      <c r="P828" s="359"/>
      <c r="Q828" s="359"/>
      <c r="R828" s="359"/>
      <c r="S828" s="444" t="s">
        <v>3203</v>
      </c>
      <c r="T828" s="444" t="s">
        <v>3203</v>
      </c>
      <c r="U828" s="444" t="s">
        <v>3203</v>
      </c>
      <c r="V828" s="444" t="s">
        <v>3201</v>
      </c>
      <c r="W828" s="444" t="s">
        <v>2881</v>
      </c>
      <c r="X828" s="410" t="s">
        <v>1185</v>
      </c>
      <c r="Y828" s="245"/>
      <c r="Z828" s="59"/>
      <c r="AA828" s="62"/>
      <c r="AE828" s="457" t="str">
        <f>IF(IFERROR(FIND("The organization",'SCTM Rev 4'!D828)&lt;&gt;0,FALSE),"O",IF(IFERROR(FIND("The information",'SCTM Rev 4'!D828)&lt;&gt;0,FALSE),"I","Other"))</f>
        <v>O</v>
      </c>
    </row>
    <row r="829" spans="1:31" x14ac:dyDescent="0.25">
      <c r="A829" s="114" t="s">
        <v>556</v>
      </c>
      <c r="B829" s="232"/>
      <c r="C829" s="334"/>
      <c r="D829" s="334"/>
      <c r="E829" s="334"/>
      <c r="F829" s="360"/>
      <c r="G829" s="360"/>
      <c r="H829" s="360"/>
      <c r="I829" s="377"/>
      <c r="J829" s="377"/>
      <c r="K829" s="377"/>
      <c r="L829" s="385"/>
      <c r="M829" s="385"/>
      <c r="N829" s="385"/>
      <c r="O829" s="359"/>
      <c r="P829" s="359"/>
      <c r="Q829" s="359"/>
      <c r="R829" s="359"/>
      <c r="S829" s="444" t="s">
        <v>2881</v>
      </c>
      <c r="T829" s="444" t="s">
        <v>2881</v>
      </c>
      <c r="U829" s="444" t="s">
        <v>2881</v>
      </c>
      <c r="V829" s="444" t="s">
        <v>2881</v>
      </c>
      <c r="W829" s="444" t="s">
        <v>2881</v>
      </c>
      <c r="X829" s="410"/>
      <c r="Y829" s="245"/>
      <c r="Z829" s="59"/>
      <c r="AA829" s="62"/>
      <c r="AE829" s="457" t="str">
        <f>IF(IFERROR(FIND("The organization",'SCTM Rev 4'!D829)&lt;&gt;0,FALSE),"O",IF(IFERROR(FIND("The information",'SCTM Rev 4'!D829)&lt;&gt;0,FALSE),"I","Other"))</f>
        <v>Other</v>
      </c>
    </row>
    <row r="830" spans="1:31" x14ac:dyDescent="0.25">
      <c r="A830" s="86" t="s">
        <v>1142</v>
      </c>
      <c r="B830" s="232"/>
      <c r="C830" s="334"/>
      <c r="D830" s="334"/>
      <c r="E830" s="334"/>
      <c r="F830" s="360"/>
      <c r="G830" s="360"/>
      <c r="H830" s="360"/>
      <c r="I830" s="377"/>
      <c r="J830" s="377"/>
      <c r="K830" s="377"/>
      <c r="L830" s="385"/>
      <c r="M830" s="385"/>
      <c r="N830" s="385"/>
      <c r="O830" s="359"/>
      <c r="P830" s="359"/>
      <c r="Q830" s="359"/>
      <c r="R830" s="359"/>
      <c r="S830" s="444" t="s">
        <v>2881</v>
      </c>
      <c r="T830" s="444" t="s">
        <v>2881</v>
      </c>
      <c r="U830" s="444" t="s">
        <v>2881</v>
      </c>
      <c r="V830" s="444" t="s">
        <v>2881</v>
      </c>
      <c r="W830" s="444" t="s">
        <v>2881</v>
      </c>
      <c r="X830" s="410"/>
      <c r="Y830" s="245"/>
      <c r="Z830" s="59"/>
      <c r="AA830" s="62"/>
      <c r="AE830" s="457" t="str">
        <f>IF(IFERROR(FIND("The organization",'SCTM Rev 4'!D830)&lt;&gt;0,FALSE),"O",IF(IFERROR(FIND("The information",'SCTM Rev 4'!D830)&lt;&gt;0,FALSE),"I","Other"))</f>
        <v>O</v>
      </c>
    </row>
    <row r="831" spans="1:31" x14ac:dyDescent="0.25">
      <c r="A831" s="86" t="s">
        <v>1143</v>
      </c>
      <c r="B831" s="232"/>
      <c r="C831" s="334"/>
      <c r="D831" s="334"/>
      <c r="E831" s="334"/>
      <c r="F831" s="360"/>
      <c r="G831" s="360"/>
      <c r="H831" s="360"/>
      <c r="I831" s="377"/>
      <c r="J831" s="377"/>
      <c r="K831" s="377"/>
      <c r="L831" s="385"/>
      <c r="M831" s="385"/>
      <c r="N831" s="385"/>
      <c r="O831" s="359"/>
      <c r="P831" s="359"/>
      <c r="Q831" s="359"/>
      <c r="R831" s="359"/>
      <c r="S831" s="444" t="s">
        <v>3202</v>
      </c>
      <c r="T831" s="444" t="s">
        <v>3202</v>
      </c>
      <c r="U831" s="444" t="s">
        <v>3202</v>
      </c>
      <c r="V831" s="444" t="s">
        <v>3201</v>
      </c>
      <c r="W831" s="444" t="s">
        <v>2881</v>
      </c>
      <c r="X831" s="410"/>
      <c r="Y831" s="245"/>
      <c r="Z831" s="59"/>
      <c r="AA831" s="62"/>
      <c r="AE831" s="457" t="str">
        <f>IF(IFERROR(FIND("The organization",'SCTM Rev 4'!D831)&lt;&gt;0,FALSE),"O",IF(IFERROR(FIND("The information",'SCTM Rev 4'!D831)&lt;&gt;0,FALSE),"I","Other"))</f>
        <v>O</v>
      </c>
    </row>
    <row r="832" spans="1:31" x14ac:dyDescent="0.25">
      <c r="A832" s="63" t="s">
        <v>557</v>
      </c>
      <c r="B832" s="232"/>
      <c r="C832" s="334"/>
      <c r="D832" s="334"/>
      <c r="E832" s="334"/>
      <c r="F832" s="360"/>
      <c r="G832" s="360"/>
      <c r="H832" s="360"/>
      <c r="I832" s="377"/>
      <c r="J832" s="377"/>
      <c r="K832" s="377"/>
      <c r="L832" s="384"/>
      <c r="M832" s="384"/>
      <c r="N832" s="384"/>
      <c r="O832" s="359"/>
      <c r="P832" s="359"/>
      <c r="Q832" s="359"/>
      <c r="R832" s="357" t="s">
        <v>2938</v>
      </c>
      <c r="S832" s="444" t="s">
        <v>3202</v>
      </c>
      <c r="T832" s="444" t="s">
        <v>3202</v>
      </c>
      <c r="U832" s="444" t="s">
        <v>3202</v>
      </c>
      <c r="V832" s="444" t="s">
        <v>3201</v>
      </c>
      <c r="W832" s="444" t="s">
        <v>2881</v>
      </c>
      <c r="X832" s="410" t="s">
        <v>1185</v>
      </c>
      <c r="Y832" s="245"/>
      <c r="Z832" s="59"/>
      <c r="AA832" s="62" t="s">
        <v>856</v>
      </c>
      <c r="AE832" s="457" t="str">
        <f>IF(IFERROR(FIND("The organization",'SCTM Rev 4'!D832)&lt;&gt;0,FALSE),"O",IF(IFERROR(FIND("The information",'SCTM Rev 4'!D832)&lt;&gt;0,FALSE),"I","Other"))</f>
        <v>O</v>
      </c>
    </row>
    <row r="833" spans="1:31" x14ac:dyDescent="0.25">
      <c r="A833" s="63" t="s">
        <v>559</v>
      </c>
      <c r="B833" s="232"/>
      <c r="C833" s="334"/>
      <c r="D833" s="334"/>
      <c r="E833" s="334"/>
      <c r="F833" s="360"/>
      <c r="G833" s="360"/>
      <c r="H833" s="360"/>
      <c r="I833" s="377"/>
      <c r="J833" s="377"/>
      <c r="K833" s="377"/>
      <c r="L833" s="385"/>
      <c r="M833" s="385"/>
      <c r="N833" s="385"/>
      <c r="O833" s="359"/>
      <c r="P833" s="359"/>
      <c r="Q833" s="359"/>
      <c r="R833" s="359"/>
      <c r="S833" s="444" t="s">
        <v>3203</v>
      </c>
      <c r="T833" s="444" t="s">
        <v>3203</v>
      </c>
      <c r="U833" s="444" t="s">
        <v>3203</v>
      </c>
      <c r="V833" s="444" t="s">
        <v>3201</v>
      </c>
      <c r="W833" s="444" t="s">
        <v>3201</v>
      </c>
      <c r="X833" s="410" t="s">
        <v>1185</v>
      </c>
      <c r="Y833" s="245"/>
      <c r="Z833" s="59"/>
      <c r="AA833" s="62"/>
      <c r="AE833" s="457" t="str">
        <f>IF(IFERROR(FIND("The organization",'SCTM Rev 4'!D833)&lt;&gt;0,FALSE),"O",IF(IFERROR(FIND("The information",'SCTM Rev 4'!D833)&lt;&gt;0,FALSE),"I","Other"))</f>
        <v>O</v>
      </c>
    </row>
    <row r="834" spans="1:31" x14ac:dyDescent="0.25">
      <c r="A834" s="63" t="s">
        <v>560</v>
      </c>
      <c r="B834" s="232"/>
      <c r="C834" s="334" t="s">
        <v>2880</v>
      </c>
      <c r="D834" s="334" t="s">
        <v>2880</v>
      </c>
      <c r="E834" s="334" t="s">
        <v>2880</v>
      </c>
      <c r="F834" s="360"/>
      <c r="G834" s="360"/>
      <c r="H834" s="360"/>
      <c r="I834" s="377"/>
      <c r="J834" s="377"/>
      <c r="K834" s="377"/>
      <c r="L834" s="385" t="s">
        <v>843</v>
      </c>
      <c r="M834" s="385" t="s">
        <v>843</v>
      </c>
      <c r="N834" s="385" t="s">
        <v>843</v>
      </c>
      <c r="O834" s="359"/>
      <c r="P834" s="359"/>
      <c r="Q834" s="359"/>
      <c r="R834" s="359"/>
      <c r="S834" s="444" t="s">
        <v>843</v>
      </c>
      <c r="T834" s="444" t="s">
        <v>843</v>
      </c>
      <c r="U834" s="444" t="s">
        <v>843</v>
      </c>
      <c r="V834" s="444" t="s">
        <v>2881</v>
      </c>
      <c r="W834" s="444" t="s">
        <v>2881</v>
      </c>
      <c r="X834" s="410"/>
      <c r="Y834" s="245"/>
      <c r="Z834" s="59"/>
      <c r="AA834" s="62"/>
      <c r="AE834" s="457" t="str">
        <f>IF(IFERROR(FIND("The organization",'SCTM Rev 4'!D834)&lt;&gt;0,FALSE),"O",IF(IFERROR(FIND("The information",'SCTM Rev 4'!D834)&lt;&gt;0,FALSE),"I","Other"))</f>
        <v>I</v>
      </c>
    </row>
    <row r="835" spans="1:31" x14ac:dyDescent="0.25">
      <c r="A835" s="114" t="s">
        <v>561</v>
      </c>
      <c r="B835" s="232"/>
      <c r="C835" s="334"/>
      <c r="D835" s="334"/>
      <c r="E835" s="334"/>
      <c r="F835" s="360"/>
      <c r="G835" s="360"/>
      <c r="H835" s="360"/>
      <c r="I835" s="377"/>
      <c r="J835" s="377"/>
      <c r="K835" s="377"/>
      <c r="L835" s="385"/>
      <c r="M835" s="385"/>
      <c r="N835" s="385"/>
      <c r="O835" s="359"/>
      <c r="P835" s="359"/>
      <c r="Q835" s="359"/>
      <c r="R835" s="359"/>
      <c r="S835" s="444" t="s">
        <v>2881</v>
      </c>
      <c r="T835" s="444" t="s">
        <v>2881</v>
      </c>
      <c r="U835" s="444" t="s">
        <v>2881</v>
      </c>
      <c r="V835" s="444" t="s">
        <v>2881</v>
      </c>
      <c r="W835" s="444" t="s">
        <v>2881</v>
      </c>
      <c r="X835" s="410"/>
      <c r="Y835" s="245"/>
      <c r="Z835" s="59"/>
      <c r="AA835" s="62"/>
      <c r="AE835" s="457" t="str">
        <f>IF(IFERROR(FIND("The organization",'SCTM Rev 4'!D835)&lt;&gt;0,FALSE),"O",IF(IFERROR(FIND("The information",'SCTM Rev 4'!D835)&lt;&gt;0,FALSE),"I","Other"))</f>
        <v>Other</v>
      </c>
    </row>
    <row r="836" spans="1:31" x14ac:dyDescent="0.25">
      <c r="A836" s="63" t="s">
        <v>808</v>
      </c>
      <c r="B836" s="232"/>
      <c r="C836" s="333" t="s">
        <v>2938</v>
      </c>
      <c r="D836" s="333" t="s">
        <v>2938</v>
      </c>
      <c r="E836" s="333" t="s">
        <v>2938</v>
      </c>
      <c r="F836" s="360"/>
      <c r="G836" s="360"/>
      <c r="H836" s="360"/>
      <c r="I836" s="377"/>
      <c r="J836" s="377"/>
      <c r="K836" s="377"/>
      <c r="L836" s="384"/>
      <c r="M836" s="384"/>
      <c r="N836" s="384"/>
      <c r="O836" s="359"/>
      <c r="P836" s="359"/>
      <c r="Q836" s="359"/>
      <c r="R836" s="359"/>
      <c r="S836" s="444" t="s">
        <v>841</v>
      </c>
      <c r="T836" s="444" t="s">
        <v>841</v>
      </c>
      <c r="U836" s="444" t="s">
        <v>841</v>
      </c>
      <c r="V836" s="444" t="s">
        <v>3201</v>
      </c>
      <c r="W836" s="444" t="s">
        <v>2881</v>
      </c>
      <c r="X836" s="410"/>
      <c r="Y836" s="245"/>
      <c r="Z836" s="59"/>
      <c r="AA836" s="62"/>
      <c r="AE836" s="457" t="str">
        <f>IF(IFERROR(FIND("The organization",'SCTM Rev 4'!D836)&lt;&gt;0,FALSE),"O",IF(IFERROR(FIND("The information",'SCTM Rev 4'!D836)&lt;&gt;0,FALSE),"I","Other"))</f>
        <v>I</v>
      </c>
    </row>
    <row r="837" spans="1:31" x14ac:dyDescent="0.25">
      <c r="A837" s="114" t="s">
        <v>809</v>
      </c>
      <c r="B837" s="232"/>
      <c r="C837" s="334"/>
      <c r="D837" s="334"/>
      <c r="E837" s="334"/>
      <c r="F837" s="360"/>
      <c r="G837" s="360"/>
      <c r="H837" s="360"/>
      <c r="I837" s="377"/>
      <c r="J837" s="377"/>
      <c r="K837" s="377"/>
      <c r="L837" s="384"/>
      <c r="M837" s="384"/>
      <c r="N837" s="384"/>
      <c r="O837" s="359"/>
      <c r="P837" s="359"/>
      <c r="Q837" s="359"/>
      <c r="R837" s="359"/>
      <c r="S837" s="444" t="s">
        <v>2881</v>
      </c>
      <c r="T837" s="444" t="s">
        <v>2881</v>
      </c>
      <c r="U837" s="444" t="s">
        <v>2881</v>
      </c>
      <c r="V837" s="444" t="s">
        <v>2881</v>
      </c>
      <c r="W837" s="444" t="s">
        <v>2881</v>
      </c>
      <c r="X837" s="410"/>
      <c r="Y837" s="245"/>
      <c r="Z837" s="59"/>
      <c r="AA837" s="62"/>
      <c r="AE837" s="457" t="str">
        <f>IF(IFERROR(FIND("The organization",'SCTM Rev 4'!D837)&lt;&gt;0,FALSE),"O",IF(IFERROR(FIND("The information",'SCTM Rev 4'!D837)&lt;&gt;0,FALSE),"I","Other"))</f>
        <v>Other</v>
      </c>
    </row>
    <row r="838" spans="1:31" x14ac:dyDescent="0.25">
      <c r="A838" s="63" t="s">
        <v>810</v>
      </c>
      <c r="B838" s="232"/>
      <c r="C838" s="334"/>
      <c r="D838" s="334"/>
      <c r="E838" s="334"/>
      <c r="F838" s="360"/>
      <c r="G838" s="360"/>
      <c r="H838" s="360"/>
      <c r="I838" s="377"/>
      <c r="J838" s="377"/>
      <c r="K838" s="377"/>
      <c r="L838" s="384"/>
      <c r="M838" s="384"/>
      <c r="N838" s="384"/>
      <c r="O838" s="359"/>
      <c r="P838" s="359"/>
      <c r="Q838" s="359"/>
      <c r="R838" s="359"/>
      <c r="S838" s="444" t="s">
        <v>2881</v>
      </c>
      <c r="T838" s="444" t="s">
        <v>2881</v>
      </c>
      <c r="U838" s="444" t="s">
        <v>2881</v>
      </c>
      <c r="V838" s="444" t="s">
        <v>2881</v>
      </c>
      <c r="W838" s="444" t="s">
        <v>2881</v>
      </c>
      <c r="X838" s="410"/>
      <c r="Y838" s="245"/>
      <c r="Z838" s="59"/>
      <c r="AA838" s="62"/>
      <c r="AE838" s="457" t="str">
        <f>IF(IFERROR(FIND("The organization",'SCTM Rev 4'!D838)&lt;&gt;0,FALSE),"O",IF(IFERROR(FIND("The information",'SCTM Rev 4'!D838)&lt;&gt;0,FALSE),"I","Other"))</f>
        <v>O</v>
      </c>
    </row>
    <row r="839" spans="1:31" x14ac:dyDescent="0.25">
      <c r="A839" s="86" t="s">
        <v>1144</v>
      </c>
      <c r="B839" s="232"/>
      <c r="C839" s="334"/>
      <c r="D839" s="334"/>
      <c r="E839" s="334"/>
      <c r="F839" s="360"/>
      <c r="G839" s="360"/>
      <c r="H839" s="360"/>
      <c r="I839" s="377"/>
      <c r="J839" s="377"/>
      <c r="K839" s="377"/>
      <c r="L839" s="384"/>
      <c r="M839" s="384"/>
      <c r="N839" s="384"/>
      <c r="O839" s="359"/>
      <c r="P839" s="359"/>
      <c r="Q839" s="359"/>
      <c r="R839" s="359"/>
      <c r="S839" s="444" t="s">
        <v>2881</v>
      </c>
      <c r="T839" s="444" t="s">
        <v>2881</v>
      </c>
      <c r="U839" s="444" t="s">
        <v>2881</v>
      </c>
      <c r="V839" s="444" t="s">
        <v>2881</v>
      </c>
      <c r="W839" s="444" t="s">
        <v>2881</v>
      </c>
      <c r="X839" s="410"/>
      <c r="Y839" s="245"/>
      <c r="Z839" s="59"/>
      <c r="AA839" s="62"/>
      <c r="AE839" s="457" t="str">
        <f>IF(IFERROR(FIND("The organization",'SCTM Rev 4'!D839)&lt;&gt;0,FALSE),"O",IF(IFERROR(FIND("The information",'SCTM Rev 4'!D839)&lt;&gt;0,FALSE),"I","Other"))</f>
        <v>I</v>
      </c>
    </row>
    <row r="840" spans="1:31" x14ac:dyDescent="0.25">
      <c r="A840" s="86" t="s">
        <v>1145</v>
      </c>
      <c r="B840" s="232"/>
      <c r="C840" s="334"/>
      <c r="D840" s="334"/>
      <c r="E840" s="334"/>
      <c r="F840" s="360"/>
      <c r="G840" s="360"/>
      <c r="H840" s="360"/>
      <c r="I840" s="377"/>
      <c r="J840" s="377"/>
      <c r="K840" s="377"/>
      <c r="L840" s="384"/>
      <c r="M840" s="384"/>
      <c r="N840" s="384"/>
      <c r="O840" s="359"/>
      <c r="P840" s="359"/>
      <c r="Q840" s="359"/>
      <c r="R840" s="359"/>
      <c r="S840" s="444" t="s">
        <v>2881</v>
      </c>
      <c r="T840" s="444" t="s">
        <v>2881</v>
      </c>
      <c r="U840" s="444" t="s">
        <v>2881</v>
      </c>
      <c r="V840" s="444" t="s">
        <v>2881</v>
      </c>
      <c r="W840" s="444" t="s">
        <v>2881</v>
      </c>
      <c r="X840" s="410"/>
      <c r="Y840" s="245"/>
      <c r="Z840" s="59"/>
      <c r="AA840" s="62"/>
      <c r="AE840" s="457" t="str">
        <f>IF(IFERROR(FIND("The organization",'SCTM Rev 4'!D840)&lt;&gt;0,FALSE),"O",IF(IFERROR(FIND("The information",'SCTM Rev 4'!D840)&lt;&gt;0,FALSE),"I","Other"))</f>
        <v>I</v>
      </c>
    </row>
    <row r="841" spans="1:31" x14ac:dyDescent="0.25">
      <c r="A841" s="86" t="s">
        <v>1146</v>
      </c>
      <c r="B841" s="232"/>
      <c r="C841" s="334"/>
      <c r="D841" s="334"/>
      <c r="E841" s="334"/>
      <c r="F841" s="360"/>
      <c r="G841" s="360"/>
      <c r="H841" s="360"/>
      <c r="I841" s="377"/>
      <c r="J841" s="377"/>
      <c r="K841" s="377"/>
      <c r="L841" s="384"/>
      <c r="M841" s="384"/>
      <c r="N841" s="384"/>
      <c r="O841" s="359"/>
      <c r="P841" s="359"/>
      <c r="Q841" s="359"/>
      <c r="R841" s="359"/>
      <c r="S841" s="444" t="s">
        <v>2881</v>
      </c>
      <c r="T841" s="444" t="s">
        <v>2881</v>
      </c>
      <c r="U841" s="444" t="s">
        <v>2881</v>
      </c>
      <c r="V841" s="444" t="s">
        <v>2881</v>
      </c>
      <c r="W841" s="444" t="s">
        <v>2881</v>
      </c>
      <c r="X841" s="410"/>
      <c r="Y841" s="245"/>
      <c r="Z841" s="59"/>
      <c r="AA841" s="62"/>
      <c r="AE841" s="457" t="str">
        <f>IF(IFERROR(FIND("The organization",'SCTM Rev 4'!D841)&lt;&gt;0,FALSE),"O",IF(IFERROR(FIND("The information",'SCTM Rev 4'!D841)&lt;&gt;0,FALSE),"I","Other"))</f>
        <v>I</v>
      </c>
    </row>
    <row r="842" spans="1:31" x14ac:dyDescent="0.25">
      <c r="A842" s="86" t="s">
        <v>1147</v>
      </c>
      <c r="B842" s="232"/>
      <c r="C842" s="334"/>
      <c r="D842" s="334"/>
      <c r="E842" s="334"/>
      <c r="F842" s="360"/>
      <c r="G842" s="360"/>
      <c r="H842" s="360"/>
      <c r="I842" s="377"/>
      <c r="J842" s="377"/>
      <c r="K842" s="377"/>
      <c r="L842" s="385" t="s">
        <v>2880</v>
      </c>
      <c r="M842" s="385" t="s">
        <v>2880</v>
      </c>
      <c r="N842" s="385" t="s">
        <v>2880</v>
      </c>
      <c r="O842" s="359"/>
      <c r="P842" s="359"/>
      <c r="Q842" s="359"/>
      <c r="R842" s="359"/>
      <c r="S842" s="444" t="s">
        <v>3203</v>
      </c>
      <c r="T842" s="444" t="s">
        <v>3203</v>
      </c>
      <c r="U842" s="444" t="s">
        <v>3203</v>
      </c>
      <c r="V842" s="444" t="s">
        <v>2881</v>
      </c>
      <c r="W842" s="444" t="s">
        <v>3201</v>
      </c>
      <c r="X842" s="410"/>
      <c r="Y842" s="245"/>
      <c r="Z842" s="59"/>
      <c r="AA842" s="62"/>
      <c r="AE842" s="457" t="str">
        <f>IF(IFERROR(FIND("The organization",'SCTM Rev 4'!D842)&lt;&gt;0,FALSE),"O",IF(IFERROR(FIND("The information",'SCTM Rev 4'!D842)&lt;&gt;0,FALSE),"I","Other"))</f>
        <v>O</v>
      </c>
    </row>
    <row r="843" spans="1:31" x14ac:dyDescent="0.25">
      <c r="A843" s="63" t="s">
        <v>562</v>
      </c>
      <c r="B843" s="232"/>
      <c r="C843" s="334"/>
      <c r="D843" s="334"/>
      <c r="E843" s="334"/>
      <c r="F843" s="360"/>
      <c r="G843" s="360"/>
      <c r="H843" s="360"/>
      <c r="I843" s="377"/>
      <c r="J843" s="377"/>
      <c r="K843" s="377"/>
      <c r="L843" s="384"/>
      <c r="M843" s="384"/>
      <c r="N843" s="384"/>
      <c r="O843" s="357" t="s">
        <v>2938</v>
      </c>
      <c r="P843" s="357" t="s">
        <v>2938</v>
      </c>
      <c r="Q843" s="357" t="s">
        <v>2938</v>
      </c>
      <c r="R843" s="357" t="s">
        <v>2936</v>
      </c>
      <c r="S843" s="444" t="s">
        <v>3210</v>
      </c>
      <c r="T843" s="444" t="s">
        <v>3210</v>
      </c>
      <c r="U843" s="444" t="s">
        <v>3210</v>
      </c>
      <c r="V843" s="444" t="s">
        <v>3201</v>
      </c>
      <c r="W843" s="444" t="s">
        <v>2881</v>
      </c>
      <c r="X843" s="410"/>
      <c r="Y843" s="245"/>
      <c r="Z843" s="59"/>
      <c r="AA843" s="62" t="s">
        <v>857</v>
      </c>
      <c r="AE843" s="457" t="str">
        <f>IF(IFERROR(FIND("The organization",'SCTM Rev 4'!D843)&lt;&gt;0,FALSE),"O",IF(IFERROR(FIND("The information",'SCTM Rev 4'!D843)&lt;&gt;0,FALSE),"I","Other"))</f>
        <v>O</v>
      </c>
    </row>
    <row r="844" spans="1:31" x14ac:dyDescent="0.25">
      <c r="A844" s="63" t="s">
        <v>564</v>
      </c>
      <c r="B844" s="232"/>
      <c r="C844" s="334"/>
      <c r="D844" s="334"/>
      <c r="E844" s="334"/>
      <c r="F844" s="360"/>
      <c r="G844" s="360"/>
      <c r="H844" s="360"/>
      <c r="I844" s="377"/>
      <c r="J844" s="377"/>
      <c r="K844" s="377"/>
      <c r="L844" s="385" t="s">
        <v>843</v>
      </c>
      <c r="M844" s="385" t="s">
        <v>843</v>
      </c>
      <c r="N844" s="385" t="s">
        <v>843</v>
      </c>
      <c r="O844" s="359"/>
      <c r="P844" s="359"/>
      <c r="Q844" s="359"/>
      <c r="R844" s="359"/>
      <c r="S844" s="444" t="s">
        <v>3203</v>
      </c>
      <c r="T844" s="444" t="s">
        <v>3203</v>
      </c>
      <c r="U844" s="444" t="s">
        <v>3203</v>
      </c>
      <c r="V844" s="444" t="s">
        <v>2881</v>
      </c>
      <c r="W844" s="444" t="s">
        <v>3201</v>
      </c>
      <c r="X844" s="410"/>
      <c r="Y844" s="245"/>
      <c r="Z844" s="59"/>
      <c r="AA844" s="62"/>
      <c r="AE844" s="457" t="str">
        <f>IF(IFERROR(FIND("The organization",'SCTM Rev 4'!D844)&lt;&gt;0,FALSE),"O",IF(IFERROR(FIND("The information",'SCTM Rev 4'!D844)&lt;&gt;0,FALSE),"I","Other"))</f>
        <v>O</v>
      </c>
    </row>
    <row r="845" spans="1:31" x14ac:dyDescent="0.25">
      <c r="A845" s="63" t="s">
        <v>565</v>
      </c>
      <c r="B845" s="232"/>
      <c r="C845" s="333" t="s">
        <v>2936</v>
      </c>
      <c r="D845" s="333" t="s">
        <v>2936</v>
      </c>
      <c r="E845" s="333" t="s">
        <v>2936</v>
      </c>
      <c r="F845" s="360"/>
      <c r="G845" s="360"/>
      <c r="H845" s="360"/>
      <c r="I845" s="377"/>
      <c r="J845" s="377"/>
      <c r="K845" s="377"/>
      <c r="L845" s="385" t="s">
        <v>843</v>
      </c>
      <c r="M845" s="385" t="s">
        <v>843</v>
      </c>
      <c r="N845" s="385" t="s">
        <v>843</v>
      </c>
      <c r="O845" s="359"/>
      <c r="P845" s="359"/>
      <c r="Q845" s="359"/>
      <c r="R845" s="359"/>
      <c r="S845" s="444" t="s">
        <v>3213</v>
      </c>
      <c r="T845" s="444" t="s">
        <v>3213</v>
      </c>
      <c r="U845" s="444" t="s">
        <v>3213</v>
      </c>
      <c r="V845" s="444" t="s">
        <v>2881</v>
      </c>
      <c r="W845" s="444" t="s">
        <v>3201</v>
      </c>
      <c r="X845" s="410"/>
      <c r="Y845" s="245"/>
      <c r="Z845" s="59"/>
      <c r="AA845" s="62"/>
      <c r="AE845" s="457" t="str">
        <f>IF(IFERROR(FIND("The organization",'SCTM Rev 4'!D845)&lt;&gt;0,FALSE),"O",IF(IFERROR(FIND("The information",'SCTM Rev 4'!D845)&lt;&gt;0,FALSE),"I","Other"))</f>
        <v>O</v>
      </c>
    </row>
    <row r="846" spans="1:31" x14ac:dyDescent="0.25">
      <c r="A846" s="63" t="s">
        <v>811</v>
      </c>
      <c r="B846" s="232"/>
      <c r="C846" s="334"/>
      <c r="D846" s="334"/>
      <c r="E846" s="334"/>
      <c r="F846" s="360"/>
      <c r="G846" s="360"/>
      <c r="H846" s="360"/>
      <c r="I846" s="377"/>
      <c r="J846" s="377"/>
      <c r="K846" s="377"/>
      <c r="L846" s="384"/>
      <c r="M846" s="384"/>
      <c r="N846" s="384"/>
      <c r="O846" s="359"/>
      <c r="P846" s="359"/>
      <c r="Q846" s="359"/>
      <c r="R846" s="359"/>
      <c r="S846" s="444" t="s">
        <v>2881</v>
      </c>
      <c r="T846" s="444" t="s">
        <v>2881</v>
      </c>
      <c r="U846" s="444" t="s">
        <v>2881</v>
      </c>
      <c r="V846" s="444" t="s">
        <v>2881</v>
      </c>
      <c r="W846" s="444" t="s">
        <v>2881</v>
      </c>
      <c r="X846" s="410"/>
      <c r="Y846" s="245"/>
      <c r="Z846" s="59"/>
      <c r="AA846" s="62"/>
      <c r="AE846" s="457" t="str">
        <f>IF(IFERROR(FIND("The organization",'SCTM Rev 4'!D846)&lt;&gt;0,FALSE),"O",IF(IFERROR(FIND("The information",'SCTM Rev 4'!D846)&lt;&gt;0,FALSE),"I","Other"))</f>
        <v>O</v>
      </c>
    </row>
    <row r="847" spans="1:31" x14ac:dyDescent="0.25">
      <c r="A847" s="63" t="s">
        <v>566</v>
      </c>
      <c r="B847" s="232"/>
      <c r="C847" s="334"/>
      <c r="D847" s="334"/>
      <c r="E847" s="334"/>
      <c r="F847" s="360"/>
      <c r="G847" s="360"/>
      <c r="H847" s="360"/>
      <c r="I847" s="377"/>
      <c r="J847" s="377"/>
      <c r="K847" s="377"/>
      <c r="L847" s="385" t="s">
        <v>843</v>
      </c>
      <c r="M847" s="385" t="s">
        <v>843</v>
      </c>
      <c r="N847" s="385" t="s">
        <v>843</v>
      </c>
      <c r="O847" s="359"/>
      <c r="P847" s="359"/>
      <c r="Q847" s="359"/>
      <c r="R847" s="359"/>
      <c r="S847" s="444" t="s">
        <v>3210</v>
      </c>
      <c r="T847" s="444" t="s">
        <v>3210</v>
      </c>
      <c r="U847" s="444" t="s">
        <v>3210</v>
      </c>
      <c r="V847" s="444" t="s">
        <v>3201</v>
      </c>
      <c r="W847" s="444" t="s">
        <v>2881</v>
      </c>
      <c r="X847" s="410"/>
      <c r="Y847" s="245"/>
      <c r="Z847" s="59"/>
      <c r="AA847" s="62"/>
      <c r="AE847" s="457" t="str">
        <f>IF(IFERROR(FIND("The organization",'SCTM Rev 4'!D847)&lt;&gt;0,FALSE),"O",IF(IFERROR(FIND("The information",'SCTM Rev 4'!D847)&lt;&gt;0,FALSE),"I","Other"))</f>
        <v>I</v>
      </c>
    </row>
    <row r="848" spans="1:31" x14ac:dyDescent="0.25">
      <c r="A848" s="63" t="s">
        <v>567</v>
      </c>
      <c r="B848" s="232"/>
      <c r="C848" s="334"/>
      <c r="D848" s="334"/>
      <c r="E848" s="334"/>
      <c r="F848" s="360"/>
      <c r="G848" s="360" t="s">
        <v>2880</v>
      </c>
      <c r="H848" s="360" t="s">
        <v>2880</v>
      </c>
      <c r="I848" s="377"/>
      <c r="J848" s="377"/>
      <c r="K848" s="377"/>
      <c r="L848" s="385" t="s">
        <v>843</v>
      </c>
      <c r="M848" s="385" t="s">
        <v>843</v>
      </c>
      <c r="N848" s="385" t="s">
        <v>843</v>
      </c>
      <c r="O848" s="359"/>
      <c r="P848" s="359"/>
      <c r="Q848" s="359"/>
      <c r="R848" s="359"/>
      <c r="S848" s="444" t="s">
        <v>3210</v>
      </c>
      <c r="T848" s="444" t="s">
        <v>3210</v>
      </c>
      <c r="U848" s="444" t="s">
        <v>3210</v>
      </c>
      <c r="V848" s="444" t="s">
        <v>3201</v>
      </c>
      <c r="W848" s="444" t="s">
        <v>2881</v>
      </c>
      <c r="X848" s="410"/>
      <c r="Y848" s="245"/>
      <c r="Z848" s="59"/>
      <c r="AA848" s="62"/>
      <c r="AE848" s="457" t="str">
        <f>IF(IFERROR(FIND("The organization",'SCTM Rev 4'!D848)&lt;&gt;0,FALSE),"O",IF(IFERROR(FIND("The information",'SCTM Rev 4'!D848)&lt;&gt;0,FALSE),"I","Other"))</f>
        <v>I</v>
      </c>
    </row>
    <row r="849" spans="1:31" x14ac:dyDescent="0.25">
      <c r="A849" s="114" t="s">
        <v>568</v>
      </c>
      <c r="B849" s="232"/>
      <c r="C849" s="334"/>
      <c r="D849" s="334"/>
      <c r="E849" s="334"/>
      <c r="F849" s="360"/>
      <c r="G849" s="360"/>
      <c r="H849" s="360"/>
      <c r="I849" s="377"/>
      <c r="J849" s="377"/>
      <c r="K849" s="377"/>
      <c r="L849" s="385"/>
      <c r="M849" s="385"/>
      <c r="N849" s="385"/>
      <c r="O849" s="359"/>
      <c r="P849" s="359"/>
      <c r="Q849" s="359"/>
      <c r="R849" s="359"/>
      <c r="S849" s="444" t="s">
        <v>2881</v>
      </c>
      <c r="T849" s="444" t="s">
        <v>2881</v>
      </c>
      <c r="U849" s="444" t="s">
        <v>2881</v>
      </c>
      <c r="V849" s="444" t="s">
        <v>2881</v>
      </c>
      <c r="W849" s="444" t="s">
        <v>2881</v>
      </c>
      <c r="X849" s="410"/>
      <c r="Y849" s="245"/>
      <c r="Z849" s="59"/>
      <c r="AA849" s="62"/>
      <c r="AE849" s="457" t="str">
        <f>IF(IFERROR(FIND("The organization",'SCTM Rev 4'!D849)&lt;&gt;0,FALSE),"O",IF(IFERROR(FIND("The information",'SCTM Rev 4'!D849)&lt;&gt;0,FALSE),"I","Other"))</f>
        <v>Other</v>
      </c>
    </row>
    <row r="850" spans="1:31" x14ac:dyDescent="0.25">
      <c r="A850" s="63" t="s">
        <v>569</v>
      </c>
      <c r="B850" s="232"/>
      <c r="C850" s="334"/>
      <c r="D850" s="334"/>
      <c r="E850" s="334"/>
      <c r="F850" s="360"/>
      <c r="G850" s="360"/>
      <c r="H850" s="360"/>
      <c r="I850" s="377"/>
      <c r="J850" s="377"/>
      <c r="K850" s="377"/>
      <c r="L850" s="385"/>
      <c r="M850" s="385"/>
      <c r="N850" s="385"/>
      <c r="O850" s="359"/>
      <c r="P850" s="359"/>
      <c r="Q850" s="359"/>
      <c r="R850" s="359"/>
      <c r="S850" s="444" t="s">
        <v>3205</v>
      </c>
      <c r="T850" s="444" t="s">
        <v>3205</v>
      </c>
      <c r="U850" s="444" t="s">
        <v>3205</v>
      </c>
      <c r="V850" s="444" t="s">
        <v>3201</v>
      </c>
      <c r="W850" s="444" t="s">
        <v>2881</v>
      </c>
      <c r="X850" s="410"/>
      <c r="Y850" s="245"/>
      <c r="Z850" s="59"/>
      <c r="AA850" s="62"/>
      <c r="AE850" s="457" t="str">
        <f>IF(IFERROR(FIND("The organization",'SCTM Rev 4'!D850)&lt;&gt;0,FALSE),"O",IF(IFERROR(FIND("The information",'SCTM Rev 4'!D850)&lt;&gt;0,FALSE),"I","Other"))</f>
        <v>I</v>
      </c>
    </row>
    <row r="851" spans="1:31" x14ac:dyDescent="0.25">
      <c r="A851" s="114" t="s">
        <v>570</v>
      </c>
      <c r="B851" s="232"/>
      <c r="C851" s="334"/>
      <c r="D851" s="334"/>
      <c r="E851" s="334"/>
      <c r="F851" s="360"/>
      <c r="G851" s="360"/>
      <c r="H851" s="360"/>
      <c r="I851" s="377"/>
      <c r="J851" s="377"/>
      <c r="K851" s="377"/>
      <c r="L851" s="385"/>
      <c r="M851" s="385"/>
      <c r="N851" s="385"/>
      <c r="O851" s="359"/>
      <c r="P851" s="359"/>
      <c r="Q851" s="359"/>
      <c r="R851" s="359"/>
      <c r="S851" s="444" t="s">
        <v>2881</v>
      </c>
      <c r="T851" s="444" t="s">
        <v>2881</v>
      </c>
      <c r="U851" s="444" t="s">
        <v>2881</v>
      </c>
      <c r="V851" s="444" t="s">
        <v>2881</v>
      </c>
      <c r="W851" s="444" t="s">
        <v>2881</v>
      </c>
      <c r="X851" s="410"/>
      <c r="Y851" s="245"/>
      <c r="Z851" s="59"/>
      <c r="AA851" s="62"/>
      <c r="AE851" s="457" t="str">
        <f>IF(IFERROR(FIND("The organization",'SCTM Rev 4'!D851)&lt;&gt;0,FALSE),"O",IF(IFERROR(FIND("The information",'SCTM Rev 4'!D851)&lt;&gt;0,FALSE),"I","Other"))</f>
        <v>Other</v>
      </c>
    </row>
    <row r="852" spans="1:31" x14ac:dyDescent="0.25">
      <c r="A852" s="63" t="s">
        <v>571</v>
      </c>
      <c r="B852" s="232"/>
      <c r="C852" s="334"/>
      <c r="D852" s="334"/>
      <c r="E852" s="334"/>
      <c r="F852" s="360"/>
      <c r="G852" s="360"/>
      <c r="H852" s="360"/>
      <c r="I852" s="377"/>
      <c r="J852" s="377"/>
      <c r="K852" s="377"/>
      <c r="L852" s="385"/>
      <c r="M852" s="385"/>
      <c r="N852" s="385"/>
      <c r="O852" s="359"/>
      <c r="P852" s="359"/>
      <c r="Q852" s="359"/>
      <c r="R852" s="359"/>
      <c r="S852" s="444" t="s">
        <v>3205</v>
      </c>
      <c r="T852" s="444" t="s">
        <v>3205</v>
      </c>
      <c r="U852" s="444" t="s">
        <v>3205</v>
      </c>
      <c r="V852" s="444" t="s">
        <v>3201</v>
      </c>
      <c r="W852" s="444" t="s">
        <v>3201</v>
      </c>
      <c r="X852" s="410"/>
      <c r="Y852" s="245"/>
      <c r="Z852" s="59"/>
      <c r="AA852" s="62"/>
      <c r="AE852" s="457" t="str">
        <f>IF(IFERROR(FIND("The organization",'SCTM Rev 4'!D852)&lt;&gt;0,FALSE),"O",IF(IFERROR(FIND("The information",'SCTM Rev 4'!D852)&lt;&gt;0,FALSE),"I","Other"))</f>
        <v>O</v>
      </c>
    </row>
    <row r="853" spans="1:31" x14ac:dyDescent="0.25">
      <c r="A853" s="63" t="s">
        <v>812</v>
      </c>
      <c r="B853" s="232"/>
      <c r="C853" s="334"/>
      <c r="D853" s="334"/>
      <c r="E853" s="334"/>
      <c r="F853" s="360"/>
      <c r="G853" s="360"/>
      <c r="H853" s="360"/>
      <c r="I853" s="377"/>
      <c r="J853" s="377"/>
      <c r="K853" s="377"/>
      <c r="L853" s="385" t="s">
        <v>843</v>
      </c>
      <c r="M853" s="385" t="s">
        <v>843</v>
      </c>
      <c r="N853" s="385" t="s">
        <v>843</v>
      </c>
      <c r="O853" s="359"/>
      <c r="P853" s="359"/>
      <c r="Q853" s="359"/>
      <c r="R853" s="359"/>
      <c r="S853" s="444" t="s">
        <v>3203</v>
      </c>
      <c r="T853" s="444" t="s">
        <v>3203</v>
      </c>
      <c r="U853" s="444" t="s">
        <v>3203</v>
      </c>
      <c r="V853" s="444" t="s">
        <v>3201</v>
      </c>
      <c r="W853" s="444" t="s">
        <v>2881</v>
      </c>
      <c r="X853" s="410" t="s">
        <v>1185</v>
      </c>
      <c r="Y853" s="245"/>
      <c r="Z853" s="59"/>
      <c r="AA853" s="62"/>
      <c r="AE853" s="457" t="str">
        <f>IF(IFERROR(FIND("The organization",'SCTM Rev 4'!D853)&lt;&gt;0,FALSE),"O",IF(IFERROR(FIND("The information",'SCTM Rev 4'!D853)&lt;&gt;0,FALSE),"I","Other"))</f>
        <v>O</v>
      </c>
    </row>
    <row r="854" spans="1:31" x14ac:dyDescent="0.25">
      <c r="A854" s="63" t="s">
        <v>572</v>
      </c>
      <c r="B854" s="232"/>
      <c r="C854" s="334"/>
      <c r="D854" s="334"/>
      <c r="E854" s="334"/>
      <c r="F854" s="360"/>
      <c r="G854" s="360"/>
      <c r="H854" s="360"/>
      <c r="I854" s="377" t="s">
        <v>843</v>
      </c>
      <c r="J854" s="377" t="s">
        <v>843</v>
      </c>
      <c r="K854" s="377" t="s">
        <v>843</v>
      </c>
      <c r="L854" s="385" t="s">
        <v>843</v>
      </c>
      <c r="M854" s="385" t="s">
        <v>843</v>
      </c>
      <c r="N854" s="385" t="s">
        <v>843</v>
      </c>
      <c r="O854" s="359"/>
      <c r="P854" s="359"/>
      <c r="Q854" s="359"/>
      <c r="R854" s="359"/>
      <c r="S854" s="444" t="s">
        <v>3203</v>
      </c>
      <c r="T854" s="444" t="s">
        <v>3203</v>
      </c>
      <c r="U854" s="444" t="s">
        <v>3203</v>
      </c>
      <c r="V854" s="444" t="s">
        <v>3201</v>
      </c>
      <c r="W854" s="444" t="s">
        <v>2881</v>
      </c>
      <c r="X854" s="410"/>
      <c r="Y854" s="245"/>
      <c r="Z854" s="59"/>
      <c r="AA854" s="62"/>
      <c r="AE854" s="457" t="str">
        <f>IF(IFERROR(FIND("The organization",'SCTM Rev 4'!D854)&lt;&gt;0,FALSE),"O",IF(IFERROR(FIND("The information",'SCTM Rev 4'!D854)&lt;&gt;0,FALSE),"I","Other"))</f>
        <v>O</v>
      </c>
    </row>
    <row r="855" spans="1:31" x14ac:dyDescent="0.25">
      <c r="A855" s="63" t="s">
        <v>573</v>
      </c>
      <c r="B855" s="232"/>
      <c r="C855" s="334"/>
      <c r="D855" s="334"/>
      <c r="E855" s="334"/>
      <c r="F855" s="360"/>
      <c r="G855" s="360"/>
      <c r="H855" s="360"/>
      <c r="I855" s="377"/>
      <c r="J855" s="377"/>
      <c r="K855" s="377"/>
      <c r="L855" s="385" t="s">
        <v>843</v>
      </c>
      <c r="M855" s="385" t="s">
        <v>843</v>
      </c>
      <c r="N855" s="385" t="s">
        <v>843</v>
      </c>
      <c r="O855" s="359"/>
      <c r="P855" s="359"/>
      <c r="Q855" s="359"/>
      <c r="R855" s="359"/>
      <c r="S855" s="444" t="s">
        <v>3202</v>
      </c>
      <c r="T855" s="444" t="s">
        <v>3202</v>
      </c>
      <c r="U855" s="444" t="s">
        <v>3202</v>
      </c>
      <c r="V855" s="444" t="s">
        <v>3201</v>
      </c>
      <c r="W855" s="444" t="s">
        <v>2881</v>
      </c>
      <c r="X855" s="410"/>
      <c r="Y855" s="245"/>
      <c r="Z855" s="59"/>
      <c r="AA855" s="62"/>
      <c r="AE855" s="457" t="str">
        <f>IF(IFERROR(FIND("The organization",'SCTM Rev 4'!D855)&lt;&gt;0,FALSE),"O",IF(IFERROR(FIND("The information",'SCTM Rev 4'!D855)&lt;&gt;0,FALSE),"I","Other"))</f>
        <v>O</v>
      </c>
    </row>
    <row r="856" spans="1:31" x14ac:dyDescent="0.25">
      <c r="A856" s="63" t="s">
        <v>813</v>
      </c>
      <c r="B856" s="232"/>
      <c r="C856" s="334"/>
      <c r="D856" s="334"/>
      <c r="E856" s="334"/>
      <c r="F856" s="360"/>
      <c r="G856" s="360"/>
      <c r="H856" s="360"/>
      <c r="I856" s="377"/>
      <c r="J856" s="377"/>
      <c r="K856" s="377"/>
      <c r="L856" s="384"/>
      <c r="M856" s="384"/>
      <c r="N856" s="384"/>
      <c r="O856" s="359"/>
      <c r="P856" s="359"/>
      <c r="Q856" s="359"/>
      <c r="R856" s="359"/>
      <c r="S856" s="444" t="s">
        <v>841</v>
      </c>
      <c r="T856" s="444" t="s">
        <v>841</v>
      </c>
      <c r="U856" s="444" t="s">
        <v>841</v>
      </c>
      <c r="V856" s="444" t="s">
        <v>3201</v>
      </c>
      <c r="W856" s="444" t="s">
        <v>3201</v>
      </c>
      <c r="X856" s="410"/>
      <c r="Y856" s="245"/>
      <c r="Z856" s="59"/>
      <c r="AA856" s="62"/>
      <c r="AE856" s="457" t="str">
        <f>IF(IFERROR(FIND("The organization",'SCTM Rev 4'!D856)&lt;&gt;0,FALSE),"O",IF(IFERROR(FIND("The information",'SCTM Rev 4'!D856)&lt;&gt;0,FALSE),"I","Other"))</f>
        <v>O</v>
      </c>
    </row>
    <row r="857" spans="1:31" x14ac:dyDescent="0.25">
      <c r="A857" s="63" t="s">
        <v>574</v>
      </c>
      <c r="B857" s="321" t="s">
        <v>2936</v>
      </c>
      <c r="C857" s="333" t="s">
        <v>2936</v>
      </c>
      <c r="D857" s="333" t="s">
        <v>2936</v>
      </c>
      <c r="E857" s="333" t="s">
        <v>2936</v>
      </c>
      <c r="F857" s="360"/>
      <c r="G857" s="360"/>
      <c r="H857" s="360"/>
      <c r="I857" s="377"/>
      <c r="J857" s="377"/>
      <c r="K857" s="377"/>
      <c r="L857" s="385" t="s">
        <v>843</v>
      </c>
      <c r="M857" s="385" t="s">
        <v>843</v>
      </c>
      <c r="N857" s="385" t="s">
        <v>843</v>
      </c>
      <c r="O857" s="359"/>
      <c r="P857" s="359"/>
      <c r="Q857" s="359"/>
      <c r="R857" s="359"/>
      <c r="S857" s="444" t="s">
        <v>3214</v>
      </c>
      <c r="T857" s="444" t="s">
        <v>3214</v>
      </c>
      <c r="U857" s="444" t="s">
        <v>3214</v>
      </c>
      <c r="V857" s="444" t="s">
        <v>2881</v>
      </c>
      <c r="W857" s="444" t="s">
        <v>3201</v>
      </c>
      <c r="X857" s="410"/>
      <c r="Y857" s="245"/>
      <c r="Z857" s="59"/>
      <c r="AA857" s="62"/>
      <c r="AE857" s="457" t="str">
        <f>IF(IFERROR(FIND("The organization",'SCTM Rev 4'!D857)&lt;&gt;0,FALSE),"O",IF(IFERROR(FIND("The information",'SCTM Rev 4'!D857)&lt;&gt;0,FALSE),"I","Other"))</f>
        <v>O</v>
      </c>
    </row>
    <row r="858" spans="1:31" x14ac:dyDescent="0.25">
      <c r="A858" s="63" t="s">
        <v>575</v>
      </c>
      <c r="B858" s="232"/>
      <c r="C858" s="334"/>
      <c r="D858" s="334"/>
      <c r="E858" s="334"/>
      <c r="F858" s="360"/>
      <c r="G858" s="360"/>
      <c r="H858" s="360"/>
      <c r="I858" s="377"/>
      <c r="J858" s="377" t="s">
        <v>843</v>
      </c>
      <c r="K858" s="377" t="s">
        <v>843</v>
      </c>
      <c r="L858" s="385" t="s">
        <v>843</v>
      </c>
      <c r="M858" s="385" t="s">
        <v>843</v>
      </c>
      <c r="N858" s="385" t="s">
        <v>843</v>
      </c>
      <c r="O858" s="359"/>
      <c r="P858" s="359"/>
      <c r="Q858" s="359"/>
      <c r="R858" s="359"/>
      <c r="S858" s="444" t="s">
        <v>3203</v>
      </c>
      <c r="T858" s="444" t="s">
        <v>3203</v>
      </c>
      <c r="U858" s="444" t="s">
        <v>3203</v>
      </c>
      <c r="V858" s="444" t="s">
        <v>2881</v>
      </c>
      <c r="W858" s="444" t="s">
        <v>3201</v>
      </c>
      <c r="X858" s="410"/>
      <c r="Y858" s="245"/>
      <c r="Z858" s="59"/>
      <c r="AA858" s="62"/>
      <c r="AE858" s="457" t="str">
        <f>IF(IFERROR(FIND("The organization",'SCTM Rev 4'!D858)&lt;&gt;0,FALSE),"O",IF(IFERROR(FIND("The information",'SCTM Rev 4'!D858)&lt;&gt;0,FALSE),"I","Other"))</f>
        <v>O</v>
      </c>
    </row>
    <row r="859" spans="1:31" x14ac:dyDescent="0.25">
      <c r="A859" s="63" t="s">
        <v>576</v>
      </c>
      <c r="B859" s="232"/>
      <c r="C859" s="334"/>
      <c r="D859" s="334"/>
      <c r="E859" s="334"/>
      <c r="F859" s="360"/>
      <c r="G859" s="360"/>
      <c r="H859" s="360"/>
      <c r="I859" s="377"/>
      <c r="J859" s="377"/>
      <c r="K859" s="377"/>
      <c r="L859" s="385" t="s">
        <v>843</v>
      </c>
      <c r="M859" s="385" t="s">
        <v>843</v>
      </c>
      <c r="N859" s="385" t="s">
        <v>843</v>
      </c>
      <c r="O859" s="359"/>
      <c r="P859" s="359"/>
      <c r="Q859" s="359"/>
      <c r="R859" s="359"/>
      <c r="S859" s="444" t="s">
        <v>3203</v>
      </c>
      <c r="T859" s="444" t="s">
        <v>3203</v>
      </c>
      <c r="U859" s="444" t="s">
        <v>3203</v>
      </c>
      <c r="V859" s="444" t="s">
        <v>2881</v>
      </c>
      <c r="W859" s="444" t="s">
        <v>3201</v>
      </c>
      <c r="X859" s="410"/>
      <c r="Y859" s="245"/>
      <c r="Z859" s="59"/>
      <c r="AA859" s="62"/>
      <c r="AE859" s="457" t="str">
        <f>IF(IFERROR(FIND("The organization",'SCTM Rev 4'!D859)&lt;&gt;0,FALSE),"O",IF(IFERROR(FIND("The information",'SCTM Rev 4'!D859)&lt;&gt;0,FALSE),"I","Other"))</f>
        <v>O</v>
      </c>
    </row>
    <row r="860" spans="1:31" x14ac:dyDescent="0.25">
      <c r="A860" s="63" t="s">
        <v>577</v>
      </c>
      <c r="B860" s="232"/>
      <c r="C860" s="334"/>
      <c r="D860" s="334"/>
      <c r="E860" s="334"/>
      <c r="F860" s="360"/>
      <c r="G860" s="360"/>
      <c r="H860" s="360"/>
      <c r="I860" s="377"/>
      <c r="J860" s="377"/>
      <c r="K860" s="377"/>
      <c r="L860" s="385"/>
      <c r="M860" s="385"/>
      <c r="N860" s="385"/>
      <c r="O860" s="359"/>
      <c r="P860" s="359"/>
      <c r="Q860" s="359"/>
      <c r="R860" s="359"/>
      <c r="S860" s="444" t="s">
        <v>2881</v>
      </c>
      <c r="T860" s="444" t="s">
        <v>2881</v>
      </c>
      <c r="U860" s="444" t="s">
        <v>2881</v>
      </c>
      <c r="V860" s="444" t="s">
        <v>2881</v>
      </c>
      <c r="W860" s="444" t="s">
        <v>2881</v>
      </c>
      <c r="X860" s="410" t="s">
        <v>1185</v>
      </c>
      <c r="Y860" s="245"/>
      <c r="Z860" s="59"/>
      <c r="AA860" s="62"/>
      <c r="AE860" s="457" t="str">
        <f>IF(IFERROR(FIND("The organization",'SCTM Rev 4'!D860)&lt;&gt;0,FALSE),"O",IF(IFERROR(FIND("The information",'SCTM Rev 4'!D860)&lt;&gt;0,FALSE),"I","Other"))</f>
        <v>O</v>
      </c>
    </row>
    <row r="861" spans="1:31" x14ac:dyDescent="0.25">
      <c r="A861" s="86" t="s">
        <v>1148</v>
      </c>
      <c r="B861" s="232"/>
      <c r="C861" s="334"/>
      <c r="D861" s="334"/>
      <c r="E861" s="334"/>
      <c r="F861" s="360"/>
      <c r="G861" s="360"/>
      <c r="H861" s="360"/>
      <c r="I861" s="377"/>
      <c r="J861" s="377"/>
      <c r="K861" s="377"/>
      <c r="L861" s="385"/>
      <c r="M861" s="385"/>
      <c r="N861" s="385"/>
      <c r="O861" s="359"/>
      <c r="P861" s="359"/>
      <c r="Q861" s="359"/>
      <c r="R861" s="359"/>
      <c r="S861" s="444" t="s">
        <v>2881</v>
      </c>
      <c r="T861" s="444" t="s">
        <v>2881</v>
      </c>
      <c r="U861" s="444" t="s">
        <v>2881</v>
      </c>
      <c r="V861" s="444" t="s">
        <v>2881</v>
      </c>
      <c r="W861" s="444" t="s">
        <v>2881</v>
      </c>
      <c r="X861" s="410"/>
      <c r="Y861" s="245"/>
      <c r="Z861" s="59"/>
      <c r="AA861" s="62"/>
      <c r="AE861" s="457" t="str">
        <f>IF(IFERROR(FIND("The organization",'SCTM Rev 4'!D861)&lt;&gt;0,FALSE),"O",IF(IFERROR(FIND("The information",'SCTM Rev 4'!D861)&lt;&gt;0,FALSE),"I","Other"))</f>
        <v>O</v>
      </c>
    </row>
    <row r="862" spans="1:31" x14ac:dyDescent="0.25">
      <c r="A862" s="86" t="s">
        <v>1149</v>
      </c>
      <c r="B862" s="321" t="s">
        <v>2936</v>
      </c>
      <c r="C862" s="333" t="s">
        <v>2936</v>
      </c>
      <c r="D862" s="333" t="s">
        <v>2936</v>
      </c>
      <c r="E862" s="333" t="s">
        <v>2936</v>
      </c>
      <c r="F862" s="360"/>
      <c r="G862" s="360"/>
      <c r="H862" s="360"/>
      <c r="I862" s="377"/>
      <c r="J862" s="377"/>
      <c r="K862" s="377"/>
      <c r="L862" s="385"/>
      <c r="M862" s="385"/>
      <c r="N862" s="385"/>
      <c r="O862" s="359"/>
      <c r="P862" s="359"/>
      <c r="Q862" s="359"/>
      <c r="R862" s="359"/>
      <c r="S862" s="444" t="s">
        <v>3203</v>
      </c>
      <c r="T862" s="444" t="s">
        <v>3203</v>
      </c>
      <c r="U862" s="444" t="s">
        <v>3203</v>
      </c>
      <c r="V862" s="444" t="s">
        <v>2881</v>
      </c>
      <c r="W862" s="444" t="s">
        <v>3201</v>
      </c>
      <c r="X862" s="410"/>
      <c r="Y862" s="245"/>
      <c r="Z862" s="59"/>
      <c r="AA862" s="62"/>
      <c r="AE862" s="457" t="str">
        <f>IF(IFERROR(FIND("The organization",'SCTM Rev 4'!D862)&lt;&gt;0,FALSE),"O",IF(IFERROR(FIND("The information",'SCTM Rev 4'!D862)&lt;&gt;0,FALSE),"I","Other"))</f>
        <v>O</v>
      </c>
    </row>
    <row r="863" spans="1:31" x14ac:dyDescent="0.25">
      <c r="A863" s="86" t="s">
        <v>1150</v>
      </c>
      <c r="B863" s="232"/>
      <c r="C863" s="334"/>
      <c r="D863" s="334"/>
      <c r="E863" s="334"/>
      <c r="F863" s="360"/>
      <c r="G863" s="360"/>
      <c r="H863" s="360"/>
      <c r="I863" s="377"/>
      <c r="J863" s="377"/>
      <c r="K863" s="377"/>
      <c r="L863" s="385"/>
      <c r="M863" s="385"/>
      <c r="N863" s="385"/>
      <c r="O863" s="359"/>
      <c r="P863" s="359"/>
      <c r="Q863" s="359"/>
      <c r="R863" s="359"/>
      <c r="S863" s="444" t="s">
        <v>3203</v>
      </c>
      <c r="T863" s="444" t="s">
        <v>3203</v>
      </c>
      <c r="U863" s="444" t="s">
        <v>3203</v>
      </c>
      <c r="V863" s="444" t="s">
        <v>2881</v>
      </c>
      <c r="W863" s="444" t="s">
        <v>3201</v>
      </c>
      <c r="X863" s="410"/>
      <c r="Y863" s="245"/>
      <c r="Z863" s="59"/>
      <c r="AA863" s="62"/>
      <c r="AE863" s="457" t="str">
        <f>IF(IFERROR(FIND("The organization",'SCTM Rev 4'!D863)&lt;&gt;0,FALSE),"O",IF(IFERROR(FIND("The information",'SCTM Rev 4'!D863)&lt;&gt;0,FALSE),"I","Other"))</f>
        <v>O</v>
      </c>
    </row>
    <row r="864" spans="1:31" x14ac:dyDescent="0.25">
      <c r="A864" s="86" t="s">
        <v>1151</v>
      </c>
      <c r="B864" s="321" t="s">
        <v>2936</v>
      </c>
      <c r="C864" s="333" t="s">
        <v>2936</v>
      </c>
      <c r="D864" s="333" t="s">
        <v>2936</v>
      </c>
      <c r="E864" s="333" t="s">
        <v>2936</v>
      </c>
      <c r="F864" s="360"/>
      <c r="G864" s="360"/>
      <c r="H864" s="360"/>
      <c r="I864" s="377"/>
      <c r="J864" s="377"/>
      <c r="K864" s="377"/>
      <c r="L864" s="385" t="s">
        <v>843</v>
      </c>
      <c r="M864" s="385" t="s">
        <v>843</v>
      </c>
      <c r="N864" s="385" t="s">
        <v>843</v>
      </c>
      <c r="O864" s="359"/>
      <c r="P864" s="359"/>
      <c r="Q864" s="359"/>
      <c r="R864" s="359"/>
      <c r="S864" s="444" t="s">
        <v>2881</v>
      </c>
      <c r="T864" s="444" t="s">
        <v>2881</v>
      </c>
      <c r="U864" s="444" t="s">
        <v>2881</v>
      </c>
      <c r="V864" s="444" t="s">
        <v>2881</v>
      </c>
      <c r="W864" s="444" t="s">
        <v>2881</v>
      </c>
      <c r="X864" s="410"/>
      <c r="Y864" s="245"/>
      <c r="Z864" s="59"/>
      <c r="AA864" s="62"/>
      <c r="AE864" s="457" t="str">
        <f>IF(IFERROR(FIND("The organization",'SCTM Rev 4'!D864)&lt;&gt;0,FALSE),"O",IF(IFERROR(FIND("The information",'SCTM Rev 4'!D864)&lt;&gt;0,FALSE),"I","Other"))</f>
        <v>O</v>
      </c>
    </row>
    <row r="865" spans="1:31" x14ac:dyDescent="0.25">
      <c r="A865" s="86" t="s">
        <v>1152</v>
      </c>
      <c r="B865" s="232"/>
      <c r="C865" s="334"/>
      <c r="D865" s="334"/>
      <c r="E865" s="334"/>
      <c r="F865" s="360"/>
      <c r="G865" s="360"/>
      <c r="H865" s="360"/>
      <c r="I865" s="377"/>
      <c r="J865" s="377"/>
      <c r="K865" s="377"/>
      <c r="L865" s="385" t="s">
        <v>843</v>
      </c>
      <c r="M865" s="385" t="s">
        <v>843</v>
      </c>
      <c r="N865" s="385" t="s">
        <v>843</v>
      </c>
      <c r="O865" s="359"/>
      <c r="P865" s="359"/>
      <c r="Q865" s="359"/>
      <c r="R865" s="359"/>
      <c r="S865" s="444" t="s">
        <v>3202</v>
      </c>
      <c r="T865" s="444" t="s">
        <v>3202</v>
      </c>
      <c r="U865" s="444" t="s">
        <v>3202</v>
      </c>
      <c r="V865" s="444" t="s">
        <v>3201</v>
      </c>
      <c r="W865" s="444" t="s">
        <v>2881</v>
      </c>
      <c r="X865" s="410"/>
      <c r="Y865" s="245"/>
      <c r="Z865" s="59"/>
      <c r="AA865" s="62"/>
      <c r="AE865" s="457" t="str">
        <f>IF(IFERROR(FIND("The organization",'SCTM Rev 4'!D865)&lt;&gt;0,FALSE),"O",IF(IFERROR(FIND("The information",'SCTM Rev 4'!D865)&lt;&gt;0,FALSE),"I","Other"))</f>
        <v>I</v>
      </c>
    </row>
    <row r="866" spans="1:31" x14ac:dyDescent="0.25">
      <c r="A866" s="86" t="s">
        <v>1153</v>
      </c>
      <c r="B866" s="232"/>
      <c r="C866" s="334"/>
      <c r="D866" s="334"/>
      <c r="E866" s="334"/>
      <c r="F866" s="360"/>
      <c r="G866" s="360"/>
      <c r="H866" s="360"/>
      <c r="I866" s="377"/>
      <c r="J866" s="377"/>
      <c r="K866" s="377"/>
      <c r="L866" s="385"/>
      <c r="M866" s="385"/>
      <c r="N866" s="385"/>
      <c r="O866" s="359"/>
      <c r="P866" s="359"/>
      <c r="Q866" s="359"/>
      <c r="R866" s="359"/>
      <c r="S866" s="444" t="s">
        <v>3203</v>
      </c>
      <c r="T866" s="444" t="s">
        <v>3203</v>
      </c>
      <c r="U866" s="444" t="s">
        <v>3203</v>
      </c>
      <c r="V866" s="444" t="s">
        <v>3201</v>
      </c>
      <c r="W866" s="444" t="s">
        <v>2881</v>
      </c>
      <c r="X866" s="410"/>
      <c r="Y866" s="245"/>
      <c r="Z866" s="59"/>
      <c r="AA866" s="62"/>
      <c r="AE866" s="457" t="str">
        <f>IF(IFERROR(FIND("The organization",'SCTM Rev 4'!D866)&lt;&gt;0,FALSE),"O",IF(IFERROR(FIND("The information",'SCTM Rev 4'!D866)&lt;&gt;0,FALSE),"I","Other"))</f>
        <v>O</v>
      </c>
    </row>
    <row r="867" spans="1:31" x14ac:dyDescent="0.25">
      <c r="A867" s="86" t="s">
        <v>1154</v>
      </c>
      <c r="B867" s="232"/>
      <c r="C867" s="334"/>
      <c r="D867" s="334"/>
      <c r="E867" s="334"/>
      <c r="F867" s="360"/>
      <c r="G867" s="360"/>
      <c r="H867" s="360"/>
      <c r="I867" s="377"/>
      <c r="J867" s="377"/>
      <c r="K867" s="377"/>
      <c r="L867" s="385"/>
      <c r="M867" s="385"/>
      <c r="N867" s="385"/>
      <c r="O867" s="359"/>
      <c r="P867" s="359"/>
      <c r="Q867" s="359"/>
      <c r="R867" s="359"/>
      <c r="S867" s="444" t="s">
        <v>841</v>
      </c>
      <c r="T867" s="444" t="s">
        <v>841</v>
      </c>
      <c r="U867" s="444" t="s">
        <v>841</v>
      </c>
      <c r="V867" s="444" t="s">
        <v>3201</v>
      </c>
      <c r="W867" s="444" t="s">
        <v>2881</v>
      </c>
      <c r="X867" s="410"/>
      <c r="Y867" s="245"/>
      <c r="Z867" s="59"/>
      <c r="AA867" s="62"/>
      <c r="AE867" s="457" t="str">
        <f>IF(IFERROR(FIND("The organization",'SCTM Rev 4'!D867)&lt;&gt;0,FALSE),"O",IF(IFERROR(FIND("The information",'SCTM Rev 4'!D867)&lt;&gt;0,FALSE),"I","Other"))</f>
        <v>I</v>
      </c>
    </row>
    <row r="868" spans="1:31" x14ac:dyDescent="0.25">
      <c r="A868" s="63" t="s">
        <v>578</v>
      </c>
      <c r="B868" s="232"/>
      <c r="C868" s="334"/>
      <c r="D868" s="334"/>
      <c r="E868" s="334"/>
      <c r="F868" s="360"/>
      <c r="G868" s="360"/>
      <c r="H868" s="360"/>
      <c r="I868" s="377"/>
      <c r="J868" s="377"/>
      <c r="K868" s="377"/>
      <c r="L868" s="384"/>
      <c r="M868" s="384"/>
      <c r="N868" s="384"/>
      <c r="O868" s="359"/>
      <c r="P868" s="359"/>
      <c r="Q868" s="359"/>
      <c r="R868" s="357" t="s">
        <v>2938</v>
      </c>
      <c r="S868" s="444" t="s">
        <v>3210</v>
      </c>
      <c r="T868" s="444" t="s">
        <v>3210</v>
      </c>
      <c r="U868" s="444" t="s">
        <v>3210</v>
      </c>
      <c r="V868" s="444" t="s">
        <v>2881</v>
      </c>
      <c r="W868" s="444" t="s">
        <v>3201</v>
      </c>
      <c r="X868" s="410" t="s">
        <v>1185</v>
      </c>
      <c r="Y868" s="245"/>
      <c r="Z868" s="59"/>
      <c r="AA868" s="62" t="s">
        <v>856</v>
      </c>
      <c r="AE868" s="457" t="str">
        <f>IF(IFERROR(FIND("The organization",'SCTM Rev 4'!D868)&lt;&gt;0,FALSE),"O",IF(IFERROR(FIND("The information",'SCTM Rev 4'!D868)&lt;&gt;0,FALSE),"I","Other"))</f>
        <v>O</v>
      </c>
    </row>
    <row r="869" spans="1:31" x14ac:dyDescent="0.25">
      <c r="A869" s="63" t="s">
        <v>580</v>
      </c>
      <c r="B869" s="232"/>
      <c r="C869" s="334"/>
      <c r="D869" s="334"/>
      <c r="E869" s="334"/>
      <c r="F869" s="360"/>
      <c r="G869" s="360"/>
      <c r="H869" s="360"/>
      <c r="I869" s="377"/>
      <c r="J869" s="377"/>
      <c r="K869" s="377"/>
      <c r="L869" s="385"/>
      <c r="M869" s="385"/>
      <c r="N869" s="385"/>
      <c r="O869" s="359"/>
      <c r="P869" s="359"/>
      <c r="Q869" s="359"/>
      <c r="R869" s="359"/>
      <c r="S869" s="444" t="s">
        <v>3213</v>
      </c>
      <c r="T869" s="444" t="s">
        <v>3213</v>
      </c>
      <c r="U869" s="444" t="s">
        <v>3213</v>
      </c>
      <c r="V869" s="444" t="s">
        <v>2881</v>
      </c>
      <c r="W869" s="444" t="s">
        <v>3201</v>
      </c>
      <c r="X869" s="410" t="s">
        <v>1185</v>
      </c>
      <c r="Y869" s="245"/>
      <c r="Z869" s="59"/>
      <c r="AA869" s="62"/>
      <c r="AE869" s="457" t="str">
        <f>IF(IFERROR(FIND("The organization",'SCTM Rev 4'!D869)&lt;&gt;0,FALSE),"O",IF(IFERROR(FIND("The information",'SCTM Rev 4'!D869)&lt;&gt;0,FALSE),"I","Other"))</f>
        <v>O</v>
      </c>
    </row>
    <row r="870" spans="1:31" x14ac:dyDescent="0.25">
      <c r="A870" s="63" t="s">
        <v>581</v>
      </c>
      <c r="B870" s="232"/>
      <c r="C870" s="334"/>
      <c r="D870" s="334"/>
      <c r="E870" s="334"/>
      <c r="F870" s="360"/>
      <c r="G870" s="360"/>
      <c r="H870" s="360"/>
      <c r="I870" s="377"/>
      <c r="J870" s="377"/>
      <c r="K870" s="377"/>
      <c r="L870" s="385"/>
      <c r="M870" s="385"/>
      <c r="N870" s="385"/>
      <c r="O870" s="359"/>
      <c r="P870" s="359"/>
      <c r="Q870" s="359"/>
      <c r="R870" s="359"/>
      <c r="S870" s="444" t="s">
        <v>3210</v>
      </c>
      <c r="T870" s="444" t="s">
        <v>3210</v>
      </c>
      <c r="U870" s="444" t="s">
        <v>3210</v>
      </c>
      <c r="V870" s="444" t="s">
        <v>3201</v>
      </c>
      <c r="W870" s="444" t="s">
        <v>2881</v>
      </c>
      <c r="X870" s="410"/>
      <c r="Y870" s="245"/>
      <c r="Z870" s="59"/>
      <c r="AA870" s="62"/>
      <c r="AE870" s="457" t="str">
        <f>IF(IFERROR(FIND("The organization",'SCTM Rev 4'!D870)&lt;&gt;0,FALSE),"O",IF(IFERROR(FIND("The information",'SCTM Rev 4'!D870)&lt;&gt;0,FALSE),"I","Other"))</f>
        <v>I</v>
      </c>
    </row>
    <row r="871" spans="1:31" x14ac:dyDescent="0.25">
      <c r="A871" s="114" t="s">
        <v>582</v>
      </c>
      <c r="B871" s="232"/>
      <c r="C871" s="334"/>
      <c r="D871" s="334"/>
      <c r="E871" s="334"/>
      <c r="F871" s="360"/>
      <c r="G871" s="360"/>
      <c r="H871" s="360"/>
      <c r="I871" s="377"/>
      <c r="J871" s="377"/>
      <c r="K871" s="377"/>
      <c r="L871" s="385"/>
      <c r="M871" s="385"/>
      <c r="N871" s="385"/>
      <c r="O871" s="359"/>
      <c r="P871" s="359"/>
      <c r="Q871" s="359"/>
      <c r="R871" s="359"/>
      <c r="S871" s="444" t="s">
        <v>2881</v>
      </c>
      <c r="T871" s="444" t="s">
        <v>2881</v>
      </c>
      <c r="U871" s="444" t="s">
        <v>2881</v>
      </c>
      <c r="V871" s="444" t="s">
        <v>2881</v>
      </c>
      <c r="W871" s="444" t="s">
        <v>2881</v>
      </c>
      <c r="X871" s="410"/>
      <c r="Y871" s="245"/>
      <c r="Z871" s="59"/>
      <c r="AA871" s="62"/>
      <c r="AE871" s="457" t="str">
        <f>IF(IFERROR(FIND("The organization",'SCTM Rev 4'!D871)&lt;&gt;0,FALSE),"O",IF(IFERROR(FIND("The information",'SCTM Rev 4'!D871)&lt;&gt;0,FALSE),"I","Other"))</f>
        <v>Other</v>
      </c>
    </row>
    <row r="872" spans="1:31" x14ac:dyDescent="0.25">
      <c r="A872" s="63" t="s">
        <v>814</v>
      </c>
      <c r="B872" s="232"/>
      <c r="C872" s="334"/>
      <c r="D872" s="334"/>
      <c r="E872" s="334"/>
      <c r="F872" s="360"/>
      <c r="G872" s="360"/>
      <c r="H872" s="360"/>
      <c r="I872" s="377"/>
      <c r="J872" s="377"/>
      <c r="K872" s="377"/>
      <c r="L872" s="384"/>
      <c r="M872" s="384"/>
      <c r="N872" s="384"/>
      <c r="O872" s="359"/>
      <c r="P872" s="359"/>
      <c r="Q872" s="359"/>
      <c r="R872" s="359"/>
      <c r="S872" s="444" t="s">
        <v>2881</v>
      </c>
      <c r="T872" s="444" t="s">
        <v>2881</v>
      </c>
      <c r="U872" s="444" t="s">
        <v>2881</v>
      </c>
      <c r="V872" s="444" t="s">
        <v>2881</v>
      </c>
      <c r="W872" s="444" t="s">
        <v>2881</v>
      </c>
      <c r="X872" s="410"/>
      <c r="Y872" s="245"/>
      <c r="Z872" s="59"/>
      <c r="AA872" s="62"/>
      <c r="AE872" s="457" t="str">
        <f>IF(IFERROR(FIND("The organization",'SCTM Rev 4'!D872)&lt;&gt;0,FALSE),"O",IF(IFERROR(FIND("The information",'SCTM Rev 4'!D872)&lt;&gt;0,FALSE),"I","Other"))</f>
        <v>I</v>
      </c>
    </row>
    <row r="873" spans="1:31" x14ac:dyDescent="0.25">
      <c r="A873" s="63" t="s">
        <v>583</v>
      </c>
      <c r="B873" s="232"/>
      <c r="C873" s="334"/>
      <c r="D873" s="334"/>
      <c r="E873" s="334"/>
      <c r="F873" s="360"/>
      <c r="G873" s="360"/>
      <c r="H873" s="360"/>
      <c r="I873" s="377"/>
      <c r="J873" s="377"/>
      <c r="K873" s="377"/>
      <c r="L873" s="384"/>
      <c r="M873" s="384"/>
      <c r="N873" s="384"/>
      <c r="O873" s="359"/>
      <c r="P873" s="359"/>
      <c r="Q873" s="359"/>
      <c r="R873" s="359"/>
      <c r="S873" s="444" t="s">
        <v>3202</v>
      </c>
      <c r="T873" s="444" t="s">
        <v>3202</v>
      </c>
      <c r="U873" s="444" t="s">
        <v>3202</v>
      </c>
      <c r="V873" s="444" t="s">
        <v>3201</v>
      </c>
      <c r="W873" s="444" t="s">
        <v>3201</v>
      </c>
      <c r="X873" s="410" t="s">
        <v>1185</v>
      </c>
      <c r="Y873" s="245"/>
      <c r="Z873" s="59"/>
      <c r="AA873" s="62"/>
      <c r="AE873" s="457" t="str">
        <f>IF(IFERROR(FIND("The organization",'SCTM Rev 4'!D873)&lt;&gt;0,FALSE),"O",IF(IFERROR(FIND("The information",'SCTM Rev 4'!D873)&lt;&gt;0,FALSE),"I","Other"))</f>
        <v>O</v>
      </c>
    </row>
    <row r="874" spans="1:31" x14ac:dyDescent="0.25">
      <c r="A874" s="63" t="s">
        <v>584</v>
      </c>
      <c r="B874" s="232"/>
      <c r="C874" s="333" t="s">
        <v>2936</v>
      </c>
      <c r="D874" s="333" t="s">
        <v>2936</v>
      </c>
      <c r="E874" s="333" t="s">
        <v>2936</v>
      </c>
      <c r="F874" s="360"/>
      <c r="G874" s="452" t="s">
        <v>3205</v>
      </c>
      <c r="H874" s="452" t="s">
        <v>3205</v>
      </c>
      <c r="I874" s="377"/>
      <c r="J874" s="377"/>
      <c r="K874" s="377"/>
      <c r="L874" s="384"/>
      <c r="M874" s="384"/>
      <c r="N874" s="384"/>
      <c r="O874" s="357" t="s">
        <v>2937</v>
      </c>
      <c r="P874" s="357" t="s">
        <v>2937</v>
      </c>
      <c r="Q874" s="357" t="s">
        <v>2937</v>
      </c>
      <c r="R874" s="357" t="s">
        <v>2937</v>
      </c>
      <c r="S874" s="444" t="s">
        <v>3210</v>
      </c>
      <c r="T874" s="444" t="s">
        <v>3210</v>
      </c>
      <c r="U874" s="444" t="s">
        <v>3210</v>
      </c>
      <c r="V874" s="444" t="s">
        <v>3201</v>
      </c>
      <c r="W874" s="444" t="s">
        <v>2881</v>
      </c>
      <c r="X874" s="410" t="s">
        <v>1185</v>
      </c>
      <c r="Y874" s="245"/>
      <c r="Z874" s="59"/>
      <c r="AA874" s="62" t="s">
        <v>856</v>
      </c>
      <c r="AE874" s="457" t="str">
        <f>IF(IFERROR(FIND("The organization",'SCTM Rev 4'!D874)&lt;&gt;0,FALSE),"O",IF(IFERROR(FIND("The information",'SCTM Rev 4'!D874)&lt;&gt;0,FALSE),"I","Other"))</f>
        <v>O</v>
      </c>
    </row>
    <row r="875" spans="1:31" x14ac:dyDescent="0.25">
      <c r="A875" s="63" t="s">
        <v>585</v>
      </c>
      <c r="B875" s="232"/>
      <c r="C875" s="333" t="s">
        <v>2936</v>
      </c>
      <c r="D875" s="333" t="s">
        <v>2936</v>
      </c>
      <c r="E875" s="333" t="s">
        <v>2936</v>
      </c>
      <c r="F875" s="360"/>
      <c r="G875" s="360"/>
      <c r="H875" s="360"/>
      <c r="I875" s="377"/>
      <c r="J875" s="377"/>
      <c r="K875" s="377"/>
      <c r="L875" s="384"/>
      <c r="M875" s="384"/>
      <c r="N875" s="384"/>
      <c r="O875" s="359"/>
      <c r="P875" s="359"/>
      <c r="Q875" s="359"/>
      <c r="R875" s="359"/>
      <c r="S875" s="444" t="s">
        <v>3210</v>
      </c>
      <c r="T875" s="444" t="s">
        <v>3210</v>
      </c>
      <c r="U875" s="444" t="s">
        <v>3210</v>
      </c>
      <c r="V875" s="444" t="s">
        <v>3201</v>
      </c>
      <c r="W875" s="444" t="s">
        <v>2881</v>
      </c>
      <c r="X875" s="410"/>
      <c r="Y875" s="245"/>
      <c r="Z875" s="59"/>
      <c r="AA875" s="62"/>
      <c r="AE875" s="457" t="str">
        <f>IF(IFERROR(FIND("The organization",'SCTM Rev 4'!D875)&lt;&gt;0,FALSE),"O",IF(IFERROR(FIND("The information",'SCTM Rev 4'!D875)&lt;&gt;0,FALSE),"I","Other"))</f>
        <v>I</v>
      </c>
    </row>
    <row r="876" spans="1:31" x14ac:dyDescent="0.25">
      <c r="A876" s="63" t="s">
        <v>586</v>
      </c>
      <c r="B876" s="232"/>
      <c r="C876" s="333" t="s">
        <v>2936</v>
      </c>
      <c r="D876" s="333" t="s">
        <v>2936</v>
      </c>
      <c r="E876" s="333" t="s">
        <v>2936</v>
      </c>
      <c r="F876" s="360"/>
      <c r="G876" s="360"/>
      <c r="H876" s="360"/>
      <c r="I876" s="377"/>
      <c r="J876" s="377"/>
      <c r="K876" s="377"/>
      <c r="L876" s="384"/>
      <c r="M876" s="384"/>
      <c r="N876" s="384"/>
      <c r="O876" s="359"/>
      <c r="P876" s="359"/>
      <c r="Q876" s="359"/>
      <c r="R876" s="359"/>
      <c r="S876" s="444" t="s">
        <v>3210</v>
      </c>
      <c r="T876" s="444" t="s">
        <v>3210</v>
      </c>
      <c r="U876" s="444" t="s">
        <v>3210</v>
      </c>
      <c r="V876" s="444" t="s">
        <v>3201</v>
      </c>
      <c r="W876" s="444" t="s">
        <v>2881</v>
      </c>
      <c r="X876" s="410"/>
      <c r="Y876" s="245"/>
      <c r="Z876" s="59"/>
      <c r="AA876" s="62"/>
      <c r="AE876" s="457" t="str">
        <f>IF(IFERROR(FIND("The organization",'SCTM Rev 4'!D876)&lt;&gt;0,FALSE),"O",IF(IFERROR(FIND("The information",'SCTM Rev 4'!D876)&lt;&gt;0,FALSE),"I","Other"))</f>
        <v>O</v>
      </c>
    </row>
    <row r="877" spans="1:31" x14ac:dyDescent="0.25">
      <c r="A877" s="63" t="s">
        <v>815</v>
      </c>
      <c r="B877" s="232"/>
      <c r="C877" s="334"/>
      <c r="D877" s="334"/>
      <c r="E877" s="334"/>
      <c r="F877" s="360"/>
      <c r="G877" s="360"/>
      <c r="H877" s="360"/>
      <c r="I877" s="377"/>
      <c r="J877" s="377"/>
      <c r="K877" s="377"/>
      <c r="L877" s="384"/>
      <c r="M877" s="384"/>
      <c r="N877" s="384"/>
      <c r="O877" s="359"/>
      <c r="P877" s="359"/>
      <c r="Q877" s="359"/>
      <c r="R877" s="359"/>
      <c r="S877" s="444" t="s">
        <v>2881</v>
      </c>
      <c r="T877" s="444" t="s">
        <v>2881</v>
      </c>
      <c r="U877" s="444" t="s">
        <v>2881</v>
      </c>
      <c r="V877" s="444" t="s">
        <v>2881</v>
      </c>
      <c r="W877" s="444" t="s">
        <v>2881</v>
      </c>
      <c r="X877" s="410"/>
      <c r="Y877" s="245"/>
      <c r="Z877" s="59"/>
      <c r="AA877" s="62"/>
      <c r="AE877" s="457" t="str">
        <f>IF(IFERROR(FIND("The organization",'SCTM Rev 4'!D877)&lt;&gt;0,FALSE),"O",IF(IFERROR(FIND("The information",'SCTM Rev 4'!D877)&lt;&gt;0,FALSE),"I","Other"))</f>
        <v>O</v>
      </c>
    </row>
    <row r="878" spans="1:31" x14ac:dyDescent="0.25">
      <c r="A878" s="114" t="s">
        <v>816</v>
      </c>
      <c r="B878" s="232"/>
      <c r="C878" s="334"/>
      <c r="D878" s="334"/>
      <c r="E878" s="334"/>
      <c r="F878" s="360"/>
      <c r="G878" s="360"/>
      <c r="H878" s="360"/>
      <c r="I878" s="377"/>
      <c r="J878" s="377"/>
      <c r="K878" s="377"/>
      <c r="L878" s="384"/>
      <c r="M878" s="384"/>
      <c r="N878" s="384"/>
      <c r="O878" s="359"/>
      <c r="P878" s="359"/>
      <c r="Q878" s="359"/>
      <c r="R878" s="359"/>
      <c r="S878" s="444" t="s">
        <v>2881</v>
      </c>
      <c r="T878" s="444" t="s">
        <v>2881</v>
      </c>
      <c r="U878" s="444" t="s">
        <v>2881</v>
      </c>
      <c r="V878" s="444" t="s">
        <v>2881</v>
      </c>
      <c r="W878" s="444" t="s">
        <v>2881</v>
      </c>
      <c r="X878" s="410"/>
      <c r="Y878" s="245"/>
      <c r="Z878" s="59"/>
      <c r="AA878" s="62"/>
      <c r="AE878" s="457" t="str">
        <f>IF(IFERROR(FIND("The organization",'SCTM Rev 4'!D878)&lt;&gt;0,FALSE),"O",IF(IFERROR(FIND("The information",'SCTM Rev 4'!D878)&lt;&gt;0,FALSE),"I","Other"))</f>
        <v>Other</v>
      </c>
    </row>
    <row r="879" spans="1:31" x14ac:dyDescent="0.25">
      <c r="A879" s="86" t="s">
        <v>1155</v>
      </c>
      <c r="B879" s="232"/>
      <c r="C879" s="334"/>
      <c r="D879" s="334"/>
      <c r="E879" s="334"/>
      <c r="F879" s="360"/>
      <c r="G879" s="360"/>
      <c r="H879" s="360"/>
      <c r="I879" s="377"/>
      <c r="J879" s="377"/>
      <c r="K879" s="377"/>
      <c r="L879" s="384"/>
      <c r="M879" s="384"/>
      <c r="N879" s="384"/>
      <c r="O879" s="359"/>
      <c r="P879" s="359"/>
      <c r="Q879" s="359"/>
      <c r="R879" s="359"/>
      <c r="S879" s="444" t="s">
        <v>3210</v>
      </c>
      <c r="T879" s="444" t="s">
        <v>3210</v>
      </c>
      <c r="U879" s="444" t="s">
        <v>3210</v>
      </c>
      <c r="V879" s="444" t="s">
        <v>3201</v>
      </c>
      <c r="W879" s="444" t="s">
        <v>2881</v>
      </c>
      <c r="X879" s="410"/>
      <c r="Y879" s="245"/>
      <c r="Z879" s="59"/>
      <c r="AA879" s="62"/>
      <c r="AE879" s="457" t="str">
        <f>IF(IFERROR(FIND("The organization",'SCTM Rev 4'!D879)&lt;&gt;0,FALSE),"O",IF(IFERROR(FIND("The information",'SCTM Rev 4'!D879)&lt;&gt;0,FALSE),"I","Other"))</f>
        <v>I</v>
      </c>
    </row>
    <row r="880" spans="1:31" x14ac:dyDescent="0.25">
      <c r="A880" s="86" t="s">
        <v>1156</v>
      </c>
      <c r="B880" s="232"/>
      <c r="C880" s="334"/>
      <c r="D880" s="334"/>
      <c r="E880" s="334"/>
      <c r="F880" s="360"/>
      <c r="G880" s="360"/>
      <c r="H880" s="360"/>
      <c r="I880" s="377"/>
      <c r="J880" s="377"/>
      <c r="K880" s="377"/>
      <c r="L880" s="384"/>
      <c r="M880" s="384"/>
      <c r="N880" s="384"/>
      <c r="O880" s="357" t="s">
        <v>2941</v>
      </c>
      <c r="P880" s="357" t="s">
        <v>2941</v>
      </c>
      <c r="Q880" s="357" t="s">
        <v>2941</v>
      </c>
      <c r="R880" s="357" t="s">
        <v>2938</v>
      </c>
      <c r="S880" s="444" t="s">
        <v>841</v>
      </c>
      <c r="T880" s="444" t="s">
        <v>841</v>
      </c>
      <c r="U880" s="444" t="s">
        <v>841</v>
      </c>
      <c r="V880" s="444" t="s">
        <v>3201</v>
      </c>
      <c r="W880" s="444" t="s">
        <v>2881</v>
      </c>
      <c r="X880" s="410"/>
      <c r="Y880" s="245"/>
      <c r="Z880" s="59"/>
      <c r="AA880" s="62"/>
      <c r="AE880" s="457" t="str">
        <f>IF(IFERROR(FIND("The organization",'SCTM Rev 4'!D880)&lt;&gt;0,FALSE),"O",IF(IFERROR(FIND("The information",'SCTM Rev 4'!D880)&lt;&gt;0,FALSE),"I","Other"))</f>
        <v>I</v>
      </c>
    </row>
    <row r="881" spans="1:31" x14ac:dyDescent="0.25">
      <c r="A881" s="86" t="s">
        <v>1157</v>
      </c>
      <c r="B881" s="232"/>
      <c r="C881" s="334"/>
      <c r="D881" s="334"/>
      <c r="E881" s="334"/>
      <c r="F881" s="360"/>
      <c r="G881" s="360"/>
      <c r="H881" s="360"/>
      <c r="I881" s="377"/>
      <c r="J881" s="377"/>
      <c r="K881" s="377"/>
      <c r="L881" s="384"/>
      <c r="M881" s="384"/>
      <c r="N881" s="384"/>
      <c r="O881" s="359"/>
      <c r="P881" s="359"/>
      <c r="Q881" s="359"/>
      <c r="R881" s="359"/>
      <c r="S881" s="444" t="s">
        <v>3210</v>
      </c>
      <c r="T881" s="444" t="s">
        <v>3210</v>
      </c>
      <c r="U881" s="444" t="s">
        <v>3210</v>
      </c>
      <c r="V881" s="444" t="s">
        <v>2881</v>
      </c>
      <c r="W881" s="444" t="s">
        <v>3201</v>
      </c>
      <c r="X881" s="410"/>
      <c r="Y881" s="245"/>
      <c r="Z881" s="59"/>
      <c r="AA881" s="62"/>
      <c r="AE881" s="457" t="str">
        <f>IF(IFERROR(FIND("The organization",'SCTM Rev 4'!D881)&lt;&gt;0,FALSE),"O",IF(IFERROR(FIND("The information",'SCTM Rev 4'!D881)&lt;&gt;0,FALSE),"I","Other"))</f>
        <v>O</v>
      </c>
    </row>
    <row r="882" spans="1:31" x14ac:dyDescent="0.25">
      <c r="A882" s="86" t="s">
        <v>1158</v>
      </c>
      <c r="B882" s="232"/>
      <c r="C882" s="334"/>
      <c r="D882" s="334"/>
      <c r="E882" s="334"/>
      <c r="F882" s="360"/>
      <c r="G882" s="360"/>
      <c r="H882" s="360"/>
      <c r="I882" s="377"/>
      <c r="J882" s="377"/>
      <c r="K882" s="377"/>
      <c r="L882" s="384"/>
      <c r="M882" s="384"/>
      <c r="N882" s="384"/>
      <c r="O882" s="359"/>
      <c r="P882" s="359"/>
      <c r="Q882" s="359"/>
      <c r="R882" s="359"/>
      <c r="S882" s="444" t="s">
        <v>3202</v>
      </c>
      <c r="T882" s="444" t="s">
        <v>3202</v>
      </c>
      <c r="U882" s="444" t="s">
        <v>3202</v>
      </c>
      <c r="V882" s="444" t="s">
        <v>3201</v>
      </c>
      <c r="W882" s="444" t="s">
        <v>2881</v>
      </c>
      <c r="X882" s="410"/>
      <c r="Y882" s="245"/>
      <c r="Z882" s="59"/>
      <c r="AA882" s="62"/>
      <c r="AE882" s="457" t="str">
        <f>IF(IFERROR(FIND("The organization",'SCTM Rev 4'!D882)&lt;&gt;0,FALSE),"O",IF(IFERROR(FIND("The information",'SCTM Rev 4'!D882)&lt;&gt;0,FALSE),"I","Other"))</f>
        <v>I</v>
      </c>
    </row>
    <row r="883" spans="1:31" x14ac:dyDescent="0.25">
      <c r="A883" s="86" t="s">
        <v>1159</v>
      </c>
      <c r="B883" s="232"/>
      <c r="C883" s="334"/>
      <c r="D883" s="334"/>
      <c r="E883" s="334"/>
      <c r="F883" s="360"/>
      <c r="G883" s="360"/>
      <c r="H883" s="360"/>
      <c r="I883" s="377"/>
      <c r="J883" s="377"/>
      <c r="K883" s="377"/>
      <c r="L883" s="384"/>
      <c r="M883" s="384"/>
      <c r="N883" s="384"/>
      <c r="O883" s="359"/>
      <c r="P883" s="359"/>
      <c r="Q883" s="359"/>
      <c r="R883" s="359"/>
      <c r="S883" s="444" t="s">
        <v>3205</v>
      </c>
      <c r="T883" s="444" t="s">
        <v>3205</v>
      </c>
      <c r="U883" s="444" t="s">
        <v>3205</v>
      </c>
      <c r="V883" s="444" t="s">
        <v>3201</v>
      </c>
      <c r="W883" s="444" t="s">
        <v>2881</v>
      </c>
      <c r="X883" s="410"/>
      <c r="Y883" s="245"/>
      <c r="Z883" s="59"/>
      <c r="AA883" s="62"/>
      <c r="AE883" s="457" t="str">
        <f>IF(IFERROR(FIND("The organization",'SCTM Rev 4'!D883)&lt;&gt;0,FALSE),"O",IF(IFERROR(FIND("The information",'SCTM Rev 4'!D883)&lt;&gt;0,FALSE),"I","Other"))</f>
        <v>I</v>
      </c>
    </row>
    <row r="884" spans="1:31" x14ac:dyDescent="0.25">
      <c r="A884" s="86" t="s">
        <v>1160</v>
      </c>
      <c r="B884" s="232"/>
      <c r="C884" s="334"/>
      <c r="D884" s="334"/>
      <c r="E884" s="334"/>
      <c r="F884" s="360"/>
      <c r="G884" s="360"/>
      <c r="H884" s="360"/>
      <c r="I884" s="377"/>
      <c r="J884" s="377"/>
      <c r="K884" s="377"/>
      <c r="L884" s="384"/>
      <c r="M884" s="384"/>
      <c r="N884" s="384"/>
      <c r="O884" s="359"/>
      <c r="P884" s="359"/>
      <c r="Q884" s="359"/>
      <c r="R884" s="359"/>
      <c r="S884" s="444" t="s">
        <v>3205</v>
      </c>
      <c r="T884" s="444" t="s">
        <v>3205</v>
      </c>
      <c r="U884" s="444" t="s">
        <v>3205</v>
      </c>
      <c r="V884" s="444" t="s">
        <v>3201</v>
      </c>
      <c r="W884" s="444" t="s">
        <v>2881</v>
      </c>
      <c r="X884" s="410"/>
      <c r="Y884" s="245"/>
      <c r="Z884" s="59"/>
      <c r="AA884" s="62"/>
      <c r="AE884" s="457" t="str">
        <f>IF(IFERROR(FIND("The organization",'SCTM Rev 4'!D884)&lt;&gt;0,FALSE),"O",IF(IFERROR(FIND("The information",'SCTM Rev 4'!D884)&lt;&gt;0,FALSE),"I","Other"))</f>
        <v>I</v>
      </c>
    </row>
    <row r="885" spans="1:31" x14ac:dyDescent="0.25">
      <c r="A885" s="86" t="s">
        <v>1161</v>
      </c>
      <c r="B885" s="232"/>
      <c r="C885" s="334"/>
      <c r="D885" s="334"/>
      <c r="E885" s="334"/>
      <c r="F885" s="360"/>
      <c r="G885" s="360"/>
      <c r="H885" s="360"/>
      <c r="I885" s="377"/>
      <c r="J885" s="377"/>
      <c r="K885" s="377"/>
      <c r="L885" s="384"/>
      <c r="M885" s="384"/>
      <c r="N885" s="384"/>
      <c r="O885" s="359"/>
      <c r="P885" s="359"/>
      <c r="Q885" s="359"/>
      <c r="R885" s="359"/>
      <c r="S885" s="444" t="s">
        <v>2881</v>
      </c>
      <c r="T885" s="444" t="s">
        <v>2881</v>
      </c>
      <c r="U885" s="444" t="s">
        <v>2881</v>
      </c>
      <c r="V885" s="444" t="s">
        <v>2881</v>
      </c>
      <c r="W885" s="444" t="s">
        <v>2881</v>
      </c>
      <c r="X885" s="410"/>
      <c r="Y885" s="245"/>
      <c r="Z885" s="59"/>
      <c r="AA885" s="62"/>
      <c r="AE885" s="457" t="str">
        <f>IF(IFERROR(FIND("The organization",'SCTM Rev 4'!D885)&lt;&gt;0,FALSE),"O",IF(IFERROR(FIND("The information",'SCTM Rev 4'!D885)&lt;&gt;0,FALSE),"I","Other"))</f>
        <v>O</v>
      </c>
    </row>
    <row r="886" spans="1:31" x14ac:dyDescent="0.25">
      <c r="A886" s="86" t="s">
        <v>1162</v>
      </c>
      <c r="B886" s="232"/>
      <c r="C886" s="334"/>
      <c r="D886" s="334"/>
      <c r="E886" s="334"/>
      <c r="F886" s="360"/>
      <c r="G886" s="360"/>
      <c r="H886" s="360"/>
      <c r="I886" s="377"/>
      <c r="J886" s="377"/>
      <c r="K886" s="377"/>
      <c r="L886" s="384"/>
      <c r="M886" s="384"/>
      <c r="N886" s="384"/>
      <c r="O886" s="359"/>
      <c r="P886" s="359"/>
      <c r="Q886" s="359"/>
      <c r="R886" s="359"/>
      <c r="S886" s="444" t="s">
        <v>2881</v>
      </c>
      <c r="T886" s="444" t="s">
        <v>2881</v>
      </c>
      <c r="U886" s="444" t="s">
        <v>2881</v>
      </c>
      <c r="V886" s="444" t="s">
        <v>2881</v>
      </c>
      <c r="W886" s="444" t="s">
        <v>2881</v>
      </c>
      <c r="X886" s="410"/>
      <c r="Y886" s="245"/>
      <c r="Z886" s="59"/>
      <c r="AA886" s="62"/>
      <c r="AE886" s="457" t="str">
        <f>IF(IFERROR(FIND("The organization",'SCTM Rev 4'!D886)&lt;&gt;0,FALSE),"O",IF(IFERROR(FIND("The information",'SCTM Rev 4'!D886)&lt;&gt;0,FALSE),"I","Other"))</f>
        <v>O</v>
      </c>
    </row>
    <row r="887" spans="1:31" x14ac:dyDescent="0.25">
      <c r="A887" s="86" t="s">
        <v>1163</v>
      </c>
      <c r="B887" s="232"/>
      <c r="C887" s="334"/>
      <c r="D887" s="334"/>
      <c r="E887" s="334"/>
      <c r="F887" s="360"/>
      <c r="G887" s="360"/>
      <c r="H887" s="360"/>
      <c r="I887" s="377"/>
      <c r="J887" s="377"/>
      <c r="K887" s="377"/>
      <c r="L887" s="384"/>
      <c r="M887" s="384"/>
      <c r="N887" s="384"/>
      <c r="O887" s="359"/>
      <c r="P887" s="359"/>
      <c r="Q887" s="359"/>
      <c r="R887" s="359"/>
      <c r="S887" s="444" t="s">
        <v>2881</v>
      </c>
      <c r="T887" s="444" t="s">
        <v>2881</v>
      </c>
      <c r="U887" s="444" t="s">
        <v>2881</v>
      </c>
      <c r="V887" s="444" t="s">
        <v>2881</v>
      </c>
      <c r="W887" s="444" t="s">
        <v>2881</v>
      </c>
      <c r="X887" s="410"/>
      <c r="Y887" s="245"/>
      <c r="Z887" s="59"/>
      <c r="AA887" s="62"/>
      <c r="AE887" s="457" t="str">
        <f>IF(IFERROR(FIND("The organization",'SCTM Rev 4'!D887)&lt;&gt;0,FALSE),"O",IF(IFERROR(FIND("The information",'SCTM Rev 4'!D887)&lt;&gt;0,FALSE),"I","Other"))</f>
        <v>O</v>
      </c>
    </row>
    <row r="888" spans="1:31" x14ac:dyDescent="0.25">
      <c r="A888" s="86" t="s">
        <v>1164</v>
      </c>
      <c r="B888" s="232"/>
      <c r="C888" s="334"/>
      <c r="D888" s="334"/>
      <c r="E888" s="334"/>
      <c r="F888" s="360"/>
      <c r="G888" s="360"/>
      <c r="H888" s="360"/>
      <c r="I888" s="377"/>
      <c r="J888" s="377"/>
      <c r="K888" s="377"/>
      <c r="L888" s="385" t="s">
        <v>843</v>
      </c>
      <c r="M888" s="385" t="s">
        <v>843</v>
      </c>
      <c r="N888" s="385" t="s">
        <v>843</v>
      </c>
      <c r="O888" s="359"/>
      <c r="P888" s="359"/>
      <c r="Q888" s="359"/>
      <c r="R888" s="359"/>
      <c r="S888" s="444" t="s">
        <v>3213</v>
      </c>
      <c r="T888" s="444" t="s">
        <v>3213</v>
      </c>
      <c r="U888" s="444" t="s">
        <v>3213</v>
      </c>
      <c r="V888" s="444" t="s">
        <v>3201</v>
      </c>
      <c r="W888" s="444" t="s">
        <v>2881</v>
      </c>
      <c r="X888" s="410"/>
      <c r="Y888" s="245"/>
      <c r="Z888" s="59"/>
      <c r="AA888" s="62"/>
      <c r="AE888" s="457" t="str">
        <f>IF(IFERROR(FIND("The organization",'SCTM Rev 4'!D888)&lt;&gt;0,FALSE),"O",IF(IFERROR(FIND("The information",'SCTM Rev 4'!D888)&lt;&gt;0,FALSE),"I","Other"))</f>
        <v>O</v>
      </c>
    </row>
    <row r="889" spans="1:31" x14ac:dyDescent="0.25">
      <c r="A889" s="86" t="s">
        <v>1165</v>
      </c>
      <c r="B889" s="232"/>
      <c r="C889" s="334"/>
      <c r="D889" s="334"/>
      <c r="E889" s="334"/>
      <c r="F889" s="360"/>
      <c r="G889" s="360"/>
      <c r="H889" s="360"/>
      <c r="I889" s="377"/>
      <c r="J889" s="377"/>
      <c r="K889" s="377"/>
      <c r="L889" s="384"/>
      <c r="M889" s="384"/>
      <c r="N889" s="384"/>
      <c r="O889" s="359"/>
      <c r="P889" s="359"/>
      <c r="Q889" s="359"/>
      <c r="R889" s="359"/>
      <c r="S889" s="444" t="s">
        <v>2881</v>
      </c>
      <c r="T889" s="444" t="s">
        <v>2881</v>
      </c>
      <c r="U889" s="444" t="s">
        <v>2881</v>
      </c>
      <c r="V889" s="444" t="s">
        <v>2881</v>
      </c>
      <c r="W889" s="444" t="s">
        <v>2881</v>
      </c>
      <c r="X889" s="410"/>
      <c r="Y889" s="245"/>
      <c r="Z889" s="59"/>
      <c r="AA889" s="62"/>
      <c r="AE889" s="457" t="str">
        <f>IF(IFERROR(FIND("The organization",'SCTM Rev 4'!D889)&lt;&gt;0,FALSE),"O",IF(IFERROR(FIND("The information",'SCTM Rev 4'!D889)&lt;&gt;0,FALSE),"I","Other"))</f>
        <v>I</v>
      </c>
    </row>
    <row r="890" spans="1:31" x14ac:dyDescent="0.25">
      <c r="A890" s="86" t="s">
        <v>1166</v>
      </c>
      <c r="B890" s="232"/>
      <c r="C890" s="334"/>
      <c r="D890" s="334"/>
      <c r="E890" s="334"/>
      <c r="F890" s="360"/>
      <c r="G890" s="360"/>
      <c r="H890" s="360"/>
      <c r="I890" s="377"/>
      <c r="J890" s="377"/>
      <c r="K890" s="377"/>
      <c r="L890" s="384"/>
      <c r="M890" s="384"/>
      <c r="N890" s="384"/>
      <c r="O890" s="359"/>
      <c r="P890" s="359"/>
      <c r="Q890" s="359"/>
      <c r="R890" s="359"/>
      <c r="S890" s="444" t="s">
        <v>2881</v>
      </c>
      <c r="T890" s="444" t="s">
        <v>2881</v>
      </c>
      <c r="U890" s="444" t="s">
        <v>2881</v>
      </c>
      <c r="V890" s="444" t="s">
        <v>2881</v>
      </c>
      <c r="W890" s="444" t="s">
        <v>2881</v>
      </c>
      <c r="X890" s="410"/>
      <c r="Y890" s="245"/>
      <c r="Z890" s="59"/>
      <c r="AA890" s="62"/>
      <c r="AE890" s="457" t="str">
        <f>IF(IFERROR(FIND("The organization",'SCTM Rev 4'!D890)&lt;&gt;0,FALSE),"O",IF(IFERROR(FIND("The information",'SCTM Rev 4'!D890)&lt;&gt;0,FALSE),"I","Other"))</f>
        <v>O</v>
      </c>
    </row>
    <row r="891" spans="1:31" x14ac:dyDescent="0.25">
      <c r="A891" s="63" t="s">
        <v>587</v>
      </c>
      <c r="B891" s="232"/>
      <c r="C891" s="334"/>
      <c r="D891" s="334"/>
      <c r="E891" s="334"/>
      <c r="F891" s="360"/>
      <c r="G891" s="360"/>
      <c r="H891" s="360"/>
      <c r="I891" s="377"/>
      <c r="J891" s="377"/>
      <c r="K891" s="377"/>
      <c r="L891" s="385"/>
      <c r="M891" s="385"/>
      <c r="N891" s="385"/>
      <c r="O891" s="359"/>
      <c r="P891" s="359"/>
      <c r="Q891" s="359"/>
      <c r="R891" s="357" t="s">
        <v>2938</v>
      </c>
      <c r="S891" s="444" t="s">
        <v>3203</v>
      </c>
      <c r="T891" s="444" t="s">
        <v>3203</v>
      </c>
      <c r="U891" s="444" t="s">
        <v>3203</v>
      </c>
      <c r="V891" s="444" t="s">
        <v>3201</v>
      </c>
      <c r="W891" s="444" t="s">
        <v>3201</v>
      </c>
      <c r="X891" s="410" t="s">
        <v>1185</v>
      </c>
      <c r="Y891" s="245"/>
      <c r="Z891" s="59"/>
      <c r="AA891" s="62" t="s">
        <v>858</v>
      </c>
      <c r="AE891" s="457" t="str">
        <f>IF(IFERROR(FIND("The organization",'SCTM Rev 4'!D891)&lt;&gt;0,FALSE),"O",IF(IFERROR(FIND("The information",'SCTM Rev 4'!D891)&lt;&gt;0,FALSE),"I","Other"))</f>
        <v>O</v>
      </c>
    </row>
    <row r="892" spans="1:31" x14ac:dyDescent="0.25">
      <c r="A892" s="63" t="s">
        <v>589</v>
      </c>
      <c r="B892" s="232"/>
      <c r="C892" s="334"/>
      <c r="D892" s="334"/>
      <c r="E892" s="334"/>
      <c r="F892" s="360"/>
      <c r="G892" s="360"/>
      <c r="H892" s="360"/>
      <c r="I892" s="377"/>
      <c r="J892" s="377"/>
      <c r="K892" s="377"/>
      <c r="L892" s="385"/>
      <c r="M892" s="385"/>
      <c r="N892" s="385"/>
      <c r="O892" s="359"/>
      <c r="P892" s="359"/>
      <c r="Q892" s="359"/>
      <c r="R892" s="359"/>
      <c r="S892" s="444" t="s">
        <v>3203</v>
      </c>
      <c r="T892" s="444" t="s">
        <v>3203</v>
      </c>
      <c r="U892" s="444" t="s">
        <v>3203</v>
      </c>
      <c r="V892" s="444" t="s">
        <v>2881</v>
      </c>
      <c r="W892" s="444" t="s">
        <v>3201</v>
      </c>
      <c r="X892" s="410" t="s">
        <v>1185</v>
      </c>
      <c r="Y892" s="245"/>
      <c r="Z892" s="59"/>
      <c r="AA892" s="62"/>
      <c r="AE892" s="457" t="str">
        <f>IF(IFERROR(FIND("The organization",'SCTM Rev 4'!D892)&lt;&gt;0,FALSE),"O",IF(IFERROR(FIND("The information",'SCTM Rev 4'!D892)&lt;&gt;0,FALSE),"I","Other"))</f>
        <v>O</v>
      </c>
    </row>
    <row r="893" spans="1:31" x14ac:dyDescent="0.25">
      <c r="A893" s="63" t="s">
        <v>590</v>
      </c>
      <c r="B893" s="232"/>
      <c r="C893" s="334"/>
      <c r="D893" s="334"/>
      <c r="E893" s="334"/>
      <c r="F893" s="360"/>
      <c r="G893" s="360"/>
      <c r="H893" s="360"/>
      <c r="I893" s="377"/>
      <c r="J893" s="377"/>
      <c r="K893" s="377"/>
      <c r="L893" s="385"/>
      <c r="M893" s="385"/>
      <c r="N893" s="385"/>
      <c r="O893" s="359"/>
      <c r="P893" s="359"/>
      <c r="Q893" s="359"/>
      <c r="R893" s="359"/>
      <c r="S893" s="444" t="s">
        <v>3203</v>
      </c>
      <c r="T893" s="444" t="s">
        <v>3203</v>
      </c>
      <c r="U893" s="444" t="s">
        <v>3203</v>
      </c>
      <c r="V893" s="444" t="s">
        <v>2881</v>
      </c>
      <c r="W893" s="444" t="s">
        <v>3201</v>
      </c>
      <c r="X893" s="410"/>
      <c r="Y893" s="245"/>
      <c r="Z893" s="59"/>
      <c r="AA893" s="62"/>
      <c r="AE893" s="457" t="str">
        <f>IF(IFERROR(FIND("The organization",'SCTM Rev 4'!D893)&lt;&gt;0,FALSE),"O",IF(IFERROR(FIND("The information",'SCTM Rev 4'!D893)&lt;&gt;0,FALSE),"I","Other"))</f>
        <v>I</v>
      </c>
    </row>
    <row r="894" spans="1:31" x14ac:dyDescent="0.25">
      <c r="A894" s="86" t="s">
        <v>1167</v>
      </c>
      <c r="B894" s="232"/>
      <c r="C894" s="334"/>
      <c r="D894" s="334"/>
      <c r="E894" s="334"/>
      <c r="F894" s="360"/>
      <c r="G894" s="360"/>
      <c r="H894" s="360"/>
      <c r="I894" s="377"/>
      <c r="J894" s="377"/>
      <c r="K894" s="377"/>
      <c r="L894" s="385"/>
      <c r="M894" s="385"/>
      <c r="N894" s="385"/>
      <c r="O894" s="359"/>
      <c r="P894" s="359"/>
      <c r="Q894" s="359"/>
      <c r="R894" s="359"/>
      <c r="S894" s="444" t="s">
        <v>2881</v>
      </c>
      <c r="T894" s="444" t="s">
        <v>2881</v>
      </c>
      <c r="U894" s="444" t="s">
        <v>2881</v>
      </c>
      <c r="V894" s="444" t="s">
        <v>2881</v>
      </c>
      <c r="W894" s="444" t="s">
        <v>2881</v>
      </c>
      <c r="X894" s="410"/>
      <c r="Y894" s="245"/>
      <c r="Z894" s="59"/>
      <c r="AA894" s="62"/>
      <c r="AE894" s="457" t="str">
        <f>IF(IFERROR(FIND("The organization",'SCTM Rev 4'!D894)&lt;&gt;0,FALSE),"O",IF(IFERROR(FIND("The information",'SCTM Rev 4'!D894)&lt;&gt;0,FALSE),"I","Other"))</f>
        <v>I</v>
      </c>
    </row>
    <row r="895" spans="1:31" x14ac:dyDescent="0.25">
      <c r="A895" s="82" t="s">
        <v>591</v>
      </c>
      <c r="B895" s="232"/>
      <c r="C895" s="334"/>
      <c r="D895" s="334"/>
      <c r="E895" s="334"/>
      <c r="F895" s="360"/>
      <c r="G895" s="360"/>
      <c r="H895" s="360"/>
      <c r="I895" s="377"/>
      <c r="J895" s="377"/>
      <c r="K895" s="377"/>
      <c r="L895" s="384"/>
      <c r="M895" s="384"/>
      <c r="N895" s="384"/>
      <c r="O895" s="359"/>
      <c r="P895" s="359"/>
      <c r="Q895" s="359"/>
      <c r="R895" s="359"/>
      <c r="S895" s="444" t="s">
        <v>2881</v>
      </c>
      <c r="T895" s="444" t="s">
        <v>2881</v>
      </c>
      <c r="U895" s="444" t="s">
        <v>2881</v>
      </c>
      <c r="V895" s="444" t="s">
        <v>2881</v>
      </c>
      <c r="W895" s="444" t="s">
        <v>2881</v>
      </c>
      <c r="X895" s="410"/>
      <c r="Y895" s="245"/>
      <c r="Z895" s="59"/>
      <c r="AA895" s="62"/>
      <c r="AE895" s="457" t="str">
        <f>IF(IFERROR(FIND("The organization",'SCTM Rev 4'!D895)&lt;&gt;0,FALSE),"O",IF(IFERROR(FIND("The information",'SCTM Rev 4'!D895)&lt;&gt;0,FALSE),"I","Other"))</f>
        <v>Other</v>
      </c>
    </row>
    <row r="896" spans="1:31" x14ac:dyDescent="0.25">
      <c r="A896" s="63" t="s">
        <v>593</v>
      </c>
      <c r="B896" s="232"/>
      <c r="C896" s="334"/>
      <c r="D896" s="334"/>
      <c r="E896" s="334"/>
      <c r="F896" s="360"/>
      <c r="G896" s="360"/>
      <c r="H896" s="360"/>
      <c r="I896" s="377"/>
      <c r="J896" s="377"/>
      <c r="K896" s="377"/>
      <c r="L896" s="385" t="s">
        <v>843</v>
      </c>
      <c r="M896" s="385" t="s">
        <v>843</v>
      </c>
      <c r="N896" s="385" t="s">
        <v>843</v>
      </c>
      <c r="O896" s="359"/>
      <c r="P896" s="357" t="s">
        <v>2937</v>
      </c>
      <c r="Q896" s="357" t="s">
        <v>2937</v>
      </c>
      <c r="R896" s="359"/>
      <c r="S896" s="444" t="s">
        <v>3210</v>
      </c>
      <c r="T896" s="444" t="s">
        <v>3210</v>
      </c>
      <c r="U896" s="444" t="s">
        <v>3210</v>
      </c>
      <c r="V896" s="444" t="s">
        <v>3201</v>
      </c>
      <c r="W896" s="444" t="s">
        <v>2881</v>
      </c>
      <c r="X896" s="410"/>
      <c r="Y896" s="245"/>
      <c r="Z896" s="59"/>
      <c r="AA896" s="246" t="s">
        <v>856</v>
      </c>
      <c r="AE896" s="457" t="str">
        <f>IF(IFERROR(FIND("The organization",'SCTM Rev 4'!D896)&lt;&gt;0,FALSE),"O",IF(IFERROR(FIND("The information",'SCTM Rev 4'!D896)&lt;&gt;0,FALSE),"I","Other"))</f>
        <v>I</v>
      </c>
    </row>
    <row r="897" spans="1:31" x14ac:dyDescent="0.25">
      <c r="A897" s="86" t="s">
        <v>1168</v>
      </c>
      <c r="B897" s="232"/>
      <c r="C897" s="334"/>
      <c r="D897" s="334"/>
      <c r="E897" s="334"/>
      <c r="F897" s="360"/>
      <c r="G897" s="360"/>
      <c r="H897" s="360"/>
      <c r="I897" s="377"/>
      <c r="J897" s="377"/>
      <c r="K897" s="377"/>
      <c r="L897" s="384"/>
      <c r="M897" s="384"/>
      <c r="N897" s="384"/>
      <c r="O897" s="359"/>
      <c r="P897" s="359"/>
      <c r="Q897" s="359"/>
      <c r="R897" s="359"/>
      <c r="S897" s="444" t="s">
        <v>2881</v>
      </c>
      <c r="T897" s="444" t="s">
        <v>2881</v>
      </c>
      <c r="U897" s="444" t="s">
        <v>2881</v>
      </c>
      <c r="V897" s="444" t="s">
        <v>2881</v>
      </c>
      <c r="W897" s="444" t="s">
        <v>2881</v>
      </c>
      <c r="X897" s="410"/>
      <c r="Y897" s="245"/>
      <c r="Z897" s="59"/>
      <c r="AA897" s="62"/>
      <c r="AE897" s="457" t="str">
        <f>IF(IFERROR(FIND("The organization",'SCTM Rev 4'!D897)&lt;&gt;0,FALSE),"O",IF(IFERROR(FIND("The information",'SCTM Rev 4'!D897)&lt;&gt;0,FALSE),"I","Other"))</f>
        <v>I</v>
      </c>
    </row>
    <row r="898" spans="1:31" x14ac:dyDescent="0.25">
      <c r="A898" s="86" t="s">
        <v>1169</v>
      </c>
      <c r="B898" s="232"/>
      <c r="C898" s="334"/>
      <c r="D898" s="334"/>
      <c r="E898" s="334"/>
      <c r="F898" s="360"/>
      <c r="G898" s="360"/>
      <c r="H898" s="360"/>
      <c r="I898" s="377"/>
      <c r="J898" s="377"/>
      <c r="K898" s="377"/>
      <c r="L898" s="384"/>
      <c r="M898" s="384"/>
      <c r="N898" s="384"/>
      <c r="O898" s="359"/>
      <c r="P898" s="359"/>
      <c r="Q898" s="359"/>
      <c r="R898" s="359"/>
      <c r="S898" s="444" t="s">
        <v>2881</v>
      </c>
      <c r="T898" s="444" t="s">
        <v>2881</v>
      </c>
      <c r="U898" s="444" t="s">
        <v>2881</v>
      </c>
      <c r="V898" s="444" t="s">
        <v>2881</v>
      </c>
      <c r="W898" s="444" t="s">
        <v>2881</v>
      </c>
      <c r="X898" s="410"/>
      <c r="Y898" s="245"/>
      <c r="Z898" s="59"/>
      <c r="AA898" s="62"/>
      <c r="AE898" s="457" t="str">
        <f>IF(IFERROR(FIND("The organization",'SCTM Rev 4'!D898)&lt;&gt;0,FALSE),"O",IF(IFERROR(FIND("The information",'SCTM Rev 4'!D898)&lt;&gt;0,FALSE),"I","Other"))</f>
        <v>O</v>
      </c>
    </row>
    <row r="899" spans="1:31" x14ac:dyDescent="0.25">
      <c r="A899" s="86" t="s">
        <v>1170</v>
      </c>
      <c r="B899" s="232"/>
      <c r="C899" s="333" t="s">
        <v>2936</v>
      </c>
      <c r="D899" s="333" t="s">
        <v>2936</v>
      </c>
      <c r="E899" s="333" t="s">
        <v>2936</v>
      </c>
      <c r="F899" s="360"/>
      <c r="G899" s="360"/>
      <c r="H899" s="360"/>
      <c r="I899" s="377"/>
      <c r="J899" s="377"/>
      <c r="K899" s="377"/>
      <c r="L899" s="384"/>
      <c r="M899" s="384"/>
      <c r="N899" s="384"/>
      <c r="O899" s="359"/>
      <c r="P899" s="359"/>
      <c r="Q899" s="359"/>
      <c r="R899" s="359"/>
      <c r="S899" s="444" t="s">
        <v>3203</v>
      </c>
      <c r="T899" s="444" t="s">
        <v>3203</v>
      </c>
      <c r="U899" s="444" t="s">
        <v>3203</v>
      </c>
      <c r="V899" s="444" t="s">
        <v>3201</v>
      </c>
      <c r="W899" s="444" t="s">
        <v>2881</v>
      </c>
      <c r="X899" s="410"/>
      <c r="Y899" s="245"/>
      <c r="Z899" s="59"/>
      <c r="AA899" s="62"/>
      <c r="AE899" s="457" t="str">
        <f>IF(IFERROR(FIND("The organization",'SCTM Rev 4'!D899)&lt;&gt;0,FALSE),"O",IF(IFERROR(FIND("The information",'SCTM Rev 4'!D899)&lt;&gt;0,FALSE),"I","Other"))</f>
        <v>I</v>
      </c>
    </row>
    <row r="900" spans="1:31" x14ac:dyDescent="0.25">
      <c r="A900" s="86" t="s">
        <v>1171</v>
      </c>
      <c r="B900" s="232"/>
      <c r="C900" s="334"/>
      <c r="D900" s="334"/>
      <c r="E900" s="334"/>
      <c r="F900" s="360"/>
      <c r="G900" s="360"/>
      <c r="H900" s="360"/>
      <c r="I900" s="377"/>
      <c r="J900" s="377"/>
      <c r="K900" s="377"/>
      <c r="L900" s="384"/>
      <c r="M900" s="384"/>
      <c r="N900" s="384"/>
      <c r="O900" s="359"/>
      <c r="P900" s="359"/>
      <c r="Q900" s="359"/>
      <c r="R900" s="359"/>
      <c r="S900" s="444" t="s">
        <v>2881</v>
      </c>
      <c r="T900" s="444" t="s">
        <v>2881</v>
      </c>
      <c r="U900" s="444" t="s">
        <v>2881</v>
      </c>
      <c r="V900" s="444" t="s">
        <v>2881</v>
      </c>
      <c r="W900" s="444" t="s">
        <v>2881</v>
      </c>
      <c r="X900" s="410"/>
      <c r="Y900" s="245"/>
      <c r="Z900" s="59"/>
      <c r="AA900" s="62"/>
      <c r="AE900" s="457" t="str">
        <f>IF(IFERROR(FIND("The organization",'SCTM Rev 4'!D900)&lt;&gt;0,FALSE),"O",IF(IFERROR(FIND("The information",'SCTM Rev 4'!D900)&lt;&gt;0,FALSE),"I","Other"))</f>
        <v>O</v>
      </c>
    </row>
    <row r="901" spans="1:31" x14ac:dyDescent="0.25">
      <c r="A901" s="86" t="s">
        <v>1172</v>
      </c>
      <c r="B901" s="232"/>
      <c r="C901" s="334"/>
      <c r="D901" s="334"/>
      <c r="E901" s="334"/>
      <c r="F901" s="360"/>
      <c r="G901" s="360"/>
      <c r="H901" s="360"/>
      <c r="I901" s="377"/>
      <c r="J901" s="377"/>
      <c r="K901" s="377"/>
      <c r="L901" s="384"/>
      <c r="M901" s="384"/>
      <c r="N901" s="384"/>
      <c r="O901" s="359"/>
      <c r="P901" s="359"/>
      <c r="Q901" s="359"/>
      <c r="R901" s="359"/>
      <c r="S901" s="444" t="s">
        <v>2881</v>
      </c>
      <c r="T901" s="444" t="s">
        <v>2881</v>
      </c>
      <c r="U901" s="444" t="s">
        <v>2881</v>
      </c>
      <c r="V901" s="444" t="s">
        <v>2881</v>
      </c>
      <c r="W901" s="444" t="s">
        <v>2881</v>
      </c>
      <c r="X901" s="410"/>
      <c r="Y901" s="245"/>
      <c r="Z901" s="59"/>
      <c r="AA901" s="62"/>
      <c r="AE901" s="457" t="str">
        <f>IF(IFERROR(FIND("The organization",'SCTM Rev 4'!D901)&lt;&gt;0,FALSE),"O",IF(IFERROR(FIND("The information",'SCTM Rev 4'!D901)&lt;&gt;0,FALSE),"I","Other"))</f>
        <v>O</v>
      </c>
    </row>
    <row r="902" spans="1:31" x14ac:dyDescent="0.25">
      <c r="A902" s="63" t="s">
        <v>595</v>
      </c>
      <c r="B902" s="232"/>
      <c r="C902" s="334"/>
      <c r="D902" s="334"/>
      <c r="E902" s="334"/>
      <c r="F902" s="360"/>
      <c r="G902" s="360"/>
      <c r="H902" s="360"/>
      <c r="I902" s="377"/>
      <c r="J902" s="377"/>
      <c r="K902" s="377"/>
      <c r="L902" s="384"/>
      <c r="M902" s="384"/>
      <c r="N902" s="384"/>
      <c r="O902" s="357" t="s">
        <v>2937</v>
      </c>
      <c r="P902" s="357" t="s">
        <v>2937</v>
      </c>
      <c r="Q902" s="357" t="s">
        <v>2937</v>
      </c>
      <c r="R902" s="357" t="s">
        <v>2937</v>
      </c>
      <c r="S902" s="444" t="s">
        <v>3202</v>
      </c>
      <c r="T902" s="444" t="s">
        <v>3202</v>
      </c>
      <c r="U902" s="444" t="s">
        <v>3202</v>
      </c>
      <c r="V902" s="444" t="s">
        <v>3201</v>
      </c>
      <c r="W902" s="444" t="s">
        <v>2881</v>
      </c>
      <c r="X902" s="410"/>
      <c r="Y902" s="245"/>
      <c r="Z902" s="59"/>
      <c r="AA902" s="62" t="s">
        <v>856</v>
      </c>
      <c r="AE902" s="457" t="str">
        <f>IF(IFERROR(FIND("The organization",'SCTM Rev 4'!D902)&lt;&gt;0,FALSE),"O",IF(IFERROR(FIND("The information",'SCTM Rev 4'!D902)&lt;&gt;0,FALSE),"I","Other"))</f>
        <v>I</v>
      </c>
    </row>
    <row r="903" spans="1:31" x14ac:dyDescent="0.25">
      <c r="A903" s="63" t="s">
        <v>597</v>
      </c>
      <c r="B903" s="232"/>
      <c r="C903" s="334"/>
      <c r="D903" s="334"/>
      <c r="E903" s="334"/>
      <c r="F903" s="360"/>
      <c r="G903" s="360"/>
      <c r="H903" s="360"/>
      <c r="I903" s="377"/>
      <c r="J903" s="377"/>
      <c r="K903" s="377"/>
      <c r="L903" s="384"/>
      <c r="M903" s="384"/>
      <c r="N903" s="384"/>
      <c r="O903" s="357" t="s">
        <v>2940</v>
      </c>
      <c r="P903" s="357" t="s">
        <v>2940</v>
      </c>
      <c r="Q903" s="357" t="s">
        <v>2940</v>
      </c>
      <c r="R903" s="357" t="s">
        <v>2940</v>
      </c>
      <c r="S903" s="444" t="s">
        <v>3203</v>
      </c>
      <c r="T903" s="444" t="s">
        <v>3203</v>
      </c>
      <c r="U903" s="444" t="s">
        <v>3203</v>
      </c>
      <c r="V903" s="444" t="s">
        <v>3201</v>
      </c>
      <c r="W903" s="444" t="s">
        <v>3201</v>
      </c>
      <c r="X903" s="410" t="s">
        <v>1185</v>
      </c>
      <c r="Y903" s="245"/>
      <c r="Z903" s="59"/>
      <c r="AA903" s="62" t="s">
        <v>858</v>
      </c>
      <c r="AE903" s="457" t="str">
        <f>IF(IFERROR(FIND("The organization",'SCTM Rev 4'!D903)&lt;&gt;0,FALSE),"O",IF(IFERROR(FIND("The information",'SCTM Rev 4'!D903)&lt;&gt;0,FALSE),"I","Other"))</f>
        <v>O</v>
      </c>
    </row>
    <row r="904" spans="1:31" x14ac:dyDescent="0.25">
      <c r="A904" s="63" t="s">
        <v>598</v>
      </c>
      <c r="B904" s="232"/>
      <c r="C904" s="334"/>
      <c r="D904" s="334"/>
      <c r="E904" s="334"/>
      <c r="F904" s="360"/>
      <c r="G904" s="360"/>
      <c r="H904" s="360"/>
      <c r="I904" s="377"/>
      <c r="J904" s="377"/>
      <c r="K904" s="377"/>
      <c r="L904" s="384"/>
      <c r="M904" s="384"/>
      <c r="N904" s="384"/>
      <c r="O904" s="359"/>
      <c r="P904" s="359"/>
      <c r="Q904" s="359"/>
      <c r="R904" s="359"/>
      <c r="S904" s="444" t="s">
        <v>2881</v>
      </c>
      <c r="T904" s="444" t="s">
        <v>2881</v>
      </c>
      <c r="U904" s="444" t="s">
        <v>2881</v>
      </c>
      <c r="V904" s="444" t="s">
        <v>2881</v>
      </c>
      <c r="W904" s="444" t="s">
        <v>2881</v>
      </c>
      <c r="X904" s="410"/>
      <c r="Y904" s="245"/>
      <c r="Z904" s="59"/>
      <c r="AA904" s="62"/>
      <c r="AE904" s="457" t="str">
        <f>IF(IFERROR(FIND("The organization",'SCTM Rev 4'!D904)&lt;&gt;0,FALSE),"O",IF(IFERROR(FIND("The information",'SCTM Rev 4'!D904)&lt;&gt;0,FALSE),"I","Other"))</f>
        <v>O</v>
      </c>
    </row>
    <row r="905" spans="1:31" x14ac:dyDescent="0.25">
      <c r="A905" s="63" t="s">
        <v>817</v>
      </c>
      <c r="B905" s="232"/>
      <c r="C905" s="334"/>
      <c r="D905" s="334"/>
      <c r="E905" s="334"/>
      <c r="F905" s="360"/>
      <c r="G905" s="360"/>
      <c r="H905" s="360"/>
      <c r="I905" s="377"/>
      <c r="J905" s="377"/>
      <c r="K905" s="377"/>
      <c r="L905" s="384"/>
      <c r="M905" s="384"/>
      <c r="N905" s="384"/>
      <c r="O905" s="359"/>
      <c r="P905" s="359"/>
      <c r="Q905" s="359"/>
      <c r="R905" s="359"/>
      <c r="S905" s="444" t="s">
        <v>2881</v>
      </c>
      <c r="T905" s="444" t="s">
        <v>2881</v>
      </c>
      <c r="U905" s="444" t="s">
        <v>2881</v>
      </c>
      <c r="V905" s="444" t="s">
        <v>2881</v>
      </c>
      <c r="W905" s="444" t="s">
        <v>2881</v>
      </c>
      <c r="X905" s="410"/>
      <c r="Y905" s="245"/>
      <c r="Z905" s="59"/>
      <c r="AA905" s="62"/>
      <c r="AE905" s="457" t="str">
        <f>IF(IFERROR(FIND("The organization",'SCTM Rev 4'!D905)&lt;&gt;0,FALSE),"O",IF(IFERROR(FIND("The information",'SCTM Rev 4'!D905)&lt;&gt;0,FALSE),"I","Other"))</f>
        <v>O</v>
      </c>
    </row>
    <row r="906" spans="1:31" x14ac:dyDescent="0.25">
      <c r="A906" s="114" t="s">
        <v>818</v>
      </c>
      <c r="B906" s="232"/>
      <c r="C906" s="334"/>
      <c r="D906" s="334"/>
      <c r="E906" s="334"/>
      <c r="F906" s="360"/>
      <c r="G906" s="360"/>
      <c r="H906" s="360"/>
      <c r="I906" s="377"/>
      <c r="J906" s="377"/>
      <c r="K906" s="377"/>
      <c r="L906" s="384"/>
      <c r="M906" s="384"/>
      <c r="N906" s="384"/>
      <c r="O906" s="359"/>
      <c r="P906" s="359"/>
      <c r="Q906" s="359"/>
      <c r="R906" s="359"/>
      <c r="S906" s="444" t="s">
        <v>2881</v>
      </c>
      <c r="T906" s="444" t="s">
        <v>2881</v>
      </c>
      <c r="U906" s="444" t="s">
        <v>2881</v>
      </c>
      <c r="V906" s="444" t="s">
        <v>2881</v>
      </c>
      <c r="W906" s="444" t="s">
        <v>2881</v>
      </c>
      <c r="X906" s="410"/>
      <c r="Y906" s="245"/>
      <c r="Z906" s="59"/>
      <c r="AA906" s="62"/>
      <c r="AE906" s="457" t="str">
        <f>IF(IFERROR(FIND("The organization",'SCTM Rev 4'!D906)&lt;&gt;0,FALSE),"O",IF(IFERROR(FIND("The information",'SCTM Rev 4'!D906)&lt;&gt;0,FALSE),"I","Other"))</f>
        <v>Other</v>
      </c>
    </row>
    <row r="907" spans="1:31" x14ac:dyDescent="0.25">
      <c r="A907" s="63" t="s">
        <v>819</v>
      </c>
      <c r="B907" s="232"/>
      <c r="C907" s="334"/>
      <c r="D907" s="334"/>
      <c r="E907" s="334"/>
      <c r="F907" s="360"/>
      <c r="G907" s="360"/>
      <c r="H907" s="360"/>
      <c r="I907" s="377"/>
      <c r="J907" s="377"/>
      <c r="K907" s="377"/>
      <c r="L907" s="384"/>
      <c r="M907" s="384"/>
      <c r="N907" s="384"/>
      <c r="O907" s="359"/>
      <c r="P907" s="359"/>
      <c r="Q907" s="359"/>
      <c r="R907" s="359"/>
      <c r="S907" s="444" t="s">
        <v>2881</v>
      </c>
      <c r="T907" s="444" t="s">
        <v>2881</v>
      </c>
      <c r="U907" s="444" t="s">
        <v>2881</v>
      </c>
      <c r="V907" s="444" t="s">
        <v>2881</v>
      </c>
      <c r="W907" s="444" t="s">
        <v>2881</v>
      </c>
      <c r="X907" s="410"/>
      <c r="Y907" s="245"/>
      <c r="Z907" s="59"/>
      <c r="AA907" s="62"/>
      <c r="AE907" s="457" t="str">
        <f>IF(IFERROR(FIND("The organization",'SCTM Rev 4'!D907)&lt;&gt;0,FALSE),"O",IF(IFERROR(FIND("The information",'SCTM Rev 4'!D907)&lt;&gt;0,FALSE),"I","Other"))</f>
        <v>O</v>
      </c>
    </row>
    <row r="908" spans="1:31" x14ac:dyDescent="0.25">
      <c r="A908" s="91" t="s">
        <v>820</v>
      </c>
      <c r="B908" s="234"/>
      <c r="C908" s="338"/>
      <c r="D908" s="338"/>
      <c r="E908" s="338"/>
      <c r="F908" s="363"/>
      <c r="G908" s="363"/>
      <c r="H908" s="363"/>
      <c r="I908" s="377"/>
      <c r="J908" s="377"/>
      <c r="K908" s="377"/>
      <c r="L908" s="384"/>
      <c r="M908" s="384"/>
      <c r="N908" s="384"/>
      <c r="O908" s="362"/>
      <c r="P908" s="362"/>
      <c r="Q908" s="362"/>
      <c r="R908" s="362"/>
      <c r="S908" s="444" t="s">
        <v>2881</v>
      </c>
      <c r="T908" s="444" t="s">
        <v>2881</v>
      </c>
      <c r="U908" s="444" t="s">
        <v>2881</v>
      </c>
      <c r="V908" s="444" t="s">
        <v>2881</v>
      </c>
      <c r="W908" s="444" t="s">
        <v>2881</v>
      </c>
      <c r="X908" s="410"/>
      <c r="Y908" s="245"/>
      <c r="Z908" s="59"/>
      <c r="AA908" s="62"/>
      <c r="AE908" s="457" t="str">
        <f>IF(IFERROR(FIND("The organization",'SCTM Rev 4'!D908)&lt;&gt;0,FALSE),"O",IF(IFERROR(FIND("The information",'SCTM Rev 4'!D908)&lt;&gt;0,FALSE),"I","Other"))</f>
        <v>O</v>
      </c>
    </row>
    <row r="909" spans="1:31" x14ac:dyDescent="0.25">
      <c r="A909" s="87" t="s">
        <v>1173</v>
      </c>
      <c r="B909" s="234"/>
      <c r="C909" s="338"/>
      <c r="D909" s="338"/>
      <c r="E909" s="338"/>
      <c r="F909" s="363"/>
      <c r="G909" s="363"/>
      <c r="H909" s="363"/>
      <c r="I909" s="377"/>
      <c r="J909" s="377"/>
      <c r="K909" s="377"/>
      <c r="L909" s="384"/>
      <c r="M909" s="384"/>
      <c r="N909" s="384"/>
      <c r="O909" s="362"/>
      <c r="P909" s="362"/>
      <c r="Q909" s="362"/>
      <c r="R909" s="362"/>
      <c r="S909" s="444" t="s">
        <v>2881</v>
      </c>
      <c r="T909" s="444" t="s">
        <v>2881</v>
      </c>
      <c r="U909" s="444" t="s">
        <v>2881</v>
      </c>
      <c r="V909" s="444" t="s">
        <v>2881</v>
      </c>
      <c r="W909" s="444" t="s">
        <v>2881</v>
      </c>
      <c r="X909" s="410"/>
      <c r="Y909" s="245"/>
      <c r="Z909" s="59"/>
      <c r="AA909" s="62"/>
      <c r="AE909" s="457" t="str">
        <f>IF(IFERROR(FIND("The organization",'SCTM Rev 4'!D909)&lt;&gt;0,FALSE),"O",IF(IFERROR(FIND("The information",'SCTM Rev 4'!D909)&lt;&gt;0,FALSE),"I","Other"))</f>
        <v>O</v>
      </c>
    </row>
    <row r="910" spans="1:31" x14ac:dyDescent="0.25">
      <c r="A910" s="87" t="s">
        <v>1174</v>
      </c>
      <c r="B910" s="234"/>
      <c r="C910" s="338"/>
      <c r="D910" s="338"/>
      <c r="E910" s="338"/>
      <c r="F910" s="363"/>
      <c r="G910" s="363"/>
      <c r="H910" s="363"/>
      <c r="I910" s="377"/>
      <c r="J910" s="377"/>
      <c r="K910" s="377"/>
      <c r="L910" s="384"/>
      <c r="M910" s="384"/>
      <c r="N910" s="384"/>
      <c r="O910" s="362"/>
      <c r="P910" s="362"/>
      <c r="Q910" s="362"/>
      <c r="R910" s="362"/>
      <c r="S910" s="444" t="s">
        <v>2881</v>
      </c>
      <c r="T910" s="444" t="s">
        <v>2881</v>
      </c>
      <c r="U910" s="444" t="s">
        <v>2881</v>
      </c>
      <c r="V910" s="444" t="s">
        <v>2881</v>
      </c>
      <c r="W910" s="444" t="s">
        <v>2881</v>
      </c>
      <c r="X910" s="410"/>
      <c r="Y910" s="245"/>
      <c r="Z910" s="59"/>
      <c r="AA910" s="62"/>
      <c r="AE910" s="457" t="str">
        <f>IF(IFERROR(FIND("The organization",'SCTM Rev 4'!D910)&lt;&gt;0,FALSE),"O",IF(IFERROR(FIND("The information",'SCTM Rev 4'!D910)&lt;&gt;0,FALSE),"I","Other"))</f>
        <v>O</v>
      </c>
    </row>
    <row r="911" spans="1:31" x14ac:dyDescent="0.25">
      <c r="A911" s="87" t="s">
        <v>1175</v>
      </c>
      <c r="B911" s="234"/>
      <c r="C911" s="333" t="s">
        <v>2936</v>
      </c>
      <c r="D911" s="333" t="s">
        <v>2936</v>
      </c>
      <c r="E911" s="333" t="s">
        <v>2936</v>
      </c>
      <c r="F911" s="363"/>
      <c r="G911" s="363"/>
      <c r="H911" s="363"/>
      <c r="I911" s="377"/>
      <c r="J911" s="377"/>
      <c r="K911" s="377"/>
      <c r="L911" s="384"/>
      <c r="M911" s="384"/>
      <c r="N911" s="384"/>
      <c r="O911" s="362"/>
      <c r="P911" s="362"/>
      <c r="Q911" s="362"/>
      <c r="R911" s="362"/>
      <c r="S911" s="444" t="s">
        <v>2881</v>
      </c>
      <c r="T911" s="444" t="s">
        <v>2881</v>
      </c>
      <c r="U911" s="444" t="s">
        <v>2881</v>
      </c>
      <c r="V911" s="444" t="s">
        <v>2881</v>
      </c>
      <c r="W911" s="444" t="s">
        <v>2881</v>
      </c>
      <c r="X911" s="410"/>
      <c r="Y911" s="245"/>
      <c r="Z911" s="59"/>
      <c r="AA911" s="62"/>
      <c r="AE911" s="457" t="str">
        <f>IF(IFERROR(FIND("The organization",'SCTM Rev 4'!D911)&lt;&gt;0,FALSE),"O",IF(IFERROR(FIND("The information",'SCTM Rev 4'!D911)&lt;&gt;0,FALSE),"I","Other"))</f>
        <v>O</v>
      </c>
    </row>
    <row r="912" spans="1:31" x14ac:dyDescent="0.25">
      <c r="A912" s="87" t="s">
        <v>1176</v>
      </c>
      <c r="B912" s="234"/>
      <c r="C912" s="338"/>
      <c r="D912" s="338"/>
      <c r="E912" s="338"/>
      <c r="F912" s="363"/>
      <c r="G912" s="363"/>
      <c r="H912" s="363"/>
      <c r="I912" s="377"/>
      <c r="J912" s="377"/>
      <c r="K912" s="377"/>
      <c r="L912" s="384"/>
      <c r="M912" s="384"/>
      <c r="N912" s="384"/>
      <c r="O912" s="362"/>
      <c r="P912" s="362"/>
      <c r="Q912" s="362"/>
      <c r="R912" s="362"/>
      <c r="S912" s="444" t="s">
        <v>2881</v>
      </c>
      <c r="T912" s="444" t="s">
        <v>2881</v>
      </c>
      <c r="U912" s="444" t="s">
        <v>2881</v>
      </c>
      <c r="V912" s="444" t="s">
        <v>2881</v>
      </c>
      <c r="W912" s="444" t="s">
        <v>2881</v>
      </c>
      <c r="X912" s="410"/>
      <c r="Y912" s="245"/>
      <c r="Z912" s="59"/>
      <c r="AA912" s="62"/>
      <c r="AE912" s="457" t="str">
        <f>IF(IFERROR(FIND("The organization",'SCTM Rev 4'!D912)&lt;&gt;0,FALSE),"O",IF(IFERROR(FIND("The information",'SCTM Rev 4'!D912)&lt;&gt;0,FALSE),"I","Other"))</f>
        <v>I</v>
      </c>
    </row>
    <row r="913" spans="1:31" x14ac:dyDescent="0.25">
      <c r="A913" s="87" t="s">
        <v>1177</v>
      </c>
      <c r="B913" s="234"/>
      <c r="C913" s="338"/>
      <c r="D913" s="338"/>
      <c r="E913" s="338"/>
      <c r="F913" s="363"/>
      <c r="G913" s="363"/>
      <c r="H913" s="363"/>
      <c r="I913" s="377"/>
      <c r="J913" s="377"/>
      <c r="K913" s="377"/>
      <c r="L913" s="384"/>
      <c r="M913" s="384"/>
      <c r="N913" s="384"/>
      <c r="O913" s="362"/>
      <c r="P913" s="362"/>
      <c r="Q913" s="362"/>
      <c r="R913" s="362"/>
      <c r="S913" s="444" t="s">
        <v>3210</v>
      </c>
      <c r="T913" s="444" t="s">
        <v>3210</v>
      </c>
      <c r="U913" s="444" t="s">
        <v>3210</v>
      </c>
      <c r="V913" s="444" t="s">
        <v>3201</v>
      </c>
      <c r="W913" s="444" t="s">
        <v>2881</v>
      </c>
      <c r="X913" s="410"/>
      <c r="Y913" s="245"/>
      <c r="Z913" s="59"/>
      <c r="AA913" s="246" t="s">
        <v>1891</v>
      </c>
      <c r="AE913" s="457" t="str">
        <f>IF(IFERROR(FIND("The organization",'SCTM Rev 4'!D913)&lt;&gt;0,FALSE),"O",IF(IFERROR(FIND("The information",'SCTM Rev 4'!D913)&lt;&gt;0,FALSE),"I","Other"))</f>
        <v>I</v>
      </c>
    </row>
    <row r="914" spans="1:31" ht="15.75" thickBot="1" x14ac:dyDescent="0.3">
      <c r="A914" s="92" t="s">
        <v>1178</v>
      </c>
      <c r="B914" s="238"/>
      <c r="C914" s="335"/>
      <c r="D914" s="335"/>
      <c r="E914" s="335"/>
      <c r="F914" s="366"/>
      <c r="G914" s="366"/>
      <c r="H914" s="366"/>
      <c r="I914" s="379"/>
      <c r="J914" s="379"/>
      <c r="K914" s="379"/>
      <c r="L914" s="398"/>
      <c r="M914" s="398"/>
      <c r="N914" s="398"/>
      <c r="O914" s="362"/>
      <c r="P914" s="362"/>
      <c r="Q914" s="362"/>
      <c r="R914" s="362"/>
      <c r="S914" s="445"/>
      <c r="T914" s="445"/>
      <c r="U914" s="445"/>
      <c r="V914" s="445"/>
      <c r="W914" s="445"/>
      <c r="X914" s="412"/>
      <c r="Y914" s="245"/>
      <c r="Z914" s="59"/>
      <c r="AA914" s="62"/>
      <c r="AE914" s="457" t="str">
        <f>IF(IFERROR(FIND("The organization",'SCTM Rev 4'!D914)&lt;&gt;0,FALSE),"O",IF(IFERROR(FIND("The information",'SCTM Rev 4'!D914)&lt;&gt;0,FALSE),"I","Other"))</f>
        <v>I</v>
      </c>
    </row>
    <row r="915" spans="1:31" x14ac:dyDescent="0.25">
      <c r="A915" s="94" t="s">
        <v>600</v>
      </c>
      <c r="B915" s="239"/>
      <c r="C915" s="337"/>
      <c r="D915" s="337"/>
      <c r="E915" s="337"/>
      <c r="F915" s="369"/>
      <c r="G915" s="369"/>
      <c r="H915" s="369"/>
      <c r="I915" s="375"/>
      <c r="J915" s="375"/>
      <c r="K915" s="375"/>
      <c r="L915" s="383"/>
      <c r="M915" s="383"/>
      <c r="N915" s="393"/>
      <c r="O915" s="355" t="s">
        <v>2938</v>
      </c>
      <c r="P915" s="355" t="s">
        <v>2938</v>
      </c>
      <c r="Q915" s="355" t="s">
        <v>2938</v>
      </c>
      <c r="R915" s="355" t="s">
        <v>2936</v>
      </c>
      <c r="S915" s="446"/>
      <c r="T915" s="446"/>
      <c r="U915" s="446"/>
      <c r="V915" s="446"/>
      <c r="W915" s="446"/>
      <c r="X915" s="414"/>
      <c r="Y915" s="245"/>
      <c r="Z915" s="59"/>
      <c r="AA915" s="62" t="s">
        <v>856</v>
      </c>
      <c r="AE915" s="457" t="str">
        <f>IF(IFERROR(FIND("The organization",'SCTM Rev 4'!D915)&lt;&gt;0,FALSE),"O",IF(IFERROR(FIND("The information",'SCTM Rev 4'!D915)&lt;&gt;0,FALSE),"I","Other"))</f>
        <v>O</v>
      </c>
    </row>
    <row r="916" spans="1:31" x14ac:dyDescent="0.25">
      <c r="A916" s="63" t="s">
        <v>602</v>
      </c>
      <c r="B916" s="232"/>
      <c r="C916" s="334"/>
      <c r="D916" s="334"/>
      <c r="E916" s="334"/>
      <c r="F916" s="360"/>
      <c r="G916" s="360"/>
      <c r="H916" s="360"/>
      <c r="I916" s="377"/>
      <c r="J916" s="377"/>
      <c r="K916" s="377"/>
      <c r="L916" s="384"/>
      <c r="M916" s="384"/>
      <c r="N916" s="394"/>
      <c r="O916" s="359" t="s">
        <v>2944</v>
      </c>
      <c r="P916" s="359" t="s">
        <v>2944</v>
      </c>
      <c r="Q916" s="359" t="s">
        <v>2944</v>
      </c>
      <c r="R916" s="357" t="s">
        <v>2941</v>
      </c>
      <c r="S916" s="444"/>
      <c r="T916" s="444"/>
      <c r="U916" s="444"/>
      <c r="V916" s="444"/>
      <c r="W916" s="444"/>
      <c r="X916" s="410"/>
      <c r="Y916" s="245"/>
      <c r="Z916" s="59"/>
      <c r="AA916" s="62" t="s">
        <v>856</v>
      </c>
      <c r="AE916" s="457" t="str">
        <f>IF(IFERROR(FIND("The organization",'SCTM Rev 4'!D916)&lt;&gt;0,FALSE),"O",IF(IFERROR(FIND("The information",'SCTM Rev 4'!D916)&lt;&gt;0,FALSE),"I","Other"))</f>
        <v>O</v>
      </c>
    </row>
    <row r="917" spans="1:31" x14ac:dyDescent="0.25">
      <c r="A917" s="63" t="s">
        <v>604</v>
      </c>
      <c r="B917" s="232"/>
      <c r="C917" s="334"/>
      <c r="D917" s="334"/>
      <c r="E917" s="334"/>
      <c r="F917" s="360"/>
      <c r="G917" s="360"/>
      <c r="H917" s="360"/>
      <c r="I917" s="377"/>
      <c r="J917" s="377"/>
      <c r="K917" s="377"/>
      <c r="L917" s="384"/>
      <c r="M917" s="384"/>
      <c r="N917" s="394"/>
      <c r="O917" s="357" t="s">
        <v>2936</v>
      </c>
      <c r="P917" s="357" t="s">
        <v>2936</v>
      </c>
      <c r="Q917" s="357" t="s">
        <v>2936</v>
      </c>
      <c r="R917" s="359"/>
      <c r="S917" s="444"/>
      <c r="T917" s="444"/>
      <c r="U917" s="444"/>
      <c r="V917" s="444"/>
      <c r="W917" s="444"/>
      <c r="X917" s="410"/>
      <c r="Y917" s="245"/>
      <c r="Z917" s="59"/>
      <c r="AA917" s="62" t="s">
        <v>856</v>
      </c>
      <c r="AE917" s="457" t="str">
        <f>IF(IFERROR(FIND("The organization",'SCTM Rev 4'!D917)&lt;&gt;0,FALSE),"O",IF(IFERROR(FIND("The information",'SCTM Rev 4'!D917)&lt;&gt;0,FALSE),"I","Other"))</f>
        <v>O</v>
      </c>
    </row>
    <row r="918" spans="1:31" x14ac:dyDescent="0.25">
      <c r="A918" s="63" t="s">
        <v>606</v>
      </c>
      <c r="B918" s="232"/>
      <c r="C918" s="334"/>
      <c r="D918" s="334"/>
      <c r="E918" s="334"/>
      <c r="F918" s="360"/>
      <c r="G918" s="360"/>
      <c r="H918" s="360"/>
      <c r="I918" s="377"/>
      <c r="J918" s="377"/>
      <c r="K918" s="377"/>
      <c r="L918" s="384"/>
      <c r="M918" s="384"/>
      <c r="N918" s="394"/>
      <c r="O918" s="359"/>
      <c r="P918" s="359"/>
      <c r="Q918" s="359"/>
      <c r="R918" s="359"/>
      <c r="S918" s="444"/>
      <c r="T918" s="444"/>
      <c r="U918" s="444"/>
      <c r="V918" s="444"/>
      <c r="W918" s="444"/>
      <c r="X918" s="410"/>
      <c r="Y918" s="245"/>
      <c r="Z918" s="59"/>
      <c r="AA918" s="62" t="s">
        <v>856</v>
      </c>
      <c r="AE918" s="457" t="str">
        <f>IF(IFERROR(FIND("The organization",'SCTM Rev 4'!D918)&lt;&gt;0,FALSE),"O",IF(IFERROR(FIND("The information",'SCTM Rev 4'!D918)&lt;&gt;0,FALSE),"I","Other"))</f>
        <v>O</v>
      </c>
    </row>
    <row r="919" spans="1:31" x14ac:dyDescent="0.25">
      <c r="A919" s="63" t="s">
        <v>608</v>
      </c>
      <c r="B919" s="232"/>
      <c r="C919" s="334"/>
      <c r="D919" s="334"/>
      <c r="E919" s="334"/>
      <c r="F919" s="360"/>
      <c r="G919" s="360"/>
      <c r="H919" s="360"/>
      <c r="I919" s="377"/>
      <c r="J919" s="377"/>
      <c r="K919" s="377"/>
      <c r="L919" s="384"/>
      <c r="M919" s="384"/>
      <c r="N919" s="394"/>
      <c r="O919" s="357" t="s">
        <v>2938</v>
      </c>
      <c r="P919" s="357" t="s">
        <v>2938</v>
      </c>
      <c r="Q919" s="357" t="s">
        <v>2938</v>
      </c>
      <c r="R919" s="357" t="s">
        <v>2938</v>
      </c>
      <c r="S919" s="444"/>
      <c r="T919" s="444"/>
      <c r="U919" s="444"/>
      <c r="V919" s="444"/>
      <c r="W919" s="444"/>
      <c r="X919" s="410"/>
      <c r="Y919" s="245"/>
      <c r="Z919" s="59"/>
      <c r="AA919" s="62" t="s">
        <v>856</v>
      </c>
      <c r="AE919" s="457" t="str">
        <f>IF(IFERROR(FIND("The organization",'SCTM Rev 4'!D919)&lt;&gt;0,FALSE),"O",IF(IFERROR(FIND("The information",'SCTM Rev 4'!D919)&lt;&gt;0,FALSE),"I","Other"))</f>
        <v>O</v>
      </c>
    </row>
    <row r="920" spans="1:31" x14ac:dyDescent="0.25">
      <c r="A920" s="63" t="s">
        <v>610</v>
      </c>
      <c r="B920" s="232"/>
      <c r="C920" s="334"/>
      <c r="D920" s="334"/>
      <c r="E920" s="334"/>
      <c r="F920" s="360"/>
      <c r="G920" s="360"/>
      <c r="H920" s="360"/>
      <c r="I920" s="377"/>
      <c r="J920" s="377"/>
      <c r="K920" s="377"/>
      <c r="L920" s="384"/>
      <c r="M920" s="384"/>
      <c r="N920" s="394"/>
      <c r="O920" s="359"/>
      <c r="P920" s="359"/>
      <c r="Q920" s="359"/>
      <c r="R920" s="359"/>
      <c r="S920" s="444"/>
      <c r="T920" s="444"/>
      <c r="U920" s="444"/>
      <c r="V920" s="444"/>
      <c r="W920" s="444"/>
      <c r="X920" s="410"/>
      <c r="Y920" s="245"/>
      <c r="Z920" s="59"/>
      <c r="AA920" s="62" t="s">
        <v>856</v>
      </c>
      <c r="AE920" s="457" t="str">
        <f>IF(IFERROR(FIND("The organization",'SCTM Rev 4'!D920)&lt;&gt;0,FALSE),"O",IF(IFERROR(FIND("The information",'SCTM Rev 4'!D920)&lt;&gt;0,FALSE),"I","Other"))</f>
        <v>O</v>
      </c>
    </row>
    <row r="921" spans="1:31" x14ac:dyDescent="0.25">
      <c r="A921" s="63" t="s">
        <v>612</v>
      </c>
      <c r="B921" s="232"/>
      <c r="C921" s="334"/>
      <c r="D921" s="334"/>
      <c r="E921" s="334"/>
      <c r="F921" s="360"/>
      <c r="G921" s="360"/>
      <c r="H921" s="360"/>
      <c r="I921" s="377"/>
      <c r="J921" s="377"/>
      <c r="K921" s="377"/>
      <c r="L921" s="384"/>
      <c r="M921" s="384"/>
      <c r="N921" s="394"/>
      <c r="O921" s="357" t="s">
        <v>2938</v>
      </c>
      <c r="P921" s="357" t="s">
        <v>2938</v>
      </c>
      <c r="Q921" s="357" t="s">
        <v>2938</v>
      </c>
      <c r="R921" s="357" t="s">
        <v>2936</v>
      </c>
      <c r="S921" s="444"/>
      <c r="T921" s="444"/>
      <c r="U921" s="444"/>
      <c r="V921" s="444"/>
      <c r="W921" s="444"/>
      <c r="X921" s="410"/>
      <c r="Y921" s="245"/>
      <c r="Z921" s="59"/>
      <c r="AA921" s="62" t="s">
        <v>856</v>
      </c>
      <c r="AE921" s="457" t="str">
        <f>IF(IFERROR(FIND("The organization",'SCTM Rev 4'!D921)&lt;&gt;0,FALSE),"O",IF(IFERROR(FIND("The information",'SCTM Rev 4'!D921)&lt;&gt;0,FALSE),"I","Other"))</f>
        <v>O</v>
      </c>
    </row>
    <row r="922" spans="1:31" x14ac:dyDescent="0.25">
      <c r="A922" s="63" t="s">
        <v>614</v>
      </c>
      <c r="B922" s="232"/>
      <c r="C922" s="334"/>
      <c r="D922" s="334"/>
      <c r="E922" s="334"/>
      <c r="F922" s="360"/>
      <c r="G922" s="360"/>
      <c r="H922" s="360"/>
      <c r="I922" s="377"/>
      <c r="J922" s="377"/>
      <c r="K922" s="377"/>
      <c r="L922" s="384"/>
      <c r="M922" s="384"/>
      <c r="N922" s="394"/>
      <c r="O922" s="359"/>
      <c r="P922" s="359"/>
      <c r="Q922" s="359"/>
      <c r="R922" s="359"/>
      <c r="S922" s="444"/>
      <c r="T922" s="444"/>
      <c r="U922" s="444"/>
      <c r="V922" s="444"/>
      <c r="W922" s="444"/>
      <c r="X922" s="410"/>
      <c r="Y922" s="245"/>
      <c r="Z922" s="59"/>
      <c r="AA922" s="62" t="s">
        <v>856</v>
      </c>
      <c r="AE922" s="457" t="str">
        <f>IF(IFERROR(FIND("The organization",'SCTM Rev 4'!D922)&lt;&gt;0,FALSE),"O",IF(IFERROR(FIND("The information",'SCTM Rev 4'!D922)&lt;&gt;0,FALSE),"I","Other"))</f>
        <v>O</v>
      </c>
    </row>
    <row r="923" spans="1:31" x14ac:dyDescent="0.25">
      <c r="A923" s="63" t="s">
        <v>616</v>
      </c>
      <c r="B923" s="232"/>
      <c r="C923" s="334"/>
      <c r="D923" s="334"/>
      <c r="E923" s="334"/>
      <c r="F923" s="360"/>
      <c r="G923" s="360"/>
      <c r="H923" s="360"/>
      <c r="I923" s="377"/>
      <c r="J923" s="377"/>
      <c r="K923" s="377"/>
      <c r="L923" s="384"/>
      <c r="M923" s="384"/>
      <c r="N923" s="394"/>
      <c r="O923" s="357" t="s">
        <v>2941</v>
      </c>
      <c r="P923" s="357" t="s">
        <v>2941</v>
      </c>
      <c r="Q923" s="357" t="s">
        <v>2941</v>
      </c>
      <c r="R923" s="357" t="s">
        <v>2941</v>
      </c>
      <c r="S923" s="444"/>
      <c r="T923" s="444"/>
      <c r="U923" s="444"/>
      <c r="V923" s="444"/>
      <c r="W923" s="444"/>
      <c r="X923" s="410"/>
      <c r="Y923" s="245"/>
      <c r="Z923" s="59"/>
      <c r="AA923" s="62" t="s">
        <v>856</v>
      </c>
      <c r="AE923" s="457" t="str">
        <f>IF(IFERROR(FIND("The organization",'SCTM Rev 4'!D923)&lt;&gt;0,FALSE),"O",IF(IFERROR(FIND("The information",'SCTM Rev 4'!D923)&lt;&gt;0,FALSE),"I","Other"))</f>
        <v>O</v>
      </c>
    </row>
    <row r="924" spans="1:31" x14ac:dyDescent="0.25">
      <c r="A924" s="63" t="s">
        <v>618</v>
      </c>
      <c r="B924" s="232"/>
      <c r="C924" s="334"/>
      <c r="D924" s="334"/>
      <c r="E924" s="334"/>
      <c r="F924" s="360"/>
      <c r="G924" s="360"/>
      <c r="H924" s="360"/>
      <c r="I924" s="377"/>
      <c r="J924" s="377"/>
      <c r="K924" s="377"/>
      <c r="L924" s="384"/>
      <c r="M924" s="384"/>
      <c r="N924" s="394"/>
      <c r="O924" s="357" t="s">
        <v>2940</v>
      </c>
      <c r="P924" s="357" t="s">
        <v>2940</v>
      </c>
      <c r="Q924" s="357" t="s">
        <v>2940</v>
      </c>
      <c r="R924" s="357" t="s">
        <v>2941</v>
      </c>
      <c r="S924" s="444"/>
      <c r="T924" s="444"/>
      <c r="U924" s="444"/>
      <c r="V924" s="444"/>
      <c r="W924" s="444"/>
      <c r="X924" s="410"/>
      <c r="Y924" s="245"/>
      <c r="Z924" s="59"/>
      <c r="AA924" s="62" t="s">
        <v>856</v>
      </c>
      <c r="AE924" s="457" t="str">
        <f>IF(IFERROR(FIND("The organization",'SCTM Rev 4'!D924)&lt;&gt;0,FALSE),"O",IF(IFERROR(FIND("The information",'SCTM Rev 4'!D924)&lt;&gt;0,FALSE),"I","Other"))</f>
        <v>O</v>
      </c>
    </row>
    <row r="925" spans="1:31" x14ac:dyDescent="0.25">
      <c r="A925" s="91" t="s">
        <v>620</v>
      </c>
      <c r="B925" s="234"/>
      <c r="C925" s="338"/>
      <c r="D925" s="338"/>
      <c r="E925" s="338"/>
      <c r="F925" s="363"/>
      <c r="G925" s="363"/>
      <c r="H925" s="363"/>
      <c r="I925" s="377"/>
      <c r="J925" s="377"/>
      <c r="K925" s="377"/>
      <c r="L925" s="384"/>
      <c r="M925" s="384"/>
      <c r="N925" s="394"/>
      <c r="O925" s="357" t="s">
        <v>2940</v>
      </c>
      <c r="P925" s="357" t="s">
        <v>2940</v>
      </c>
      <c r="Q925" s="357" t="s">
        <v>2940</v>
      </c>
      <c r="R925" s="357" t="s">
        <v>2936</v>
      </c>
      <c r="S925" s="444"/>
      <c r="T925" s="444"/>
      <c r="U925" s="444"/>
      <c r="V925" s="444"/>
      <c r="W925" s="444"/>
      <c r="X925" s="410"/>
      <c r="Y925" s="245"/>
      <c r="Z925" s="59"/>
      <c r="AA925" s="62" t="s">
        <v>856</v>
      </c>
      <c r="AE925" s="457" t="str">
        <f>IF(IFERROR(FIND("The organization",'SCTM Rev 4'!D925)&lt;&gt;0,FALSE),"O",IF(IFERROR(FIND("The information",'SCTM Rev 4'!D925)&lt;&gt;0,FALSE),"I","Other"))</f>
        <v>O</v>
      </c>
    </row>
    <row r="926" spans="1:31" x14ac:dyDescent="0.25">
      <c r="A926" s="87" t="s">
        <v>1179</v>
      </c>
      <c r="B926" s="234"/>
      <c r="C926" s="338"/>
      <c r="D926" s="338"/>
      <c r="E926" s="338"/>
      <c r="F926" s="363"/>
      <c r="G926" s="363"/>
      <c r="H926" s="363"/>
      <c r="I926" s="377"/>
      <c r="J926" s="377"/>
      <c r="K926" s="377"/>
      <c r="L926" s="384"/>
      <c r="M926" s="384"/>
      <c r="N926" s="394"/>
      <c r="O926" s="357" t="s">
        <v>2941</v>
      </c>
      <c r="P926" s="357" t="s">
        <v>2941</v>
      </c>
      <c r="Q926" s="357" t="s">
        <v>2941</v>
      </c>
      <c r="R926" s="362"/>
      <c r="S926" s="444"/>
      <c r="T926" s="444"/>
      <c r="U926" s="444"/>
      <c r="V926" s="444"/>
      <c r="W926" s="444"/>
      <c r="X926" s="410"/>
      <c r="Y926" s="245"/>
      <c r="Z926" s="59"/>
      <c r="AA926" s="62" t="s">
        <v>856</v>
      </c>
      <c r="AE926" s="457" t="str">
        <f>IF(IFERROR(FIND("The organization",'SCTM Rev 4'!D926)&lt;&gt;0,FALSE),"O",IF(IFERROR(FIND("The information",'SCTM Rev 4'!D926)&lt;&gt;0,FALSE),"I","Other"))</f>
        <v>O</v>
      </c>
    </row>
    <row r="927" spans="1:31" x14ac:dyDescent="0.25">
      <c r="A927" s="87" t="s">
        <v>1180</v>
      </c>
      <c r="B927" s="234"/>
      <c r="C927" s="338"/>
      <c r="D927" s="338"/>
      <c r="E927" s="338"/>
      <c r="F927" s="363"/>
      <c r="G927" s="363"/>
      <c r="H927" s="363"/>
      <c r="I927" s="377"/>
      <c r="J927" s="377"/>
      <c r="K927" s="377"/>
      <c r="L927" s="384"/>
      <c r="M927" s="384"/>
      <c r="N927" s="394"/>
      <c r="O927" s="359" t="s">
        <v>2944</v>
      </c>
      <c r="P927" s="359" t="s">
        <v>2944</v>
      </c>
      <c r="Q927" s="359" t="s">
        <v>2944</v>
      </c>
      <c r="R927" s="362" t="s">
        <v>2946</v>
      </c>
      <c r="S927" s="444"/>
      <c r="T927" s="444"/>
      <c r="U927" s="444"/>
      <c r="V927" s="444"/>
      <c r="W927" s="444"/>
      <c r="X927" s="410"/>
      <c r="Y927" s="245"/>
      <c r="Z927" s="59"/>
      <c r="AA927" s="62" t="s">
        <v>856</v>
      </c>
      <c r="AE927" s="457" t="str">
        <f>IF(IFERROR(FIND("The organization",'SCTM Rev 4'!D927)&lt;&gt;0,FALSE),"O",IF(IFERROR(FIND("The information",'SCTM Rev 4'!D927)&lt;&gt;0,FALSE),"I","Other"))</f>
        <v>O</v>
      </c>
    </row>
    <row r="928" spans="1:31" x14ac:dyDescent="0.25">
      <c r="A928" s="87" t="s">
        <v>1181</v>
      </c>
      <c r="B928" s="234"/>
      <c r="C928" s="338"/>
      <c r="D928" s="338"/>
      <c r="E928" s="338"/>
      <c r="F928" s="363"/>
      <c r="G928" s="363"/>
      <c r="H928" s="363"/>
      <c r="I928" s="377"/>
      <c r="J928" s="377"/>
      <c r="K928" s="377"/>
      <c r="L928" s="384"/>
      <c r="M928" s="384"/>
      <c r="N928" s="394"/>
      <c r="O928" s="357" t="s">
        <v>2940</v>
      </c>
      <c r="P928" s="357" t="s">
        <v>2940</v>
      </c>
      <c r="Q928" s="357" t="s">
        <v>2940</v>
      </c>
      <c r="R928" s="362"/>
      <c r="S928" s="444"/>
      <c r="T928" s="444"/>
      <c r="U928" s="444"/>
      <c r="V928" s="444"/>
      <c r="W928" s="444"/>
      <c r="X928" s="410"/>
      <c r="Y928" s="245"/>
      <c r="Z928" s="59"/>
      <c r="AA928" s="62" t="s">
        <v>856</v>
      </c>
      <c r="AE928" s="457" t="str">
        <f>IF(IFERROR(FIND("The organization",'SCTM Rev 4'!D928)&lt;&gt;0,FALSE),"O",IF(IFERROR(FIND("The information",'SCTM Rev 4'!D928)&lt;&gt;0,FALSE),"I","Other"))</f>
        <v>O</v>
      </c>
    </row>
    <row r="929" spans="1:31" x14ac:dyDescent="0.25">
      <c r="A929" s="87" t="s">
        <v>1182</v>
      </c>
      <c r="B929" s="234"/>
      <c r="C929" s="338"/>
      <c r="D929" s="338"/>
      <c r="E929" s="338"/>
      <c r="F929" s="363"/>
      <c r="G929" s="363"/>
      <c r="H929" s="363"/>
      <c r="I929" s="377"/>
      <c r="J929" s="377"/>
      <c r="K929" s="377"/>
      <c r="L929" s="384"/>
      <c r="M929" s="384"/>
      <c r="N929" s="394"/>
      <c r="O929" s="357" t="s">
        <v>2940</v>
      </c>
      <c r="P929" s="357" t="s">
        <v>2940</v>
      </c>
      <c r="Q929" s="357" t="s">
        <v>2940</v>
      </c>
      <c r="R929" s="362"/>
      <c r="S929" s="444"/>
      <c r="T929" s="444"/>
      <c r="U929" s="444"/>
      <c r="V929" s="444"/>
      <c r="W929" s="444"/>
      <c r="X929" s="410"/>
      <c r="Y929" s="245"/>
      <c r="Z929" s="59"/>
      <c r="AA929" s="62" t="s">
        <v>856</v>
      </c>
      <c r="AE929" s="457" t="str">
        <f>IF(IFERROR(FIND("The organization",'SCTM Rev 4'!D929)&lt;&gt;0,FALSE),"O",IF(IFERROR(FIND("The information",'SCTM Rev 4'!D929)&lt;&gt;0,FALSE),"I","Other"))</f>
        <v>O</v>
      </c>
    </row>
    <row r="930" spans="1:31" ht="15.75" thickBot="1" x14ac:dyDescent="0.3">
      <c r="A930" s="92" t="s">
        <v>1183</v>
      </c>
      <c r="B930" s="238"/>
      <c r="C930" s="335"/>
      <c r="D930" s="335"/>
      <c r="E930" s="335"/>
      <c r="F930" s="366"/>
      <c r="G930" s="366"/>
      <c r="H930" s="366"/>
      <c r="I930" s="381"/>
      <c r="J930" s="381"/>
      <c r="K930" s="381"/>
      <c r="L930" s="396"/>
      <c r="M930" s="396"/>
      <c r="N930" s="397"/>
      <c r="O930" s="365"/>
      <c r="P930" s="365"/>
      <c r="Q930" s="365"/>
      <c r="R930" s="365"/>
      <c r="S930" s="447"/>
      <c r="T930" s="447"/>
      <c r="U930" s="447"/>
      <c r="V930" s="447"/>
      <c r="W930" s="447"/>
      <c r="X930" s="415"/>
      <c r="Y930" s="245"/>
      <c r="Z930" s="59"/>
      <c r="AA930" s="62" t="s">
        <v>856</v>
      </c>
      <c r="AE930" s="457" t="str">
        <f>IF(IFERROR(FIND("The organization",'SCTM Rev 4'!D930)&lt;&gt;0,FALSE),"O",IF(IFERROR(FIND("The information",'SCTM Rev 4'!D930)&lt;&gt;0,FALSE),"I","Other"))</f>
        <v>O</v>
      </c>
    </row>
    <row r="931" spans="1:31" x14ac:dyDescent="0.25">
      <c r="A931" s="178" t="s">
        <v>1828</v>
      </c>
      <c r="B931" s="239"/>
      <c r="C931" s="337"/>
      <c r="D931" s="337"/>
      <c r="E931" s="337"/>
      <c r="F931" s="369"/>
      <c r="G931" s="369"/>
      <c r="H931" s="369"/>
      <c r="I931" s="382"/>
      <c r="J931" s="382"/>
      <c r="K931" s="382"/>
      <c r="L931" s="383"/>
      <c r="M931" s="383"/>
      <c r="N931" s="393"/>
      <c r="O931" s="355" t="s">
        <v>2938</v>
      </c>
      <c r="P931" s="355" t="s">
        <v>2938</v>
      </c>
      <c r="Q931" s="355" t="s">
        <v>2938</v>
      </c>
      <c r="R931" s="371"/>
      <c r="S931" s="443"/>
      <c r="T931" s="443"/>
      <c r="U931" s="443"/>
      <c r="V931" s="443"/>
      <c r="W931" s="443"/>
      <c r="X931" s="416"/>
      <c r="Y931" s="245"/>
      <c r="Z931" s="59"/>
      <c r="AA931" s="62"/>
      <c r="AE931" s="457" t="str">
        <f>IF(IFERROR(FIND("The organization",'SCTM Rev 4'!D931)&lt;&gt;0,FALSE),"O",IF(IFERROR(FIND("The information",'SCTM Rev 4'!D931)&lt;&gt;0,FALSE),"I","Other"))</f>
        <v>O</v>
      </c>
    </row>
    <row r="932" spans="1:31" ht="15.75" thickBot="1" x14ac:dyDescent="0.3">
      <c r="A932" s="179" t="s">
        <v>1829</v>
      </c>
      <c r="B932" s="234"/>
      <c r="C932" s="338"/>
      <c r="D932" s="338"/>
      <c r="E932" s="338"/>
      <c r="F932" s="363"/>
      <c r="G932" s="366"/>
      <c r="H932" s="366"/>
      <c r="I932" s="379"/>
      <c r="J932" s="379"/>
      <c r="K932" s="379"/>
      <c r="L932" s="398"/>
      <c r="M932" s="398"/>
      <c r="N932" s="402"/>
      <c r="O932" s="367" t="s">
        <v>2938</v>
      </c>
      <c r="P932" s="367" t="s">
        <v>2938</v>
      </c>
      <c r="Q932" s="367" t="s">
        <v>2938</v>
      </c>
      <c r="R932" s="365"/>
      <c r="S932" s="445"/>
      <c r="T932" s="445"/>
      <c r="U932" s="445"/>
      <c r="V932" s="445"/>
      <c r="W932" s="445"/>
      <c r="X932" s="412"/>
      <c r="Y932" s="245"/>
      <c r="Z932" s="59"/>
      <c r="AA932" s="62"/>
      <c r="AE932" s="457" t="str">
        <f>IF(IFERROR(FIND("The organization",'SCTM Rev 4'!D932)&lt;&gt;0,FALSE),"O",IF(IFERROR(FIND("The information",'SCTM Rev 4'!D932)&lt;&gt;0,FALSE),"I","Other"))</f>
        <v>O</v>
      </c>
    </row>
    <row r="933" spans="1:31" ht="15.75" thickBot="1" x14ac:dyDescent="0.3">
      <c r="A933" s="178" t="s">
        <v>1830</v>
      </c>
      <c r="B933" s="320"/>
      <c r="C933" s="336"/>
      <c r="D933" s="336"/>
      <c r="E933" s="336"/>
      <c r="F933" s="364"/>
      <c r="G933" s="369"/>
      <c r="H933" s="369"/>
      <c r="I933" s="375"/>
      <c r="J933" s="375"/>
      <c r="K933" s="375"/>
      <c r="L933" s="383"/>
      <c r="M933" s="383"/>
      <c r="N933" s="393"/>
      <c r="O933" s="355" t="s">
        <v>2940</v>
      </c>
      <c r="P933" s="355" t="s">
        <v>2940</v>
      </c>
      <c r="Q933" s="355" t="s">
        <v>2940</v>
      </c>
      <c r="R933" s="355" t="s">
        <v>2938</v>
      </c>
      <c r="S933" s="446"/>
      <c r="T933" s="446"/>
      <c r="U933" s="446"/>
      <c r="V933" s="446"/>
      <c r="W933" s="446"/>
      <c r="X933" s="414"/>
      <c r="Y933" s="245"/>
      <c r="Z933" s="59"/>
      <c r="AA933" s="62"/>
      <c r="AE933" s="457" t="str">
        <f>IF(IFERROR(FIND("The organization",'SCTM Rev 4'!D933)&lt;&gt;0,FALSE),"O",IF(IFERROR(FIND("The information",'SCTM Rev 4'!D933)&lt;&gt;0,FALSE),"I","Other"))</f>
        <v>O</v>
      </c>
    </row>
    <row r="934" spans="1:31" x14ac:dyDescent="0.25">
      <c r="A934" s="180" t="s">
        <v>1831</v>
      </c>
      <c r="B934" s="232"/>
      <c r="C934" s="334"/>
      <c r="D934" s="334"/>
      <c r="E934" s="334"/>
      <c r="F934" s="360"/>
      <c r="G934" s="360"/>
      <c r="H934" s="360"/>
      <c r="I934" s="377"/>
      <c r="J934" s="377"/>
      <c r="K934" s="377"/>
      <c r="L934" s="403"/>
      <c r="M934" s="403"/>
      <c r="N934" s="404"/>
      <c r="O934" s="355" t="s">
        <v>2938</v>
      </c>
      <c r="P934" s="355" t="s">
        <v>2938</v>
      </c>
      <c r="Q934" s="355" t="s">
        <v>2938</v>
      </c>
      <c r="R934" s="357" t="s">
        <v>2936</v>
      </c>
      <c r="S934" s="444"/>
      <c r="T934" s="444"/>
      <c r="U934" s="444"/>
      <c r="V934" s="444"/>
      <c r="W934" s="444"/>
      <c r="X934" s="410"/>
      <c r="Y934" s="245"/>
      <c r="Z934" s="59"/>
      <c r="AA934" s="62"/>
      <c r="AE934" s="457" t="str">
        <f>IF(IFERROR(FIND("The organization",'SCTM Rev 4'!D934)&lt;&gt;0,FALSE),"O",IF(IFERROR(FIND("The information",'SCTM Rev 4'!D934)&lt;&gt;0,FALSE),"I","Other"))</f>
        <v>O</v>
      </c>
    </row>
    <row r="935" spans="1:31" x14ac:dyDescent="0.25">
      <c r="A935" s="180" t="s">
        <v>1832</v>
      </c>
      <c r="B935" s="232"/>
      <c r="C935" s="334"/>
      <c r="D935" s="334"/>
      <c r="E935" s="334"/>
      <c r="F935" s="360"/>
      <c r="G935" s="360"/>
      <c r="H935" s="360"/>
      <c r="I935" s="377"/>
      <c r="J935" s="377"/>
      <c r="K935" s="377"/>
      <c r="L935" s="403"/>
      <c r="M935" s="403"/>
      <c r="N935" s="404"/>
      <c r="O935" s="357" t="s">
        <v>2941</v>
      </c>
      <c r="P935" s="357" t="s">
        <v>2941</v>
      </c>
      <c r="Q935" s="357" t="s">
        <v>2941</v>
      </c>
      <c r="R935" s="357" t="s">
        <v>2941</v>
      </c>
      <c r="S935" s="444"/>
      <c r="T935" s="444"/>
      <c r="U935" s="444"/>
      <c r="V935" s="444"/>
      <c r="W935" s="444"/>
      <c r="X935" s="410"/>
      <c r="Y935" s="245"/>
      <c r="Z935" s="59"/>
      <c r="AA935" s="62"/>
      <c r="AE935" s="457" t="str">
        <f>IF(IFERROR(FIND("The organization",'SCTM Rev 4'!D935)&lt;&gt;0,FALSE),"O",IF(IFERROR(FIND("The information",'SCTM Rev 4'!D935)&lt;&gt;0,FALSE),"I","Other"))</f>
        <v>O</v>
      </c>
    </row>
    <row r="936" spans="1:31" x14ac:dyDescent="0.25">
      <c r="A936" s="180" t="s">
        <v>1833</v>
      </c>
      <c r="B936" s="232"/>
      <c r="C936" s="334"/>
      <c r="D936" s="334"/>
      <c r="E936" s="334"/>
      <c r="F936" s="360"/>
      <c r="G936" s="360"/>
      <c r="H936" s="360"/>
      <c r="I936" s="377"/>
      <c r="J936" s="377"/>
      <c r="K936" s="377"/>
      <c r="L936" s="403"/>
      <c r="M936" s="403"/>
      <c r="N936" s="404"/>
      <c r="O936" s="357" t="s">
        <v>2942</v>
      </c>
      <c r="P936" s="357" t="s">
        <v>2942</v>
      </c>
      <c r="Q936" s="357" t="s">
        <v>2942</v>
      </c>
      <c r="R936" s="357" t="s">
        <v>2936</v>
      </c>
      <c r="S936" s="444"/>
      <c r="T936" s="444"/>
      <c r="U936" s="444"/>
      <c r="V936" s="444"/>
      <c r="W936" s="444"/>
      <c r="X936" s="410"/>
      <c r="Y936" s="245"/>
      <c r="Z936" s="59"/>
      <c r="AA936" s="62"/>
      <c r="AE936" s="457" t="str">
        <f>IF(IFERROR(FIND("The organization",'SCTM Rev 4'!D936)&lt;&gt;0,FALSE),"O",IF(IFERROR(FIND("The information",'SCTM Rev 4'!D936)&lt;&gt;0,FALSE),"I","Other"))</f>
        <v>O</v>
      </c>
    </row>
    <row r="937" spans="1:31" x14ac:dyDescent="0.25">
      <c r="A937" s="180" t="s">
        <v>1834</v>
      </c>
      <c r="B937" s="232"/>
      <c r="C937" s="334"/>
      <c r="D937" s="334"/>
      <c r="E937" s="334"/>
      <c r="F937" s="360"/>
      <c r="G937" s="360"/>
      <c r="H937" s="360"/>
      <c r="I937" s="377"/>
      <c r="J937" s="377"/>
      <c r="K937" s="377"/>
      <c r="L937" s="403"/>
      <c r="M937" s="403"/>
      <c r="N937" s="404"/>
      <c r="O937" s="357" t="s">
        <v>2940</v>
      </c>
      <c r="P937" s="357" t="s">
        <v>2940</v>
      </c>
      <c r="Q937" s="357" t="s">
        <v>2940</v>
      </c>
      <c r="R937" s="357" t="s">
        <v>2936</v>
      </c>
      <c r="S937" s="444"/>
      <c r="T937" s="444"/>
      <c r="U937" s="444"/>
      <c r="V937" s="444"/>
      <c r="W937" s="444"/>
      <c r="X937" s="410"/>
      <c r="Y937" s="245"/>
      <c r="Z937" s="59"/>
      <c r="AA937" s="62"/>
      <c r="AE937" s="457" t="str">
        <f>IF(IFERROR(FIND("The organization",'SCTM Rev 4'!D937)&lt;&gt;0,FALSE),"O",IF(IFERROR(FIND("The information",'SCTM Rev 4'!D937)&lt;&gt;0,FALSE),"I","Other"))</f>
        <v>O</v>
      </c>
    </row>
    <row r="938" spans="1:31" x14ac:dyDescent="0.25">
      <c r="A938" s="180" t="s">
        <v>1835</v>
      </c>
      <c r="B938" s="232"/>
      <c r="C938" s="334"/>
      <c r="D938" s="334"/>
      <c r="E938" s="334"/>
      <c r="F938" s="360"/>
      <c r="G938" s="360"/>
      <c r="H938" s="360"/>
      <c r="I938" s="377"/>
      <c r="J938" s="377"/>
      <c r="K938" s="377"/>
      <c r="L938" s="403"/>
      <c r="M938" s="403"/>
      <c r="N938" s="404"/>
      <c r="O938" s="357" t="s">
        <v>2936</v>
      </c>
      <c r="P938" s="357" t="s">
        <v>2936</v>
      </c>
      <c r="Q938" s="357" t="s">
        <v>2936</v>
      </c>
      <c r="R938" s="357" t="s">
        <v>2938</v>
      </c>
      <c r="S938" s="444"/>
      <c r="T938" s="444"/>
      <c r="U938" s="444"/>
      <c r="V938" s="444"/>
      <c r="W938" s="444"/>
      <c r="X938" s="410"/>
      <c r="Y938" s="245"/>
      <c r="Z938" s="59"/>
      <c r="AA938" s="62"/>
      <c r="AE938" s="457" t="str">
        <f>IF(IFERROR(FIND("The organization",'SCTM Rev 4'!D938)&lt;&gt;0,FALSE),"O",IF(IFERROR(FIND("The information",'SCTM Rev 4'!D938)&lt;&gt;0,FALSE),"I","Other"))</f>
        <v>O</v>
      </c>
    </row>
    <row r="939" spans="1:31" x14ac:dyDescent="0.25">
      <c r="A939" s="180" t="s">
        <v>1836</v>
      </c>
      <c r="B939" s="232"/>
      <c r="C939" s="334"/>
      <c r="D939" s="334"/>
      <c r="E939" s="334"/>
      <c r="F939" s="360"/>
      <c r="G939" s="360"/>
      <c r="H939" s="360"/>
      <c r="I939" s="377"/>
      <c r="J939" s="377"/>
      <c r="K939" s="377"/>
      <c r="L939" s="403"/>
      <c r="M939" s="403"/>
      <c r="N939" s="404"/>
      <c r="O939" s="357" t="s">
        <v>2938</v>
      </c>
      <c r="P939" s="357" t="s">
        <v>2938</v>
      </c>
      <c r="Q939" s="357" t="s">
        <v>2938</v>
      </c>
      <c r="R939" s="357" t="s">
        <v>2936</v>
      </c>
      <c r="S939" s="444"/>
      <c r="T939" s="444"/>
      <c r="U939" s="444"/>
      <c r="V939" s="444"/>
      <c r="W939" s="444"/>
      <c r="X939" s="410"/>
      <c r="Y939" s="245"/>
      <c r="Z939" s="59"/>
      <c r="AA939" s="62"/>
      <c r="AE939" s="457" t="str">
        <f>IF(IFERROR(FIND("The organization",'SCTM Rev 4'!D939)&lt;&gt;0,FALSE),"O",IF(IFERROR(FIND("The information",'SCTM Rev 4'!D939)&lt;&gt;0,FALSE),"I","Other"))</f>
        <v>O</v>
      </c>
    </row>
    <row r="940" spans="1:31" ht="15.75" thickBot="1" x14ac:dyDescent="0.3">
      <c r="A940" s="179" t="s">
        <v>1837</v>
      </c>
      <c r="B940" s="238"/>
      <c r="C940" s="335"/>
      <c r="D940" s="335"/>
      <c r="E940" s="335"/>
      <c r="F940" s="366"/>
      <c r="G940" s="363"/>
      <c r="H940" s="363"/>
      <c r="I940" s="381"/>
      <c r="J940" s="381"/>
      <c r="K940" s="381"/>
      <c r="L940" s="400"/>
      <c r="M940" s="400"/>
      <c r="N940" s="401"/>
      <c r="O940" s="367" t="s">
        <v>2936</v>
      </c>
      <c r="P940" s="367" t="s">
        <v>2936</v>
      </c>
      <c r="Q940" s="367" t="s">
        <v>2936</v>
      </c>
      <c r="R940" s="367" t="s">
        <v>2938</v>
      </c>
      <c r="S940" s="447"/>
      <c r="T940" s="447"/>
      <c r="U940" s="447"/>
      <c r="V940" s="447"/>
      <c r="W940" s="447"/>
      <c r="X940" s="415"/>
      <c r="Y940" s="245"/>
      <c r="Z940" s="59"/>
      <c r="AA940" s="62"/>
      <c r="AE940" s="457" t="str">
        <f>IF(IFERROR(FIND("The organization",'SCTM Rev 4'!D940)&lt;&gt;0,FALSE),"O",IF(IFERROR(FIND("The information",'SCTM Rev 4'!D940)&lt;&gt;0,FALSE),"I","Other"))</f>
        <v>O</v>
      </c>
    </row>
    <row r="941" spans="1:31" x14ac:dyDescent="0.25">
      <c r="A941" s="181" t="s">
        <v>1838</v>
      </c>
      <c r="B941" s="320"/>
      <c r="C941" s="336"/>
      <c r="D941" s="336"/>
      <c r="E941" s="336"/>
      <c r="F941" s="364"/>
      <c r="G941" s="364"/>
      <c r="H941" s="364"/>
      <c r="I941" s="382"/>
      <c r="J941" s="382"/>
      <c r="K941" s="382"/>
      <c r="L941" s="383"/>
      <c r="M941" s="383"/>
      <c r="N941" s="393"/>
      <c r="O941" s="368" t="s">
        <v>2938</v>
      </c>
      <c r="P941" s="368" t="s">
        <v>2938</v>
      </c>
      <c r="Q941" s="368" t="s">
        <v>2938</v>
      </c>
      <c r="R941" s="372"/>
      <c r="S941" s="443"/>
      <c r="T941" s="443"/>
      <c r="U941" s="443"/>
      <c r="V941" s="443"/>
      <c r="W941" s="443"/>
      <c r="X941" s="416"/>
      <c r="Y941" s="245"/>
      <c r="Z941" s="59"/>
      <c r="AA941" s="62"/>
      <c r="AE941" s="457" t="str">
        <f>IF(IFERROR(FIND("The organization",'SCTM Rev 4'!D941)&lt;&gt;0,FALSE),"O",IF(IFERROR(FIND("The information",'SCTM Rev 4'!D941)&lt;&gt;0,FALSE),"I","Other"))</f>
        <v>O</v>
      </c>
    </row>
    <row r="942" spans="1:31" x14ac:dyDescent="0.25">
      <c r="A942" s="180" t="s">
        <v>1840</v>
      </c>
      <c r="B942" s="232"/>
      <c r="C942" s="334"/>
      <c r="D942" s="334"/>
      <c r="E942" s="334"/>
      <c r="F942" s="360"/>
      <c r="G942" s="360"/>
      <c r="H942" s="360"/>
      <c r="I942" s="377"/>
      <c r="J942" s="377"/>
      <c r="K942" s="377"/>
      <c r="L942" s="403"/>
      <c r="M942" s="403"/>
      <c r="N942" s="404"/>
      <c r="O942" s="359"/>
      <c r="P942" s="368" t="s">
        <v>2938</v>
      </c>
      <c r="Q942" s="368" t="s">
        <v>2938</v>
      </c>
      <c r="R942" s="359"/>
      <c r="S942" s="444"/>
      <c r="T942" s="444"/>
      <c r="U942" s="444"/>
      <c r="V942" s="444"/>
      <c r="W942" s="444"/>
      <c r="X942" s="410"/>
      <c r="Y942" s="245"/>
      <c r="Z942" s="59"/>
      <c r="AA942" s="62"/>
      <c r="AE942" s="457" t="str">
        <f>IF(IFERROR(FIND("The organization",'SCTM Rev 4'!D942)&lt;&gt;0,FALSE),"O",IF(IFERROR(FIND("The information",'SCTM Rev 4'!D942)&lt;&gt;0,FALSE),"I","Other"))</f>
        <v>O</v>
      </c>
    </row>
    <row r="943" spans="1:31" x14ac:dyDescent="0.25">
      <c r="A943" s="180" t="s">
        <v>1841</v>
      </c>
      <c r="B943" s="232"/>
      <c r="C943" s="334"/>
      <c r="D943" s="334"/>
      <c r="E943" s="334"/>
      <c r="F943" s="360"/>
      <c r="G943" s="360"/>
      <c r="H943" s="360"/>
      <c r="I943" s="377"/>
      <c r="J943" s="377"/>
      <c r="K943" s="377"/>
      <c r="L943" s="403"/>
      <c r="M943" s="403"/>
      <c r="N943" s="404"/>
      <c r="O943" s="359"/>
      <c r="P943" s="368" t="s">
        <v>2937</v>
      </c>
      <c r="Q943" s="368" t="s">
        <v>2937</v>
      </c>
      <c r="R943" s="359"/>
      <c r="S943" s="444"/>
      <c r="T943" s="444"/>
      <c r="U943" s="444"/>
      <c r="V943" s="444"/>
      <c r="W943" s="444"/>
      <c r="X943" s="410"/>
      <c r="Y943" s="245"/>
      <c r="Z943" s="59"/>
      <c r="AA943" s="62"/>
      <c r="AE943" s="457" t="str">
        <f>IF(IFERROR(FIND("The organization",'SCTM Rev 4'!D943)&lt;&gt;0,FALSE),"O",IF(IFERROR(FIND("The information",'SCTM Rev 4'!D943)&lt;&gt;0,FALSE),"I","Other"))</f>
        <v>O</v>
      </c>
    </row>
    <row r="944" spans="1:31" x14ac:dyDescent="0.25">
      <c r="A944" s="180" t="s">
        <v>1843</v>
      </c>
      <c r="B944" s="232"/>
      <c r="C944" s="334"/>
      <c r="D944" s="334"/>
      <c r="E944" s="334"/>
      <c r="F944" s="360"/>
      <c r="G944" s="360"/>
      <c r="H944" s="360"/>
      <c r="I944" s="377"/>
      <c r="J944" s="377"/>
      <c r="K944" s="377"/>
      <c r="L944" s="403"/>
      <c r="M944" s="403"/>
      <c r="N944" s="404"/>
      <c r="O944" s="359" t="s">
        <v>2944</v>
      </c>
      <c r="P944" s="359" t="s">
        <v>2944</v>
      </c>
      <c r="Q944" s="359" t="s">
        <v>2944</v>
      </c>
      <c r="R944" s="359"/>
      <c r="S944" s="444"/>
      <c r="T944" s="444"/>
      <c r="U944" s="444"/>
      <c r="V944" s="444"/>
      <c r="W944" s="444"/>
      <c r="X944" s="410"/>
      <c r="Y944" s="245"/>
      <c r="Z944" s="59"/>
      <c r="AA944" s="62"/>
      <c r="AE944" s="457" t="str">
        <f>IF(IFERROR(FIND("The organization",'SCTM Rev 4'!D944)&lt;&gt;0,FALSE),"O",IF(IFERROR(FIND("The information",'SCTM Rev 4'!D944)&lt;&gt;0,FALSE),"I","Other"))</f>
        <v>O</v>
      </c>
    </row>
    <row r="945" spans="1:31" ht="15.75" thickBot="1" x14ac:dyDescent="0.3">
      <c r="A945" s="182" t="s">
        <v>1844</v>
      </c>
      <c r="B945" s="238"/>
      <c r="C945" s="335"/>
      <c r="D945" s="335"/>
      <c r="E945" s="335"/>
      <c r="F945" s="366"/>
      <c r="G945" s="366"/>
      <c r="H945" s="366"/>
      <c r="I945" s="379"/>
      <c r="J945" s="379"/>
      <c r="K945" s="379"/>
      <c r="L945" s="400"/>
      <c r="M945" s="400"/>
      <c r="N945" s="401"/>
      <c r="O945" s="362" t="s">
        <v>2944</v>
      </c>
      <c r="P945" s="362" t="s">
        <v>2944</v>
      </c>
      <c r="Q945" s="362" t="s">
        <v>2944</v>
      </c>
      <c r="R945" s="362"/>
      <c r="S945" s="445"/>
      <c r="T945" s="445"/>
      <c r="U945" s="445"/>
      <c r="V945" s="445"/>
      <c r="W945" s="445"/>
      <c r="X945" s="412"/>
      <c r="Y945" s="245"/>
      <c r="Z945" s="59"/>
      <c r="AA945" s="62"/>
      <c r="AE945" s="457" t="str">
        <f>IF(IFERROR(FIND("The organization",'SCTM Rev 4'!D945)&lt;&gt;0,FALSE),"O",IF(IFERROR(FIND("The information",'SCTM Rev 4'!D945)&lt;&gt;0,FALSE),"I","Other"))</f>
        <v>O</v>
      </c>
    </row>
    <row r="946" spans="1:31" x14ac:dyDescent="0.25">
      <c r="A946" s="178" t="s">
        <v>1846</v>
      </c>
      <c r="B946" s="320"/>
      <c r="C946" s="336"/>
      <c r="D946" s="336"/>
      <c r="E946" s="336"/>
      <c r="F946" s="364"/>
      <c r="G946" s="369"/>
      <c r="H946" s="369"/>
      <c r="I946" s="375"/>
      <c r="J946" s="375"/>
      <c r="K946" s="375"/>
      <c r="L946" s="383"/>
      <c r="M946" s="383"/>
      <c r="N946" s="393"/>
      <c r="O946" s="355" t="s">
        <v>2938</v>
      </c>
      <c r="P946" s="355" t="s">
        <v>2938</v>
      </c>
      <c r="Q946" s="355" t="s">
        <v>2938</v>
      </c>
      <c r="R946" s="355" t="s">
        <v>2936</v>
      </c>
      <c r="S946" s="446"/>
      <c r="T946" s="446"/>
      <c r="U946" s="446"/>
      <c r="V946" s="446"/>
      <c r="W946" s="446"/>
      <c r="X946" s="414"/>
      <c r="Y946" s="245"/>
      <c r="Z946" s="59"/>
      <c r="AA946" s="62"/>
      <c r="AE946" s="457" t="str">
        <f>IF(IFERROR(FIND("The organization",'SCTM Rev 4'!D946)&lt;&gt;0,FALSE),"O",IF(IFERROR(FIND("The information",'SCTM Rev 4'!D946)&lt;&gt;0,FALSE),"I","Other"))</f>
        <v>O</v>
      </c>
    </row>
    <row r="947" spans="1:31" x14ac:dyDescent="0.25">
      <c r="A947" s="180" t="s">
        <v>1848</v>
      </c>
      <c r="B947" s="232"/>
      <c r="C947" s="334"/>
      <c r="D947" s="334"/>
      <c r="E947" s="334"/>
      <c r="F947" s="360"/>
      <c r="G947" s="360"/>
      <c r="H947" s="360"/>
      <c r="I947" s="377"/>
      <c r="J947" s="377"/>
      <c r="K947" s="377"/>
      <c r="L947" s="403"/>
      <c r="M947" s="403"/>
      <c r="N947" s="404"/>
      <c r="O947" s="359"/>
      <c r="P947" s="359"/>
      <c r="Q947" s="359"/>
      <c r="R947" s="359"/>
      <c r="S947" s="444"/>
      <c r="T947" s="444"/>
      <c r="U947" s="444"/>
      <c r="V947" s="444"/>
      <c r="W947" s="444"/>
      <c r="X947" s="410"/>
      <c r="Y947" s="245"/>
      <c r="Z947" s="59"/>
      <c r="AA947" s="62"/>
      <c r="AE947" s="457" t="str">
        <f>IF(IFERROR(FIND("The organization",'SCTM Rev 4'!D947)&lt;&gt;0,FALSE),"O",IF(IFERROR(FIND("The information",'SCTM Rev 4'!D947)&lt;&gt;0,FALSE),"I","Other"))</f>
        <v>O</v>
      </c>
    </row>
    <row r="948" spans="1:31" x14ac:dyDescent="0.25">
      <c r="A948" s="180" t="s">
        <v>1849</v>
      </c>
      <c r="B948" s="232"/>
      <c r="C948" s="334"/>
      <c r="D948" s="334"/>
      <c r="E948" s="334"/>
      <c r="F948" s="360"/>
      <c r="G948" s="360"/>
      <c r="H948" s="360"/>
      <c r="I948" s="377"/>
      <c r="J948" s="377"/>
      <c r="K948" s="377"/>
      <c r="L948" s="403"/>
      <c r="M948" s="403"/>
      <c r="N948" s="404"/>
      <c r="O948" s="357" t="s">
        <v>2937</v>
      </c>
      <c r="P948" s="357" t="s">
        <v>2937</v>
      </c>
      <c r="Q948" s="357" t="s">
        <v>2937</v>
      </c>
      <c r="R948" s="357" t="s">
        <v>2937</v>
      </c>
      <c r="S948" s="444"/>
      <c r="T948" s="444"/>
      <c r="U948" s="444"/>
      <c r="V948" s="444"/>
      <c r="W948" s="444"/>
      <c r="X948" s="410"/>
      <c r="Y948" s="245"/>
      <c r="Z948" s="59"/>
      <c r="AA948" s="62"/>
      <c r="AE948" s="457" t="str">
        <f>IF(IFERROR(FIND("The organization",'SCTM Rev 4'!D948)&lt;&gt;0,FALSE),"O",IF(IFERROR(FIND("The information",'SCTM Rev 4'!D948)&lt;&gt;0,FALSE),"I","Other"))</f>
        <v>O</v>
      </c>
    </row>
    <row r="949" spans="1:31" x14ac:dyDescent="0.25">
      <c r="A949" s="180" t="s">
        <v>1851</v>
      </c>
      <c r="B949" s="232"/>
      <c r="C949" s="334"/>
      <c r="D949" s="334"/>
      <c r="E949" s="334"/>
      <c r="F949" s="360"/>
      <c r="G949" s="360"/>
      <c r="H949" s="360"/>
      <c r="I949" s="377"/>
      <c r="J949" s="377"/>
      <c r="K949" s="377"/>
      <c r="L949" s="403"/>
      <c r="M949" s="403"/>
      <c r="N949" s="404"/>
      <c r="O949" s="359"/>
      <c r="P949" s="359"/>
      <c r="Q949" s="359"/>
      <c r="R949" s="357" t="s">
        <v>2936</v>
      </c>
      <c r="S949" s="444"/>
      <c r="T949" s="444"/>
      <c r="U949" s="444"/>
      <c r="V949" s="444"/>
      <c r="W949" s="444"/>
      <c r="X949" s="410"/>
      <c r="Y949" s="245"/>
      <c r="Z949" s="59"/>
      <c r="AA949" s="62"/>
      <c r="AE949" s="457" t="str">
        <f>IF(IFERROR(FIND("The organization",'SCTM Rev 4'!D949)&lt;&gt;0,FALSE),"O",IF(IFERROR(FIND("The information",'SCTM Rev 4'!D949)&lt;&gt;0,FALSE),"I","Other"))</f>
        <v>O</v>
      </c>
    </row>
    <row r="950" spans="1:31" x14ac:dyDescent="0.25">
      <c r="A950" s="180" t="s">
        <v>1852</v>
      </c>
      <c r="B950" s="232"/>
      <c r="C950" s="334"/>
      <c r="D950" s="334"/>
      <c r="E950" s="334"/>
      <c r="F950" s="360"/>
      <c r="G950" s="360"/>
      <c r="H950" s="360"/>
      <c r="I950" s="377"/>
      <c r="J950" s="377"/>
      <c r="K950" s="377"/>
      <c r="L950" s="403"/>
      <c r="M950" s="403"/>
      <c r="N950" s="404"/>
      <c r="O950" s="357" t="s">
        <v>2938</v>
      </c>
      <c r="P950" s="357" t="s">
        <v>2938</v>
      </c>
      <c r="Q950" s="357" t="s">
        <v>2938</v>
      </c>
      <c r="R950" s="357" t="s">
        <v>2938</v>
      </c>
      <c r="S950" s="444"/>
      <c r="T950" s="444"/>
      <c r="U950" s="444"/>
      <c r="V950" s="444"/>
      <c r="W950" s="444"/>
      <c r="X950" s="410"/>
      <c r="Y950" s="245"/>
      <c r="Z950" s="59"/>
      <c r="AA950" s="62"/>
      <c r="AE950" s="457" t="str">
        <f>IF(IFERROR(FIND("The organization",'SCTM Rev 4'!D950)&lt;&gt;0,FALSE),"O",IF(IFERROR(FIND("The information",'SCTM Rev 4'!D950)&lt;&gt;0,FALSE),"I","Other"))</f>
        <v>O</v>
      </c>
    </row>
    <row r="951" spans="1:31" ht="15.75" thickBot="1" x14ac:dyDescent="0.3">
      <c r="A951" s="179" t="s">
        <v>1854</v>
      </c>
      <c r="B951" s="238"/>
      <c r="C951" s="335"/>
      <c r="D951" s="335"/>
      <c r="E951" s="335"/>
      <c r="F951" s="366"/>
      <c r="G951" s="366"/>
      <c r="H951" s="366"/>
      <c r="I951" s="381"/>
      <c r="J951" s="381"/>
      <c r="K951" s="381"/>
      <c r="L951" s="400"/>
      <c r="M951" s="400"/>
      <c r="N951" s="401"/>
      <c r="O951" s="365" t="s">
        <v>2944</v>
      </c>
      <c r="P951" s="365" t="s">
        <v>2944</v>
      </c>
      <c r="Q951" s="365" t="s">
        <v>2944</v>
      </c>
      <c r="R951" s="357" t="s">
        <v>2938</v>
      </c>
      <c r="S951" s="447"/>
      <c r="T951" s="447"/>
      <c r="U951" s="447"/>
      <c r="V951" s="447"/>
      <c r="W951" s="447"/>
      <c r="X951" s="415"/>
      <c r="Y951" s="245"/>
      <c r="Z951" s="59"/>
      <c r="AA951" s="62"/>
      <c r="AE951" s="457" t="str">
        <f>IF(IFERROR(FIND("The organization",'SCTM Rev 4'!D951)&lt;&gt;0,FALSE),"O",IF(IFERROR(FIND("The information",'SCTM Rev 4'!D951)&lt;&gt;0,FALSE),"I","Other"))</f>
        <v>O</v>
      </c>
    </row>
    <row r="952" spans="1:31" x14ac:dyDescent="0.25">
      <c r="A952" s="178" t="s">
        <v>1855</v>
      </c>
      <c r="B952" s="320"/>
      <c r="C952" s="337"/>
      <c r="D952" s="337"/>
      <c r="E952" s="337"/>
      <c r="F952" s="369"/>
      <c r="G952" s="369"/>
      <c r="H952" s="369"/>
      <c r="I952" s="382"/>
      <c r="J952" s="382"/>
      <c r="K952" s="382"/>
      <c r="L952" s="384"/>
      <c r="M952" s="384"/>
      <c r="N952" s="394"/>
      <c r="O952" s="355" t="s">
        <v>2938</v>
      </c>
      <c r="P952" s="355" t="s">
        <v>2938</v>
      </c>
      <c r="Q952" s="355" t="s">
        <v>2938</v>
      </c>
      <c r="R952" s="355" t="s">
        <v>2938</v>
      </c>
      <c r="S952" s="443"/>
      <c r="T952" s="443"/>
      <c r="U952" s="443"/>
      <c r="V952" s="443"/>
      <c r="W952" s="443"/>
      <c r="X952" s="416"/>
      <c r="Y952" s="245"/>
      <c r="Z952" s="59"/>
      <c r="AA952" s="62"/>
      <c r="AE952" s="457" t="str">
        <f>IF(IFERROR(FIND("The organization",'SCTM Rev 4'!D952)&lt;&gt;0,FALSE),"O",IF(IFERROR(FIND("The information",'SCTM Rev 4'!D952)&lt;&gt;0,FALSE),"I","Other"))</f>
        <v>O</v>
      </c>
    </row>
    <row r="953" spans="1:31" x14ac:dyDescent="0.25">
      <c r="A953" s="180" t="s">
        <v>1857</v>
      </c>
      <c r="B953" s="232"/>
      <c r="C953" s="334"/>
      <c r="D953" s="334"/>
      <c r="E953" s="334"/>
      <c r="F953" s="360"/>
      <c r="G953" s="360"/>
      <c r="H953" s="360"/>
      <c r="I953" s="377"/>
      <c r="J953" s="377"/>
      <c r="K953" s="377"/>
      <c r="L953" s="384"/>
      <c r="M953" s="384"/>
      <c r="N953" s="394"/>
      <c r="O953" s="359"/>
      <c r="P953" s="359"/>
      <c r="Q953" s="359"/>
      <c r="R953" s="357" t="s">
        <v>2936</v>
      </c>
      <c r="S953" s="444"/>
      <c r="T953" s="444"/>
      <c r="U953" s="444"/>
      <c r="V953" s="444"/>
      <c r="W953" s="444"/>
      <c r="X953" s="410"/>
      <c r="Y953" s="245"/>
      <c r="Z953" s="59"/>
      <c r="AA953" s="62"/>
      <c r="AE953" s="457" t="str">
        <f>IF(IFERROR(FIND("The organization",'SCTM Rev 4'!D953)&lt;&gt;0,FALSE),"O",IF(IFERROR(FIND("The information",'SCTM Rev 4'!D953)&lt;&gt;0,FALSE),"I","Other"))</f>
        <v>O</v>
      </c>
    </row>
    <row r="954" spans="1:31" x14ac:dyDescent="0.25">
      <c r="A954" s="180" t="s">
        <v>1858</v>
      </c>
      <c r="B954" s="232"/>
      <c r="C954" s="334"/>
      <c r="D954" s="334"/>
      <c r="E954" s="334"/>
      <c r="F954" s="360"/>
      <c r="G954" s="360"/>
      <c r="H954" s="360"/>
      <c r="I954" s="377"/>
      <c r="J954" s="377"/>
      <c r="K954" s="377"/>
      <c r="L954" s="384"/>
      <c r="M954" s="384"/>
      <c r="N954" s="394"/>
      <c r="O954" s="357" t="s">
        <v>2938</v>
      </c>
      <c r="P954" s="357" t="s">
        <v>2938</v>
      </c>
      <c r="Q954" s="357" t="s">
        <v>2938</v>
      </c>
      <c r="R954" s="357" t="s">
        <v>2941</v>
      </c>
      <c r="S954" s="444"/>
      <c r="T954" s="444"/>
      <c r="U954" s="444"/>
      <c r="V954" s="444"/>
      <c r="W954" s="444"/>
      <c r="X954" s="410"/>
      <c r="Y954" s="245"/>
      <c r="Z954" s="59"/>
      <c r="AA954" s="62"/>
      <c r="AE954" s="457" t="str">
        <f>IF(IFERROR(FIND("The organization",'SCTM Rev 4'!D954)&lt;&gt;0,FALSE),"O",IF(IFERROR(FIND("The information",'SCTM Rev 4'!D954)&lt;&gt;0,FALSE),"I","Other"))</f>
        <v>O</v>
      </c>
    </row>
    <row r="955" spans="1:31" x14ac:dyDescent="0.25">
      <c r="A955" s="180" t="s">
        <v>1859</v>
      </c>
      <c r="B955" s="232"/>
      <c r="C955" s="334"/>
      <c r="D955" s="334"/>
      <c r="E955" s="334"/>
      <c r="F955" s="360"/>
      <c r="G955" s="360"/>
      <c r="H955" s="360"/>
      <c r="I955" s="377"/>
      <c r="J955" s="377"/>
      <c r="K955" s="377"/>
      <c r="L955" s="384"/>
      <c r="M955" s="384"/>
      <c r="N955" s="394"/>
      <c r="O955" s="357" t="s">
        <v>2938</v>
      </c>
      <c r="P955" s="357" t="s">
        <v>2938</v>
      </c>
      <c r="Q955" s="357" t="s">
        <v>2938</v>
      </c>
      <c r="R955" s="357" t="s">
        <v>2936</v>
      </c>
      <c r="S955" s="444"/>
      <c r="T955" s="444"/>
      <c r="U955" s="444"/>
      <c r="V955" s="444"/>
      <c r="W955" s="444"/>
      <c r="X955" s="410"/>
      <c r="Y955" s="245"/>
      <c r="Z955" s="59"/>
      <c r="AA955" s="62"/>
      <c r="AE955" s="457" t="str">
        <f>IF(IFERROR(FIND("The organization",'SCTM Rev 4'!D955)&lt;&gt;0,FALSE),"O",IF(IFERROR(FIND("The information",'SCTM Rev 4'!D955)&lt;&gt;0,FALSE),"I","Other"))</f>
        <v>O</v>
      </c>
    </row>
    <row r="956" spans="1:31" x14ac:dyDescent="0.25">
      <c r="A956" s="180" t="s">
        <v>1860</v>
      </c>
      <c r="B956" s="232"/>
      <c r="C956" s="334"/>
      <c r="D956" s="334"/>
      <c r="E956" s="334"/>
      <c r="F956" s="360"/>
      <c r="G956" s="360"/>
      <c r="H956" s="360"/>
      <c r="I956" s="377"/>
      <c r="J956" s="377"/>
      <c r="K956" s="377"/>
      <c r="L956" s="384"/>
      <c r="M956" s="384"/>
      <c r="N956" s="394"/>
      <c r="O956" s="357" t="s">
        <v>2936</v>
      </c>
      <c r="P956" s="357" t="s">
        <v>2936</v>
      </c>
      <c r="Q956" s="357" t="s">
        <v>2936</v>
      </c>
      <c r="R956" s="357" t="s">
        <v>2936</v>
      </c>
      <c r="S956" s="444"/>
      <c r="T956" s="444"/>
      <c r="U956" s="444"/>
      <c r="V956" s="444"/>
      <c r="W956" s="444"/>
      <c r="X956" s="410"/>
      <c r="Y956" s="245"/>
      <c r="Z956" s="59"/>
      <c r="AA956" s="62"/>
      <c r="AE956" s="457" t="str">
        <f>IF(IFERROR(FIND("The organization",'SCTM Rev 4'!D956)&lt;&gt;0,FALSE),"O",IF(IFERROR(FIND("The information",'SCTM Rev 4'!D956)&lt;&gt;0,FALSE),"I","Other"))</f>
        <v>O</v>
      </c>
    </row>
    <row r="957" spans="1:31" ht="15.75" thickBot="1" x14ac:dyDescent="0.3">
      <c r="A957" s="179" t="s">
        <v>1862</v>
      </c>
      <c r="B957" s="238"/>
      <c r="C957" s="338"/>
      <c r="D957" s="338"/>
      <c r="E957" s="338"/>
      <c r="F957" s="363"/>
      <c r="G957" s="366"/>
      <c r="H957" s="366"/>
      <c r="I957" s="379"/>
      <c r="J957" s="379"/>
      <c r="K957" s="379"/>
      <c r="L957" s="398"/>
      <c r="M957" s="398"/>
      <c r="N957" s="402"/>
      <c r="O957" s="365" t="s">
        <v>2944</v>
      </c>
      <c r="P957" s="365" t="s">
        <v>2944</v>
      </c>
      <c r="Q957" s="365" t="s">
        <v>2944</v>
      </c>
      <c r="R957" s="367" t="s">
        <v>2936</v>
      </c>
      <c r="S957" s="445"/>
      <c r="T957" s="445"/>
      <c r="U957" s="445"/>
      <c r="V957" s="445"/>
      <c r="W957" s="445"/>
      <c r="X957" s="412"/>
      <c r="Y957" s="245"/>
      <c r="Z957" s="59"/>
      <c r="AA957" s="62"/>
      <c r="AE957" s="457" t="str">
        <f>IF(IFERROR(FIND("The organization",'SCTM Rev 4'!D957)&lt;&gt;0,FALSE),"O",IF(IFERROR(FIND("The information",'SCTM Rev 4'!D957)&lt;&gt;0,FALSE),"I","Other"))</f>
        <v>O</v>
      </c>
    </row>
    <row r="958" spans="1:31" x14ac:dyDescent="0.25">
      <c r="A958" s="178" t="s">
        <v>1863</v>
      </c>
      <c r="B958" s="320"/>
      <c r="C958" s="336"/>
      <c r="D958" s="336"/>
      <c r="E958" s="336"/>
      <c r="F958" s="364"/>
      <c r="G958" s="369"/>
      <c r="H958" s="369"/>
      <c r="I958" s="375"/>
      <c r="J958" s="375"/>
      <c r="K958" s="375"/>
      <c r="L958" s="383"/>
      <c r="M958" s="383"/>
      <c r="N958" s="393"/>
      <c r="O958" s="355" t="s">
        <v>2938</v>
      </c>
      <c r="P958" s="355" t="s">
        <v>2938</v>
      </c>
      <c r="Q958" s="355" t="s">
        <v>2938</v>
      </c>
      <c r="R958" s="368" t="s">
        <v>2936</v>
      </c>
      <c r="S958" s="446"/>
      <c r="T958" s="446"/>
      <c r="U958" s="446"/>
      <c r="V958" s="446"/>
      <c r="W958" s="446"/>
      <c r="X958" s="414"/>
      <c r="Y958" s="245"/>
      <c r="Z958" s="59"/>
      <c r="AA958" s="62"/>
      <c r="AE958" s="457" t="str">
        <f>IF(IFERROR(FIND("The organization",'SCTM Rev 4'!D958)&lt;&gt;0,FALSE),"O",IF(IFERROR(FIND("The information",'SCTM Rev 4'!D958)&lt;&gt;0,FALSE),"I","Other"))</f>
        <v>O</v>
      </c>
    </row>
    <row r="959" spans="1:31" ht="15.75" thickBot="1" x14ac:dyDescent="0.3">
      <c r="A959" s="179" t="s">
        <v>1864</v>
      </c>
      <c r="B959" s="238"/>
      <c r="C959" s="335"/>
      <c r="D959" s="335"/>
      <c r="E959" s="335"/>
      <c r="F959" s="366"/>
      <c r="G959" s="363"/>
      <c r="H959" s="363"/>
      <c r="I959" s="381"/>
      <c r="J959" s="381"/>
      <c r="K959" s="381"/>
      <c r="L959" s="400"/>
      <c r="M959" s="400"/>
      <c r="N959" s="401"/>
      <c r="O959" s="367" t="s">
        <v>2938</v>
      </c>
      <c r="P959" s="367" t="s">
        <v>2938</v>
      </c>
      <c r="Q959" s="367" t="s">
        <v>2938</v>
      </c>
      <c r="R959" s="357" t="s">
        <v>2936</v>
      </c>
      <c r="S959" s="447"/>
      <c r="T959" s="447"/>
      <c r="U959" s="447"/>
      <c r="V959" s="447"/>
      <c r="W959" s="447"/>
      <c r="X959" s="415"/>
      <c r="Y959" s="245"/>
      <c r="Z959" s="59"/>
      <c r="AA959" s="62"/>
      <c r="AE959" s="457" t="str">
        <f>IF(IFERROR(FIND("The organization",'SCTM Rev 4'!D959)&lt;&gt;0,FALSE),"O",IF(IFERROR(FIND("The information",'SCTM Rev 4'!D959)&lt;&gt;0,FALSE),"I","Other"))</f>
        <v>O</v>
      </c>
    </row>
    <row r="960" spans="1:31" x14ac:dyDescent="0.25">
      <c r="A960" s="178" t="s">
        <v>1868</v>
      </c>
      <c r="B960" s="320"/>
      <c r="C960" s="336"/>
      <c r="D960" s="336"/>
      <c r="E960" s="336"/>
      <c r="F960" s="364"/>
      <c r="G960" s="364"/>
      <c r="H960" s="364"/>
      <c r="I960" s="382"/>
      <c r="J960" s="382"/>
      <c r="K960" s="382"/>
      <c r="L960" s="383"/>
      <c r="M960" s="383"/>
      <c r="N960" s="393"/>
      <c r="O960" s="355" t="s">
        <v>2938</v>
      </c>
      <c r="P960" s="355" t="s">
        <v>2938</v>
      </c>
      <c r="Q960" s="355" t="s">
        <v>2938</v>
      </c>
      <c r="R960" s="355" t="s">
        <v>2938</v>
      </c>
      <c r="S960" s="443"/>
      <c r="T960" s="443"/>
      <c r="U960" s="443"/>
      <c r="V960" s="443"/>
      <c r="W960" s="443"/>
      <c r="X960" s="416"/>
      <c r="Y960" s="245"/>
      <c r="Z960" s="59"/>
      <c r="AA960" s="62"/>
      <c r="AE960" s="457" t="str">
        <f>IF(IFERROR(FIND("The organization",'SCTM Rev 4'!D960)&lt;&gt;0,FALSE),"O",IF(IFERROR(FIND("The information",'SCTM Rev 4'!D960)&lt;&gt;0,FALSE),"I","Other"))</f>
        <v>O</v>
      </c>
    </row>
    <row r="961" spans="1:31" x14ac:dyDescent="0.25">
      <c r="A961" s="180" t="s">
        <v>1867</v>
      </c>
      <c r="B961" s="232"/>
      <c r="C961" s="334"/>
      <c r="D961" s="334"/>
      <c r="E961" s="334"/>
      <c r="F961" s="360"/>
      <c r="G961" s="360"/>
      <c r="H961" s="360"/>
      <c r="I961" s="377"/>
      <c r="J961" s="377"/>
      <c r="K961" s="377"/>
      <c r="L961" s="403"/>
      <c r="M961" s="403"/>
      <c r="N961" s="404"/>
      <c r="O961" s="359" t="s">
        <v>2880</v>
      </c>
      <c r="P961" s="359" t="s">
        <v>2880</v>
      </c>
      <c r="Q961" s="359" t="s">
        <v>2880</v>
      </c>
      <c r="R961" s="359" t="s">
        <v>2944</v>
      </c>
      <c r="S961" s="444"/>
      <c r="T961" s="444"/>
      <c r="U961" s="444"/>
      <c r="V961" s="444"/>
      <c r="W961" s="444"/>
      <c r="X961" s="410"/>
      <c r="Y961" s="245"/>
      <c r="Z961" s="59"/>
      <c r="AA961" s="62"/>
      <c r="AE961" s="457" t="str">
        <f>IF(IFERROR(FIND("The organization",'SCTM Rev 4'!D961)&lt;&gt;0,FALSE),"O",IF(IFERROR(FIND("The information",'SCTM Rev 4'!D961)&lt;&gt;0,FALSE),"I","Other"))</f>
        <v>O</v>
      </c>
    </row>
    <row r="962" spans="1:31" x14ac:dyDescent="0.25">
      <c r="A962" s="180" t="s">
        <v>1866</v>
      </c>
      <c r="B962" s="232"/>
      <c r="C962" s="334"/>
      <c r="D962" s="334"/>
      <c r="E962" s="334"/>
      <c r="F962" s="360"/>
      <c r="G962" s="360"/>
      <c r="H962" s="360"/>
      <c r="I962" s="377"/>
      <c r="J962" s="377"/>
      <c r="K962" s="377"/>
      <c r="L962" s="403"/>
      <c r="M962" s="403"/>
      <c r="N962" s="404"/>
      <c r="O962" s="357" t="s">
        <v>2938</v>
      </c>
      <c r="P962" s="357" t="s">
        <v>2938</v>
      </c>
      <c r="Q962" s="357" t="s">
        <v>2938</v>
      </c>
      <c r="R962" s="359"/>
      <c r="S962" s="444"/>
      <c r="T962" s="444"/>
      <c r="U962" s="444"/>
      <c r="V962" s="444"/>
      <c r="W962" s="444"/>
      <c r="X962" s="410"/>
      <c r="Y962" s="245"/>
      <c r="Z962" s="59"/>
      <c r="AA962" s="62"/>
      <c r="AE962" s="457" t="str">
        <f>IF(IFERROR(FIND("The organization",'SCTM Rev 4'!D962)&lt;&gt;0,FALSE),"O",IF(IFERROR(FIND("The information",'SCTM Rev 4'!D962)&lt;&gt;0,FALSE),"I","Other"))</f>
        <v>O</v>
      </c>
    </row>
    <row r="963" spans="1:31" x14ac:dyDescent="0.25">
      <c r="A963" s="180" t="s">
        <v>1870</v>
      </c>
      <c r="B963" s="232"/>
      <c r="C963" s="334"/>
      <c r="D963" s="334"/>
      <c r="E963" s="334"/>
      <c r="F963" s="360"/>
      <c r="G963" s="360"/>
      <c r="H963" s="360"/>
      <c r="I963" s="377"/>
      <c r="J963" s="377"/>
      <c r="K963" s="377"/>
      <c r="L963" s="403"/>
      <c r="M963" s="403"/>
      <c r="N963" s="404"/>
      <c r="O963" s="357" t="s">
        <v>2938</v>
      </c>
      <c r="P963" s="357" t="s">
        <v>2938</v>
      </c>
      <c r="Q963" s="357" t="s">
        <v>2938</v>
      </c>
      <c r="R963" s="359"/>
      <c r="S963" s="444"/>
      <c r="T963" s="444"/>
      <c r="U963" s="444"/>
      <c r="V963" s="444"/>
      <c r="W963" s="444"/>
      <c r="X963" s="410"/>
      <c r="Y963" s="245"/>
      <c r="Z963" s="59"/>
      <c r="AA963" s="62"/>
      <c r="AE963" s="457" t="str">
        <f>IF(IFERROR(FIND("The organization",'SCTM Rev 4'!D963)&lt;&gt;0,FALSE),"O",IF(IFERROR(FIND("The information",'SCTM Rev 4'!D963)&lt;&gt;0,FALSE),"I","Other"))</f>
        <v>O</v>
      </c>
    </row>
    <row r="964" spans="1:31" ht="15.75" thickBot="1" x14ac:dyDescent="0.3">
      <c r="A964" s="179" t="s">
        <v>1871</v>
      </c>
      <c r="B964" s="238"/>
      <c r="C964" s="338"/>
      <c r="D964" s="338"/>
      <c r="E964" s="338"/>
      <c r="F964" s="363"/>
      <c r="G964" s="366"/>
      <c r="H964" s="366"/>
      <c r="I964" s="379"/>
      <c r="J964" s="379"/>
      <c r="K964" s="379"/>
      <c r="L964" s="405"/>
      <c r="M964" s="405"/>
      <c r="N964" s="406"/>
      <c r="O964" s="367" t="s">
        <v>2936</v>
      </c>
      <c r="P964" s="367" t="s">
        <v>2936</v>
      </c>
      <c r="Q964" s="367" t="s">
        <v>2936</v>
      </c>
      <c r="R964" s="365"/>
      <c r="S964" s="445"/>
      <c r="T964" s="445"/>
      <c r="U964" s="445"/>
      <c r="V964" s="445"/>
      <c r="W964" s="445"/>
      <c r="X964" s="412"/>
      <c r="Y964" s="245"/>
      <c r="Z964" s="59"/>
      <c r="AA964" s="62"/>
      <c r="AE964" s="457" t="str">
        <f>IF(IFERROR(FIND("The organization",'SCTM Rev 4'!D964)&lt;&gt;0,FALSE),"O",IF(IFERROR(FIND("The information",'SCTM Rev 4'!D964)&lt;&gt;0,FALSE),"I","Other"))</f>
        <v>O</v>
      </c>
    </row>
    <row r="965" spans="1:31" x14ac:dyDescent="0.25">
      <c r="A965" s="183" t="s">
        <v>1872</v>
      </c>
      <c r="B965" s="320"/>
      <c r="C965" s="336"/>
      <c r="D965" s="336"/>
      <c r="E965" s="336"/>
      <c r="F965" s="364"/>
      <c r="G965" s="369"/>
      <c r="H965" s="369"/>
      <c r="I965" s="375"/>
      <c r="J965" s="375"/>
      <c r="K965" s="382"/>
      <c r="L965" s="383"/>
      <c r="M965" s="383"/>
      <c r="N965" s="393"/>
      <c r="O965" s="373" t="s">
        <v>2940</v>
      </c>
      <c r="P965" s="373" t="s">
        <v>2940</v>
      </c>
      <c r="Q965" s="373" t="s">
        <v>2940</v>
      </c>
      <c r="R965" s="373" t="s">
        <v>2936</v>
      </c>
      <c r="S965" s="446"/>
      <c r="T965" s="446"/>
      <c r="U965" s="446"/>
      <c r="V965" s="446"/>
      <c r="W965" s="446"/>
      <c r="X965" s="416"/>
      <c r="Y965" s="245"/>
      <c r="Z965" s="59"/>
      <c r="AA965" s="62"/>
      <c r="AE965" s="457" t="str">
        <f>IF(IFERROR(FIND("The organization",'SCTM Rev 4'!D965)&lt;&gt;0,FALSE),"O",IF(IFERROR(FIND("The information",'SCTM Rev 4'!D965)&lt;&gt;0,FALSE),"I","Other"))</f>
        <v>O</v>
      </c>
    </row>
    <row r="966" spans="1:31" ht="15.75" thickBot="1" x14ac:dyDescent="0.3">
      <c r="A966" s="179" t="s">
        <v>1873</v>
      </c>
      <c r="B966" s="238"/>
      <c r="C966" s="335"/>
      <c r="D966" s="335"/>
      <c r="E966" s="335"/>
      <c r="F966" s="366"/>
      <c r="G966" s="366"/>
      <c r="H966" s="366"/>
      <c r="I966" s="379"/>
      <c r="J966" s="379"/>
      <c r="K966" s="379"/>
      <c r="L966" s="400"/>
      <c r="M966" s="400"/>
      <c r="N966" s="401"/>
      <c r="O966" s="367" t="s">
        <v>2940</v>
      </c>
      <c r="P966" s="367" t="s">
        <v>2940</v>
      </c>
      <c r="Q966" s="367" t="s">
        <v>2940</v>
      </c>
      <c r="R966" s="367" t="s">
        <v>2938</v>
      </c>
      <c r="S966" s="445"/>
      <c r="T966" s="445"/>
      <c r="U966" s="445"/>
      <c r="V966" s="445"/>
      <c r="W966" s="445"/>
      <c r="X966" s="412"/>
      <c r="Y966" s="245"/>
      <c r="Z966" s="59"/>
      <c r="AA966" s="62"/>
      <c r="AE966" s="457" t="str">
        <f>IF(IFERROR(FIND("The organization",'SCTM Rev 4'!D966)&lt;&gt;0,FALSE),"O",IF(IFERROR(FIND("The information",'SCTM Rev 4'!D966)&lt;&gt;0,FALSE),"I","Other"))</f>
        <v>O</v>
      </c>
    </row>
    <row r="967" spans="1:31" x14ac:dyDescent="0.25">
      <c r="I967" s="120"/>
      <c r="J967" s="120"/>
      <c r="K967" s="120"/>
      <c r="W967" s="120"/>
      <c r="X967" s="120"/>
      <c r="Y967" s="120"/>
    </row>
    <row r="968" spans="1:31" x14ac:dyDescent="0.25">
      <c r="I968" s="120"/>
      <c r="J968" s="120"/>
      <c r="K968" s="120"/>
      <c r="W968" s="120"/>
      <c r="X968" s="120"/>
      <c r="Y968" s="120"/>
    </row>
    <row r="969" spans="1:31" x14ac:dyDescent="0.25">
      <c r="I969" s="120"/>
      <c r="J969" s="120"/>
      <c r="K969" s="120"/>
      <c r="W969" s="120"/>
      <c r="X969" s="120"/>
      <c r="Y969" s="120"/>
    </row>
    <row r="970" spans="1:31" x14ac:dyDescent="0.25">
      <c r="I970" s="120"/>
      <c r="J970" s="120"/>
      <c r="K970" s="120"/>
      <c r="W970" s="120"/>
      <c r="X970" s="120"/>
      <c r="Y970" s="120"/>
    </row>
    <row r="971" spans="1:31" x14ac:dyDescent="0.25">
      <c r="I971" s="120"/>
      <c r="J971" s="120"/>
      <c r="K971" s="120"/>
      <c r="W971" s="120"/>
      <c r="X971" s="120"/>
      <c r="Y971" s="120"/>
    </row>
    <row r="972" spans="1:31" x14ac:dyDescent="0.25">
      <c r="I972" s="120"/>
      <c r="J972" s="120"/>
      <c r="K972" s="120"/>
      <c r="W972" s="120"/>
      <c r="X972" s="120"/>
      <c r="Y972" s="120"/>
    </row>
    <row r="973" spans="1:31" x14ac:dyDescent="0.25">
      <c r="I973" s="120"/>
      <c r="J973" s="120"/>
      <c r="K973" s="120"/>
      <c r="W973" s="120"/>
      <c r="X973" s="120"/>
      <c r="Y973" s="120"/>
    </row>
    <row r="974" spans="1:31" x14ac:dyDescent="0.25">
      <c r="I974" s="120"/>
      <c r="J974" s="120"/>
      <c r="K974" s="120"/>
      <c r="W974" s="120"/>
      <c r="X974" s="120"/>
      <c r="Y974" s="120"/>
    </row>
    <row r="975" spans="1:31" x14ac:dyDescent="0.25">
      <c r="I975" s="120"/>
      <c r="J975" s="120"/>
      <c r="K975" s="120"/>
      <c r="W975" s="120"/>
      <c r="X975" s="120"/>
      <c r="Y975" s="120"/>
    </row>
    <row r="976" spans="1:31" x14ac:dyDescent="0.25">
      <c r="I976" s="120"/>
      <c r="J976" s="120"/>
      <c r="K976" s="120"/>
      <c r="W976" s="120"/>
      <c r="X976" s="120"/>
      <c r="Y976" s="120"/>
    </row>
    <row r="977" spans="9:25" x14ac:dyDescent="0.25">
      <c r="I977" s="120"/>
      <c r="J977" s="120"/>
      <c r="K977" s="120"/>
      <c r="W977" s="120"/>
      <c r="X977" s="120"/>
      <c r="Y977" s="120"/>
    </row>
    <row r="978" spans="9:25" x14ac:dyDescent="0.25">
      <c r="I978" s="120"/>
      <c r="J978" s="120"/>
      <c r="K978" s="120"/>
      <c r="W978" s="120"/>
      <c r="X978" s="120"/>
      <c r="Y978" s="120"/>
    </row>
    <row r="979" spans="9:25" x14ac:dyDescent="0.25">
      <c r="I979" s="120"/>
      <c r="J979" s="120"/>
      <c r="K979" s="120"/>
      <c r="W979" s="120"/>
      <c r="X979" s="120"/>
      <c r="Y979" s="120"/>
    </row>
    <row r="980" spans="9:25" x14ac:dyDescent="0.25">
      <c r="I980" s="120"/>
      <c r="J980" s="120"/>
      <c r="K980" s="120"/>
      <c r="W980" s="120"/>
      <c r="X980" s="120"/>
      <c r="Y980" s="120"/>
    </row>
    <row r="981" spans="9:25" x14ac:dyDescent="0.25">
      <c r="I981" s="120"/>
      <c r="J981" s="120"/>
      <c r="K981" s="120"/>
      <c r="W981" s="120"/>
      <c r="X981" s="120"/>
      <c r="Y981" s="120"/>
    </row>
    <row r="982" spans="9:25" x14ac:dyDescent="0.25">
      <c r="I982" s="120"/>
      <c r="J982" s="120"/>
      <c r="K982" s="120"/>
      <c r="W982" s="120"/>
      <c r="X982" s="120"/>
      <c r="Y982" s="120"/>
    </row>
    <row r="983" spans="9:25" x14ac:dyDescent="0.25">
      <c r="I983" s="241"/>
      <c r="J983" s="241"/>
      <c r="K983" s="241"/>
      <c r="W983" s="241"/>
      <c r="X983" s="241"/>
      <c r="Y983" s="241"/>
    </row>
    <row r="984" spans="9:25" x14ac:dyDescent="0.25">
      <c r="I984" s="120"/>
      <c r="J984" s="120"/>
      <c r="K984" s="120"/>
      <c r="W984" s="120"/>
      <c r="X984" s="120"/>
      <c r="Y984" s="120"/>
    </row>
    <row r="985" spans="9:25" x14ac:dyDescent="0.25">
      <c r="I985" s="120"/>
      <c r="J985" s="120"/>
      <c r="K985" s="120"/>
      <c r="W985" s="120"/>
      <c r="X985" s="120"/>
      <c r="Y985" s="120"/>
    </row>
    <row r="986" spans="9:25" x14ac:dyDescent="0.25">
      <c r="I986" s="120"/>
      <c r="J986" s="120"/>
      <c r="K986" s="120"/>
      <c r="W986" s="120"/>
      <c r="X986" s="120"/>
      <c r="Y986" s="120"/>
    </row>
    <row r="987" spans="9:25" x14ac:dyDescent="0.25">
      <c r="I987" s="120"/>
      <c r="J987" s="120"/>
      <c r="K987" s="120"/>
      <c r="W987" s="120"/>
      <c r="X987" s="120"/>
      <c r="Y987" s="120"/>
    </row>
    <row r="988" spans="9:25" x14ac:dyDescent="0.25">
      <c r="I988" s="120"/>
      <c r="J988" s="120"/>
      <c r="K988" s="120"/>
      <c r="W988" s="120"/>
      <c r="X988" s="120"/>
      <c r="Y988" s="120"/>
    </row>
    <row r="989" spans="9:25" x14ac:dyDescent="0.25">
      <c r="I989" s="120"/>
      <c r="J989" s="120"/>
      <c r="K989" s="120"/>
      <c r="W989" s="120"/>
      <c r="X989" s="120"/>
      <c r="Y989" s="120"/>
    </row>
    <row r="990" spans="9:25" x14ac:dyDescent="0.25">
      <c r="I990" s="120"/>
      <c r="J990" s="120"/>
      <c r="K990" s="120"/>
      <c r="W990" s="120"/>
      <c r="X990" s="120"/>
      <c r="Y990" s="120"/>
    </row>
    <row r="991" spans="9:25" x14ac:dyDescent="0.25">
      <c r="I991" s="120"/>
      <c r="J991" s="120"/>
      <c r="K991" s="120"/>
      <c r="W991" s="120"/>
      <c r="X991" s="120"/>
      <c r="Y991" s="120"/>
    </row>
    <row r="992" spans="9:25" x14ac:dyDescent="0.25">
      <c r="I992" s="120"/>
      <c r="J992" s="120"/>
      <c r="K992" s="120"/>
      <c r="W992" s="120"/>
      <c r="X992" s="120"/>
      <c r="Y992" s="120"/>
    </row>
    <row r="993" spans="9:25" x14ac:dyDescent="0.25">
      <c r="I993" s="120"/>
      <c r="J993" s="120"/>
      <c r="K993" s="120"/>
      <c r="W993" s="120"/>
      <c r="X993" s="120"/>
      <c r="Y993" s="120"/>
    </row>
    <row r="994" spans="9:25" x14ac:dyDescent="0.25">
      <c r="I994" s="120"/>
      <c r="J994" s="120"/>
      <c r="K994" s="120"/>
      <c r="W994" s="120"/>
      <c r="X994" s="120"/>
      <c r="Y994" s="120"/>
    </row>
    <row r="995" spans="9:25" x14ac:dyDescent="0.25">
      <c r="I995" s="120"/>
      <c r="J995" s="120"/>
      <c r="K995" s="120"/>
      <c r="W995" s="120"/>
      <c r="X995" s="120"/>
      <c r="Y995" s="120"/>
    </row>
    <row r="996" spans="9:25" x14ac:dyDescent="0.25">
      <c r="I996" s="120"/>
      <c r="J996" s="120"/>
      <c r="K996" s="120"/>
      <c r="W996" s="120"/>
      <c r="X996" s="120"/>
      <c r="Y996" s="120"/>
    </row>
    <row r="997" spans="9:25" x14ac:dyDescent="0.25">
      <c r="I997" s="120"/>
      <c r="J997" s="120"/>
      <c r="K997" s="120"/>
      <c r="W997" s="120"/>
      <c r="X997" s="120"/>
      <c r="Y997" s="120"/>
    </row>
    <row r="998" spans="9:25" x14ac:dyDescent="0.25">
      <c r="I998" s="120"/>
      <c r="J998" s="120"/>
      <c r="K998" s="120"/>
      <c r="W998" s="120"/>
      <c r="X998" s="120"/>
      <c r="Y998" s="120"/>
    </row>
    <row r="999" spans="9:25" x14ac:dyDescent="0.25">
      <c r="I999" s="120"/>
      <c r="J999" s="120"/>
      <c r="K999" s="120"/>
      <c r="W999" s="120"/>
      <c r="X999" s="120"/>
      <c r="Y999" s="120"/>
    </row>
    <row r="1000" spans="9:25" x14ac:dyDescent="0.25">
      <c r="I1000" s="120"/>
      <c r="J1000" s="120"/>
      <c r="K1000" s="120"/>
      <c r="W1000" s="120"/>
      <c r="X1000" s="120"/>
      <c r="Y1000" s="120"/>
    </row>
    <row r="1001" spans="9:25" x14ac:dyDescent="0.25">
      <c r="I1001" s="120"/>
      <c r="J1001" s="120"/>
      <c r="K1001" s="120"/>
      <c r="W1001" s="120"/>
      <c r="X1001" s="120"/>
      <c r="Y1001" s="120"/>
    </row>
    <row r="1002" spans="9:25" x14ac:dyDescent="0.25">
      <c r="I1002" s="120"/>
      <c r="J1002" s="120"/>
      <c r="K1002" s="120"/>
      <c r="W1002" s="120"/>
      <c r="X1002" s="120"/>
      <c r="Y1002" s="120"/>
    </row>
    <row r="1003" spans="9:25" x14ac:dyDescent="0.25">
      <c r="I1003" s="241"/>
      <c r="J1003" s="241"/>
      <c r="K1003" s="241"/>
      <c r="W1003" s="241"/>
      <c r="X1003" s="241"/>
      <c r="Y1003" s="241"/>
    </row>
    <row r="1004" spans="9:25" x14ac:dyDescent="0.25">
      <c r="I1004" s="120"/>
      <c r="J1004" s="120"/>
      <c r="K1004" s="120"/>
      <c r="W1004" s="120"/>
      <c r="X1004" s="120"/>
      <c r="Y1004" s="120"/>
    </row>
    <row r="1005" spans="9:25" x14ac:dyDescent="0.25">
      <c r="I1005" s="120"/>
      <c r="J1005" s="120"/>
      <c r="K1005" s="120"/>
      <c r="W1005" s="120"/>
      <c r="X1005" s="120"/>
      <c r="Y1005" s="120"/>
    </row>
    <row r="1006" spans="9:25" x14ac:dyDescent="0.25">
      <c r="I1006" s="120"/>
      <c r="J1006" s="120"/>
      <c r="K1006" s="120"/>
      <c r="W1006" s="120"/>
      <c r="X1006" s="120"/>
      <c r="Y1006" s="120"/>
    </row>
    <row r="1007" spans="9:25" x14ac:dyDescent="0.25">
      <c r="I1007" s="120"/>
      <c r="J1007" s="120"/>
      <c r="K1007" s="120"/>
      <c r="W1007" s="120"/>
      <c r="X1007" s="120"/>
      <c r="Y1007" s="120"/>
    </row>
    <row r="1008" spans="9:25" x14ac:dyDescent="0.25">
      <c r="I1008" s="120"/>
      <c r="J1008" s="120"/>
      <c r="K1008" s="120"/>
      <c r="W1008" s="120"/>
      <c r="X1008" s="120"/>
      <c r="Y1008" s="120"/>
    </row>
    <row r="1009" spans="9:25" x14ac:dyDescent="0.25">
      <c r="I1009" s="120"/>
      <c r="J1009" s="120"/>
      <c r="K1009" s="120"/>
      <c r="W1009" s="120"/>
      <c r="X1009" s="120"/>
      <c r="Y1009" s="120"/>
    </row>
    <row r="1010" spans="9:25" x14ac:dyDescent="0.25">
      <c r="I1010" s="120"/>
      <c r="J1010" s="120"/>
      <c r="K1010" s="120"/>
      <c r="W1010" s="120"/>
      <c r="X1010" s="120"/>
      <c r="Y1010" s="120"/>
    </row>
    <row r="1011" spans="9:25" x14ac:dyDescent="0.25">
      <c r="I1011" s="120"/>
      <c r="J1011" s="120"/>
      <c r="K1011" s="120"/>
      <c r="W1011" s="120"/>
      <c r="X1011" s="120"/>
      <c r="Y1011" s="120"/>
    </row>
    <row r="1012" spans="9:25" x14ac:dyDescent="0.25">
      <c r="I1012" s="120"/>
      <c r="J1012" s="120"/>
      <c r="K1012" s="120"/>
      <c r="W1012" s="120"/>
      <c r="X1012" s="120"/>
      <c r="Y1012" s="120"/>
    </row>
    <row r="1013" spans="9:25" x14ac:dyDescent="0.25">
      <c r="I1013" s="120"/>
      <c r="J1013" s="120"/>
      <c r="K1013" s="120"/>
      <c r="W1013" s="120"/>
      <c r="X1013" s="120"/>
      <c r="Y1013" s="120"/>
    </row>
    <row r="1014" spans="9:25" x14ac:dyDescent="0.25">
      <c r="I1014" s="120"/>
      <c r="J1014" s="120"/>
      <c r="K1014" s="120"/>
      <c r="W1014" s="120"/>
      <c r="X1014" s="120"/>
      <c r="Y1014" s="120"/>
    </row>
    <row r="1015" spans="9:25" x14ac:dyDescent="0.25">
      <c r="I1015" s="120"/>
      <c r="J1015" s="120"/>
      <c r="K1015" s="120"/>
      <c r="W1015" s="120"/>
      <c r="X1015" s="120"/>
      <c r="Y1015" s="120"/>
    </row>
    <row r="1016" spans="9:25" x14ac:dyDescent="0.25">
      <c r="I1016" s="120"/>
      <c r="J1016" s="120"/>
      <c r="K1016" s="120"/>
      <c r="W1016" s="120"/>
      <c r="X1016" s="120"/>
      <c r="Y1016" s="120"/>
    </row>
    <row r="1017" spans="9:25" x14ac:dyDescent="0.25">
      <c r="I1017" s="120"/>
      <c r="J1017" s="120"/>
      <c r="K1017" s="120"/>
      <c r="W1017" s="120"/>
      <c r="X1017" s="120"/>
      <c r="Y1017" s="120"/>
    </row>
    <row r="1018" spans="9:25" x14ac:dyDescent="0.25">
      <c r="I1018" s="120"/>
      <c r="J1018" s="120"/>
      <c r="K1018" s="120"/>
      <c r="W1018" s="120"/>
      <c r="X1018" s="120"/>
      <c r="Y1018" s="120"/>
    </row>
    <row r="1019" spans="9:25" x14ac:dyDescent="0.25">
      <c r="I1019" s="120"/>
      <c r="J1019" s="120"/>
      <c r="K1019" s="120"/>
      <c r="W1019" s="120"/>
      <c r="X1019" s="120"/>
      <c r="Y1019" s="120"/>
    </row>
    <row r="1020" spans="9:25" x14ac:dyDescent="0.25">
      <c r="I1020" s="120"/>
      <c r="J1020" s="120"/>
      <c r="K1020" s="120"/>
      <c r="W1020" s="120"/>
      <c r="X1020" s="120"/>
      <c r="Y1020" s="120"/>
    </row>
    <row r="1021" spans="9:25" x14ac:dyDescent="0.25">
      <c r="I1021" s="120"/>
      <c r="J1021" s="120"/>
      <c r="K1021" s="120"/>
      <c r="W1021" s="120"/>
      <c r="X1021" s="120"/>
      <c r="Y1021" s="120"/>
    </row>
    <row r="1022" spans="9:25" x14ac:dyDescent="0.25">
      <c r="I1022" s="120"/>
      <c r="J1022" s="120"/>
      <c r="K1022" s="120"/>
      <c r="W1022" s="120"/>
      <c r="X1022" s="120"/>
      <c r="Y1022" s="120"/>
    </row>
    <row r="1023" spans="9:25" x14ac:dyDescent="0.25">
      <c r="I1023" s="120"/>
      <c r="J1023" s="120"/>
      <c r="K1023" s="120"/>
      <c r="W1023" s="120"/>
      <c r="X1023" s="120"/>
      <c r="Y1023" s="120"/>
    </row>
    <row r="1024" spans="9:25" x14ac:dyDescent="0.25">
      <c r="I1024" s="120"/>
      <c r="J1024" s="120"/>
      <c r="K1024" s="120"/>
      <c r="W1024" s="120"/>
      <c r="X1024" s="120"/>
      <c r="Y1024" s="120"/>
    </row>
    <row r="1025" spans="9:25" x14ac:dyDescent="0.25">
      <c r="I1025" s="120"/>
      <c r="J1025" s="120"/>
      <c r="K1025" s="120"/>
      <c r="W1025" s="120"/>
      <c r="X1025" s="120"/>
      <c r="Y1025" s="120"/>
    </row>
    <row r="1026" spans="9:25" x14ac:dyDescent="0.25">
      <c r="I1026" s="241"/>
      <c r="J1026" s="241"/>
      <c r="K1026" s="241"/>
      <c r="W1026" s="241"/>
      <c r="X1026" s="241"/>
      <c r="Y1026" s="241"/>
    </row>
    <row r="1027" spans="9:25" x14ac:dyDescent="0.25">
      <c r="I1027" s="120"/>
      <c r="J1027" s="120"/>
      <c r="K1027" s="120"/>
      <c r="W1027" s="120"/>
      <c r="X1027" s="120"/>
      <c r="Y1027" s="120"/>
    </row>
    <row r="1028" spans="9:25" x14ac:dyDescent="0.25">
      <c r="I1028" s="120"/>
      <c r="J1028" s="120"/>
      <c r="K1028" s="120"/>
      <c r="W1028" s="120"/>
      <c r="X1028" s="120"/>
      <c r="Y1028" s="120"/>
    </row>
    <row r="1029" spans="9:25" x14ac:dyDescent="0.25">
      <c r="I1029" s="120"/>
      <c r="J1029" s="120"/>
      <c r="K1029" s="120"/>
      <c r="W1029" s="120"/>
      <c r="X1029" s="120"/>
      <c r="Y1029" s="120"/>
    </row>
    <row r="1030" spans="9:25" x14ac:dyDescent="0.25">
      <c r="I1030" s="120"/>
      <c r="J1030" s="120"/>
      <c r="K1030" s="120"/>
      <c r="W1030" s="120"/>
      <c r="X1030" s="120"/>
      <c r="Y1030" s="120"/>
    </row>
    <row r="1031" spans="9:25" x14ac:dyDescent="0.25">
      <c r="I1031" s="120"/>
      <c r="J1031" s="120"/>
      <c r="K1031" s="120"/>
      <c r="W1031" s="120"/>
      <c r="X1031" s="120"/>
      <c r="Y1031" s="120"/>
    </row>
    <row r="1032" spans="9:25" x14ac:dyDescent="0.25">
      <c r="I1032" s="120"/>
      <c r="J1032" s="120"/>
      <c r="K1032" s="120"/>
      <c r="W1032" s="120"/>
      <c r="X1032" s="120"/>
      <c r="Y1032" s="120"/>
    </row>
    <row r="1033" spans="9:25" x14ac:dyDescent="0.25">
      <c r="I1033" s="120"/>
      <c r="J1033" s="120"/>
      <c r="K1033" s="120"/>
      <c r="W1033" s="120"/>
      <c r="X1033" s="120"/>
      <c r="Y1033" s="120"/>
    </row>
    <row r="1034" spans="9:25" x14ac:dyDescent="0.25">
      <c r="I1034" s="120"/>
      <c r="J1034" s="120"/>
      <c r="K1034" s="120"/>
      <c r="W1034" s="120"/>
      <c r="X1034" s="120"/>
      <c r="Y1034" s="120"/>
    </row>
    <row r="1035" spans="9:25" x14ac:dyDescent="0.25">
      <c r="I1035" s="120"/>
      <c r="J1035" s="120"/>
      <c r="K1035" s="120"/>
      <c r="W1035" s="120"/>
      <c r="X1035" s="120"/>
      <c r="Y1035" s="120"/>
    </row>
    <row r="1036" spans="9:25" x14ac:dyDescent="0.25">
      <c r="I1036" s="120"/>
      <c r="J1036" s="120"/>
      <c r="K1036" s="120"/>
      <c r="W1036" s="120"/>
      <c r="X1036" s="120"/>
      <c r="Y1036" s="120"/>
    </row>
    <row r="1037" spans="9:25" x14ac:dyDescent="0.25">
      <c r="I1037" s="120"/>
      <c r="J1037" s="120"/>
      <c r="K1037" s="120"/>
      <c r="W1037" s="120"/>
      <c r="X1037" s="120"/>
      <c r="Y1037" s="120"/>
    </row>
    <row r="1038" spans="9:25" x14ac:dyDescent="0.25">
      <c r="I1038" s="120"/>
      <c r="J1038" s="120"/>
      <c r="K1038" s="120"/>
      <c r="W1038" s="120"/>
      <c r="X1038" s="120"/>
      <c r="Y1038" s="120"/>
    </row>
    <row r="1039" spans="9:25" x14ac:dyDescent="0.25">
      <c r="I1039" s="120"/>
      <c r="J1039" s="120"/>
      <c r="K1039" s="120"/>
      <c r="W1039" s="120"/>
      <c r="X1039" s="120"/>
      <c r="Y1039" s="120"/>
    </row>
    <row r="1040" spans="9:25" x14ac:dyDescent="0.25">
      <c r="I1040" s="120"/>
      <c r="J1040" s="120"/>
      <c r="K1040" s="120"/>
      <c r="W1040" s="120"/>
      <c r="X1040" s="120"/>
      <c r="Y1040" s="120"/>
    </row>
    <row r="1041" spans="9:25" x14ac:dyDescent="0.25">
      <c r="I1041" s="120"/>
      <c r="J1041" s="120"/>
      <c r="K1041" s="120"/>
      <c r="W1041" s="120"/>
      <c r="X1041" s="120"/>
      <c r="Y1041" s="120"/>
    </row>
    <row r="1042" spans="9:25" x14ac:dyDescent="0.25">
      <c r="I1042" s="120"/>
      <c r="J1042" s="120"/>
      <c r="K1042" s="120"/>
      <c r="W1042" s="120"/>
      <c r="X1042" s="120"/>
      <c r="Y1042" s="120"/>
    </row>
    <row r="1043" spans="9:25" x14ac:dyDescent="0.25">
      <c r="I1043" s="120"/>
      <c r="J1043" s="120"/>
      <c r="K1043" s="120"/>
      <c r="W1043" s="120"/>
      <c r="X1043" s="120"/>
      <c r="Y1043" s="120"/>
    </row>
    <row r="1044" spans="9:25" x14ac:dyDescent="0.25">
      <c r="I1044" s="120"/>
      <c r="J1044" s="120"/>
      <c r="K1044" s="120"/>
      <c r="W1044" s="120"/>
      <c r="X1044" s="120"/>
      <c r="Y1044" s="120"/>
    </row>
    <row r="1045" spans="9:25" x14ac:dyDescent="0.25">
      <c r="I1045" s="120"/>
      <c r="J1045" s="120"/>
      <c r="K1045" s="120"/>
      <c r="W1045" s="120"/>
      <c r="X1045" s="120"/>
      <c r="Y1045" s="120"/>
    </row>
    <row r="1046" spans="9:25" x14ac:dyDescent="0.25">
      <c r="I1046" s="120"/>
      <c r="J1046" s="120"/>
      <c r="K1046" s="120"/>
      <c r="W1046" s="120"/>
      <c r="X1046" s="120"/>
      <c r="Y1046" s="120"/>
    </row>
    <row r="1047" spans="9:25" x14ac:dyDescent="0.25">
      <c r="I1047" s="241"/>
      <c r="J1047" s="241"/>
      <c r="K1047" s="241"/>
      <c r="W1047" s="241"/>
      <c r="X1047" s="241"/>
      <c r="Y1047" s="241"/>
    </row>
    <row r="1048" spans="9:25" x14ac:dyDescent="0.25">
      <c r="I1048" s="120"/>
      <c r="J1048" s="120"/>
      <c r="K1048" s="120"/>
      <c r="W1048" s="120"/>
      <c r="X1048" s="120"/>
      <c r="Y1048" s="120"/>
    </row>
    <row r="1049" spans="9:25" x14ac:dyDescent="0.25">
      <c r="I1049" s="120"/>
      <c r="J1049" s="120"/>
      <c r="K1049" s="120"/>
      <c r="W1049" s="120"/>
      <c r="X1049" s="120"/>
      <c r="Y1049" s="120"/>
    </row>
    <row r="1050" spans="9:25" x14ac:dyDescent="0.25">
      <c r="I1050" s="120"/>
      <c r="J1050" s="120"/>
      <c r="K1050" s="120"/>
      <c r="W1050" s="120"/>
      <c r="X1050" s="120"/>
      <c r="Y1050" s="120"/>
    </row>
    <row r="1051" spans="9:25" x14ac:dyDescent="0.25">
      <c r="I1051" s="120"/>
      <c r="J1051" s="120"/>
      <c r="K1051" s="120"/>
      <c r="W1051" s="120"/>
      <c r="X1051" s="120"/>
      <c r="Y1051" s="120"/>
    </row>
    <row r="1052" spans="9:25" x14ac:dyDescent="0.25">
      <c r="I1052" s="120"/>
      <c r="J1052" s="120"/>
      <c r="K1052" s="120"/>
      <c r="W1052" s="120"/>
      <c r="X1052" s="120"/>
      <c r="Y1052" s="120"/>
    </row>
    <row r="1053" spans="9:25" x14ac:dyDescent="0.25">
      <c r="I1053" s="120"/>
      <c r="J1053" s="120"/>
      <c r="K1053" s="120"/>
      <c r="W1053" s="120"/>
      <c r="X1053" s="120"/>
      <c r="Y1053" s="120"/>
    </row>
    <row r="1054" spans="9:25" x14ac:dyDescent="0.25">
      <c r="I1054" s="120"/>
      <c r="J1054" s="120"/>
      <c r="K1054" s="120"/>
      <c r="W1054" s="120"/>
      <c r="X1054" s="120"/>
      <c r="Y1054" s="120"/>
    </row>
    <row r="1055" spans="9:25" x14ac:dyDescent="0.25">
      <c r="I1055" s="120"/>
      <c r="J1055" s="120"/>
      <c r="K1055" s="120"/>
      <c r="W1055" s="120"/>
      <c r="X1055" s="120"/>
      <c r="Y1055" s="120"/>
    </row>
    <row r="1056" spans="9:25" x14ac:dyDescent="0.25">
      <c r="I1056" s="120"/>
      <c r="J1056" s="120"/>
      <c r="K1056" s="120"/>
      <c r="W1056" s="120"/>
      <c r="X1056" s="120"/>
      <c r="Y1056" s="120"/>
    </row>
    <row r="1057" spans="9:25" x14ac:dyDescent="0.25">
      <c r="I1057" s="120"/>
      <c r="J1057" s="120"/>
      <c r="K1057" s="120"/>
      <c r="W1057" s="120"/>
      <c r="X1057" s="120"/>
      <c r="Y1057" s="120"/>
    </row>
    <row r="1058" spans="9:25" x14ac:dyDescent="0.25">
      <c r="I1058" s="120"/>
      <c r="J1058" s="120"/>
      <c r="K1058" s="120"/>
      <c r="W1058" s="120"/>
      <c r="X1058" s="120"/>
      <c r="Y1058" s="120"/>
    </row>
    <row r="1059" spans="9:25" x14ac:dyDescent="0.25">
      <c r="I1059" s="120"/>
      <c r="J1059" s="120"/>
      <c r="K1059" s="120"/>
      <c r="W1059" s="120"/>
      <c r="X1059" s="120"/>
      <c r="Y1059" s="120"/>
    </row>
    <row r="1060" spans="9:25" x14ac:dyDescent="0.25">
      <c r="I1060" s="120"/>
      <c r="J1060" s="120"/>
      <c r="K1060" s="120"/>
      <c r="W1060" s="120"/>
      <c r="X1060" s="120"/>
      <c r="Y1060" s="120"/>
    </row>
    <row r="1061" spans="9:25" x14ac:dyDescent="0.25">
      <c r="I1061" s="120"/>
      <c r="J1061" s="120"/>
      <c r="K1061" s="120"/>
      <c r="W1061" s="120"/>
      <c r="X1061" s="120"/>
      <c r="Y1061" s="120"/>
    </row>
    <row r="1062" spans="9:25" x14ac:dyDescent="0.25">
      <c r="I1062" s="120"/>
      <c r="J1062" s="120"/>
      <c r="K1062" s="120"/>
      <c r="W1062" s="120"/>
      <c r="X1062" s="120"/>
      <c r="Y1062" s="120"/>
    </row>
    <row r="1063" spans="9:25" x14ac:dyDescent="0.25">
      <c r="I1063" s="120"/>
      <c r="J1063" s="120"/>
      <c r="K1063" s="120"/>
      <c r="W1063" s="120"/>
      <c r="X1063" s="120"/>
      <c r="Y1063" s="120"/>
    </row>
    <row r="1064" spans="9:25" x14ac:dyDescent="0.25">
      <c r="I1064" s="120"/>
      <c r="J1064" s="120"/>
      <c r="K1064" s="120"/>
      <c r="W1064" s="120"/>
      <c r="X1064" s="120"/>
      <c r="Y1064" s="120"/>
    </row>
    <row r="1065" spans="9:25" x14ac:dyDescent="0.25">
      <c r="I1065" s="120"/>
      <c r="J1065" s="120"/>
      <c r="K1065" s="120"/>
      <c r="W1065" s="120"/>
      <c r="X1065" s="120"/>
      <c r="Y1065" s="120"/>
    </row>
    <row r="1066" spans="9:25" x14ac:dyDescent="0.25">
      <c r="I1066" s="120"/>
      <c r="J1066" s="120"/>
      <c r="K1066" s="120"/>
      <c r="W1066" s="120"/>
      <c r="X1066" s="120"/>
      <c r="Y1066" s="120"/>
    </row>
    <row r="1067" spans="9:25" x14ac:dyDescent="0.25">
      <c r="I1067" s="120"/>
      <c r="J1067" s="120"/>
      <c r="K1067" s="120"/>
      <c r="W1067" s="120"/>
      <c r="X1067" s="120"/>
      <c r="Y1067" s="120"/>
    </row>
    <row r="1068" spans="9:25" x14ac:dyDescent="0.25">
      <c r="I1068" s="241"/>
      <c r="J1068" s="241"/>
      <c r="K1068" s="241"/>
      <c r="W1068" s="241"/>
      <c r="X1068" s="241"/>
      <c r="Y1068" s="241"/>
    </row>
    <row r="1069" spans="9:25" x14ac:dyDescent="0.25">
      <c r="I1069" s="120"/>
      <c r="J1069" s="120"/>
      <c r="K1069" s="120"/>
      <c r="W1069" s="120"/>
      <c r="X1069" s="120"/>
      <c r="Y1069" s="120"/>
    </row>
    <row r="1070" spans="9:25" x14ac:dyDescent="0.25">
      <c r="I1070" s="120"/>
      <c r="J1070" s="120"/>
      <c r="K1070" s="120"/>
      <c r="W1070" s="120"/>
      <c r="X1070" s="120"/>
      <c r="Y1070" s="120"/>
    </row>
    <row r="1071" spans="9:25" x14ac:dyDescent="0.25">
      <c r="I1071" s="120"/>
      <c r="J1071" s="120"/>
      <c r="K1071" s="120"/>
      <c r="W1071" s="120"/>
      <c r="X1071" s="120"/>
      <c r="Y1071" s="120"/>
    </row>
    <row r="1072" spans="9:25" x14ac:dyDescent="0.25">
      <c r="I1072" s="120"/>
      <c r="J1072" s="120"/>
      <c r="K1072" s="120"/>
      <c r="W1072" s="120"/>
      <c r="X1072" s="120"/>
      <c r="Y1072" s="120"/>
    </row>
    <row r="1073" spans="9:25" x14ac:dyDescent="0.25">
      <c r="I1073" s="120"/>
      <c r="J1073" s="120"/>
      <c r="K1073" s="120"/>
      <c r="W1073" s="120"/>
      <c r="X1073" s="120"/>
      <c r="Y1073" s="120"/>
    </row>
    <row r="1074" spans="9:25" x14ac:dyDescent="0.25">
      <c r="I1074" s="120"/>
      <c r="J1074" s="120"/>
      <c r="K1074" s="120"/>
      <c r="W1074" s="120"/>
      <c r="X1074" s="120"/>
      <c r="Y1074" s="120"/>
    </row>
    <row r="1075" spans="9:25" x14ac:dyDescent="0.25">
      <c r="I1075" s="120"/>
      <c r="J1075" s="120"/>
      <c r="K1075" s="120"/>
      <c r="W1075" s="120"/>
      <c r="X1075" s="120"/>
      <c r="Y1075" s="120"/>
    </row>
    <row r="1076" spans="9:25" x14ac:dyDescent="0.25">
      <c r="I1076" s="120"/>
      <c r="J1076" s="120"/>
      <c r="K1076" s="120"/>
      <c r="W1076" s="120"/>
      <c r="X1076" s="120"/>
      <c r="Y1076" s="120"/>
    </row>
    <row r="1077" spans="9:25" x14ac:dyDescent="0.25">
      <c r="I1077" s="120"/>
      <c r="J1077" s="120"/>
      <c r="K1077" s="120"/>
      <c r="W1077" s="120"/>
      <c r="X1077" s="120"/>
      <c r="Y1077" s="120"/>
    </row>
    <row r="1078" spans="9:25" x14ac:dyDescent="0.25">
      <c r="I1078" s="120"/>
      <c r="J1078" s="120"/>
      <c r="K1078" s="120"/>
      <c r="W1078" s="120"/>
      <c r="X1078" s="120"/>
      <c r="Y1078" s="120"/>
    </row>
    <row r="1079" spans="9:25" x14ac:dyDescent="0.25">
      <c r="I1079" s="120"/>
      <c r="J1079" s="120"/>
      <c r="K1079" s="120"/>
      <c r="W1079" s="120"/>
      <c r="X1079" s="120"/>
      <c r="Y1079" s="120"/>
    </row>
    <row r="1080" spans="9:25" x14ac:dyDescent="0.25">
      <c r="I1080" s="120"/>
      <c r="J1080" s="120"/>
      <c r="K1080" s="120"/>
      <c r="W1080" s="120"/>
      <c r="X1080" s="120"/>
      <c r="Y1080" s="120"/>
    </row>
    <row r="1081" spans="9:25" x14ac:dyDescent="0.25">
      <c r="I1081" s="120"/>
      <c r="J1081" s="120"/>
      <c r="K1081" s="120"/>
      <c r="W1081" s="120"/>
      <c r="X1081" s="120"/>
      <c r="Y1081" s="120"/>
    </row>
    <row r="1082" spans="9:25" x14ac:dyDescent="0.25">
      <c r="I1082" s="120"/>
      <c r="J1082" s="120"/>
      <c r="K1082" s="120"/>
      <c r="W1082" s="120"/>
      <c r="X1082" s="120"/>
      <c r="Y1082" s="120"/>
    </row>
    <row r="1083" spans="9:25" x14ac:dyDescent="0.25">
      <c r="I1083" s="120"/>
      <c r="J1083" s="120"/>
      <c r="K1083" s="120"/>
      <c r="W1083" s="120"/>
      <c r="X1083" s="120"/>
      <c r="Y1083" s="120"/>
    </row>
    <row r="1084" spans="9:25" x14ac:dyDescent="0.25">
      <c r="I1084" s="120"/>
      <c r="J1084" s="120"/>
      <c r="K1084" s="120"/>
      <c r="W1084" s="120"/>
      <c r="X1084" s="120"/>
      <c r="Y1084" s="120"/>
    </row>
    <row r="1085" spans="9:25" x14ac:dyDescent="0.25">
      <c r="I1085" s="120"/>
      <c r="J1085" s="120"/>
      <c r="K1085" s="120"/>
      <c r="W1085" s="120"/>
      <c r="X1085" s="120"/>
      <c r="Y1085" s="120"/>
    </row>
    <row r="1086" spans="9:25" x14ac:dyDescent="0.25">
      <c r="I1086" s="120"/>
      <c r="J1086" s="120"/>
      <c r="K1086" s="120"/>
      <c r="W1086" s="120"/>
      <c r="X1086" s="120"/>
      <c r="Y1086" s="120"/>
    </row>
    <row r="1087" spans="9:25" x14ac:dyDescent="0.25">
      <c r="I1087" s="120"/>
      <c r="J1087" s="120"/>
      <c r="K1087" s="120"/>
      <c r="W1087" s="120"/>
      <c r="X1087" s="120"/>
      <c r="Y1087" s="120"/>
    </row>
    <row r="1088" spans="9:25" x14ac:dyDescent="0.25">
      <c r="I1088" s="120"/>
      <c r="J1088" s="120"/>
      <c r="K1088" s="120"/>
      <c r="W1088" s="120"/>
      <c r="X1088" s="120"/>
      <c r="Y1088" s="120"/>
    </row>
    <row r="1089" spans="9:25" x14ac:dyDescent="0.25">
      <c r="I1089" s="120"/>
      <c r="J1089" s="120"/>
      <c r="K1089" s="120"/>
      <c r="W1089" s="120"/>
      <c r="X1089" s="120"/>
      <c r="Y1089" s="120"/>
    </row>
    <row r="1090" spans="9:25" x14ac:dyDescent="0.25">
      <c r="I1090" s="120"/>
      <c r="J1090" s="120"/>
      <c r="K1090" s="120"/>
      <c r="W1090" s="120"/>
      <c r="X1090" s="120"/>
      <c r="Y1090" s="120"/>
    </row>
    <row r="1091" spans="9:25" x14ac:dyDescent="0.25">
      <c r="I1091" s="120"/>
      <c r="J1091" s="120"/>
      <c r="K1091" s="120"/>
      <c r="W1091" s="120"/>
      <c r="X1091" s="120"/>
      <c r="Y1091" s="120"/>
    </row>
    <row r="1092" spans="9:25" x14ac:dyDescent="0.25">
      <c r="I1092" s="241"/>
      <c r="J1092" s="241"/>
      <c r="K1092" s="241"/>
      <c r="W1092" s="241"/>
      <c r="X1092" s="241"/>
      <c r="Y1092" s="241"/>
    </row>
    <row r="1093" spans="9:25" x14ac:dyDescent="0.25">
      <c r="I1093" s="241"/>
      <c r="J1093" s="241"/>
      <c r="K1093" s="241"/>
      <c r="W1093" s="241"/>
      <c r="X1093" s="241"/>
      <c r="Y1093" s="241"/>
    </row>
    <row r="1094" spans="9:25" x14ac:dyDescent="0.25">
      <c r="I1094" s="241"/>
      <c r="J1094" s="241"/>
      <c r="K1094" s="241"/>
      <c r="W1094" s="241"/>
      <c r="X1094" s="241"/>
      <c r="Y1094" s="241"/>
    </row>
    <row r="1095" spans="9:25" x14ac:dyDescent="0.25">
      <c r="I1095" s="120"/>
      <c r="J1095" s="120"/>
      <c r="K1095" s="120"/>
      <c r="W1095" s="120"/>
      <c r="X1095" s="120"/>
      <c r="Y1095" s="120"/>
    </row>
    <row r="1096" spans="9:25" x14ac:dyDescent="0.25">
      <c r="I1096" s="120"/>
      <c r="J1096" s="120"/>
      <c r="K1096" s="120"/>
      <c r="W1096" s="120"/>
      <c r="X1096" s="120"/>
      <c r="Y1096" s="120"/>
    </row>
    <row r="1097" spans="9:25" x14ac:dyDescent="0.25">
      <c r="I1097" s="120"/>
      <c r="J1097" s="120"/>
      <c r="K1097" s="120"/>
      <c r="W1097" s="120"/>
      <c r="X1097" s="120"/>
      <c r="Y1097" s="120"/>
    </row>
    <row r="1098" spans="9:25" x14ac:dyDescent="0.25">
      <c r="I1098" s="120"/>
      <c r="J1098" s="120"/>
      <c r="K1098" s="120"/>
      <c r="W1098" s="120"/>
      <c r="X1098" s="120"/>
      <c r="Y1098" s="120"/>
    </row>
    <row r="1099" spans="9:25" x14ac:dyDescent="0.25">
      <c r="I1099" s="120"/>
      <c r="J1099" s="120"/>
      <c r="K1099" s="120"/>
      <c r="W1099" s="120"/>
      <c r="X1099" s="120"/>
      <c r="Y1099" s="120"/>
    </row>
    <row r="1100" spans="9:25" x14ac:dyDescent="0.25">
      <c r="I1100" s="120"/>
      <c r="J1100" s="120"/>
      <c r="K1100" s="120"/>
      <c r="W1100" s="120"/>
      <c r="X1100" s="120"/>
      <c r="Y1100" s="120"/>
    </row>
    <row r="1101" spans="9:25" x14ac:dyDescent="0.25">
      <c r="I1101" s="120"/>
      <c r="J1101" s="120"/>
      <c r="K1101" s="120"/>
      <c r="W1101" s="120"/>
      <c r="X1101" s="120"/>
      <c r="Y1101" s="120"/>
    </row>
    <row r="1102" spans="9:25" x14ac:dyDescent="0.25">
      <c r="I1102" s="120"/>
      <c r="J1102" s="120"/>
      <c r="K1102" s="120"/>
      <c r="W1102" s="120"/>
      <c r="X1102" s="120"/>
      <c r="Y1102" s="120"/>
    </row>
    <row r="1103" spans="9:25" x14ac:dyDescent="0.25">
      <c r="I1103" s="120"/>
      <c r="J1103" s="120"/>
      <c r="K1103" s="120"/>
      <c r="W1103" s="120"/>
      <c r="X1103" s="120"/>
      <c r="Y1103" s="120"/>
    </row>
    <row r="1104" spans="9:25" x14ac:dyDescent="0.25">
      <c r="I1104" s="120"/>
      <c r="J1104" s="120"/>
      <c r="K1104" s="120"/>
      <c r="W1104" s="120"/>
      <c r="X1104" s="120"/>
      <c r="Y1104" s="120"/>
    </row>
    <row r="1105" spans="9:25" x14ac:dyDescent="0.25">
      <c r="I1105" s="120"/>
      <c r="J1105" s="120"/>
      <c r="K1105" s="120"/>
      <c r="W1105" s="120"/>
      <c r="X1105" s="120"/>
      <c r="Y1105" s="120"/>
    </row>
    <row r="1106" spans="9:25" x14ac:dyDescent="0.25">
      <c r="I1106" s="120"/>
      <c r="J1106" s="120"/>
      <c r="K1106" s="120"/>
      <c r="W1106" s="120"/>
      <c r="X1106" s="120"/>
      <c r="Y1106" s="120"/>
    </row>
    <row r="1107" spans="9:25" x14ac:dyDescent="0.25">
      <c r="I1107" s="120"/>
      <c r="J1107" s="120"/>
      <c r="K1107" s="120"/>
      <c r="W1107" s="120"/>
      <c r="X1107" s="120"/>
      <c r="Y1107" s="120"/>
    </row>
    <row r="1108" spans="9:25" x14ac:dyDescent="0.25">
      <c r="I1108" s="120"/>
      <c r="J1108" s="120"/>
      <c r="K1108" s="120"/>
      <c r="W1108" s="120"/>
      <c r="X1108" s="120"/>
      <c r="Y1108" s="120"/>
    </row>
    <row r="1109" spans="9:25" x14ac:dyDescent="0.25">
      <c r="I1109" s="120"/>
      <c r="J1109" s="120"/>
      <c r="K1109" s="120"/>
      <c r="W1109" s="120"/>
      <c r="X1109" s="120"/>
      <c r="Y1109" s="120"/>
    </row>
    <row r="1110" spans="9:25" x14ac:dyDescent="0.25">
      <c r="I1110" s="120"/>
      <c r="J1110" s="120"/>
      <c r="K1110" s="120"/>
      <c r="W1110" s="120"/>
      <c r="X1110" s="120"/>
      <c r="Y1110" s="120"/>
    </row>
    <row r="1111" spans="9:25" x14ac:dyDescent="0.25">
      <c r="I1111" s="120"/>
      <c r="J1111" s="120"/>
      <c r="K1111" s="120"/>
      <c r="W1111" s="120"/>
      <c r="X1111" s="120"/>
      <c r="Y1111" s="120"/>
    </row>
    <row r="1112" spans="9:25" x14ac:dyDescent="0.25">
      <c r="I1112" s="120"/>
      <c r="J1112" s="120"/>
      <c r="K1112" s="120"/>
      <c r="W1112" s="120"/>
      <c r="X1112" s="120"/>
      <c r="Y1112" s="120"/>
    </row>
    <row r="1113" spans="9:25" x14ac:dyDescent="0.25">
      <c r="I1113" s="120"/>
      <c r="J1113" s="120"/>
      <c r="K1113" s="120"/>
      <c r="W1113" s="120"/>
      <c r="X1113" s="120"/>
      <c r="Y1113" s="120"/>
    </row>
    <row r="1114" spans="9:25" x14ac:dyDescent="0.25">
      <c r="I1114" s="120"/>
      <c r="J1114" s="120"/>
      <c r="K1114" s="120"/>
      <c r="W1114" s="120"/>
      <c r="X1114" s="120"/>
      <c r="Y1114" s="120"/>
    </row>
    <row r="1115" spans="9:25" x14ac:dyDescent="0.25">
      <c r="I1115" s="120"/>
      <c r="J1115" s="120"/>
      <c r="K1115" s="120"/>
      <c r="W1115" s="120"/>
      <c r="X1115" s="120"/>
      <c r="Y1115" s="120"/>
    </row>
    <row r="1116" spans="9:25" x14ac:dyDescent="0.25">
      <c r="I1116" s="120"/>
      <c r="J1116" s="120"/>
      <c r="K1116" s="120"/>
      <c r="W1116" s="120"/>
      <c r="X1116" s="120"/>
      <c r="Y1116" s="120"/>
    </row>
    <row r="1117" spans="9:25" x14ac:dyDescent="0.25">
      <c r="I1117" s="120"/>
      <c r="J1117" s="120"/>
      <c r="K1117" s="120"/>
      <c r="W1117" s="120"/>
      <c r="X1117" s="120"/>
      <c r="Y1117" s="120"/>
    </row>
    <row r="1118" spans="9:25" x14ac:dyDescent="0.25">
      <c r="I1118" s="120"/>
      <c r="J1118" s="120"/>
      <c r="K1118" s="120"/>
      <c r="W1118" s="120"/>
      <c r="X1118" s="120"/>
      <c r="Y1118" s="120"/>
    </row>
    <row r="1119" spans="9:25" x14ac:dyDescent="0.25">
      <c r="I1119" s="120"/>
      <c r="J1119" s="120"/>
      <c r="K1119" s="120"/>
      <c r="W1119" s="120"/>
      <c r="X1119" s="120"/>
      <c r="Y1119" s="120"/>
    </row>
    <row r="1120" spans="9:25" x14ac:dyDescent="0.25">
      <c r="I1120" s="120"/>
      <c r="J1120" s="120"/>
      <c r="K1120" s="120"/>
      <c r="W1120" s="120"/>
      <c r="X1120" s="120"/>
      <c r="Y1120" s="120"/>
    </row>
    <row r="1121" spans="9:25" x14ac:dyDescent="0.25">
      <c r="I1121" s="120"/>
      <c r="J1121" s="120"/>
      <c r="K1121" s="120"/>
      <c r="W1121" s="120"/>
      <c r="X1121" s="120"/>
      <c r="Y1121" s="120"/>
    </row>
    <row r="1122" spans="9:25" x14ac:dyDescent="0.25">
      <c r="I1122" s="120"/>
      <c r="J1122" s="120"/>
      <c r="K1122" s="120"/>
      <c r="W1122" s="120"/>
      <c r="X1122" s="120"/>
      <c r="Y1122" s="120"/>
    </row>
    <row r="1123" spans="9:25" x14ac:dyDescent="0.25">
      <c r="I1123" s="120"/>
      <c r="J1123" s="120"/>
      <c r="K1123" s="120"/>
      <c r="W1123" s="120"/>
      <c r="X1123" s="120"/>
      <c r="Y1123" s="120"/>
    </row>
    <row r="1124" spans="9:25" x14ac:dyDescent="0.25">
      <c r="I1124" s="120"/>
      <c r="J1124" s="120"/>
      <c r="K1124" s="120"/>
      <c r="W1124" s="120"/>
      <c r="X1124" s="120"/>
      <c r="Y1124" s="120"/>
    </row>
    <row r="1125" spans="9:25" x14ac:dyDescent="0.25">
      <c r="I1125" s="120"/>
      <c r="J1125" s="120"/>
      <c r="K1125" s="120"/>
      <c r="W1125" s="120"/>
      <c r="X1125" s="120"/>
      <c r="Y1125" s="120"/>
    </row>
    <row r="1126" spans="9:25" x14ac:dyDescent="0.25">
      <c r="I1126" s="120"/>
      <c r="J1126" s="120"/>
      <c r="K1126" s="120"/>
      <c r="W1126" s="120"/>
      <c r="X1126" s="120"/>
      <c r="Y1126" s="120"/>
    </row>
    <row r="1127" spans="9:25" x14ac:dyDescent="0.25">
      <c r="I1127" s="120"/>
      <c r="J1127" s="120"/>
      <c r="K1127" s="120"/>
      <c r="W1127" s="120"/>
      <c r="X1127" s="120"/>
      <c r="Y1127" s="120"/>
    </row>
    <row r="1128" spans="9:25" x14ac:dyDescent="0.25">
      <c r="I1128" s="120"/>
      <c r="J1128" s="120"/>
      <c r="K1128" s="120"/>
      <c r="W1128" s="120"/>
      <c r="X1128" s="120"/>
      <c r="Y1128" s="120"/>
    </row>
    <row r="1129" spans="9:25" x14ac:dyDescent="0.25">
      <c r="I1129" s="120"/>
      <c r="J1129" s="120"/>
      <c r="K1129" s="120"/>
      <c r="W1129" s="120"/>
      <c r="X1129" s="120"/>
      <c r="Y1129" s="120"/>
    </row>
    <row r="1130" spans="9:25" x14ac:dyDescent="0.25">
      <c r="I1130" s="120"/>
      <c r="J1130" s="120"/>
      <c r="K1130" s="120"/>
      <c r="W1130" s="120"/>
      <c r="X1130" s="120"/>
      <c r="Y1130" s="120"/>
    </row>
    <row r="1131" spans="9:25" x14ac:dyDescent="0.25">
      <c r="I1131" s="120"/>
      <c r="J1131" s="120"/>
      <c r="K1131" s="120"/>
      <c r="W1131" s="120"/>
      <c r="X1131" s="120"/>
      <c r="Y1131" s="120"/>
    </row>
    <row r="1132" spans="9:25" x14ac:dyDescent="0.25">
      <c r="I1132" s="120"/>
      <c r="J1132" s="120"/>
      <c r="K1132" s="120"/>
      <c r="W1132" s="120"/>
      <c r="X1132" s="120"/>
      <c r="Y1132" s="120"/>
    </row>
    <row r="1133" spans="9:25" x14ac:dyDescent="0.25">
      <c r="I1133" s="120"/>
      <c r="J1133" s="120"/>
      <c r="K1133" s="120"/>
      <c r="W1133" s="120"/>
      <c r="X1133" s="120"/>
      <c r="Y1133" s="120"/>
    </row>
    <row r="1134" spans="9:25" x14ac:dyDescent="0.25">
      <c r="I1134" s="120"/>
      <c r="J1134" s="120"/>
      <c r="K1134" s="120"/>
      <c r="W1134" s="120"/>
      <c r="X1134" s="120"/>
      <c r="Y1134" s="120"/>
    </row>
    <row r="1135" spans="9:25" x14ac:dyDescent="0.25">
      <c r="I1135" s="120"/>
      <c r="J1135" s="120"/>
      <c r="K1135" s="120"/>
      <c r="W1135" s="120"/>
      <c r="X1135" s="120"/>
      <c r="Y1135" s="120"/>
    </row>
    <row r="1136" spans="9:25" x14ac:dyDescent="0.25">
      <c r="I1136" s="241"/>
      <c r="J1136" s="241"/>
      <c r="K1136" s="241"/>
      <c r="W1136" s="241"/>
      <c r="X1136" s="241"/>
      <c r="Y1136" s="241"/>
    </row>
    <row r="1137" spans="9:25" x14ac:dyDescent="0.25">
      <c r="I1137" s="241"/>
      <c r="J1137" s="241"/>
      <c r="K1137" s="241"/>
      <c r="W1137" s="241"/>
      <c r="X1137" s="241"/>
      <c r="Y1137" s="241"/>
    </row>
    <row r="1138" spans="9:25" x14ac:dyDescent="0.25">
      <c r="I1138" s="241"/>
      <c r="J1138" s="241"/>
      <c r="K1138" s="241"/>
      <c r="W1138" s="241"/>
      <c r="X1138" s="241"/>
      <c r="Y1138" s="241"/>
    </row>
    <row r="1139" spans="9:25" x14ac:dyDescent="0.25">
      <c r="I1139" s="241"/>
      <c r="J1139" s="241"/>
      <c r="K1139" s="241"/>
      <c r="W1139" s="241"/>
      <c r="X1139" s="241"/>
      <c r="Y1139" s="241"/>
    </row>
    <row r="1140" spans="9:25" x14ac:dyDescent="0.25">
      <c r="I1140" s="241"/>
      <c r="J1140" s="241"/>
      <c r="K1140" s="241"/>
      <c r="W1140" s="241"/>
      <c r="X1140" s="241"/>
      <c r="Y1140" s="241"/>
    </row>
    <row r="1141" spans="9:25" x14ac:dyDescent="0.25">
      <c r="I1141" s="120"/>
      <c r="J1141" s="120"/>
      <c r="K1141" s="120"/>
      <c r="W1141" s="120"/>
      <c r="X1141" s="120"/>
      <c r="Y1141" s="120"/>
    </row>
    <row r="1142" spans="9:25" x14ac:dyDescent="0.25">
      <c r="I1142" s="120"/>
      <c r="J1142" s="120"/>
      <c r="K1142" s="120"/>
      <c r="W1142" s="120"/>
      <c r="X1142" s="120"/>
      <c r="Y1142" s="120"/>
    </row>
    <row r="1143" spans="9:25" x14ac:dyDescent="0.25">
      <c r="I1143" s="120"/>
      <c r="J1143" s="120"/>
      <c r="K1143" s="120"/>
      <c r="W1143" s="120"/>
      <c r="X1143" s="120"/>
      <c r="Y1143" s="120"/>
    </row>
    <row r="1144" spans="9:25" x14ac:dyDescent="0.25">
      <c r="I1144" s="120"/>
      <c r="J1144" s="120"/>
      <c r="K1144" s="120"/>
      <c r="W1144" s="120"/>
      <c r="X1144" s="120"/>
      <c r="Y1144" s="120"/>
    </row>
    <row r="1145" spans="9:25" x14ac:dyDescent="0.25">
      <c r="I1145" s="120"/>
      <c r="J1145" s="120"/>
      <c r="K1145" s="120"/>
      <c r="W1145" s="120"/>
      <c r="X1145" s="120"/>
      <c r="Y1145" s="120"/>
    </row>
    <row r="1146" spans="9:25" x14ac:dyDescent="0.25">
      <c r="I1146" s="120"/>
      <c r="J1146" s="120"/>
      <c r="K1146" s="120"/>
      <c r="W1146" s="120"/>
      <c r="X1146" s="120"/>
      <c r="Y1146" s="120"/>
    </row>
    <row r="1147" spans="9:25" x14ac:dyDescent="0.25">
      <c r="I1147" s="120"/>
      <c r="J1147" s="120"/>
      <c r="K1147" s="120"/>
      <c r="W1147" s="120"/>
      <c r="X1147" s="120"/>
      <c r="Y1147" s="120"/>
    </row>
    <row r="1148" spans="9:25" x14ac:dyDescent="0.25">
      <c r="I1148" s="120"/>
      <c r="J1148" s="120"/>
      <c r="K1148" s="120"/>
      <c r="W1148" s="120"/>
      <c r="X1148" s="120"/>
      <c r="Y1148" s="120"/>
    </row>
    <row r="1149" spans="9:25" x14ac:dyDescent="0.25">
      <c r="I1149" s="120"/>
      <c r="J1149" s="120"/>
      <c r="K1149" s="120"/>
      <c r="W1149" s="120"/>
      <c r="X1149" s="120"/>
      <c r="Y1149" s="120"/>
    </row>
    <row r="1150" spans="9:25" x14ac:dyDescent="0.25">
      <c r="I1150" s="120"/>
      <c r="J1150" s="120"/>
      <c r="K1150" s="120"/>
      <c r="W1150" s="120"/>
      <c r="X1150" s="120"/>
      <c r="Y1150" s="120"/>
    </row>
    <row r="1151" spans="9:25" x14ac:dyDescent="0.25">
      <c r="I1151" s="120"/>
      <c r="J1151" s="120"/>
      <c r="K1151" s="120"/>
      <c r="W1151" s="120"/>
      <c r="X1151" s="120"/>
      <c r="Y1151" s="120"/>
    </row>
    <row r="1152" spans="9:25" x14ac:dyDescent="0.25">
      <c r="I1152" s="120"/>
      <c r="J1152" s="120"/>
      <c r="K1152" s="120"/>
      <c r="W1152" s="120"/>
      <c r="X1152" s="120"/>
      <c r="Y1152" s="120"/>
    </row>
    <row r="1153" spans="9:25" x14ac:dyDescent="0.25">
      <c r="I1153" s="120"/>
      <c r="J1153" s="120"/>
      <c r="K1153" s="120"/>
      <c r="W1153" s="120"/>
      <c r="X1153" s="120"/>
      <c r="Y1153" s="120"/>
    </row>
    <row r="1154" spans="9:25" x14ac:dyDescent="0.25">
      <c r="I1154" s="120"/>
      <c r="J1154" s="120"/>
      <c r="K1154" s="120"/>
      <c r="W1154" s="120"/>
      <c r="X1154" s="120"/>
      <c r="Y1154" s="120"/>
    </row>
    <row r="1155" spans="9:25" x14ac:dyDescent="0.25">
      <c r="I1155" s="120"/>
      <c r="J1155" s="120"/>
      <c r="K1155" s="120"/>
      <c r="W1155" s="120"/>
      <c r="X1155" s="120"/>
      <c r="Y1155" s="120"/>
    </row>
    <row r="1156" spans="9:25" x14ac:dyDescent="0.25">
      <c r="I1156" s="120"/>
      <c r="J1156" s="120"/>
      <c r="K1156" s="120"/>
      <c r="W1156" s="120"/>
      <c r="X1156" s="120"/>
      <c r="Y1156" s="120"/>
    </row>
    <row r="1157" spans="9:25" x14ac:dyDescent="0.25">
      <c r="I1157" s="120"/>
      <c r="J1157" s="120"/>
      <c r="K1157" s="120"/>
      <c r="W1157" s="120"/>
      <c r="X1157" s="120"/>
      <c r="Y1157" s="120"/>
    </row>
    <row r="1158" spans="9:25" x14ac:dyDescent="0.25">
      <c r="I1158" s="241"/>
      <c r="J1158" s="241"/>
      <c r="K1158" s="241"/>
      <c r="W1158" s="241"/>
      <c r="X1158" s="241"/>
      <c r="Y1158" s="241"/>
    </row>
    <row r="1159" spans="9:25" x14ac:dyDescent="0.25">
      <c r="I1159" s="241"/>
      <c r="J1159" s="241"/>
      <c r="K1159" s="241"/>
      <c r="W1159" s="241"/>
      <c r="X1159" s="241"/>
      <c r="Y1159" s="241"/>
    </row>
    <row r="1160" spans="9:25" x14ac:dyDescent="0.25">
      <c r="I1160" s="241"/>
      <c r="J1160" s="241"/>
      <c r="K1160" s="241"/>
      <c r="W1160" s="241"/>
      <c r="X1160" s="241"/>
      <c r="Y1160" s="241"/>
    </row>
    <row r="1161" spans="9:25" x14ac:dyDescent="0.25">
      <c r="I1161" s="241"/>
      <c r="J1161" s="241"/>
      <c r="K1161" s="241"/>
      <c r="W1161" s="241"/>
      <c r="X1161" s="241"/>
      <c r="Y1161" s="241"/>
    </row>
    <row r="1162" spans="9:25" x14ac:dyDescent="0.25">
      <c r="I1162" s="241"/>
      <c r="J1162" s="241"/>
      <c r="K1162" s="241"/>
      <c r="W1162" s="241"/>
      <c r="X1162" s="241"/>
      <c r="Y1162" s="241"/>
    </row>
    <row r="1163" spans="9:25" x14ac:dyDescent="0.25">
      <c r="I1163" s="241"/>
      <c r="J1163" s="241"/>
      <c r="K1163" s="241"/>
      <c r="W1163" s="241"/>
      <c r="X1163" s="241"/>
      <c r="Y1163" s="241"/>
    </row>
    <row r="1164" spans="9:25" x14ac:dyDescent="0.25">
      <c r="I1164" s="241"/>
      <c r="J1164" s="241"/>
      <c r="K1164" s="241"/>
      <c r="W1164" s="241"/>
      <c r="X1164" s="241"/>
      <c r="Y1164" s="241"/>
    </row>
    <row r="1165" spans="9:25" x14ac:dyDescent="0.25">
      <c r="I1165" s="241"/>
      <c r="J1165" s="241"/>
      <c r="K1165" s="241"/>
      <c r="W1165" s="241"/>
      <c r="X1165" s="241"/>
      <c r="Y1165" s="241"/>
    </row>
    <row r="1166" spans="9:25" x14ac:dyDescent="0.25">
      <c r="I1166" s="120"/>
      <c r="J1166" s="120"/>
      <c r="K1166" s="120"/>
      <c r="W1166" s="120"/>
      <c r="X1166" s="120"/>
      <c r="Y1166" s="120"/>
    </row>
    <row r="1167" spans="9:25" x14ac:dyDescent="0.25">
      <c r="I1167" s="120"/>
      <c r="J1167" s="120"/>
      <c r="K1167" s="120"/>
      <c r="W1167" s="120"/>
      <c r="X1167" s="120"/>
      <c r="Y1167" s="120"/>
    </row>
    <row r="1168" spans="9:25" x14ac:dyDescent="0.25">
      <c r="I1168" s="120"/>
      <c r="J1168" s="120"/>
      <c r="K1168" s="120"/>
      <c r="W1168" s="120"/>
      <c r="X1168" s="120"/>
      <c r="Y1168" s="120"/>
    </row>
    <row r="1169" spans="9:25" x14ac:dyDescent="0.25">
      <c r="I1169" s="120"/>
      <c r="J1169" s="120"/>
      <c r="K1169" s="120"/>
      <c r="W1169" s="120"/>
      <c r="X1169" s="120"/>
      <c r="Y1169" s="120"/>
    </row>
    <row r="1170" spans="9:25" x14ac:dyDescent="0.25">
      <c r="I1170" s="120"/>
      <c r="J1170" s="120"/>
      <c r="K1170" s="120"/>
      <c r="W1170" s="120"/>
      <c r="X1170" s="120"/>
      <c r="Y1170" s="120"/>
    </row>
    <row r="1171" spans="9:25" x14ac:dyDescent="0.25">
      <c r="I1171" s="120"/>
      <c r="J1171" s="120"/>
      <c r="K1171" s="120"/>
      <c r="W1171" s="120"/>
      <c r="X1171" s="120"/>
      <c r="Y1171" s="120"/>
    </row>
    <row r="1172" spans="9:25" x14ac:dyDescent="0.25">
      <c r="I1172" s="120"/>
      <c r="J1172" s="120"/>
      <c r="K1172" s="120"/>
      <c r="W1172" s="120"/>
      <c r="X1172" s="120"/>
      <c r="Y1172" s="120"/>
    </row>
    <row r="1173" spans="9:25" x14ac:dyDescent="0.25">
      <c r="I1173" s="120"/>
      <c r="J1173" s="120"/>
      <c r="K1173" s="120"/>
      <c r="W1173" s="120"/>
      <c r="X1173" s="120"/>
      <c r="Y1173" s="120"/>
    </row>
    <row r="1174" spans="9:25" x14ac:dyDescent="0.25">
      <c r="I1174" s="120"/>
      <c r="J1174" s="120"/>
      <c r="K1174" s="120"/>
      <c r="W1174" s="120"/>
      <c r="X1174" s="120"/>
      <c r="Y1174" s="120"/>
    </row>
    <row r="1175" spans="9:25" x14ac:dyDescent="0.25">
      <c r="I1175" s="120"/>
      <c r="J1175" s="120"/>
      <c r="K1175" s="120"/>
      <c r="W1175" s="120"/>
      <c r="X1175" s="120"/>
      <c r="Y1175" s="120"/>
    </row>
    <row r="1176" spans="9:25" x14ac:dyDescent="0.25">
      <c r="I1176" s="120"/>
      <c r="J1176" s="120"/>
      <c r="K1176" s="120"/>
      <c r="W1176" s="120"/>
      <c r="X1176" s="120"/>
      <c r="Y1176" s="120"/>
    </row>
    <row r="1177" spans="9:25" x14ac:dyDescent="0.25">
      <c r="I1177" s="120"/>
      <c r="J1177" s="120"/>
      <c r="K1177" s="120"/>
      <c r="W1177" s="120"/>
      <c r="X1177" s="120"/>
      <c r="Y1177" s="120"/>
    </row>
    <row r="1178" spans="9:25" x14ac:dyDescent="0.25">
      <c r="I1178" s="120"/>
      <c r="J1178" s="120"/>
      <c r="K1178" s="120"/>
      <c r="W1178" s="120"/>
      <c r="X1178" s="120"/>
      <c r="Y1178" s="120"/>
    </row>
    <row r="1179" spans="9:25" x14ac:dyDescent="0.25">
      <c r="I1179" s="120"/>
      <c r="J1179" s="120"/>
      <c r="K1179" s="120"/>
      <c r="W1179" s="120"/>
      <c r="X1179" s="120"/>
      <c r="Y1179" s="120"/>
    </row>
    <row r="1180" spans="9:25" x14ac:dyDescent="0.25">
      <c r="I1180" s="120"/>
      <c r="J1180" s="120"/>
      <c r="K1180" s="120"/>
      <c r="W1180" s="120"/>
      <c r="X1180" s="120"/>
      <c r="Y1180" s="120"/>
    </row>
    <row r="1181" spans="9:25" x14ac:dyDescent="0.25">
      <c r="I1181" s="120"/>
      <c r="J1181" s="120"/>
      <c r="K1181" s="120"/>
      <c r="W1181" s="120"/>
      <c r="X1181" s="120"/>
      <c r="Y1181" s="120"/>
    </row>
    <row r="1182" spans="9:25" x14ac:dyDescent="0.25">
      <c r="I1182" s="120"/>
      <c r="J1182" s="120"/>
      <c r="K1182" s="120"/>
      <c r="W1182" s="120"/>
      <c r="X1182" s="120"/>
      <c r="Y1182" s="120"/>
    </row>
    <row r="1183" spans="9:25" x14ac:dyDescent="0.25">
      <c r="I1183" s="120"/>
      <c r="J1183" s="120"/>
      <c r="K1183" s="120"/>
      <c r="W1183" s="120"/>
      <c r="X1183" s="120"/>
      <c r="Y1183" s="120"/>
    </row>
    <row r="1184" spans="9:25" x14ac:dyDescent="0.25">
      <c r="I1184" s="120"/>
      <c r="J1184" s="120"/>
      <c r="K1184" s="120"/>
      <c r="W1184" s="120"/>
      <c r="X1184" s="120"/>
      <c r="Y1184" s="120"/>
    </row>
    <row r="1185" spans="9:25" x14ac:dyDescent="0.25">
      <c r="I1185" s="120"/>
      <c r="J1185" s="120"/>
      <c r="K1185" s="120"/>
      <c r="W1185" s="120"/>
      <c r="X1185" s="120"/>
      <c r="Y1185" s="120"/>
    </row>
    <row r="1186" spans="9:25" x14ac:dyDescent="0.25">
      <c r="I1186" s="120"/>
      <c r="J1186" s="120"/>
      <c r="K1186" s="120"/>
      <c r="W1186" s="120"/>
      <c r="X1186" s="120"/>
      <c r="Y1186" s="120"/>
    </row>
    <row r="1187" spans="9:25" x14ac:dyDescent="0.25">
      <c r="I1187" s="120"/>
      <c r="J1187" s="120"/>
      <c r="K1187" s="120"/>
      <c r="W1187" s="120"/>
      <c r="X1187" s="120"/>
      <c r="Y1187" s="120"/>
    </row>
    <row r="1188" spans="9:25" x14ac:dyDescent="0.25">
      <c r="I1188" s="120"/>
      <c r="J1188" s="120"/>
      <c r="K1188" s="120"/>
      <c r="W1188" s="120"/>
      <c r="X1188" s="120"/>
      <c r="Y1188" s="120"/>
    </row>
    <row r="1189" spans="9:25" x14ac:dyDescent="0.25">
      <c r="I1189" s="120"/>
      <c r="J1189" s="120"/>
      <c r="K1189" s="120"/>
      <c r="W1189" s="120"/>
      <c r="X1189" s="120"/>
      <c r="Y1189" s="120"/>
    </row>
    <row r="1190" spans="9:25" x14ac:dyDescent="0.25">
      <c r="I1190" s="120"/>
      <c r="J1190" s="120"/>
      <c r="K1190" s="120"/>
      <c r="W1190" s="120"/>
      <c r="X1190" s="120"/>
      <c r="Y1190" s="120"/>
    </row>
    <row r="1191" spans="9:25" x14ac:dyDescent="0.25">
      <c r="I1191" s="120"/>
      <c r="J1191" s="120"/>
      <c r="K1191" s="120"/>
      <c r="W1191" s="120"/>
      <c r="X1191" s="120"/>
      <c r="Y1191" s="120"/>
    </row>
    <row r="1192" spans="9:25" x14ac:dyDescent="0.25">
      <c r="I1192" s="120"/>
      <c r="J1192" s="120"/>
      <c r="K1192" s="120"/>
      <c r="W1192" s="120"/>
      <c r="X1192" s="120"/>
      <c r="Y1192" s="120"/>
    </row>
    <row r="1193" spans="9:25" x14ac:dyDescent="0.25">
      <c r="I1193" s="120"/>
      <c r="J1193" s="120"/>
      <c r="K1193" s="120"/>
      <c r="W1193" s="120"/>
      <c r="X1193" s="120"/>
      <c r="Y1193" s="120"/>
    </row>
    <row r="1194" spans="9:25" x14ac:dyDescent="0.25">
      <c r="I1194" s="120"/>
      <c r="J1194" s="120"/>
      <c r="K1194" s="120"/>
      <c r="W1194" s="120"/>
      <c r="X1194" s="120"/>
      <c r="Y1194" s="120"/>
    </row>
    <row r="1195" spans="9:25" x14ac:dyDescent="0.25">
      <c r="I1195" s="120"/>
      <c r="J1195" s="120"/>
      <c r="K1195" s="120"/>
      <c r="W1195" s="120"/>
      <c r="X1195" s="120"/>
      <c r="Y1195" s="120"/>
    </row>
    <row r="1196" spans="9:25" x14ac:dyDescent="0.25">
      <c r="I1196" s="120"/>
      <c r="J1196" s="120"/>
      <c r="K1196" s="120"/>
      <c r="W1196" s="120"/>
      <c r="X1196" s="120"/>
      <c r="Y1196" s="120"/>
    </row>
    <row r="1197" spans="9:25" x14ac:dyDescent="0.25">
      <c r="I1197" s="120"/>
      <c r="J1197" s="120"/>
      <c r="K1197" s="120"/>
      <c r="W1197" s="120"/>
      <c r="X1197" s="120"/>
      <c r="Y1197" s="120"/>
    </row>
    <row r="1198" spans="9:25" x14ac:dyDescent="0.25">
      <c r="I1198" s="120"/>
      <c r="J1198" s="120"/>
      <c r="K1198" s="120"/>
      <c r="W1198" s="120"/>
      <c r="X1198" s="120"/>
      <c r="Y1198" s="120"/>
    </row>
    <row r="1199" spans="9:25" x14ac:dyDescent="0.25">
      <c r="I1199" s="120"/>
      <c r="J1199" s="120"/>
      <c r="K1199" s="120"/>
      <c r="W1199" s="120"/>
      <c r="X1199" s="120"/>
      <c r="Y1199" s="120"/>
    </row>
    <row r="1200" spans="9:25" x14ac:dyDescent="0.25">
      <c r="I1200" s="120"/>
      <c r="J1200" s="120"/>
      <c r="K1200" s="120"/>
      <c r="W1200" s="120"/>
      <c r="X1200" s="120"/>
      <c r="Y1200" s="120"/>
    </row>
    <row r="1201" spans="9:25" x14ac:dyDescent="0.25">
      <c r="I1201" s="241"/>
      <c r="J1201" s="241"/>
      <c r="K1201" s="241"/>
      <c r="W1201" s="241"/>
      <c r="X1201" s="241"/>
      <c r="Y1201" s="241"/>
    </row>
    <row r="1202" spans="9:25" x14ac:dyDescent="0.25">
      <c r="I1202" s="120"/>
      <c r="J1202" s="120"/>
      <c r="K1202" s="120"/>
      <c r="W1202" s="120"/>
      <c r="X1202" s="120"/>
      <c r="Y1202" s="120"/>
    </row>
    <row r="1203" spans="9:25" x14ac:dyDescent="0.25">
      <c r="I1203" s="120"/>
      <c r="J1203" s="120"/>
      <c r="K1203" s="120"/>
      <c r="W1203" s="120"/>
      <c r="X1203" s="120"/>
      <c r="Y1203" s="120"/>
    </row>
    <row r="1204" spans="9:25" x14ac:dyDescent="0.25">
      <c r="I1204" s="120"/>
      <c r="J1204" s="120"/>
      <c r="K1204" s="120"/>
      <c r="W1204" s="120"/>
      <c r="X1204" s="120"/>
      <c r="Y1204" s="120"/>
    </row>
    <row r="1205" spans="9:25" x14ac:dyDescent="0.25">
      <c r="I1205" s="120"/>
      <c r="J1205" s="120"/>
      <c r="K1205" s="120"/>
      <c r="W1205" s="120"/>
      <c r="X1205" s="120"/>
      <c r="Y1205" s="120"/>
    </row>
    <row r="1206" spans="9:25" x14ac:dyDescent="0.25">
      <c r="I1206" s="120"/>
      <c r="J1206" s="120"/>
      <c r="K1206" s="120"/>
      <c r="W1206" s="120"/>
      <c r="X1206" s="120"/>
      <c r="Y1206" s="120"/>
    </row>
    <row r="1207" spans="9:25" x14ac:dyDescent="0.25">
      <c r="I1207" s="120"/>
      <c r="J1207" s="120"/>
      <c r="K1207" s="120"/>
      <c r="W1207" s="120"/>
      <c r="X1207" s="120"/>
      <c r="Y1207" s="120"/>
    </row>
    <row r="1208" spans="9:25" x14ac:dyDescent="0.25">
      <c r="I1208" s="120"/>
      <c r="J1208" s="120"/>
      <c r="K1208" s="120"/>
      <c r="W1208" s="120"/>
      <c r="X1208" s="120"/>
      <c r="Y1208" s="120"/>
    </row>
    <row r="1209" spans="9:25" x14ac:dyDescent="0.25">
      <c r="I1209" s="120"/>
      <c r="J1209" s="120"/>
      <c r="K1209" s="120"/>
      <c r="W1209" s="120"/>
      <c r="X1209" s="120"/>
      <c r="Y1209" s="120"/>
    </row>
    <row r="1210" spans="9:25" x14ac:dyDescent="0.25">
      <c r="I1210" s="120"/>
      <c r="J1210" s="120"/>
      <c r="K1210" s="120"/>
      <c r="W1210" s="120"/>
      <c r="X1210" s="120"/>
      <c r="Y1210" s="120"/>
    </row>
    <row r="1211" spans="9:25" x14ac:dyDescent="0.25">
      <c r="I1211" s="120"/>
      <c r="J1211" s="120"/>
      <c r="K1211" s="120"/>
      <c r="W1211" s="120"/>
      <c r="X1211" s="120"/>
      <c r="Y1211" s="120"/>
    </row>
    <row r="1212" spans="9:25" x14ac:dyDescent="0.25">
      <c r="I1212" s="120"/>
      <c r="J1212" s="120"/>
      <c r="K1212" s="120"/>
      <c r="W1212" s="120"/>
      <c r="X1212" s="120"/>
      <c r="Y1212" s="120"/>
    </row>
    <row r="1213" spans="9:25" x14ac:dyDescent="0.25">
      <c r="I1213" s="120"/>
      <c r="J1213" s="120"/>
      <c r="K1213" s="120"/>
      <c r="W1213" s="120"/>
      <c r="X1213" s="120"/>
      <c r="Y1213" s="120"/>
    </row>
    <row r="1214" spans="9:25" x14ac:dyDescent="0.25">
      <c r="I1214" s="120"/>
      <c r="J1214" s="120"/>
      <c r="K1214" s="120"/>
      <c r="W1214" s="120"/>
      <c r="X1214" s="120"/>
      <c r="Y1214" s="120"/>
    </row>
    <row r="1215" spans="9:25" x14ac:dyDescent="0.25">
      <c r="I1215" s="120"/>
      <c r="J1215" s="120"/>
      <c r="K1215" s="120"/>
      <c r="W1215" s="120"/>
      <c r="X1215" s="120"/>
      <c r="Y1215" s="120"/>
    </row>
    <row r="1216" spans="9:25" x14ac:dyDescent="0.25">
      <c r="I1216" s="120"/>
      <c r="J1216" s="120"/>
      <c r="K1216" s="120"/>
      <c r="W1216" s="120"/>
      <c r="X1216" s="120"/>
      <c r="Y1216" s="120"/>
    </row>
    <row r="1217" spans="9:25" x14ac:dyDescent="0.25">
      <c r="I1217" s="120"/>
      <c r="J1217" s="120"/>
      <c r="K1217" s="120"/>
      <c r="W1217" s="120"/>
      <c r="X1217" s="120"/>
      <c r="Y1217" s="120"/>
    </row>
    <row r="1218" spans="9:25" x14ac:dyDescent="0.25">
      <c r="I1218" s="120"/>
      <c r="J1218" s="120"/>
      <c r="K1218" s="120"/>
      <c r="W1218" s="120"/>
      <c r="X1218" s="120"/>
      <c r="Y1218" s="120"/>
    </row>
    <row r="1219" spans="9:25" x14ac:dyDescent="0.25">
      <c r="I1219" s="120"/>
      <c r="J1219" s="120"/>
      <c r="K1219" s="120"/>
      <c r="W1219" s="120"/>
      <c r="X1219" s="120"/>
      <c r="Y1219" s="120"/>
    </row>
    <row r="1220" spans="9:25" x14ac:dyDescent="0.25">
      <c r="I1220" s="120"/>
      <c r="J1220" s="120"/>
      <c r="K1220" s="120"/>
      <c r="W1220" s="120"/>
      <c r="X1220" s="120"/>
      <c r="Y1220" s="120"/>
    </row>
    <row r="1221" spans="9:25" x14ac:dyDescent="0.25">
      <c r="I1221" s="120"/>
      <c r="J1221" s="120"/>
      <c r="K1221" s="120"/>
      <c r="W1221" s="120"/>
      <c r="X1221" s="120"/>
      <c r="Y1221" s="120"/>
    </row>
    <row r="1222" spans="9:25" x14ac:dyDescent="0.25">
      <c r="I1222" s="120"/>
      <c r="J1222" s="120"/>
      <c r="K1222" s="120"/>
      <c r="W1222" s="120"/>
      <c r="X1222" s="120"/>
      <c r="Y1222" s="120"/>
    </row>
    <row r="1223" spans="9:25" x14ac:dyDescent="0.25">
      <c r="I1223" s="120"/>
      <c r="J1223" s="120"/>
      <c r="K1223" s="120"/>
      <c r="W1223" s="120"/>
      <c r="X1223" s="120"/>
      <c r="Y1223" s="120"/>
    </row>
    <row r="1224" spans="9:25" x14ac:dyDescent="0.25">
      <c r="I1224" s="120"/>
      <c r="J1224" s="120"/>
      <c r="K1224" s="120"/>
      <c r="W1224" s="120"/>
      <c r="X1224" s="120"/>
      <c r="Y1224" s="120"/>
    </row>
    <row r="1225" spans="9:25" x14ac:dyDescent="0.25">
      <c r="I1225" s="120"/>
      <c r="J1225" s="120"/>
      <c r="K1225" s="120"/>
      <c r="W1225" s="120"/>
      <c r="X1225" s="120"/>
      <c r="Y1225" s="120"/>
    </row>
    <row r="1226" spans="9:25" x14ac:dyDescent="0.25">
      <c r="I1226" s="120"/>
      <c r="J1226" s="120"/>
      <c r="K1226" s="120"/>
      <c r="W1226" s="120"/>
      <c r="X1226" s="120"/>
      <c r="Y1226" s="120"/>
    </row>
    <row r="1227" spans="9:25" x14ac:dyDescent="0.25">
      <c r="I1227" s="120"/>
      <c r="J1227" s="120"/>
      <c r="K1227" s="120"/>
      <c r="W1227" s="120"/>
      <c r="X1227" s="120"/>
      <c r="Y1227" s="120"/>
    </row>
    <row r="1228" spans="9:25" x14ac:dyDescent="0.25">
      <c r="I1228" s="120"/>
      <c r="J1228" s="120"/>
      <c r="K1228" s="120"/>
      <c r="W1228" s="120"/>
      <c r="X1228" s="120"/>
      <c r="Y1228" s="120"/>
    </row>
    <row r="1229" spans="9:25" x14ac:dyDescent="0.25">
      <c r="I1229" s="120"/>
      <c r="J1229" s="120"/>
      <c r="K1229" s="120"/>
      <c r="W1229" s="120"/>
      <c r="X1229" s="120"/>
      <c r="Y1229" s="120"/>
    </row>
    <row r="1230" spans="9:25" x14ac:dyDescent="0.25">
      <c r="I1230" s="120"/>
      <c r="J1230" s="120"/>
      <c r="K1230" s="120"/>
      <c r="W1230" s="120"/>
      <c r="X1230" s="120"/>
      <c r="Y1230" s="120"/>
    </row>
    <row r="1231" spans="9:25" x14ac:dyDescent="0.25">
      <c r="I1231" s="120"/>
      <c r="J1231" s="120"/>
      <c r="K1231" s="120"/>
      <c r="W1231" s="120"/>
      <c r="X1231" s="120"/>
      <c r="Y1231" s="120"/>
    </row>
    <row r="1232" spans="9:25" x14ac:dyDescent="0.25">
      <c r="I1232" s="120"/>
      <c r="J1232" s="120"/>
      <c r="K1232" s="120"/>
      <c r="W1232" s="120"/>
      <c r="X1232" s="120"/>
      <c r="Y1232" s="120"/>
    </row>
    <row r="1233" spans="9:25" x14ac:dyDescent="0.25">
      <c r="I1233" s="120"/>
      <c r="J1233" s="120"/>
      <c r="K1233" s="120"/>
      <c r="W1233" s="120"/>
      <c r="X1233" s="120"/>
      <c r="Y1233" s="120"/>
    </row>
    <row r="1234" spans="9:25" x14ac:dyDescent="0.25">
      <c r="I1234" s="120"/>
      <c r="J1234" s="120"/>
      <c r="K1234" s="120"/>
      <c r="W1234" s="120"/>
      <c r="X1234" s="120"/>
      <c r="Y1234" s="120"/>
    </row>
    <row r="1235" spans="9:25" x14ac:dyDescent="0.25">
      <c r="I1235" s="120"/>
      <c r="J1235" s="120"/>
      <c r="K1235" s="120"/>
      <c r="W1235" s="120"/>
      <c r="X1235" s="120"/>
      <c r="Y1235" s="120"/>
    </row>
    <row r="1236" spans="9:25" x14ac:dyDescent="0.25">
      <c r="I1236" s="120"/>
      <c r="J1236" s="120"/>
      <c r="K1236" s="120"/>
      <c r="W1236" s="120"/>
      <c r="X1236" s="120"/>
      <c r="Y1236" s="120"/>
    </row>
    <row r="1237" spans="9:25" x14ac:dyDescent="0.25">
      <c r="I1237" s="120"/>
      <c r="J1237" s="120"/>
      <c r="K1237" s="120"/>
      <c r="W1237" s="120"/>
      <c r="X1237" s="120"/>
      <c r="Y1237" s="120"/>
    </row>
    <row r="1238" spans="9:25" x14ac:dyDescent="0.25">
      <c r="I1238" s="120"/>
      <c r="J1238" s="120"/>
      <c r="K1238" s="120"/>
      <c r="W1238" s="120"/>
      <c r="X1238" s="120"/>
      <c r="Y1238" s="120"/>
    </row>
    <row r="1239" spans="9:25" x14ac:dyDescent="0.25">
      <c r="I1239" s="120"/>
      <c r="J1239" s="120"/>
      <c r="K1239" s="120"/>
      <c r="W1239" s="120"/>
      <c r="X1239" s="120"/>
      <c r="Y1239" s="120"/>
    </row>
    <row r="1240" spans="9:25" x14ac:dyDescent="0.25">
      <c r="I1240" s="120"/>
      <c r="J1240" s="120"/>
      <c r="K1240" s="120"/>
      <c r="W1240" s="120"/>
      <c r="X1240" s="120"/>
      <c r="Y1240" s="120"/>
    </row>
    <row r="1241" spans="9:25" x14ac:dyDescent="0.25">
      <c r="I1241" s="120"/>
      <c r="J1241" s="120"/>
      <c r="K1241" s="120"/>
      <c r="W1241" s="120"/>
      <c r="X1241" s="120"/>
      <c r="Y1241" s="120"/>
    </row>
    <row r="1242" spans="9:25" x14ac:dyDescent="0.25">
      <c r="I1242" s="120"/>
      <c r="J1242" s="120"/>
      <c r="K1242" s="120"/>
      <c r="W1242" s="120"/>
      <c r="X1242" s="120"/>
      <c r="Y1242" s="120"/>
    </row>
    <row r="1243" spans="9:25" x14ac:dyDescent="0.25">
      <c r="I1243" s="120"/>
      <c r="J1243" s="120"/>
      <c r="K1243" s="120"/>
      <c r="W1243" s="120"/>
      <c r="X1243" s="120"/>
      <c r="Y1243" s="120"/>
    </row>
    <row r="1244" spans="9:25" x14ac:dyDescent="0.25">
      <c r="I1244" s="120"/>
      <c r="J1244" s="120"/>
      <c r="K1244" s="120"/>
      <c r="W1244" s="120"/>
      <c r="X1244" s="120"/>
      <c r="Y1244" s="120"/>
    </row>
    <row r="1245" spans="9:25" x14ac:dyDescent="0.25">
      <c r="I1245" s="120"/>
      <c r="J1245" s="120"/>
      <c r="K1245" s="120"/>
      <c r="W1245" s="120"/>
      <c r="X1245" s="120"/>
      <c r="Y1245" s="120"/>
    </row>
    <row r="1246" spans="9:25" x14ac:dyDescent="0.25">
      <c r="I1246" s="120"/>
      <c r="J1246" s="120"/>
      <c r="K1246" s="120"/>
      <c r="W1246" s="120"/>
      <c r="X1246" s="120"/>
      <c r="Y1246" s="120"/>
    </row>
    <row r="1247" spans="9:25" x14ac:dyDescent="0.25">
      <c r="I1247" s="120"/>
      <c r="J1247" s="120"/>
      <c r="K1247" s="120"/>
      <c r="W1247" s="120"/>
      <c r="X1247" s="120"/>
      <c r="Y1247" s="120"/>
    </row>
    <row r="1248" spans="9:25" x14ac:dyDescent="0.25">
      <c r="I1248" s="120"/>
      <c r="J1248" s="120"/>
      <c r="K1248" s="120"/>
      <c r="W1248" s="120"/>
      <c r="X1248" s="120"/>
      <c r="Y1248" s="120"/>
    </row>
    <row r="1249" spans="9:25" x14ac:dyDescent="0.25">
      <c r="I1249" s="120"/>
      <c r="J1249" s="120"/>
      <c r="K1249" s="120"/>
      <c r="W1249" s="120"/>
      <c r="X1249" s="120"/>
      <c r="Y1249" s="120"/>
    </row>
    <row r="1250" spans="9:25" x14ac:dyDescent="0.25">
      <c r="I1250" s="120"/>
      <c r="J1250" s="120"/>
      <c r="K1250" s="120"/>
      <c r="W1250" s="120"/>
      <c r="X1250" s="120"/>
      <c r="Y1250" s="120"/>
    </row>
    <row r="1251" spans="9:25" x14ac:dyDescent="0.25">
      <c r="I1251" s="120"/>
      <c r="J1251" s="120"/>
      <c r="K1251" s="120"/>
      <c r="W1251" s="120"/>
      <c r="X1251" s="120"/>
      <c r="Y1251" s="120"/>
    </row>
    <row r="1252" spans="9:25" x14ac:dyDescent="0.25">
      <c r="I1252" s="120"/>
      <c r="J1252" s="120"/>
      <c r="K1252" s="120"/>
      <c r="W1252" s="120"/>
      <c r="X1252" s="120"/>
      <c r="Y1252" s="120"/>
    </row>
    <row r="1253" spans="9:25" x14ac:dyDescent="0.25">
      <c r="I1253" s="120"/>
      <c r="J1253" s="120"/>
      <c r="K1253" s="120"/>
      <c r="W1253" s="120"/>
      <c r="X1253" s="120"/>
      <c r="Y1253" s="120"/>
    </row>
    <row r="1254" spans="9:25" x14ac:dyDescent="0.25">
      <c r="I1254" s="120"/>
      <c r="J1254" s="120"/>
      <c r="K1254" s="120"/>
      <c r="W1254" s="120"/>
      <c r="X1254" s="120"/>
      <c r="Y1254" s="120"/>
    </row>
    <row r="1255" spans="9:25" x14ac:dyDescent="0.25">
      <c r="I1255" s="120"/>
      <c r="J1255" s="120"/>
      <c r="K1255" s="120"/>
      <c r="W1255" s="120"/>
      <c r="X1255" s="120"/>
      <c r="Y1255" s="120"/>
    </row>
    <row r="1256" spans="9:25" x14ac:dyDescent="0.25">
      <c r="I1256" s="120"/>
      <c r="J1256" s="120"/>
      <c r="K1256" s="120"/>
      <c r="W1256" s="120"/>
      <c r="X1256" s="120"/>
      <c r="Y1256" s="120"/>
    </row>
    <row r="1257" spans="9:25" x14ac:dyDescent="0.25">
      <c r="I1257" s="120"/>
      <c r="J1257" s="120"/>
      <c r="K1257" s="120"/>
      <c r="W1257" s="120"/>
      <c r="X1257" s="120"/>
      <c r="Y1257" s="120"/>
    </row>
    <row r="1258" spans="9:25" x14ac:dyDescent="0.25">
      <c r="I1258" s="120"/>
      <c r="J1258" s="120"/>
      <c r="K1258" s="120"/>
      <c r="W1258" s="120"/>
      <c r="X1258" s="120"/>
      <c r="Y1258" s="120"/>
    </row>
    <row r="1259" spans="9:25" x14ac:dyDescent="0.25">
      <c r="I1259" s="120"/>
      <c r="J1259" s="120"/>
      <c r="K1259" s="120"/>
      <c r="W1259" s="120"/>
      <c r="X1259" s="120"/>
      <c r="Y1259" s="120"/>
    </row>
    <row r="1260" spans="9:25" x14ac:dyDescent="0.25">
      <c r="I1260" s="120"/>
      <c r="J1260" s="120"/>
      <c r="K1260" s="120"/>
      <c r="W1260" s="120"/>
      <c r="X1260" s="120"/>
      <c r="Y1260" s="120"/>
    </row>
    <row r="1261" spans="9:25" x14ac:dyDescent="0.25">
      <c r="I1261" s="120"/>
      <c r="J1261" s="120"/>
      <c r="K1261" s="120"/>
      <c r="W1261" s="120"/>
      <c r="X1261" s="120"/>
      <c r="Y1261" s="120"/>
    </row>
    <row r="1262" spans="9:25" x14ac:dyDescent="0.25">
      <c r="I1262" s="120"/>
      <c r="J1262" s="120"/>
      <c r="K1262" s="120"/>
      <c r="W1262" s="120"/>
      <c r="X1262" s="120"/>
      <c r="Y1262" s="120"/>
    </row>
    <row r="1263" spans="9:25" x14ac:dyDescent="0.25">
      <c r="I1263" s="120"/>
      <c r="J1263" s="120"/>
      <c r="K1263" s="120"/>
      <c r="W1263" s="120"/>
      <c r="X1263" s="120"/>
      <c r="Y1263" s="120"/>
    </row>
    <row r="1264" spans="9:25" x14ac:dyDescent="0.25">
      <c r="I1264" s="120"/>
      <c r="J1264" s="120"/>
      <c r="K1264" s="120"/>
      <c r="W1264" s="120"/>
      <c r="X1264" s="120"/>
      <c r="Y1264" s="120"/>
    </row>
  </sheetData>
  <autoFilter ref="A3:AE966"/>
  <mergeCells count="8">
    <mergeCell ref="X1:Y1"/>
    <mergeCell ref="V2:W2"/>
    <mergeCell ref="C1:E1"/>
    <mergeCell ref="I1:K1"/>
    <mergeCell ref="L1:N1"/>
    <mergeCell ref="O1:R1"/>
    <mergeCell ref="S1:W1"/>
    <mergeCell ref="G1:H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6"/>
  <sheetViews>
    <sheetView workbookViewId="0">
      <selection activeCell="I15" sqref="I15"/>
    </sheetView>
  </sheetViews>
  <sheetFormatPr defaultRowHeight="15" x14ac:dyDescent="0.25"/>
  <cols>
    <col min="1" max="1" width="9.140625" style="229"/>
    <col min="5" max="5" width="16.28515625" customWidth="1"/>
  </cols>
  <sheetData>
    <row r="1" spans="1:6" ht="146.25" customHeight="1" thickBot="1" x14ac:dyDescent="0.3">
      <c r="A1" s="58" t="s">
        <v>844</v>
      </c>
      <c r="B1" s="483" t="s">
        <v>1882</v>
      </c>
      <c r="C1" s="484"/>
      <c r="D1" s="485"/>
      <c r="E1" s="240" t="s">
        <v>1883</v>
      </c>
      <c r="F1" s="240" t="s">
        <v>1884</v>
      </c>
    </row>
    <row r="2" spans="1:6" x14ac:dyDescent="0.25">
      <c r="A2" s="70" t="s">
        <v>1</v>
      </c>
      <c r="B2" s="71" t="s">
        <v>834</v>
      </c>
      <c r="C2" s="71" t="s">
        <v>834</v>
      </c>
      <c r="D2" s="71" t="s">
        <v>834</v>
      </c>
      <c r="E2" s="72" t="s">
        <v>834</v>
      </c>
      <c r="F2" s="73" t="s">
        <v>834</v>
      </c>
    </row>
    <row r="3" spans="1:6" ht="39" thickBot="1" x14ac:dyDescent="0.3">
      <c r="A3" s="74"/>
      <c r="B3" s="221" t="s">
        <v>846</v>
      </c>
      <c r="C3" s="221" t="s">
        <v>847</v>
      </c>
      <c r="D3" s="221" t="s">
        <v>848</v>
      </c>
      <c r="E3" s="226" t="s">
        <v>852</v>
      </c>
      <c r="F3" s="227" t="s">
        <v>855</v>
      </c>
    </row>
    <row r="4" spans="1:6" x14ac:dyDescent="0.25">
      <c r="A4" s="75" t="s">
        <v>14</v>
      </c>
      <c r="B4" s="95"/>
      <c r="C4" s="95"/>
      <c r="D4" s="95"/>
      <c r="E4" s="96"/>
      <c r="F4" s="97"/>
    </row>
    <row r="5" spans="1:6" x14ac:dyDescent="0.25">
      <c r="A5" s="79" t="s">
        <v>16</v>
      </c>
      <c r="B5" s="76"/>
      <c r="C5" s="76"/>
      <c r="D5" s="76"/>
      <c r="E5" s="77"/>
      <c r="F5" s="78"/>
    </row>
    <row r="6" spans="1:6" x14ac:dyDescent="0.25">
      <c r="A6" s="79" t="s">
        <v>18</v>
      </c>
      <c r="B6" s="80"/>
      <c r="C6" s="80"/>
      <c r="D6" s="80"/>
      <c r="E6" s="77"/>
      <c r="F6" s="78"/>
    </row>
    <row r="7" spans="1:6" x14ac:dyDescent="0.25">
      <c r="A7" s="79" t="s">
        <v>19</v>
      </c>
      <c r="B7" s="80" t="s">
        <v>841</v>
      </c>
      <c r="C7" s="80" t="s">
        <v>841</v>
      </c>
      <c r="D7" s="80" t="s">
        <v>841</v>
      </c>
      <c r="E7" s="77"/>
      <c r="F7" s="78"/>
    </row>
    <row r="8" spans="1:6" x14ac:dyDescent="0.25">
      <c r="A8" s="79" t="s">
        <v>20</v>
      </c>
      <c r="B8" s="80"/>
      <c r="C8" s="80"/>
      <c r="D8" s="80"/>
      <c r="E8" s="77"/>
      <c r="F8" s="78"/>
    </row>
    <row r="9" spans="1:6" x14ac:dyDescent="0.25">
      <c r="A9" s="79" t="s">
        <v>21</v>
      </c>
      <c r="B9" s="76"/>
      <c r="C9" s="76"/>
      <c r="D9" s="76"/>
      <c r="E9" s="77"/>
      <c r="F9" s="78"/>
    </row>
    <row r="10" spans="1:6" x14ac:dyDescent="0.25">
      <c r="A10" s="79" t="s">
        <v>622</v>
      </c>
      <c r="B10" s="80" t="s">
        <v>841</v>
      </c>
      <c r="C10" s="80" t="s">
        <v>841</v>
      </c>
      <c r="D10" s="80" t="s">
        <v>841</v>
      </c>
      <c r="E10" s="77"/>
      <c r="F10" s="78"/>
    </row>
    <row r="11" spans="1:6" x14ac:dyDescent="0.25">
      <c r="A11" s="79" t="s">
        <v>623</v>
      </c>
      <c r="B11" s="76"/>
      <c r="C11" s="76"/>
      <c r="D11" s="76"/>
      <c r="E11" s="77"/>
      <c r="F11" s="78"/>
    </row>
    <row r="12" spans="1:6" x14ac:dyDescent="0.25">
      <c r="A12" s="79" t="s">
        <v>22</v>
      </c>
      <c r="B12" s="80" t="s">
        <v>841</v>
      </c>
      <c r="C12" s="80" t="s">
        <v>841</v>
      </c>
      <c r="D12" s="80" t="s">
        <v>841</v>
      </c>
      <c r="E12" s="77"/>
      <c r="F12" s="78"/>
    </row>
    <row r="13" spans="1:6" x14ac:dyDescent="0.25">
      <c r="A13" s="81" t="s">
        <v>886</v>
      </c>
      <c r="B13" s="80"/>
      <c r="C13" s="80"/>
      <c r="D13" s="80"/>
      <c r="E13" s="77"/>
      <c r="F13" s="78"/>
    </row>
    <row r="14" spans="1:6" x14ac:dyDescent="0.25">
      <c r="A14" s="81" t="s">
        <v>887</v>
      </c>
      <c r="B14" s="80"/>
      <c r="C14" s="80"/>
      <c r="D14" s="80"/>
      <c r="E14" s="77"/>
      <c r="F14" s="78"/>
    </row>
    <row r="15" spans="1:6" x14ac:dyDescent="0.25">
      <c r="A15" s="81" t="s">
        <v>888</v>
      </c>
      <c r="B15" s="80"/>
      <c r="C15" s="80"/>
      <c r="D15" s="80"/>
      <c r="E15" s="77"/>
      <c r="F15" s="78"/>
    </row>
    <row r="16" spans="1:6" x14ac:dyDescent="0.25">
      <c r="A16" s="81" t="s">
        <v>889</v>
      </c>
      <c r="B16" s="80"/>
      <c r="C16" s="80"/>
      <c r="D16" s="80"/>
      <c r="E16" s="77"/>
      <c r="F16" s="78"/>
    </row>
    <row r="17" spans="1:6" x14ac:dyDescent="0.25">
      <c r="A17" s="81" t="s">
        <v>890</v>
      </c>
      <c r="B17" s="80"/>
      <c r="C17" s="80"/>
      <c r="D17" s="80"/>
      <c r="E17" s="77"/>
      <c r="F17" s="78"/>
    </row>
    <row r="18" spans="1:6" x14ac:dyDescent="0.25">
      <c r="A18" s="81" t="s">
        <v>891</v>
      </c>
      <c r="B18" s="80"/>
      <c r="C18" s="80"/>
      <c r="D18" s="80"/>
      <c r="E18" s="77"/>
      <c r="F18" s="78"/>
    </row>
    <row r="19" spans="1:6" x14ac:dyDescent="0.25">
      <c r="A19" s="63" t="s">
        <v>23</v>
      </c>
      <c r="B19" s="76"/>
      <c r="C19" s="76"/>
      <c r="D19" s="76"/>
      <c r="E19" s="77"/>
      <c r="F19" s="78"/>
    </row>
    <row r="20" spans="1:6" x14ac:dyDescent="0.25">
      <c r="A20" s="82" t="s">
        <v>624</v>
      </c>
      <c r="B20" s="76"/>
      <c r="C20" s="76"/>
      <c r="D20" s="76"/>
      <c r="E20" s="77"/>
      <c r="F20" s="78"/>
    </row>
    <row r="21" spans="1:6" x14ac:dyDescent="0.25">
      <c r="A21" s="63" t="s">
        <v>626</v>
      </c>
      <c r="B21" s="80" t="s">
        <v>841</v>
      </c>
      <c r="C21" s="80" t="s">
        <v>841</v>
      </c>
      <c r="D21" s="80" t="s">
        <v>841</v>
      </c>
      <c r="E21" s="77"/>
      <c r="F21" s="78"/>
    </row>
    <row r="22" spans="1:6" x14ac:dyDescent="0.25">
      <c r="A22" s="63" t="s">
        <v>627</v>
      </c>
      <c r="B22" s="80" t="s">
        <v>841</v>
      </c>
      <c r="C22" s="80" t="s">
        <v>841</v>
      </c>
      <c r="D22" s="80" t="s">
        <v>841</v>
      </c>
      <c r="E22" s="77"/>
      <c r="F22" s="78"/>
    </row>
    <row r="23" spans="1:6" x14ac:dyDescent="0.25">
      <c r="A23" s="63" t="s">
        <v>25</v>
      </c>
      <c r="B23" s="80"/>
      <c r="C23" s="80"/>
      <c r="D23" s="80"/>
      <c r="E23" s="77"/>
      <c r="F23" s="78"/>
    </row>
    <row r="24" spans="1:6" x14ac:dyDescent="0.25">
      <c r="A24" s="63" t="s">
        <v>628</v>
      </c>
      <c r="B24" s="80" t="s">
        <v>841</v>
      </c>
      <c r="C24" s="80" t="s">
        <v>841</v>
      </c>
      <c r="D24" s="80" t="s">
        <v>841</v>
      </c>
      <c r="E24" s="77"/>
      <c r="F24" s="78"/>
    </row>
    <row r="25" spans="1:6" x14ac:dyDescent="0.25">
      <c r="A25" s="63" t="s">
        <v>26</v>
      </c>
      <c r="B25" s="80" t="s">
        <v>841</v>
      </c>
      <c r="C25" s="80" t="s">
        <v>841</v>
      </c>
      <c r="D25" s="80" t="s">
        <v>841</v>
      </c>
      <c r="E25" s="77"/>
      <c r="F25" s="78"/>
    </row>
    <row r="26" spans="1:6" x14ac:dyDescent="0.25">
      <c r="A26" s="81" t="s">
        <v>892</v>
      </c>
      <c r="B26" s="80"/>
      <c r="C26" s="80"/>
      <c r="D26" s="80"/>
      <c r="E26" s="77"/>
      <c r="F26" s="78"/>
    </row>
    <row r="27" spans="1:6" x14ac:dyDescent="0.25">
      <c r="A27" s="81" t="s">
        <v>893</v>
      </c>
      <c r="B27" s="80"/>
      <c r="C27" s="80"/>
      <c r="D27" s="80"/>
      <c r="E27" s="77"/>
      <c r="F27" s="78"/>
    </row>
    <row r="28" spans="1:6" x14ac:dyDescent="0.25">
      <c r="A28" s="81" t="s">
        <v>894</v>
      </c>
      <c r="B28" s="80"/>
      <c r="C28" s="80"/>
      <c r="D28" s="80"/>
      <c r="E28" s="77"/>
      <c r="F28" s="78"/>
    </row>
    <row r="29" spans="1:6" x14ac:dyDescent="0.25">
      <c r="A29" s="81" t="s">
        <v>895</v>
      </c>
      <c r="B29" s="80"/>
      <c r="C29" s="80"/>
      <c r="D29" s="80"/>
      <c r="E29" s="77"/>
      <c r="F29" s="78"/>
    </row>
    <row r="30" spans="1:6" x14ac:dyDescent="0.25">
      <c r="A30" s="63" t="s">
        <v>27</v>
      </c>
      <c r="B30" s="80" t="s">
        <v>841</v>
      </c>
      <c r="C30" s="80"/>
      <c r="D30" s="80" t="s">
        <v>841</v>
      </c>
      <c r="E30" s="77"/>
      <c r="F30" s="78"/>
    </row>
    <row r="31" spans="1:6" x14ac:dyDescent="0.25">
      <c r="A31" s="63" t="s">
        <v>629</v>
      </c>
      <c r="B31" s="80" t="s">
        <v>841</v>
      </c>
      <c r="C31" s="80"/>
      <c r="D31" s="80" t="s">
        <v>841</v>
      </c>
      <c r="E31" s="77"/>
      <c r="F31" s="78"/>
    </row>
    <row r="32" spans="1:6" x14ac:dyDescent="0.25">
      <c r="A32" s="63" t="s">
        <v>630</v>
      </c>
      <c r="B32" s="80" t="s">
        <v>841</v>
      </c>
      <c r="C32" s="80" t="s">
        <v>841</v>
      </c>
      <c r="D32" s="80" t="s">
        <v>841</v>
      </c>
      <c r="E32" s="77"/>
      <c r="F32" s="78"/>
    </row>
    <row r="33" spans="1:6" x14ac:dyDescent="0.25">
      <c r="A33" s="63" t="s">
        <v>631</v>
      </c>
      <c r="B33" s="80" t="s">
        <v>841</v>
      </c>
      <c r="C33" s="80" t="s">
        <v>841</v>
      </c>
      <c r="D33" s="80" t="s">
        <v>841</v>
      </c>
      <c r="E33" s="77"/>
      <c r="F33" s="78"/>
    </row>
    <row r="34" spans="1:6" x14ac:dyDescent="0.25">
      <c r="A34" s="63" t="s">
        <v>632</v>
      </c>
      <c r="B34" s="80" t="s">
        <v>841</v>
      </c>
      <c r="C34" s="80"/>
      <c r="D34" s="80" t="s">
        <v>841</v>
      </c>
      <c r="E34" s="77"/>
      <c r="F34" s="78"/>
    </row>
    <row r="35" spans="1:6" x14ac:dyDescent="0.25">
      <c r="A35" s="63" t="s">
        <v>633</v>
      </c>
      <c r="B35" s="80" t="s">
        <v>841</v>
      </c>
      <c r="C35" s="80"/>
      <c r="D35" s="80" t="s">
        <v>841</v>
      </c>
      <c r="E35" s="77"/>
      <c r="F35" s="78"/>
    </row>
    <row r="36" spans="1:6" x14ac:dyDescent="0.25">
      <c r="A36" s="63" t="s">
        <v>634</v>
      </c>
      <c r="B36" s="80" t="s">
        <v>841</v>
      </c>
      <c r="C36" s="80"/>
      <c r="D36" s="80" t="s">
        <v>841</v>
      </c>
      <c r="E36" s="77"/>
      <c r="F36" s="78"/>
    </row>
    <row r="37" spans="1:6" x14ac:dyDescent="0.25">
      <c r="A37" s="63" t="s">
        <v>635</v>
      </c>
      <c r="B37" s="80" t="s">
        <v>841</v>
      </c>
      <c r="C37" s="80" t="s">
        <v>841</v>
      </c>
      <c r="D37" s="80" t="s">
        <v>841</v>
      </c>
      <c r="E37" s="77"/>
      <c r="F37" s="78"/>
    </row>
    <row r="38" spans="1:6" x14ac:dyDescent="0.25">
      <c r="A38" s="63" t="s">
        <v>636</v>
      </c>
      <c r="B38" s="80" t="s">
        <v>841</v>
      </c>
      <c r="C38" s="80"/>
      <c r="D38" s="80" t="s">
        <v>841</v>
      </c>
      <c r="E38" s="77"/>
      <c r="F38" s="78"/>
    </row>
    <row r="39" spans="1:6" x14ac:dyDescent="0.25">
      <c r="A39" s="63" t="s">
        <v>637</v>
      </c>
      <c r="B39" s="80" t="s">
        <v>841</v>
      </c>
      <c r="C39" s="80"/>
      <c r="D39" s="80" t="s">
        <v>841</v>
      </c>
      <c r="E39" s="77"/>
      <c r="F39" s="78"/>
    </row>
    <row r="40" spans="1:6" x14ac:dyDescent="0.25">
      <c r="A40" s="63" t="s">
        <v>638</v>
      </c>
      <c r="B40" s="80" t="s">
        <v>841</v>
      </c>
      <c r="C40" s="80"/>
      <c r="D40" s="80" t="s">
        <v>841</v>
      </c>
      <c r="E40" s="77"/>
      <c r="F40" s="78"/>
    </row>
    <row r="41" spans="1:6" x14ac:dyDescent="0.25">
      <c r="A41" s="63" t="s">
        <v>639</v>
      </c>
      <c r="B41" s="80" t="s">
        <v>841</v>
      </c>
      <c r="C41" s="80"/>
      <c r="D41" s="80" t="s">
        <v>841</v>
      </c>
      <c r="E41" s="77"/>
      <c r="F41" s="78"/>
    </row>
    <row r="42" spans="1:6" x14ac:dyDescent="0.25">
      <c r="A42" s="63" t="s">
        <v>640</v>
      </c>
      <c r="B42" s="80" t="s">
        <v>841</v>
      </c>
      <c r="C42" s="80"/>
      <c r="D42" s="80" t="s">
        <v>841</v>
      </c>
      <c r="E42" s="77"/>
      <c r="F42" s="78"/>
    </row>
    <row r="43" spans="1:6" x14ac:dyDescent="0.25">
      <c r="A43" s="63" t="s">
        <v>641</v>
      </c>
      <c r="B43" s="80" t="s">
        <v>841</v>
      </c>
      <c r="C43" s="80"/>
      <c r="D43" s="80" t="s">
        <v>841</v>
      </c>
      <c r="E43" s="77"/>
      <c r="F43" s="78"/>
    </row>
    <row r="44" spans="1:6" x14ac:dyDescent="0.25">
      <c r="A44" s="63" t="s">
        <v>642</v>
      </c>
      <c r="B44" s="80" t="s">
        <v>841</v>
      </c>
      <c r="C44" s="80"/>
      <c r="D44" s="80" t="s">
        <v>841</v>
      </c>
      <c r="E44" s="77"/>
      <c r="F44" s="78"/>
    </row>
    <row r="45" spans="1:6" x14ac:dyDescent="0.25">
      <c r="A45" s="63" t="s">
        <v>643</v>
      </c>
      <c r="B45" s="80" t="s">
        <v>841</v>
      </c>
      <c r="C45" s="80"/>
      <c r="D45" s="80" t="s">
        <v>841</v>
      </c>
      <c r="E45" s="77"/>
      <c r="F45" s="78"/>
    </row>
    <row r="46" spans="1:6" x14ac:dyDescent="0.25">
      <c r="A46" s="82" t="s">
        <v>644</v>
      </c>
      <c r="B46" s="80" t="s">
        <v>841</v>
      </c>
      <c r="C46" s="80"/>
      <c r="D46" s="80" t="s">
        <v>841</v>
      </c>
      <c r="E46" s="77"/>
      <c r="F46" s="78"/>
    </row>
    <row r="47" spans="1:6" x14ac:dyDescent="0.25">
      <c r="A47" s="63" t="s">
        <v>645</v>
      </c>
      <c r="B47" s="80" t="s">
        <v>841</v>
      </c>
      <c r="C47" s="80"/>
      <c r="D47" s="80" t="s">
        <v>841</v>
      </c>
      <c r="E47" s="77"/>
      <c r="F47" s="78"/>
    </row>
    <row r="48" spans="1:6" x14ac:dyDescent="0.25">
      <c r="A48" s="175" t="s">
        <v>896</v>
      </c>
      <c r="B48" s="80"/>
      <c r="C48" s="80"/>
      <c r="D48" s="80"/>
      <c r="E48" s="77"/>
      <c r="F48" s="78"/>
    </row>
    <row r="49" spans="1:6" x14ac:dyDescent="0.25">
      <c r="A49" s="86" t="s">
        <v>897</v>
      </c>
      <c r="B49" s="80"/>
      <c r="C49" s="80"/>
      <c r="D49" s="80"/>
      <c r="E49" s="77"/>
      <c r="F49" s="78"/>
    </row>
    <row r="50" spans="1:6" x14ac:dyDescent="0.25">
      <c r="A50" s="86" t="s">
        <v>898</v>
      </c>
      <c r="B50" s="80"/>
      <c r="C50" s="80"/>
      <c r="D50" s="80"/>
      <c r="E50" s="77"/>
      <c r="F50" s="78"/>
    </row>
    <row r="51" spans="1:6" x14ac:dyDescent="0.25">
      <c r="A51" s="86" t="s">
        <v>899</v>
      </c>
      <c r="B51" s="80"/>
      <c r="C51" s="80"/>
      <c r="D51" s="80"/>
      <c r="E51" s="77"/>
      <c r="F51" s="78"/>
    </row>
    <row r="52" spans="1:6" x14ac:dyDescent="0.25">
      <c r="A52" s="86" t="s">
        <v>900</v>
      </c>
      <c r="B52" s="80"/>
      <c r="C52" s="80"/>
      <c r="D52" s="80"/>
      <c r="E52" s="77"/>
      <c r="F52" s="78"/>
    </row>
    <row r="53" spans="1:6" x14ac:dyDescent="0.25">
      <c r="A53" s="63" t="s">
        <v>29</v>
      </c>
      <c r="B53" s="76"/>
      <c r="C53" s="76"/>
      <c r="D53" s="76"/>
      <c r="E53" s="77"/>
      <c r="F53" s="78"/>
    </row>
    <row r="54" spans="1:6" x14ac:dyDescent="0.25">
      <c r="A54" s="63" t="s">
        <v>31</v>
      </c>
      <c r="B54" s="80" t="s">
        <v>841</v>
      </c>
      <c r="C54" s="80" t="s">
        <v>841</v>
      </c>
      <c r="D54" s="80" t="s">
        <v>841</v>
      </c>
      <c r="E54" s="77"/>
      <c r="F54" s="78"/>
    </row>
    <row r="55" spans="1:6" x14ac:dyDescent="0.25">
      <c r="A55" s="63" t="s">
        <v>33</v>
      </c>
      <c r="B55" s="76"/>
      <c r="C55" s="76"/>
      <c r="D55" s="76"/>
      <c r="E55" s="77"/>
      <c r="F55" s="78"/>
    </row>
    <row r="56" spans="1:6" x14ac:dyDescent="0.25">
      <c r="A56" s="63" t="s">
        <v>34</v>
      </c>
      <c r="B56" s="76"/>
      <c r="C56" s="76"/>
      <c r="D56" s="76"/>
      <c r="E56" s="77"/>
      <c r="F56" s="78"/>
    </row>
    <row r="57" spans="1:6" x14ac:dyDescent="0.25">
      <c r="A57" s="63" t="s">
        <v>35</v>
      </c>
      <c r="B57" s="80" t="s">
        <v>841</v>
      </c>
      <c r="C57" s="80" t="s">
        <v>841</v>
      </c>
      <c r="D57" s="80" t="s">
        <v>841</v>
      </c>
      <c r="E57" s="77"/>
      <c r="F57" s="78"/>
    </row>
    <row r="58" spans="1:6" x14ac:dyDescent="0.25">
      <c r="A58" s="63" t="s">
        <v>646</v>
      </c>
      <c r="B58" s="80" t="s">
        <v>841</v>
      </c>
      <c r="C58" s="80" t="s">
        <v>841</v>
      </c>
      <c r="D58" s="80" t="s">
        <v>841</v>
      </c>
      <c r="E58" s="77"/>
      <c r="F58" s="78"/>
    </row>
    <row r="59" spans="1:6" x14ac:dyDescent="0.25">
      <c r="A59" s="63" t="s">
        <v>36</v>
      </c>
      <c r="B59" s="76"/>
      <c r="C59" s="76"/>
      <c r="D59" s="76"/>
      <c r="E59" s="77"/>
      <c r="F59" s="78"/>
    </row>
    <row r="60" spans="1:6" x14ac:dyDescent="0.25">
      <c r="A60" s="63" t="s">
        <v>37</v>
      </c>
      <c r="B60" s="80" t="s">
        <v>841</v>
      </c>
      <c r="C60" s="80" t="s">
        <v>841</v>
      </c>
      <c r="D60" s="80" t="s">
        <v>841</v>
      </c>
      <c r="E60" s="83" t="s">
        <v>843</v>
      </c>
      <c r="F60" s="78"/>
    </row>
    <row r="61" spans="1:6" x14ac:dyDescent="0.25">
      <c r="A61" s="81" t="s">
        <v>901</v>
      </c>
      <c r="B61" s="80"/>
      <c r="C61" s="80"/>
      <c r="D61" s="80"/>
      <c r="E61" s="83"/>
      <c r="F61" s="78"/>
    </row>
    <row r="62" spans="1:6" x14ac:dyDescent="0.25">
      <c r="A62" s="81" t="s">
        <v>902</v>
      </c>
      <c r="B62" s="80"/>
      <c r="C62" s="80"/>
      <c r="D62" s="80"/>
      <c r="E62" s="83"/>
      <c r="F62" s="78"/>
    </row>
    <row r="63" spans="1:6" x14ac:dyDescent="0.25">
      <c r="A63" s="81" t="s">
        <v>903</v>
      </c>
      <c r="B63" s="80"/>
      <c r="C63" s="80"/>
      <c r="D63" s="80"/>
      <c r="E63" s="83"/>
      <c r="F63" s="78"/>
    </row>
    <row r="64" spans="1:6" x14ac:dyDescent="0.25">
      <c r="A64" s="81" t="s">
        <v>904</v>
      </c>
      <c r="B64" s="80"/>
      <c r="C64" s="80"/>
      <c r="D64" s="80"/>
      <c r="E64" s="83"/>
      <c r="F64" s="78"/>
    </row>
    <row r="65" spans="1:6" x14ac:dyDescent="0.25">
      <c r="A65" s="63" t="s">
        <v>38</v>
      </c>
      <c r="B65" s="80" t="s">
        <v>841</v>
      </c>
      <c r="C65" s="80" t="s">
        <v>841</v>
      </c>
      <c r="D65" s="80" t="s">
        <v>841</v>
      </c>
      <c r="E65" s="77"/>
      <c r="F65" s="78"/>
    </row>
    <row r="66" spans="1:6" x14ac:dyDescent="0.25">
      <c r="A66" s="63" t="s">
        <v>39</v>
      </c>
      <c r="B66" s="80"/>
      <c r="C66" s="76"/>
      <c r="D66" s="76"/>
      <c r="E66" s="77"/>
      <c r="F66" s="78"/>
    </row>
    <row r="67" spans="1:6" x14ac:dyDescent="0.25">
      <c r="A67" s="63" t="s">
        <v>647</v>
      </c>
      <c r="B67" s="80" t="s">
        <v>841</v>
      </c>
      <c r="C67" s="80" t="s">
        <v>841</v>
      </c>
      <c r="D67" s="80" t="s">
        <v>841</v>
      </c>
      <c r="E67" s="77"/>
      <c r="F67" s="78"/>
    </row>
    <row r="68" spans="1:6" x14ac:dyDescent="0.25">
      <c r="A68" s="63" t="s">
        <v>40</v>
      </c>
      <c r="B68" s="76"/>
      <c r="C68" s="76"/>
      <c r="D68" s="76"/>
      <c r="E68" s="77"/>
      <c r="F68" s="78"/>
    </row>
    <row r="69" spans="1:6" x14ac:dyDescent="0.25">
      <c r="A69" s="63" t="s">
        <v>42</v>
      </c>
      <c r="B69" s="76"/>
      <c r="C69" s="76"/>
      <c r="D69" s="76"/>
      <c r="E69" s="77"/>
      <c r="F69" s="78"/>
    </row>
    <row r="70" spans="1:6" x14ac:dyDescent="0.25">
      <c r="A70" s="63" t="s">
        <v>648</v>
      </c>
      <c r="B70" s="80" t="s">
        <v>841</v>
      </c>
      <c r="C70" s="80" t="s">
        <v>841</v>
      </c>
      <c r="D70" s="80" t="s">
        <v>841</v>
      </c>
      <c r="E70" s="77"/>
      <c r="F70" s="78"/>
    </row>
    <row r="71" spans="1:6" x14ac:dyDescent="0.25">
      <c r="A71" s="63" t="s">
        <v>649</v>
      </c>
      <c r="B71" s="80" t="s">
        <v>841</v>
      </c>
      <c r="C71" s="80" t="s">
        <v>841</v>
      </c>
      <c r="D71" s="80" t="s">
        <v>841</v>
      </c>
      <c r="E71" s="77"/>
      <c r="F71" s="78"/>
    </row>
    <row r="72" spans="1:6" x14ac:dyDescent="0.25">
      <c r="A72" s="63" t="s">
        <v>650</v>
      </c>
      <c r="B72" s="80" t="s">
        <v>841</v>
      </c>
      <c r="C72" s="80" t="s">
        <v>841</v>
      </c>
      <c r="D72" s="80" t="s">
        <v>841</v>
      </c>
      <c r="E72" s="77"/>
      <c r="F72" s="78"/>
    </row>
    <row r="73" spans="1:6" x14ac:dyDescent="0.25">
      <c r="A73" s="81" t="s">
        <v>905</v>
      </c>
      <c r="B73" s="80"/>
      <c r="C73" s="80"/>
      <c r="D73" s="80"/>
      <c r="E73" s="77"/>
      <c r="F73" s="78"/>
    </row>
    <row r="74" spans="1:6" x14ac:dyDescent="0.25">
      <c r="A74" s="63" t="s">
        <v>44</v>
      </c>
      <c r="B74" s="80" t="s">
        <v>841</v>
      </c>
      <c r="C74" s="80" t="s">
        <v>841</v>
      </c>
      <c r="D74" s="80" t="s">
        <v>841</v>
      </c>
      <c r="E74" s="77"/>
      <c r="F74" s="78"/>
    </row>
    <row r="75" spans="1:6" x14ac:dyDescent="0.25">
      <c r="A75" s="63" t="s">
        <v>46</v>
      </c>
      <c r="B75" s="76"/>
      <c r="C75" s="76"/>
      <c r="D75" s="76"/>
      <c r="E75" s="77"/>
      <c r="F75" s="78"/>
    </row>
    <row r="76" spans="1:6" x14ac:dyDescent="0.25">
      <c r="A76" s="63" t="s">
        <v>48</v>
      </c>
      <c r="B76" s="76"/>
      <c r="C76" s="76"/>
      <c r="D76" s="76"/>
      <c r="E76" s="83" t="s">
        <v>843</v>
      </c>
      <c r="F76" s="78"/>
    </row>
    <row r="77" spans="1:6" x14ac:dyDescent="0.25">
      <c r="A77" s="81" t="s">
        <v>651</v>
      </c>
      <c r="B77" s="76"/>
      <c r="C77" s="76"/>
      <c r="D77" s="76"/>
      <c r="E77" s="77"/>
      <c r="F77" s="78"/>
    </row>
    <row r="78" spans="1:6" x14ac:dyDescent="0.25">
      <c r="A78" s="81" t="s">
        <v>906</v>
      </c>
      <c r="B78" s="76"/>
      <c r="C78" s="76"/>
      <c r="D78" s="76"/>
      <c r="E78" s="77"/>
      <c r="F78" s="78"/>
    </row>
    <row r="79" spans="1:6" x14ac:dyDescent="0.25">
      <c r="A79" s="82" t="s">
        <v>653</v>
      </c>
      <c r="B79" s="76"/>
      <c r="C79" s="76"/>
      <c r="D79" s="76"/>
      <c r="E79" s="77"/>
      <c r="F79" s="78"/>
    </row>
    <row r="80" spans="1:6" x14ac:dyDescent="0.25">
      <c r="A80" s="63" t="s">
        <v>49</v>
      </c>
      <c r="B80" s="80" t="s">
        <v>843</v>
      </c>
      <c r="C80" s="80" t="s">
        <v>843</v>
      </c>
      <c r="D80" s="80" t="s">
        <v>843</v>
      </c>
      <c r="E80" s="77"/>
      <c r="F80" s="78"/>
    </row>
    <row r="81" spans="1:6" x14ac:dyDescent="0.25">
      <c r="A81" s="82" t="s">
        <v>51</v>
      </c>
      <c r="B81" s="80" t="s">
        <v>843</v>
      </c>
      <c r="C81" s="80" t="s">
        <v>843</v>
      </c>
      <c r="D81" s="80" t="s">
        <v>843</v>
      </c>
      <c r="E81" s="84" t="s">
        <v>841</v>
      </c>
      <c r="F81" s="78"/>
    </row>
    <row r="82" spans="1:6" x14ac:dyDescent="0.25">
      <c r="A82" s="82" t="s">
        <v>655</v>
      </c>
      <c r="B82" s="76"/>
      <c r="C82" s="76"/>
      <c r="D82" s="76"/>
      <c r="E82" s="77"/>
      <c r="F82" s="78"/>
    </row>
    <row r="83" spans="1:6" x14ac:dyDescent="0.25">
      <c r="A83" s="63" t="s">
        <v>657</v>
      </c>
      <c r="B83" s="76"/>
      <c r="C83" s="76"/>
      <c r="D83" s="76"/>
      <c r="E83" s="77"/>
      <c r="F83" s="78"/>
    </row>
    <row r="84" spans="1:6" x14ac:dyDescent="0.25">
      <c r="A84" s="63" t="s">
        <v>659</v>
      </c>
      <c r="B84" s="76" t="s">
        <v>841</v>
      </c>
      <c r="C84" s="76"/>
      <c r="D84" s="76" t="s">
        <v>841</v>
      </c>
      <c r="E84" s="77"/>
      <c r="F84" s="78"/>
    </row>
    <row r="85" spans="1:6" x14ac:dyDescent="0.25">
      <c r="A85" s="63" t="s">
        <v>660</v>
      </c>
      <c r="B85" s="76" t="s">
        <v>841</v>
      </c>
      <c r="C85" s="76"/>
      <c r="D85" s="76" t="s">
        <v>841</v>
      </c>
      <c r="E85" s="77"/>
      <c r="F85" s="78"/>
    </row>
    <row r="86" spans="1:6" x14ac:dyDescent="0.25">
      <c r="A86" s="63" t="s">
        <v>661</v>
      </c>
      <c r="B86" s="76" t="s">
        <v>841</v>
      </c>
      <c r="C86" s="76" t="s">
        <v>841</v>
      </c>
      <c r="D86" s="76" t="s">
        <v>841</v>
      </c>
      <c r="E86" s="77"/>
      <c r="F86" s="78"/>
    </row>
    <row r="87" spans="1:6" x14ac:dyDescent="0.25">
      <c r="A87" s="63" t="s">
        <v>662</v>
      </c>
      <c r="B87" s="76"/>
      <c r="C87" s="76"/>
      <c r="D87" s="76"/>
      <c r="E87" s="77"/>
      <c r="F87" s="78"/>
    </row>
    <row r="88" spans="1:6" x14ac:dyDescent="0.25">
      <c r="A88" s="63" t="s">
        <v>663</v>
      </c>
      <c r="B88" s="76" t="s">
        <v>841</v>
      </c>
      <c r="C88" s="76" t="s">
        <v>841</v>
      </c>
      <c r="D88" s="76" t="s">
        <v>841</v>
      </c>
      <c r="E88" s="77"/>
      <c r="F88" s="78"/>
    </row>
    <row r="89" spans="1:6" x14ac:dyDescent="0.25">
      <c r="A89" s="81" t="s">
        <v>907</v>
      </c>
      <c r="B89" s="76"/>
      <c r="C89" s="76"/>
      <c r="D89" s="76"/>
      <c r="E89" s="77"/>
      <c r="F89" s="78"/>
    </row>
    <row r="90" spans="1:6" x14ac:dyDescent="0.25">
      <c r="A90" s="81" t="s">
        <v>908</v>
      </c>
      <c r="B90" s="76"/>
      <c r="C90" s="76"/>
      <c r="D90" s="76"/>
      <c r="E90" s="77"/>
      <c r="F90" s="78"/>
    </row>
    <row r="91" spans="1:6" x14ac:dyDescent="0.25">
      <c r="A91" s="81" t="s">
        <v>909</v>
      </c>
      <c r="B91" s="76"/>
      <c r="C91" s="76"/>
      <c r="D91" s="76"/>
      <c r="E91" s="77"/>
      <c r="F91" s="78"/>
    </row>
    <row r="92" spans="1:6" x14ac:dyDescent="0.25">
      <c r="A92" s="81" t="s">
        <v>910</v>
      </c>
      <c r="B92" s="76"/>
      <c r="C92" s="76"/>
      <c r="D92" s="76"/>
      <c r="E92" s="77"/>
      <c r="F92" s="78"/>
    </row>
    <row r="93" spans="1:6" x14ac:dyDescent="0.25">
      <c r="A93" s="81" t="s">
        <v>1888</v>
      </c>
      <c r="B93" s="76"/>
      <c r="C93" s="76"/>
      <c r="D93" s="76"/>
      <c r="E93" s="77"/>
      <c r="F93" s="78"/>
    </row>
    <row r="94" spans="1:6" x14ac:dyDescent="0.25">
      <c r="A94" s="63" t="s">
        <v>52</v>
      </c>
      <c r="B94" s="80"/>
      <c r="C94" s="80"/>
      <c r="D94" s="80"/>
      <c r="E94" s="83" t="s">
        <v>843</v>
      </c>
      <c r="F94" s="78"/>
    </row>
    <row r="95" spans="1:6" x14ac:dyDescent="0.25">
      <c r="A95" s="63" t="s">
        <v>54</v>
      </c>
      <c r="B95" s="80"/>
      <c r="C95" s="80"/>
      <c r="D95" s="80"/>
      <c r="E95" s="83" t="s">
        <v>843</v>
      </c>
      <c r="F95" s="78"/>
    </row>
    <row r="96" spans="1:6" x14ac:dyDescent="0.25">
      <c r="A96" s="63" t="s">
        <v>55</v>
      </c>
      <c r="B96" s="80"/>
      <c r="C96" s="80"/>
      <c r="D96" s="80"/>
      <c r="E96" s="83" t="s">
        <v>843</v>
      </c>
      <c r="F96" s="78"/>
    </row>
    <row r="97" spans="1:6" x14ac:dyDescent="0.25">
      <c r="A97" s="63" t="s">
        <v>56</v>
      </c>
      <c r="B97" s="80"/>
      <c r="C97" s="80"/>
      <c r="D97" s="80"/>
      <c r="E97" s="83" t="s">
        <v>843</v>
      </c>
      <c r="F97" s="78"/>
    </row>
    <row r="98" spans="1:6" x14ac:dyDescent="0.25">
      <c r="A98" s="63" t="s">
        <v>57</v>
      </c>
      <c r="B98" s="80"/>
      <c r="C98" s="80"/>
      <c r="D98" s="80"/>
      <c r="E98" s="83" t="s">
        <v>843</v>
      </c>
      <c r="F98" s="78"/>
    </row>
    <row r="99" spans="1:6" x14ac:dyDescent="0.25">
      <c r="A99" s="85" t="s">
        <v>58</v>
      </c>
      <c r="B99" s="80"/>
      <c r="C99" s="80"/>
      <c r="D99" s="80"/>
      <c r="E99" s="83" t="s">
        <v>843</v>
      </c>
      <c r="F99" s="78"/>
    </row>
    <row r="100" spans="1:6" x14ac:dyDescent="0.25">
      <c r="A100" s="63" t="s">
        <v>59</v>
      </c>
      <c r="B100" s="80"/>
      <c r="C100" s="80"/>
      <c r="D100" s="80"/>
      <c r="E100" s="83" t="s">
        <v>843</v>
      </c>
      <c r="F100" s="78"/>
    </row>
    <row r="101" spans="1:6" x14ac:dyDescent="0.25">
      <c r="A101" s="85" t="s">
        <v>60</v>
      </c>
      <c r="B101" s="80"/>
      <c r="C101" s="80"/>
      <c r="D101" s="80"/>
      <c r="E101" s="83" t="s">
        <v>843</v>
      </c>
      <c r="F101" s="78"/>
    </row>
    <row r="102" spans="1:6" x14ac:dyDescent="0.25">
      <c r="A102" s="85" t="s">
        <v>61</v>
      </c>
      <c r="B102" s="80"/>
      <c r="C102" s="80"/>
      <c r="D102" s="80"/>
      <c r="E102" s="83" t="s">
        <v>843</v>
      </c>
      <c r="F102" s="78"/>
    </row>
    <row r="103" spans="1:6" x14ac:dyDescent="0.25">
      <c r="A103" s="81" t="s">
        <v>911</v>
      </c>
      <c r="B103" s="80"/>
      <c r="C103" s="80"/>
      <c r="D103" s="80"/>
      <c r="E103" s="83"/>
      <c r="F103" s="78"/>
    </row>
    <row r="104" spans="1:6" x14ac:dyDescent="0.25">
      <c r="A104" s="63" t="s">
        <v>62</v>
      </c>
      <c r="B104" s="76"/>
      <c r="C104" s="76"/>
      <c r="D104" s="76"/>
      <c r="E104" s="77"/>
      <c r="F104" s="78"/>
    </row>
    <row r="105" spans="1:6" x14ac:dyDescent="0.25">
      <c r="A105" s="63" t="s">
        <v>63</v>
      </c>
      <c r="B105" s="80"/>
      <c r="C105" s="80"/>
      <c r="D105" s="80"/>
      <c r="E105" s="77"/>
      <c r="F105" s="78"/>
    </row>
    <row r="106" spans="1:6" x14ac:dyDescent="0.25">
      <c r="A106" s="85" t="s">
        <v>64</v>
      </c>
      <c r="B106" s="80"/>
      <c r="C106" s="80"/>
      <c r="D106" s="80"/>
      <c r="E106" s="77"/>
      <c r="F106" s="78"/>
    </row>
    <row r="107" spans="1:6" x14ac:dyDescent="0.25">
      <c r="A107" s="63" t="s">
        <v>65</v>
      </c>
      <c r="B107" s="80"/>
      <c r="C107" s="80"/>
      <c r="D107" s="80"/>
      <c r="E107" s="77"/>
      <c r="F107" s="78"/>
    </row>
    <row r="108" spans="1:6" x14ac:dyDescent="0.25">
      <c r="A108" s="63" t="s">
        <v>66</v>
      </c>
      <c r="B108" s="80"/>
      <c r="C108" s="80"/>
      <c r="D108" s="80"/>
      <c r="E108" s="77"/>
      <c r="F108" s="78"/>
    </row>
    <row r="109" spans="1:6" x14ac:dyDescent="0.25">
      <c r="A109" s="63" t="s">
        <v>67</v>
      </c>
      <c r="B109" s="80"/>
      <c r="C109" s="80"/>
      <c r="D109" s="80"/>
      <c r="E109" s="83" t="s">
        <v>843</v>
      </c>
      <c r="F109" s="78"/>
    </row>
    <row r="110" spans="1:6" x14ac:dyDescent="0.25">
      <c r="A110" s="63" t="s">
        <v>68</v>
      </c>
      <c r="B110" s="76"/>
      <c r="C110" s="76"/>
      <c r="D110" s="76"/>
      <c r="E110" s="83" t="s">
        <v>843</v>
      </c>
      <c r="F110" s="78"/>
    </row>
    <row r="111" spans="1:6" x14ac:dyDescent="0.25">
      <c r="A111" s="85" t="s">
        <v>70</v>
      </c>
      <c r="B111" s="76" t="s">
        <v>841</v>
      </c>
      <c r="C111" s="76" t="s">
        <v>841</v>
      </c>
      <c r="D111" s="76" t="s">
        <v>841</v>
      </c>
      <c r="E111" s="83" t="s">
        <v>843</v>
      </c>
      <c r="F111" s="78"/>
    </row>
    <row r="112" spans="1:6" x14ac:dyDescent="0.25">
      <c r="A112" s="85" t="s">
        <v>71</v>
      </c>
      <c r="B112" s="76"/>
      <c r="C112" s="76"/>
      <c r="D112" s="76"/>
      <c r="E112" s="83" t="s">
        <v>843</v>
      </c>
      <c r="F112" s="78"/>
    </row>
    <row r="113" spans="1:6" x14ac:dyDescent="0.25">
      <c r="A113" s="85" t="s">
        <v>72</v>
      </c>
      <c r="B113" s="76"/>
      <c r="C113" s="76"/>
      <c r="D113" s="76"/>
      <c r="E113" s="83" t="s">
        <v>843</v>
      </c>
      <c r="F113" s="78"/>
    </row>
    <row r="114" spans="1:6" x14ac:dyDescent="0.25">
      <c r="A114" s="63" t="s">
        <v>73</v>
      </c>
      <c r="B114" s="76"/>
      <c r="C114" s="76"/>
      <c r="D114" s="76"/>
      <c r="E114" s="83" t="s">
        <v>843</v>
      </c>
      <c r="F114" s="78"/>
    </row>
    <row r="115" spans="1:6" x14ac:dyDescent="0.25">
      <c r="A115" s="81" t="s">
        <v>912</v>
      </c>
      <c r="B115" s="76"/>
      <c r="C115" s="76"/>
      <c r="D115" s="76"/>
      <c r="E115" s="83"/>
      <c r="F115" s="78"/>
    </row>
    <row r="116" spans="1:6" x14ac:dyDescent="0.25">
      <c r="A116" s="63" t="s">
        <v>74</v>
      </c>
      <c r="B116" s="76"/>
      <c r="C116" s="76"/>
      <c r="D116" s="76"/>
      <c r="E116" s="77"/>
      <c r="F116" s="78"/>
    </row>
    <row r="117" spans="1:6" x14ac:dyDescent="0.25">
      <c r="A117" s="63" t="s">
        <v>76</v>
      </c>
      <c r="B117" s="80"/>
      <c r="C117" s="80"/>
      <c r="D117" s="80"/>
      <c r="E117" s="77"/>
      <c r="F117" s="78"/>
    </row>
    <row r="118" spans="1:6" x14ac:dyDescent="0.25">
      <c r="A118" s="63" t="s">
        <v>77</v>
      </c>
      <c r="B118" s="80"/>
      <c r="C118" s="80"/>
      <c r="D118" s="80"/>
      <c r="E118" s="77"/>
      <c r="F118" s="78"/>
    </row>
    <row r="119" spans="1:6" x14ac:dyDescent="0.25">
      <c r="A119" s="86" t="s">
        <v>913</v>
      </c>
      <c r="B119" s="80"/>
      <c r="C119" s="80"/>
      <c r="D119" s="80"/>
      <c r="E119" s="77"/>
      <c r="F119" s="78"/>
    </row>
    <row r="120" spans="1:6" x14ac:dyDescent="0.25">
      <c r="A120" s="86" t="s">
        <v>914</v>
      </c>
      <c r="B120" s="80"/>
      <c r="C120" s="80"/>
      <c r="D120" s="80"/>
      <c r="E120" s="77"/>
      <c r="F120" s="78"/>
    </row>
    <row r="121" spans="1:6" x14ac:dyDescent="0.25">
      <c r="A121" s="63" t="s">
        <v>664</v>
      </c>
      <c r="B121" s="80"/>
      <c r="C121" s="80"/>
      <c r="D121" s="80"/>
      <c r="E121" s="77"/>
      <c r="F121" s="78"/>
    </row>
    <row r="122" spans="1:6" x14ac:dyDescent="0.25">
      <c r="A122" s="63" t="s">
        <v>665</v>
      </c>
      <c r="B122" s="80"/>
      <c r="C122" s="80"/>
      <c r="D122" s="80"/>
      <c r="E122" s="77"/>
      <c r="F122" s="78"/>
    </row>
    <row r="123" spans="1:6" x14ac:dyDescent="0.25">
      <c r="A123" s="87" t="s">
        <v>915</v>
      </c>
      <c r="B123" s="88"/>
      <c r="C123" s="88"/>
      <c r="D123" s="88"/>
      <c r="E123" s="89"/>
      <c r="F123" s="90"/>
    </row>
    <row r="124" spans="1:6" x14ac:dyDescent="0.25">
      <c r="A124" s="91" t="s">
        <v>78</v>
      </c>
      <c r="B124" s="88"/>
      <c r="C124" s="88"/>
      <c r="D124" s="88"/>
      <c r="E124" s="89"/>
      <c r="F124" s="90"/>
    </row>
    <row r="125" spans="1:6" x14ac:dyDescent="0.25">
      <c r="A125" s="87" t="s">
        <v>916</v>
      </c>
      <c r="B125" s="88"/>
      <c r="C125" s="88"/>
      <c r="D125" s="88"/>
      <c r="E125" s="89"/>
      <c r="F125" s="90"/>
    </row>
    <row r="126" spans="1:6" x14ac:dyDescent="0.25">
      <c r="A126" s="87" t="s">
        <v>917</v>
      </c>
      <c r="B126" s="88"/>
      <c r="C126" s="88"/>
      <c r="D126" s="88"/>
      <c r="E126" s="89"/>
      <c r="F126" s="90"/>
    </row>
    <row r="127" spans="1:6" x14ac:dyDescent="0.25">
      <c r="A127" s="87" t="s">
        <v>918</v>
      </c>
      <c r="B127" s="88"/>
      <c r="C127" s="88"/>
      <c r="D127" s="88"/>
      <c r="E127" s="89"/>
      <c r="F127" s="90"/>
    </row>
    <row r="128" spans="1:6" x14ac:dyDescent="0.25">
      <c r="A128" s="87" t="s">
        <v>919</v>
      </c>
      <c r="B128" s="88"/>
      <c r="C128" s="88"/>
      <c r="D128" s="88"/>
      <c r="E128" s="89"/>
      <c r="F128" s="90"/>
    </row>
    <row r="129" spans="1:6" ht="15.75" thickBot="1" x14ac:dyDescent="0.3">
      <c r="A129" s="92" t="s">
        <v>920</v>
      </c>
      <c r="B129" s="88"/>
      <c r="C129" s="88"/>
      <c r="D129" s="88"/>
      <c r="E129" s="93" t="s">
        <v>843</v>
      </c>
      <c r="F129" s="90"/>
    </row>
    <row r="130" spans="1:6" x14ac:dyDescent="0.25">
      <c r="A130" s="94" t="s">
        <v>80</v>
      </c>
      <c r="B130" s="95"/>
      <c r="C130" s="95"/>
      <c r="D130" s="95"/>
      <c r="E130" s="96"/>
      <c r="F130" s="97"/>
    </row>
    <row r="131" spans="1:6" x14ac:dyDescent="0.25">
      <c r="A131" s="63" t="s">
        <v>82</v>
      </c>
      <c r="B131" s="76"/>
      <c r="C131" s="76"/>
      <c r="D131" s="76"/>
      <c r="E131" s="77"/>
      <c r="F131" s="78"/>
    </row>
    <row r="132" spans="1:6" x14ac:dyDescent="0.25">
      <c r="A132" s="63" t="s">
        <v>666</v>
      </c>
      <c r="B132" s="76"/>
      <c r="C132" s="76"/>
      <c r="D132" s="76"/>
      <c r="E132" s="77"/>
      <c r="F132" s="78"/>
    </row>
    <row r="133" spans="1:6" x14ac:dyDescent="0.25">
      <c r="A133" s="86" t="s">
        <v>921</v>
      </c>
      <c r="B133" s="76"/>
      <c r="C133" s="76"/>
      <c r="D133" s="76"/>
      <c r="E133" s="77"/>
      <c r="F133" s="78"/>
    </row>
    <row r="134" spans="1:6" x14ac:dyDescent="0.25">
      <c r="A134" s="63" t="s">
        <v>83</v>
      </c>
      <c r="B134" s="76"/>
      <c r="C134" s="76"/>
      <c r="D134" s="76"/>
      <c r="E134" s="77"/>
      <c r="F134" s="78"/>
    </row>
    <row r="135" spans="1:6" x14ac:dyDescent="0.25">
      <c r="A135" s="63" t="s">
        <v>667</v>
      </c>
      <c r="B135" s="76"/>
      <c r="C135" s="76"/>
      <c r="D135" s="76"/>
      <c r="E135" s="77"/>
      <c r="F135" s="98" t="s">
        <v>841</v>
      </c>
    </row>
    <row r="136" spans="1:6" x14ac:dyDescent="0.25">
      <c r="A136" s="63" t="s">
        <v>84</v>
      </c>
      <c r="B136" s="76"/>
      <c r="C136" s="76"/>
      <c r="D136" s="76"/>
      <c r="E136" s="83" t="s">
        <v>843</v>
      </c>
      <c r="F136" s="78"/>
    </row>
    <row r="137" spans="1:6" x14ac:dyDescent="0.25">
      <c r="A137" s="81" t="s">
        <v>922</v>
      </c>
      <c r="B137" s="76"/>
      <c r="C137" s="76"/>
      <c r="D137" s="76"/>
      <c r="E137" s="83"/>
      <c r="F137" s="78"/>
    </row>
    <row r="138" spans="1:6" x14ac:dyDescent="0.25">
      <c r="A138" s="81" t="s">
        <v>923</v>
      </c>
      <c r="B138" s="76"/>
      <c r="C138" s="76"/>
      <c r="D138" s="76"/>
      <c r="E138" s="83"/>
      <c r="F138" s="78"/>
    </row>
    <row r="139" spans="1:6" x14ac:dyDescent="0.25">
      <c r="A139" s="63" t="s">
        <v>85</v>
      </c>
      <c r="B139" s="76"/>
      <c r="C139" s="76"/>
      <c r="D139" s="76"/>
      <c r="E139" s="77"/>
      <c r="F139" s="78"/>
    </row>
    <row r="140" spans="1:6" ht="15.75" thickBot="1" x14ac:dyDescent="0.3">
      <c r="A140" s="99" t="s">
        <v>87</v>
      </c>
      <c r="B140" s="100"/>
      <c r="C140" s="100"/>
      <c r="D140" s="100"/>
      <c r="E140" s="101"/>
      <c r="F140" s="102"/>
    </row>
    <row r="141" spans="1:6" x14ac:dyDescent="0.25">
      <c r="A141" s="94" t="s">
        <v>89</v>
      </c>
      <c r="B141" s="95"/>
      <c r="C141" s="95"/>
      <c r="D141" s="95"/>
      <c r="E141" s="96"/>
      <c r="F141" s="97"/>
    </row>
    <row r="142" spans="1:6" x14ac:dyDescent="0.25">
      <c r="A142" s="63" t="s">
        <v>91</v>
      </c>
      <c r="B142" s="76" t="s">
        <v>841</v>
      </c>
      <c r="C142" s="76" t="s">
        <v>841</v>
      </c>
      <c r="D142" s="76" t="s">
        <v>841</v>
      </c>
      <c r="E142" s="77"/>
      <c r="F142" s="78"/>
    </row>
    <row r="143" spans="1:6" x14ac:dyDescent="0.25">
      <c r="A143" s="82" t="s">
        <v>668</v>
      </c>
      <c r="B143" s="76"/>
      <c r="C143" s="76"/>
      <c r="D143" s="76"/>
      <c r="E143" s="77"/>
      <c r="F143" s="78"/>
    </row>
    <row r="144" spans="1:6" x14ac:dyDescent="0.25">
      <c r="A144" s="82" t="s">
        <v>669</v>
      </c>
      <c r="B144" s="76"/>
      <c r="C144" s="76"/>
      <c r="D144" s="76"/>
      <c r="E144" s="77"/>
      <c r="F144" s="78"/>
    </row>
    <row r="145" spans="1:6" x14ac:dyDescent="0.25">
      <c r="A145" s="63" t="s">
        <v>92</v>
      </c>
      <c r="B145" s="76" t="s">
        <v>841</v>
      </c>
      <c r="C145" s="76" t="s">
        <v>841</v>
      </c>
      <c r="D145" s="76" t="s">
        <v>841</v>
      </c>
      <c r="E145" s="77"/>
      <c r="F145" s="78"/>
    </row>
    <row r="146" spans="1:6" x14ac:dyDescent="0.25">
      <c r="A146" s="85" t="s">
        <v>93</v>
      </c>
      <c r="B146" s="76"/>
      <c r="C146" s="76"/>
      <c r="D146" s="76"/>
      <c r="E146" s="77"/>
      <c r="F146" s="78"/>
    </row>
    <row r="147" spans="1:6" x14ac:dyDescent="0.25">
      <c r="A147" s="63" t="s">
        <v>94</v>
      </c>
      <c r="B147" s="76"/>
      <c r="C147" s="76"/>
      <c r="D147" s="76"/>
      <c r="E147" s="77"/>
      <c r="F147" s="78"/>
    </row>
    <row r="148" spans="1:6" x14ac:dyDescent="0.25">
      <c r="A148" s="63" t="s">
        <v>96</v>
      </c>
      <c r="B148" s="76" t="s">
        <v>841</v>
      </c>
      <c r="C148" s="76" t="s">
        <v>841</v>
      </c>
      <c r="D148" s="76" t="s">
        <v>841</v>
      </c>
      <c r="E148" s="77"/>
      <c r="F148" s="78"/>
    </row>
    <row r="149" spans="1:6" x14ac:dyDescent="0.25">
      <c r="A149" s="63" t="s">
        <v>97</v>
      </c>
      <c r="B149" s="80"/>
      <c r="C149" s="80"/>
      <c r="D149" s="80"/>
      <c r="E149" s="77"/>
      <c r="F149" s="78"/>
    </row>
    <row r="150" spans="1:6" x14ac:dyDescent="0.25">
      <c r="A150" s="63" t="s">
        <v>98</v>
      </c>
      <c r="B150" s="76" t="s">
        <v>841</v>
      </c>
      <c r="C150" s="76" t="s">
        <v>841</v>
      </c>
      <c r="D150" s="76" t="s">
        <v>841</v>
      </c>
      <c r="E150" s="77"/>
      <c r="F150" s="78"/>
    </row>
    <row r="151" spans="1:6" x14ac:dyDescent="0.25">
      <c r="A151" s="81" t="s">
        <v>924</v>
      </c>
      <c r="B151" s="76"/>
      <c r="C151" s="76"/>
      <c r="D151" s="76"/>
      <c r="E151" s="77"/>
      <c r="F151" s="78"/>
    </row>
    <row r="152" spans="1:6" x14ac:dyDescent="0.25">
      <c r="A152" s="63" t="s">
        <v>100</v>
      </c>
      <c r="B152" s="76" t="s">
        <v>841</v>
      </c>
      <c r="C152" s="76" t="s">
        <v>841</v>
      </c>
      <c r="D152" s="76" t="s">
        <v>841</v>
      </c>
      <c r="E152" s="77"/>
      <c r="F152" s="78"/>
    </row>
    <row r="153" spans="1:6" x14ac:dyDescent="0.25">
      <c r="A153" s="63" t="s">
        <v>102</v>
      </c>
      <c r="B153" s="76" t="s">
        <v>841</v>
      </c>
      <c r="C153" s="76" t="s">
        <v>841</v>
      </c>
      <c r="D153" s="76" t="s">
        <v>841</v>
      </c>
      <c r="E153" s="77"/>
      <c r="F153" s="78"/>
    </row>
    <row r="154" spans="1:6" x14ac:dyDescent="0.25">
      <c r="A154" s="63" t="s">
        <v>103</v>
      </c>
      <c r="B154" s="76" t="s">
        <v>841</v>
      </c>
      <c r="C154" s="76" t="s">
        <v>841</v>
      </c>
      <c r="D154" s="76" t="s">
        <v>841</v>
      </c>
      <c r="E154" s="77"/>
      <c r="F154" s="78"/>
    </row>
    <row r="155" spans="1:6" x14ac:dyDescent="0.25">
      <c r="A155" s="63" t="s">
        <v>670</v>
      </c>
      <c r="B155" s="76"/>
      <c r="C155" s="76"/>
      <c r="D155" s="76"/>
      <c r="E155" s="77"/>
      <c r="F155" s="78"/>
    </row>
    <row r="156" spans="1:6" x14ac:dyDescent="0.25">
      <c r="A156" s="63" t="s">
        <v>671</v>
      </c>
      <c r="B156" s="76" t="s">
        <v>841</v>
      </c>
      <c r="C156" s="76" t="s">
        <v>841</v>
      </c>
      <c r="D156" s="76" t="s">
        <v>841</v>
      </c>
      <c r="E156" s="77"/>
      <c r="F156" s="78"/>
    </row>
    <row r="157" spans="1:6" x14ac:dyDescent="0.25">
      <c r="A157" s="63" t="s">
        <v>104</v>
      </c>
      <c r="B157" s="76"/>
      <c r="C157" s="76"/>
      <c r="D157" s="76"/>
      <c r="E157" s="77"/>
      <c r="F157" s="78"/>
    </row>
    <row r="158" spans="1:6" x14ac:dyDescent="0.25">
      <c r="A158" s="63" t="s">
        <v>106</v>
      </c>
      <c r="B158" s="80"/>
      <c r="C158" s="76"/>
      <c r="D158" s="76"/>
      <c r="E158" s="83" t="s">
        <v>843</v>
      </c>
      <c r="F158" s="78"/>
    </row>
    <row r="159" spans="1:6" x14ac:dyDescent="0.25">
      <c r="A159" s="82" t="s">
        <v>672</v>
      </c>
      <c r="B159" s="76"/>
      <c r="C159" s="76"/>
      <c r="D159" s="76"/>
      <c r="E159" s="77"/>
      <c r="F159" s="78"/>
    </row>
    <row r="160" spans="1:6" x14ac:dyDescent="0.25">
      <c r="A160" s="63" t="s">
        <v>107</v>
      </c>
      <c r="B160" s="80"/>
      <c r="C160" s="76"/>
      <c r="D160" s="76"/>
      <c r="E160" s="77"/>
      <c r="F160" s="78"/>
    </row>
    <row r="161" spans="1:6" x14ac:dyDescent="0.25">
      <c r="A161" s="63" t="s">
        <v>673</v>
      </c>
      <c r="B161" s="76"/>
      <c r="C161" s="76"/>
      <c r="D161" s="76"/>
      <c r="E161" s="77"/>
      <c r="F161" s="78"/>
    </row>
    <row r="162" spans="1:6" x14ac:dyDescent="0.25">
      <c r="A162" s="63" t="s">
        <v>674</v>
      </c>
      <c r="B162" s="76"/>
      <c r="C162" s="76"/>
      <c r="D162" s="76"/>
      <c r="E162" s="77"/>
      <c r="F162" s="78"/>
    </row>
    <row r="163" spans="1:6" x14ac:dyDescent="0.25">
      <c r="A163" s="63" t="s">
        <v>675</v>
      </c>
      <c r="B163" s="76"/>
      <c r="C163" s="76"/>
      <c r="D163" s="76"/>
      <c r="E163" s="77"/>
      <c r="F163" s="78"/>
    </row>
    <row r="164" spans="1:6" x14ac:dyDescent="0.25">
      <c r="A164" s="63" t="s">
        <v>676</v>
      </c>
      <c r="B164" s="76" t="s">
        <v>841</v>
      </c>
      <c r="C164" s="76" t="s">
        <v>841</v>
      </c>
      <c r="D164" s="76" t="s">
        <v>841</v>
      </c>
      <c r="E164" s="77"/>
      <c r="F164" s="78"/>
    </row>
    <row r="165" spans="1:6" x14ac:dyDescent="0.25">
      <c r="A165" s="81" t="s">
        <v>677</v>
      </c>
      <c r="B165" s="76"/>
      <c r="C165" s="76"/>
      <c r="D165" s="76"/>
      <c r="E165" s="77"/>
      <c r="F165" s="78"/>
    </row>
    <row r="166" spans="1:6" x14ac:dyDescent="0.25">
      <c r="A166" s="63" t="s">
        <v>678</v>
      </c>
      <c r="B166" s="76"/>
      <c r="C166" s="76"/>
      <c r="D166" s="76"/>
      <c r="E166" s="77"/>
      <c r="F166" s="78"/>
    </row>
    <row r="167" spans="1:6" x14ac:dyDescent="0.25">
      <c r="A167" s="81" t="s">
        <v>925</v>
      </c>
      <c r="B167" s="76"/>
      <c r="C167" s="76"/>
      <c r="D167" s="76"/>
      <c r="E167" s="77"/>
      <c r="F167" s="78"/>
    </row>
    <row r="168" spans="1:6" x14ac:dyDescent="0.25">
      <c r="A168" s="63" t="s">
        <v>108</v>
      </c>
      <c r="B168" s="80"/>
      <c r="C168" s="76"/>
      <c r="D168" s="76"/>
      <c r="E168" s="83" t="s">
        <v>843</v>
      </c>
      <c r="F168" s="78"/>
    </row>
    <row r="169" spans="1:6" x14ac:dyDescent="0.25">
      <c r="A169" s="63" t="s">
        <v>110</v>
      </c>
      <c r="B169" s="80"/>
      <c r="C169" s="76"/>
      <c r="D169" s="76"/>
      <c r="E169" s="83" t="s">
        <v>843</v>
      </c>
      <c r="F169" s="78"/>
    </row>
    <row r="170" spans="1:6" x14ac:dyDescent="0.25">
      <c r="A170" s="81" t="s">
        <v>926</v>
      </c>
      <c r="B170" s="80"/>
      <c r="C170" s="76"/>
      <c r="D170" s="76"/>
      <c r="E170" s="83"/>
      <c r="F170" s="78"/>
    </row>
    <row r="171" spans="1:6" x14ac:dyDescent="0.25">
      <c r="A171" s="63" t="s">
        <v>111</v>
      </c>
      <c r="B171" s="76"/>
      <c r="C171" s="76"/>
      <c r="D171" s="76"/>
      <c r="E171" s="77"/>
      <c r="F171" s="78"/>
    </row>
    <row r="172" spans="1:6" x14ac:dyDescent="0.25">
      <c r="A172" s="63" t="s">
        <v>113</v>
      </c>
      <c r="B172" s="76" t="s">
        <v>841</v>
      </c>
      <c r="C172" s="76" t="s">
        <v>841</v>
      </c>
      <c r="D172" s="76" t="s">
        <v>841</v>
      </c>
      <c r="E172" s="77"/>
      <c r="F172" s="78"/>
    </row>
    <row r="173" spans="1:6" x14ac:dyDescent="0.25">
      <c r="A173" s="81" t="s">
        <v>927</v>
      </c>
      <c r="B173" s="76"/>
      <c r="C173" s="76"/>
      <c r="D173" s="76"/>
      <c r="E173" s="77"/>
      <c r="F173" s="78"/>
    </row>
    <row r="174" spans="1:6" x14ac:dyDescent="0.25">
      <c r="A174" s="63" t="s">
        <v>114</v>
      </c>
      <c r="B174" s="76" t="s">
        <v>841</v>
      </c>
      <c r="C174" s="76" t="s">
        <v>841</v>
      </c>
      <c r="D174" s="76" t="s">
        <v>841</v>
      </c>
      <c r="E174" s="77"/>
      <c r="F174" s="78"/>
    </row>
    <row r="175" spans="1:6" x14ac:dyDescent="0.25">
      <c r="A175" s="63" t="s">
        <v>679</v>
      </c>
      <c r="B175" s="76"/>
      <c r="C175" s="76"/>
      <c r="D175" s="76"/>
      <c r="E175" s="77"/>
      <c r="F175" s="78"/>
    </row>
    <row r="176" spans="1:6" x14ac:dyDescent="0.25">
      <c r="A176" s="63" t="s">
        <v>116</v>
      </c>
      <c r="B176" s="76"/>
      <c r="C176" s="76"/>
      <c r="D176" s="76"/>
      <c r="E176" s="83" t="s">
        <v>843</v>
      </c>
      <c r="F176" s="78"/>
    </row>
    <row r="177" spans="1:6" x14ac:dyDescent="0.25">
      <c r="A177" s="63" t="s">
        <v>117</v>
      </c>
      <c r="B177" s="76" t="s">
        <v>841</v>
      </c>
      <c r="C177" s="76" t="s">
        <v>841</v>
      </c>
      <c r="D177" s="76" t="s">
        <v>841</v>
      </c>
      <c r="E177" s="77"/>
      <c r="F177" s="78"/>
    </row>
    <row r="178" spans="1:6" x14ac:dyDescent="0.25">
      <c r="A178" s="63" t="s">
        <v>118</v>
      </c>
      <c r="B178" s="80"/>
      <c r="C178" s="76"/>
      <c r="D178" s="76"/>
      <c r="E178" s="77"/>
      <c r="F178" s="78"/>
    </row>
    <row r="179" spans="1:6" x14ac:dyDescent="0.25">
      <c r="A179" s="81" t="s">
        <v>928</v>
      </c>
      <c r="B179" s="80"/>
      <c r="C179" s="76"/>
      <c r="D179" s="76"/>
      <c r="E179" s="77"/>
      <c r="F179" s="78"/>
    </row>
    <row r="180" spans="1:6" x14ac:dyDescent="0.25">
      <c r="A180" s="81" t="s">
        <v>929</v>
      </c>
      <c r="B180" s="80"/>
      <c r="C180" s="76"/>
      <c r="D180" s="76"/>
      <c r="E180" s="77"/>
      <c r="F180" s="78"/>
    </row>
    <row r="181" spans="1:6" x14ac:dyDescent="0.25">
      <c r="A181" s="63" t="s">
        <v>119</v>
      </c>
      <c r="B181" s="76"/>
      <c r="C181" s="76"/>
      <c r="D181" s="76"/>
      <c r="E181" s="77"/>
      <c r="F181" s="78"/>
    </row>
    <row r="182" spans="1:6" x14ac:dyDescent="0.25">
      <c r="A182" s="63" t="s">
        <v>680</v>
      </c>
      <c r="B182" s="76" t="s">
        <v>841</v>
      </c>
      <c r="C182" s="76" t="s">
        <v>841</v>
      </c>
      <c r="D182" s="76" t="s">
        <v>841</v>
      </c>
      <c r="E182" s="77"/>
      <c r="F182" s="78"/>
    </row>
    <row r="183" spans="1:6" x14ac:dyDescent="0.25">
      <c r="A183" s="63" t="s">
        <v>681</v>
      </c>
      <c r="B183" s="76" t="s">
        <v>841</v>
      </c>
      <c r="C183" s="76" t="s">
        <v>841</v>
      </c>
      <c r="D183" s="76" t="s">
        <v>841</v>
      </c>
      <c r="E183" s="77"/>
      <c r="F183" s="78"/>
    </row>
    <row r="184" spans="1:6" x14ac:dyDescent="0.25">
      <c r="A184" s="63" t="s">
        <v>682</v>
      </c>
      <c r="B184" s="76" t="s">
        <v>841</v>
      </c>
      <c r="C184" s="76" t="s">
        <v>841</v>
      </c>
      <c r="D184" s="76" t="s">
        <v>841</v>
      </c>
      <c r="E184" s="77"/>
      <c r="F184" s="78"/>
    </row>
    <row r="185" spans="1:6" x14ac:dyDescent="0.25">
      <c r="A185" s="63" t="s">
        <v>683</v>
      </c>
      <c r="B185" s="76" t="s">
        <v>841</v>
      </c>
      <c r="C185" s="76" t="s">
        <v>841</v>
      </c>
      <c r="D185" s="76" t="s">
        <v>841</v>
      </c>
      <c r="E185" s="77"/>
      <c r="F185" s="78"/>
    </row>
    <row r="186" spans="1:6" x14ac:dyDescent="0.25">
      <c r="A186" s="85" t="s">
        <v>121</v>
      </c>
      <c r="B186" s="76"/>
      <c r="C186" s="76"/>
      <c r="D186" s="76"/>
      <c r="E186" s="77"/>
      <c r="F186" s="78"/>
    </row>
    <row r="187" spans="1:6" x14ac:dyDescent="0.25">
      <c r="A187" s="63" t="s">
        <v>122</v>
      </c>
      <c r="B187" s="76"/>
      <c r="C187" s="76"/>
      <c r="D187" s="76"/>
      <c r="E187" s="77"/>
      <c r="F187" s="78"/>
    </row>
    <row r="188" spans="1:6" x14ac:dyDescent="0.25">
      <c r="A188" s="81" t="s">
        <v>930</v>
      </c>
      <c r="B188" s="76"/>
      <c r="C188" s="76"/>
      <c r="D188" s="76"/>
      <c r="E188" s="77"/>
      <c r="F188" s="78"/>
    </row>
    <row r="189" spans="1:6" x14ac:dyDescent="0.25">
      <c r="A189" s="63" t="s">
        <v>124</v>
      </c>
      <c r="B189" s="76" t="s">
        <v>841</v>
      </c>
      <c r="C189" s="76" t="s">
        <v>841</v>
      </c>
      <c r="D189" s="76" t="s">
        <v>841</v>
      </c>
      <c r="E189" s="77"/>
      <c r="F189" s="78"/>
    </row>
    <row r="190" spans="1:6" x14ac:dyDescent="0.25">
      <c r="A190" s="63" t="s">
        <v>126</v>
      </c>
      <c r="B190" s="76" t="s">
        <v>841</v>
      </c>
      <c r="C190" s="76" t="s">
        <v>841</v>
      </c>
      <c r="D190" s="76" t="s">
        <v>841</v>
      </c>
      <c r="E190" s="83" t="s">
        <v>843</v>
      </c>
      <c r="F190" s="78"/>
    </row>
    <row r="191" spans="1:6" x14ac:dyDescent="0.25">
      <c r="A191" s="63" t="s">
        <v>684</v>
      </c>
      <c r="B191" s="76" t="s">
        <v>841</v>
      </c>
      <c r="C191" s="76" t="s">
        <v>841</v>
      </c>
      <c r="D191" s="76" t="s">
        <v>841</v>
      </c>
      <c r="E191" s="77"/>
      <c r="F191" s="78"/>
    </row>
    <row r="192" spans="1:6" x14ac:dyDescent="0.25">
      <c r="A192" s="81" t="s">
        <v>931</v>
      </c>
      <c r="B192" s="76"/>
      <c r="C192" s="76"/>
      <c r="D192" s="76"/>
      <c r="E192" s="77"/>
      <c r="F192" s="78"/>
    </row>
    <row r="193" spans="1:6" x14ac:dyDescent="0.25">
      <c r="A193" s="63" t="s">
        <v>685</v>
      </c>
      <c r="B193" s="76"/>
      <c r="C193" s="76"/>
      <c r="D193" s="76"/>
      <c r="E193" s="77"/>
      <c r="F193" s="78"/>
    </row>
    <row r="194" spans="1:6" x14ac:dyDescent="0.25">
      <c r="A194" s="81" t="s">
        <v>932</v>
      </c>
      <c r="B194" s="76"/>
      <c r="C194" s="76"/>
      <c r="D194" s="76"/>
      <c r="E194" s="77"/>
      <c r="F194" s="78"/>
    </row>
    <row r="195" spans="1:6" x14ac:dyDescent="0.25">
      <c r="A195" s="81" t="s">
        <v>933</v>
      </c>
      <c r="B195" s="76"/>
      <c r="C195" s="76"/>
      <c r="D195" s="76"/>
      <c r="E195" s="77"/>
      <c r="F195" s="78"/>
    </row>
    <row r="196" spans="1:6" x14ac:dyDescent="0.25">
      <c r="A196" s="63" t="s">
        <v>687</v>
      </c>
      <c r="B196" s="76"/>
      <c r="C196" s="76"/>
      <c r="D196" s="76"/>
      <c r="E196" s="77"/>
      <c r="F196" s="78"/>
    </row>
    <row r="197" spans="1:6" x14ac:dyDescent="0.25">
      <c r="A197" s="91" t="s">
        <v>689</v>
      </c>
      <c r="B197" s="76"/>
      <c r="C197" s="76"/>
      <c r="D197" s="76"/>
      <c r="E197" s="77"/>
      <c r="F197" s="78"/>
    </row>
    <row r="198" spans="1:6" x14ac:dyDescent="0.25">
      <c r="A198" s="81" t="s">
        <v>934</v>
      </c>
      <c r="B198" s="76"/>
      <c r="C198" s="76"/>
      <c r="D198" s="76"/>
      <c r="E198" s="77"/>
      <c r="F198" s="78"/>
    </row>
    <row r="199" spans="1:6" x14ac:dyDescent="0.25">
      <c r="A199" s="81" t="s">
        <v>935</v>
      </c>
      <c r="B199" s="76"/>
      <c r="C199" s="76"/>
      <c r="D199" s="76"/>
      <c r="E199" s="77"/>
      <c r="F199" s="78"/>
    </row>
    <row r="200" spans="1:6" x14ac:dyDescent="0.25">
      <c r="A200" s="81" t="s">
        <v>936</v>
      </c>
      <c r="B200" s="76"/>
      <c r="C200" s="76"/>
      <c r="D200" s="76"/>
      <c r="E200" s="77"/>
      <c r="F200" s="78"/>
    </row>
    <row r="201" spans="1:6" x14ac:dyDescent="0.25">
      <c r="A201" s="81" t="s">
        <v>937</v>
      </c>
      <c r="B201" s="76"/>
      <c r="C201" s="76"/>
      <c r="D201" s="76"/>
      <c r="E201" s="77"/>
      <c r="F201" s="78"/>
    </row>
    <row r="202" spans="1:6" x14ac:dyDescent="0.25">
      <c r="A202" s="81" t="s">
        <v>938</v>
      </c>
      <c r="B202" s="76"/>
      <c r="C202" s="76"/>
      <c r="D202" s="76"/>
      <c r="E202" s="77"/>
      <c r="F202" s="78"/>
    </row>
    <row r="203" spans="1:6" ht="15.75" thickBot="1" x14ac:dyDescent="0.3">
      <c r="A203" s="103" t="s">
        <v>939</v>
      </c>
      <c r="B203" s="104"/>
      <c r="C203" s="104"/>
      <c r="D203" s="104"/>
      <c r="E203" s="101"/>
      <c r="F203" s="102"/>
    </row>
    <row r="204" spans="1:6" x14ac:dyDescent="0.25">
      <c r="A204" s="94" t="s">
        <v>127</v>
      </c>
      <c r="B204" s="105"/>
      <c r="C204" s="105"/>
      <c r="D204" s="105"/>
      <c r="E204" s="106"/>
      <c r="F204" s="107"/>
    </row>
    <row r="205" spans="1:6" x14ac:dyDescent="0.25">
      <c r="A205" s="63" t="s">
        <v>129</v>
      </c>
      <c r="B205" s="76"/>
      <c r="C205" s="76"/>
      <c r="D205" s="76"/>
      <c r="E205" s="77"/>
      <c r="F205" s="78"/>
    </row>
    <row r="206" spans="1:6" x14ac:dyDescent="0.25">
      <c r="A206" s="63" t="s">
        <v>131</v>
      </c>
      <c r="B206" s="80"/>
      <c r="C206" s="80"/>
      <c r="D206" s="80"/>
      <c r="E206" s="77"/>
      <c r="F206" s="78"/>
    </row>
    <row r="207" spans="1:6" x14ac:dyDescent="0.25">
      <c r="A207" s="63" t="s">
        <v>132</v>
      </c>
      <c r="B207" s="76"/>
      <c r="C207" s="76"/>
      <c r="D207" s="76"/>
      <c r="E207" s="77"/>
      <c r="F207" s="78"/>
    </row>
    <row r="208" spans="1:6" x14ac:dyDescent="0.25">
      <c r="A208" s="81" t="s">
        <v>940</v>
      </c>
      <c r="B208" s="76"/>
      <c r="C208" s="76"/>
      <c r="D208" s="76"/>
      <c r="E208" s="77"/>
      <c r="F208" s="78"/>
    </row>
    <row r="209" spans="1:6" x14ac:dyDescent="0.25">
      <c r="A209" s="63" t="s">
        <v>133</v>
      </c>
      <c r="B209" s="80"/>
      <c r="C209" s="80"/>
      <c r="D209" s="80"/>
      <c r="E209" s="77"/>
      <c r="F209" s="78"/>
    </row>
    <row r="210" spans="1:6" x14ac:dyDescent="0.25">
      <c r="A210" s="63" t="s">
        <v>134</v>
      </c>
      <c r="B210" s="80" t="s">
        <v>843</v>
      </c>
      <c r="C210" s="80" t="s">
        <v>843</v>
      </c>
      <c r="D210" s="80" t="s">
        <v>843</v>
      </c>
      <c r="E210" s="77"/>
      <c r="F210" s="78"/>
    </row>
    <row r="211" spans="1:6" x14ac:dyDescent="0.25">
      <c r="A211" s="63" t="s">
        <v>135</v>
      </c>
      <c r="B211" s="80"/>
      <c r="C211" s="80"/>
      <c r="D211" s="80"/>
      <c r="E211" s="77"/>
      <c r="F211" s="78"/>
    </row>
    <row r="212" spans="1:6" x14ac:dyDescent="0.25">
      <c r="A212" s="81" t="s">
        <v>941</v>
      </c>
      <c r="B212" s="80"/>
      <c r="C212" s="80"/>
      <c r="D212" s="80"/>
      <c r="E212" s="77"/>
      <c r="F212" s="78"/>
    </row>
    <row r="213" spans="1:6" x14ac:dyDescent="0.25">
      <c r="A213" s="81" t="s">
        <v>942</v>
      </c>
      <c r="B213" s="80"/>
      <c r="C213" s="80"/>
      <c r="D213" s="80"/>
      <c r="E213" s="77"/>
      <c r="F213" s="78"/>
    </row>
    <row r="214" spans="1:6" x14ac:dyDescent="0.25">
      <c r="A214" s="81" t="s">
        <v>943</v>
      </c>
      <c r="B214" s="80"/>
      <c r="C214" s="80"/>
      <c r="D214" s="80"/>
      <c r="E214" s="77"/>
      <c r="F214" s="78"/>
    </row>
    <row r="215" spans="1:6" x14ac:dyDescent="0.25">
      <c r="A215" s="82" t="s">
        <v>690</v>
      </c>
      <c r="B215" s="76"/>
      <c r="C215" s="76"/>
      <c r="D215" s="76"/>
      <c r="E215" s="77"/>
      <c r="F215" s="78"/>
    </row>
    <row r="216" spans="1:6" x14ac:dyDescent="0.25">
      <c r="A216" s="63" t="s">
        <v>136</v>
      </c>
      <c r="B216" s="76"/>
      <c r="C216" s="76"/>
      <c r="D216" s="76"/>
      <c r="E216" s="77"/>
      <c r="F216" s="78"/>
    </row>
    <row r="217" spans="1:6" x14ac:dyDescent="0.25">
      <c r="A217" s="63" t="s">
        <v>692</v>
      </c>
      <c r="B217" s="76"/>
      <c r="C217" s="76"/>
      <c r="D217" s="76"/>
      <c r="E217" s="77"/>
      <c r="F217" s="78"/>
    </row>
    <row r="218" spans="1:6" x14ac:dyDescent="0.25">
      <c r="A218" s="63" t="s">
        <v>138</v>
      </c>
      <c r="B218" s="76"/>
      <c r="C218" s="76"/>
      <c r="D218" s="76"/>
      <c r="E218" s="77"/>
      <c r="F218" s="78"/>
    </row>
    <row r="219" spans="1:6" x14ac:dyDescent="0.25">
      <c r="A219" s="63" t="s">
        <v>140</v>
      </c>
      <c r="B219" s="76"/>
      <c r="C219" s="76"/>
      <c r="D219" s="76"/>
      <c r="E219" s="77"/>
      <c r="F219" s="78"/>
    </row>
    <row r="220" spans="1:6" x14ac:dyDescent="0.25">
      <c r="A220" s="63" t="s">
        <v>142</v>
      </c>
      <c r="B220" s="80"/>
      <c r="C220" s="80"/>
      <c r="D220" s="80"/>
      <c r="E220" s="77"/>
      <c r="F220" s="78"/>
    </row>
    <row r="221" spans="1:6" x14ac:dyDescent="0.25">
      <c r="A221" s="108" t="s">
        <v>143</v>
      </c>
      <c r="B221" s="80"/>
      <c r="C221" s="80"/>
      <c r="D221" s="80"/>
      <c r="E221" s="77"/>
      <c r="F221" s="78"/>
    </row>
    <row r="222" spans="1:6" x14ac:dyDescent="0.25">
      <c r="A222" s="109" t="s">
        <v>944</v>
      </c>
      <c r="B222" s="80"/>
      <c r="C222" s="80"/>
      <c r="D222" s="80"/>
      <c r="E222" s="77"/>
      <c r="F222" s="78"/>
    </row>
    <row r="223" spans="1:6" x14ac:dyDescent="0.25">
      <c r="A223" s="109" t="s">
        <v>945</v>
      </c>
      <c r="B223" s="80"/>
      <c r="C223" s="80"/>
      <c r="D223" s="80"/>
      <c r="E223" s="77"/>
      <c r="F223" s="78"/>
    </row>
    <row r="224" spans="1:6" x14ac:dyDescent="0.25">
      <c r="A224" s="109" t="s">
        <v>946</v>
      </c>
      <c r="B224" s="80"/>
      <c r="C224" s="80"/>
      <c r="D224" s="80"/>
      <c r="E224" s="77"/>
      <c r="F224" s="78"/>
    </row>
    <row r="225" spans="1:6" x14ac:dyDescent="0.25">
      <c r="A225" s="109" t="s">
        <v>947</v>
      </c>
      <c r="B225" s="80"/>
      <c r="C225" s="80"/>
      <c r="D225" s="80"/>
      <c r="E225" s="77"/>
      <c r="F225" s="78"/>
    </row>
    <row r="226" spans="1:6" x14ac:dyDescent="0.25">
      <c r="A226" s="109" t="s">
        <v>948</v>
      </c>
      <c r="B226" s="80"/>
      <c r="C226" s="80"/>
      <c r="D226" s="80"/>
      <c r="E226" s="77"/>
      <c r="F226" s="78"/>
    </row>
    <row r="227" spans="1:6" ht="15.75" thickBot="1" x14ac:dyDescent="0.3">
      <c r="A227" s="103" t="s">
        <v>949</v>
      </c>
      <c r="B227" s="88"/>
      <c r="C227" s="88"/>
      <c r="D227" s="88"/>
      <c r="E227" s="89"/>
      <c r="F227" s="90"/>
    </row>
    <row r="228" spans="1:6" x14ac:dyDescent="0.25">
      <c r="A228" s="94" t="s">
        <v>144</v>
      </c>
      <c r="B228" s="95"/>
      <c r="C228" s="95"/>
      <c r="D228" s="95"/>
      <c r="E228" s="96"/>
      <c r="F228" s="97"/>
    </row>
    <row r="229" spans="1:6" x14ac:dyDescent="0.25">
      <c r="A229" s="63" t="s">
        <v>146</v>
      </c>
      <c r="B229" s="76"/>
      <c r="C229" s="76"/>
      <c r="D229" s="76"/>
      <c r="E229" s="77"/>
      <c r="F229" s="78"/>
    </row>
    <row r="230" spans="1:6" x14ac:dyDescent="0.25">
      <c r="A230" s="63" t="s">
        <v>148</v>
      </c>
      <c r="B230" s="76"/>
      <c r="C230" s="76"/>
      <c r="D230" s="76"/>
      <c r="E230" s="77"/>
      <c r="F230" s="78"/>
    </row>
    <row r="231" spans="1:6" x14ac:dyDescent="0.25">
      <c r="A231" s="63" t="s">
        <v>149</v>
      </c>
      <c r="B231" s="76"/>
      <c r="C231" s="76"/>
      <c r="D231" s="76"/>
      <c r="E231" s="77"/>
      <c r="F231" s="78"/>
    </row>
    <row r="232" spans="1:6" x14ac:dyDescent="0.25">
      <c r="A232" s="63" t="s">
        <v>150</v>
      </c>
      <c r="B232" s="76"/>
      <c r="C232" s="76"/>
      <c r="D232" s="76"/>
      <c r="E232" s="77"/>
      <c r="F232" s="78"/>
    </row>
    <row r="233" spans="1:6" x14ac:dyDescent="0.25">
      <c r="A233" s="85" t="s">
        <v>693</v>
      </c>
      <c r="B233" s="76"/>
      <c r="C233" s="76"/>
      <c r="D233" s="76"/>
      <c r="E233" s="77"/>
      <c r="F233" s="78"/>
    </row>
    <row r="234" spans="1:6" x14ac:dyDescent="0.25">
      <c r="A234" s="85" t="s">
        <v>151</v>
      </c>
      <c r="B234" s="80"/>
      <c r="C234" s="80"/>
      <c r="D234" s="80"/>
      <c r="E234" s="77"/>
      <c r="F234" s="78"/>
    </row>
    <row r="235" spans="1:6" x14ac:dyDescent="0.25">
      <c r="A235" s="63" t="s">
        <v>694</v>
      </c>
      <c r="B235" s="76" t="s">
        <v>841</v>
      </c>
      <c r="C235" s="76" t="s">
        <v>841</v>
      </c>
      <c r="D235" s="76" t="s">
        <v>841</v>
      </c>
      <c r="E235" s="77"/>
      <c r="F235" s="78"/>
    </row>
    <row r="236" spans="1:6" x14ac:dyDescent="0.25">
      <c r="A236" s="81" t="s">
        <v>950</v>
      </c>
      <c r="B236" s="76"/>
      <c r="C236" s="76"/>
      <c r="D236" s="76"/>
      <c r="E236" s="77"/>
      <c r="F236" s="78"/>
    </row>
    <row r="237" spans="1:6" x14ac:dyDescent="0.25">
      <c r="A237" s="63" t="s">
        <v>152</v>
      </c>
      <c r="B237" s="76"/>
      <c r="C237" s="76"/>
      <c r="D237" s="76"/>
      <c r="E237" s="77"/>
      <c r="F237" s="78"/>
    </row>
    <row r="238" spans="1:6" x14ac:dyDescent="0.25">
      <c r="A238" s="63" t="s">
        <v>154</v>
      </c>
      <c r="B238" s="76"/>
      <c r="C238" s="76"/>
      <c r="D238" s="76"/>
      <c r="E238" s="77"/>
      <c r="F238" s="78"/>
    </row>
    <row r="239" spans="1:6" x14ac:dyDescent="0.25">
      <c r="A239" s="63" t="s">
        <v>155</v>
      </c>
      <c r="B239" s="76"/>
      <c r="C239" s="76"/>
      <c r="D239" s="76"/>
      <c r="E239" s="77"/>
      <c r="F239" s="98" t="s">
        <v>841</v>
      </c>
    </row>
    <row r="240" spans="1:6" x14ac:dyDescent="0.25">
      <c r="A240" s="63" t="s">
        <v>695</v>
      </c>
      <c r="B240" s="76"/>
      <c r="C240" s="76"/>
      <c r="D240" s="76"/>
      <c r="E240" s="77"/>
      <c r="F240" s="78"/>
    </row>
    <row r="241" spans="1:6" x14ac:dyDescent="0.25">
      <c r="A241" s="63" t="s">
        <v>156</v>
      </c>
      <c r="B241" s="80"/>
      <c r="C241" s="80"/>
      <c r="D241" s="80"/>
      <c r="E241" s="77"/>
      <c r="F241" s="78"/>
    </row>
    <row r="242" spans="1:6" x14ac:dyDescent="0.25">
      <c r="A242" s="81" t="s">
        <v>951</v>
      </c>
      <c r="B242" s="80"/>
      <c r="C242" s="80"/>
      <c r="D242" s="80"/>
      <c r="E242" s="77"/>
      <c r="F242" s="78"/>
    </row>
    <row r="243" spans="1:6" x14ac:dyDescent="0.25">
      <c r="A243" s="81" t="s">
        <v>952</v>
      </c>
      <c r="B243" s="80"/>
      <c r="C243" s="80"/>
      <c r="D243" s="80"/>
      <c r="E243" s="77"/>
      <c r="F243" s="78"/>
    </row>
    <row r="244" spans="1:6" x14ac:dyDescent="0.25">
      <c r="A244" s="63" t="s">
        <v>157</v>
      </c>
      <c r="B244" s="76"/>
      <c r="C244" s="76"/>
      <c r="D244" s="76"/>
      <c r="E244" s="77"/>
      <c r="F244" s="78"/>
    </row>
    <row r="245" spans="1:6" x14ac:dyDescent="0.25">
      <c r="A245" s="63" t="s">
        <v>159</v>
      </c>
      <c r="B245" s="76"/>
      <c r="C245" s="76"/>
      <c r="D245" s="76"/>
      <c r="E245" s="77"/>
      <c r="F245" s="78"/>
    </row>
    <row r="246" spans="1:6" x14ac:dyDescent="0.25">
      <c r="A246" s="63" t="s">
        <v>160</v>
      </c>
      <c r="B246" s="80"/>
      <c r="C246" s="80"/>
      <c r="D246" s="80"/>
      <c r="E246" s="77"/>
      <c r="F246" s="78"/>
    </row>
    <row r="247" spans="1:6" x14ac:dyDescent="0.25">
      <c r="A247" s="63" t="s">
        <v>161</v>
      </c>
      <c r="B247" s="76"/>
      <c r="C247" s="76"/>
      <c r="D247" s="76"/>
      <c r="E247" s="77"/>
      <c r="F247" s="78"/>
    </row>
    <row r="248" spans="1:6" x14ac:dyDescent="0.25">
      <c r="A248" s="63" t="s">
        <v>696</v>
      </c>
      <c r="B248" s="76" t="s">
        <v>841</v>
      </c>
      <c r="C248" s="76" t="s">
        <v>841</v>
      </c>
      <c r="D248" s="76" t="s">
        <v>841</v>
      </c>
      <c r="E248" s="77"/>
      <c r="F248" s="78"/>
    </row>
    <row r="249" spans="1:6" x14ac:dyDescent="0.25">
      <c r="A249" s="63" t="s">
        <v>163</v>
      </c>
      <c r="B249" s="80"/>
      <c r="C249" s="76"/>
      <c r="D249" s="76"/>
      <c r="E249" s="77"/>
      <c r="F249" s="78"/>
    </row>
    <row r="250" spans="1:6" x14ac:dyDescent="0.25">
      <c r="A250" s="63" t="s">
        <v>164</v>
      </c>
      <c r="B250" s="76"/>
      <c r="C250" s="76"/>
      <c r="D250" s="76"/>
      <c r="E250" s="77"/>
      <c r="F250" s="78"/>
    </row>
    <row r="251" spans="1:6" x14ac:dyDescent="0.25">
      <c r="A251" s="63" t="s">
        <v>697</v>
      </c>
      <c r="B251" s="76" t="s">
        <v>841</v>
      </c>
      <c r="C251" s="76" t="s">
        <v>841</v>
      </c>
      <c r="D251" s="76" t="s">
        <v>841</v>
      </c>
      <c r="E251" s="77"/>
      <c r="F251" s="78"/>
    </row>
    <row r="252" spans="1:6" x14ac:dyDescent="0.25">
      <c r="A252" s="63" t="s">
        <v>165</v>
      </c>
      <c r="B252" s="80"/>
      <c r="C252" s="76"/>
      <c r="D252" s="76"/>
      <c r="E252" s="77"/>
      <c r="F252" s="78"/>
    </row>
    <row r="253" spans="1:6" x14ac:dyDescent="0.25">
      <c r="A253" s="63" t="s">
        <v>166</v>
      </c>
      <c r="B253" s="76"/>
      <c r="C253" s="76"/>
      <c r="D253" s="76"/>
      <c r="E253" s="77"/>
      <c r="F253" s="78"/>
    </row>
    <row r="254" spans="1:6" x14ac:dyDescent="0.25">
      <c r="A254" s="85" t="s">
        <v>698</v>
      </c>
      <c r="B254" s="76" t="s">
        <v>841</v>
      </c>
      <c r="C254" s="76" t="s">
        <v>841</v>
      </c>
      <c r="D254" s="76" t="s">
        <v>841</v>
      </c>
      <c r="E254" s="77"/>
      <c r="F254" s="78"/>
    </row>
    <row r="255" spans="1:6" x14ac:dyDescent="0.25">
      <c r="A255" s="63" t="s">
        <v>167</v>
      </c>
      <c r="B255" s="76"/>
      <c r="C255" s="76"/>
      <c r="D255" s="76"/>
      <c r="E255" s="77"/>
      <c r="F255" s="78"/>
    </row>
    <row r="256" spans="1:6" x14ac:dyDescent="0.25">
      <c r="A256" s="63" t="s">
        <v>169</v>
      </c>
      <c r="B256" s="76"/>
      <c r="C256" s="76"/>
      <c r="D256" s="76"/>
      <c r="E256" s="77"/>
      <c r="F256" s="78"/>
    </row>
    <row r="257" spans="1:6" x14ac:dyDescent="0.25">
      <c r="A257" s="63" t="s">
        <v>170</v>
      </c>
      <c r="B257" s="76" t="s">
        <v>841</v>
      </c>
      <c r="C257" s="76" t="s">
        <v>841</v>
      </c>
      <c r="D257" s="76" t="s">
        <v>841</v>
      </c>
      <c r="E257" s="77"/>
      <c r="F257" s="78"/>
    </row>
    <row r="258" spans="1:6" x14ac:dyDescent="0.25">
      <c r="A258" s="85" t="s">
        <v>171</v>
      </c>
      <c r="B258" s="76"/>
      <c r="C258" s="76"/>
      <c r="D258" s="76"/>
      <c r="E258" s="77"/>
      <c r="F258" s="78"/>
    </row>
    <row r="259" spans="1:6" x14ac:dyDescent="0.25">
      <c r="A259" s="85" t="s">
        <v>699</v>
      </c>
      <c r="B259" s="76" t="s">
        <v>841</v>
      </c>
      <c r="C259" s="76" t="s">
        <v>841</v>
      </c>
      <c r="D259" s="76" t="s">
        <v>841</v>
      </c>
      <c r="E259" s="77"/>
      <c r="F259" s="78"/>
    </row>
    <row r="260" spans="1:6" x14ac:dyDescent="0.25">
      <c r="A260" s="63" t="s">
        <v>172</v>
      </c>
      <c r="B260" s="76"/>
      <c r="C260" s="76"/>
      <c r="D260" s="76"/>
      <c r="E260" s="77"/>
      <c r="F260" s="78"/>
    </row>
    <row r="261" spans="1:6" x14ac:dyDescent="0.25">
      <c r="A261" s="63" t="s">
        <v>174</v>
      </c>
      <c r="B261" s="80"/>
      <c r="C261" s="80"/>
      <c r="D261" s="80"/>
      <c r="E261" s="77"/>
      <c r="F261" s="78"/>
    </row>
    <row r="262" spans="1:6" x14ac:dyDescent="0.25">
      <c r="A262" s="63" t="s">
        <v>175</v>
      </c>
      <c r="B262" s="80"/>
      <c r="C262" s="80"/>
      <c r="D262" s="80"/>
      <c r="E262" s="77"/>
      <c r="F262" s="78"/>
    </row>
    <row r="263" spans="1:6" x14ac:dyDescent="0.25">
      <c r="A263" s="63" t="s">
        <v>176</v>
      </c>
      <c r="B263" s="80"/>
      <c r="C263" s="80"/>
      <c r="D263" s="80"/>
      <c r="E263" s="77"/>
      <c r="F263" s="78"/>
    </row>
    <row r="264" spans="1:6" x14ac:dyDescent="0.25">
      <c r="A264" s="81" t="s">
        <v>953</v>
      </c>
      <c r="B264" s="80"/>
      <c r="C264" s="80"/>
      <c r="D264" s="80"/>
      <c r="E264" s="77"/>
      <c r="F264" s="78"/>
    </row>
    <row r="265" spans="1:6" x14ac:dyDescent="0.25">
      <c r="A265" s="81" t="s">
        <v>954</v>
      </c>
      <c r="B265" s="80"/>
      <c r="C265" s="80"/>
      <c r="D265" s="80"/>
      <c r="E265" s="77"/>
      <c r="F265" s="78"/>
    </row>
    <row r="266" spans="1:6" x14ac:dyDescent="0.25">
      <c r="A266" s="63" t="s">
        <v>177</v>
      </c>
      <c r="B266" s="76"/>
      <c r="C266" s="76"/>
      <c r="D266" s="76"/>
      <c r="E266" s="77"/>
      <c r="F266" s="78"/>
    </row>
    <row r="267" spans="1:6" x14ac:dyDescent="0.25">
      <c r="A267" s="63" t="s">
        <v>179</v>
      </c>
      <c r="B267" s="80"/>
      <c r="C267" s="80"/>
      <c r="D267" s="80"/>
      <c r="E267" s="77"/>
      <c r="F267" s="78"/>
    </row>
    <row r="268" spans="1:6" x14ac:dyDescent="0.25">
      <c r="A268" s="63" t="s">
        <v>180</v>
      </c>
      <c r="B268" s="76"/>
      <c r="C268" s="76"/>
      <c r="D268" s="76"/>
      <c r="E268" s="77"/>
      <c r="F268" s="78"/>
    </row>
    <row r="269" spans="1:6" x14ac:dyDescent="0.25">
      <c r="A269" s="63" t="s">
        <v>181</v>
      </c>
      <c r="B269" s="76"/>
      <c r="C269" s="76"/>
      <c r="D269" s="76"/>
      <c r="E269" s="77"/>
      <c r="F269" s="78"/>
    </row>
    <row r="270" spans="1:6" x14ac:dyDescent="0.25">
      <c r="A270" s="63" t="s">
        <v>182</v>
      </c>
      <c r="B270" s="76"/>
      <c r="C270" s="76"/>
      <c r="D270" s="76"/>
      <c r="E270" s="77"/>
      <c r="F270" s="78"/>
    </row>
    <row r="271" spans="1:6" x14ac:dyDescent="0.25">
      <c r="A271" s="63" t="s">
        <v>183</v>
      </c>
      <c r="B271" s="76"/>
      <c r="C271" s="76"/>
      <c r="D271" s="76"/>
      <c r="E271" s="77"/>
      <c r="F271" s="78"/>
    </row>
    <row r="272" spans="1:6" x14ac:dyDescent="0.25">
      <c r="A272" s="63" t="s">
        <v>700</v>
      </c>
      <c r="B272" s="76" t="s">
        <v>841</v>
      </c>
      <c r="C272" s="76" t="s">
        <v>841</v>
      </c>
      <c r="D272" s="76" t="s">
        <v>841</v>
      </c>
      <c r="E272" s="77"/>
      <c r="F272" s="78"/>
    </row>
    <row r="273" spans="1:6" x14ac:dyDescent="0.25">
      <c r="A273" s="81" t="s">
        <v>955</v>
      </c>
      <c r="B273" s="76"/>
      <c r="C273" s="76"/>
      <c r="D273" s="76"/>
      <c r="E273" s="77"/>
      <c r="F273" s="78"/>
    </row>
    <row r="274" spans="1:6" x14ac:dyDescent="0.25">
      <c r="A274" s="81" t="s">
        <v>956</v>
      </c>
      <c r="B274" s="76"/>
      <c r="C274" s="76"/>
      <c r="D274" s="76"/>
      <c r="E274" s="77"/>
      <c r="F274" s="78"/>
    </row>
    <row r="275" spans="1:6" x14ac:dyDescent="0.25">
      <c r="A275" s="81" t="s">
        <v>957</v>
      </c>
      <c r="B275" s="76"/>
      <c r="C275" s="76"/>
      <c r="D275" s="76"/>
      <c r="E275" s="77"/>
      <c r="F275" s="78"/>
    </row>
    <row r="276" spans="1:6" x14ac:dyDescent="0.25">
      <c r="A276" s="63" t="s">
        <v>184</v>
      </c>
      <c r="B276" s="76"/>
      <c r="C276" s="76"/>
      <c r="D276" s="76"/>
      <c r="E276" s="77"/>
      <c r="F276" s="78"/>
    </row>
    <row r="277" spans="1:6" x14ac:dyDescent="0.25">
      <c r="A277" s="91" t="s">
        <v>701</v>
      </c>
      <c r="B277" s="76"/>
      <c r="C277" s="76"/>
      <c r="D277" s="76"/>
      <c r="E277" s="77"/>
      <c r="F277" s="78"/>
    </row>
    <row r="278" spans="1:6" x14ac:dyDescent="0.25">
      <c r="A278" s="109" t="s">
        <v>958</v>
      </c>
      <c r="B278" s="76"/>
      <c r="C278" s="76"/>
      <c r="D278" s="76"/>
      <c r="E278" s="77"/>
      <c r="F278" s="78"/>
    </row>
    <row r="279" spans="1:6" x14ac:dyDescent="0.25">
      <c r="A279" s="109" t="s">
        <v>959</v>
      </c>
      <c r="B279" s="76"/>
      <c r="C279" s="76"/>
      <c r="D279" s="76"/>
      <c r="E279" s="77"/>
      <c r="F279" s="78"/>
    </row>
    <row r="280" spans="1:6" x14ac:dyDescent="0.25">
      <c r="A280" s="109" t="s">
        <v>960</v>
      </c>
      <c r="B280" s="76"/>
      <c r="C280" s="76"/>
      <c r="D280" s="76"/>
      <c r="E280" s="77"/>
      <c r="F280" s="78"/>
    </row>
    <row r="281" spans="1:6" x14ac:dyDescent="0.25">
      <c r="A281" s="109" t="s">
        <v>961</v>
      </c>
      <c r="B281" s="76"/>
      <c r="C281" s="76"/>
      <c r="D281" s="76"/>
      <c r="E281" s="77"/>
      <c r="F281" s="78"/>
    </row>
    <row r="282" spans="1:6" ht="15.75" thickBot="1" x14ac:dyDescent="0.3">
      <c r="A282" s="103" t="s">
        <v>962</v>
      </c>
      <c r="B282" s="104"/>
      <c r="C282" s="104"/>
      <c r="D282" s="104"/>
      <c r="E282" s="101"/>
      <c r="F282" s="102"/>
    </row>
    <row r="283" spans="1:6" x14ac:dyDescent="0.25">
      <c r="A283" s="94" t="s">
        <v>186</v>
      </c>
      <c r="B283" s="105"/>
      <c r="C283" s="105"/>
      <c r="D283" s="105"/>
      <c r="E283" s="106"/>
      <c r="F283" s="107"/>
    </row>
    <row r="284" spans="1:6" x14ac:dyDescent="0.25">
      <c r="A284" s="63" t="s">
        <v>188</v>
      </c>
      <c r="B284" s="76"/>
      <c r="C284" s="76"/>
      <c r="D284" s="76"/>
      <c r="E284" s="77"/>
      <c r="F284" s="78"/>
    </row>
    <row r="285" spans="1:6" x14ac:dyDescent="0.25">
      <c r="A285" s="63" t="s">
        <v>190</v>
      </c>
      <c r="B285" s="76"/>
      <c r="C285" s="76"/>
      <c r="D285" s="76"/>
      <c r="E285" s="77"/>
      <c r="F285" s="78"/>
    </row>
    <row r="286" spans="1:6" x14ac:dyDescent="0.25">
      <c r="A286" s="63" t="s">
        <v>191</v>
      </c>
      <c r="B286" s="76"/>
      <c r="C286" s="76"/>
      <c r="D286" s="76"/>
      <c r="E286" s="77"/>
      <c r="F286" s="78"/>
    </row>
    <row r="287" spans="1:6" x14ac:dyDescent="0.25">
      <c r="A287" s="63" t="s">
        <v>192</v>
      </c>
      <c r="B287" s="76"/>
      <c r="C287" s="76"/>
      <c r="D287" s="76"/>
      <c r="E287" s="77"/>
      <c r="F287" s="78"/>
    </row>
    <row r="288" spans="1:6" x14ac:dyDescent="0.25">
      <c r="A288" s="63" t="s">
        <v>193</v>
      </c>
      <c r="B288" s="76"/>
      <c r="C288" s="76"/>
      <c r="D288" s="76"/>
      <c r="E288" s="77"/>
      <c r="F288" s="78"/>
    </row>
    <row r="289" spans="1:6" x14ac:dyDescent="0.25">
      <c r="A289" s="63" t="s">
        <v>194</v>
      </c>
      <c r="B289" s="76"/>
      <c r="C289" s="76"/>
      <c r="D289" s="76"/>
      <c r="E289" s="77"/>
      <c r="F289" s="78"/>
    </row>
    <row r="290" spans="1:6" x14ac:dyDescent="0.25">
      <c r="A290" s="63" t="s">
        <v>195</v>
      </c>
      <c r="B290" s="76"/>
      <c r="C290" s="76"/>
      <c r="D290" s="76"/>
      <c r="E290" s="77"/>
      <c r="F290" s="78"/>
    </row>
    <row r="291" spans="1:6" x14ac:dyDescent="0.25">
      <c r="A291" s="81" t="s">
        <v>963</v>
      </c>
      <c r="B291" s="76"/>
      <c r="C291" s="76"/>
      <c r="D291" s="76"/>
      <c r="E291" s="77"/>
      <c r="F291" s="78"/>
    </row>
    <row r="292" spans="1:6" x14ac:dyDescent="0.25">
      <c r="A292" s="81" t="s">
        <v>964</v>
      </c>
      <c r="B292" s="76"/>
      <c r="C292" s="76"/>
      <c r="D292" s="76"/>
      <c r="E292" s="77"/>
      <c r="F292" s="78"/>
    </row>
    <row r="293" spans="1:6" x14ac:dyDescent="0.25">
      <c r="A293" s="63" t="s">
        <v>196</v>
      </c>
      <c r="B293" s="76"/>
      <c r="C293" s="76"/>
      <c r="D293" s="76"/>
      <c r="E293" s="77"/>
      <c r="F293" s="78"/>
    </row>
    <row r="294" spans="1:6" x14ac:dyDescent="0.25">
      <c r="A294" s="63" t="s">
        <v>198</v>
      </c>
      <c r="B294" s="76"/>
      <c r="C294" s="76"/>
      <c r="D294" s="76"/>
      <c r="E294" s="77"/>
      <c r="F294" s="78"/>
    </row>
    <row r="295" spans="1:6" x14ac:dyDescent="0.25">
      <c r="A295" s="63" t="s">
        <v>702</v>
      </c>
      <c r="B295" s="76"/>
      <c r="C295" s="76"/>
      <c r="D295" s="76"/>
      <c r="E295" s="77"/>
      <c r="F295" s="78"/>
    </row>
    <row r="296" spans="1:6" x14ac:dyDescent="0.25">
      <c r="A296" s="63" t="s">
        <v>199</v>
      </c>
      <c r="B296" s="76"/>
      <c r="C296" s="76"/>
      <c r="D296" s="76"/>
      <c r="E296" s="77"/>
      <c r="F296" s="78"/>
    </row>
    <row r="297" spans="1:6" x14ac:dyDescent="0.25">
      <c r="A297" s="63" t="s">
        <v>200</v>
      </c>
      <c r="B297" s="76"/>
      <c r="C297" s="76"/>
      <c r="D297" s="76"/>
      <c r="E297" s="77"/>
      <c r="F297" s="78"/>
    </row>
    <row r="298" spans="1:6" x14ac:dyDescent="0.25">
      <c r="A298" s="63" t="s">
        <v>201</v>
      </c>
      <c r="B298" s="76"/>
      <c r="C298" s="76"/>
      <c r="D298" s="76"/>
      <c r="E298" s="77"/>
      <c r="F298" s="78"/>
    </row>
    <row r="299" spans="1:6" x14ac:dyDescent="0.25">
      <c r="A299" s="63" t="s">
        <v>703</v>
      </c>
      <c r="B299" s="76"/>
      <c r="C299" s="76"/>
      <c r="D299" s="76"/>
      <c r="E299" s="77"/>
      <c r="F299" s="78"/>
    </row>
    <row r="300" spans="1:6" x14ac:dyDescent="0.25">
      <c r="A300" s="63" t="s">
        <v>704</v>
      </c>
      <c r="B300" s="76"/>
      <c r="C300" s="76"/>
      <c r="D300" s="76"/>
      <c r="E300" s="77"/>
      <c r="F300" s="78"/>
    </row>
    <row r="301" spans="1:6" x14ac:dyDescent="0.25">
      <c r="A301" s="82" t="s">
        <v>705</v>
      </c>
      <c r="B301" s="76"/>
      <c r="C301" s="76"/>
      <c r="D301" s="76"/>
      <c r="E301" s="77"/>
      <c r="F301" s="78"/>
    </row>
    <row r="302" spans="1:6" x14ac:dyDescent="0.25">
      <c r="A302" s="63" t="s">
        <v>202</v>
      </c>
      <c r="B302" s="76"/>
      <c r="C302" s="76"/>
      <c r="D302" s="76"/>
      <c r="E302" s="83" t="s">
        <v>843</v>
      </c>
      <c r="F302" s="78"/>
    </row>
    <row r="303" spans="1:6" x14ac:dyDescent="0.25">
      <c r="A303" s="63" t="s">
        <v>204</v>
      </c>
      <c r="B303" s="76"/>
      <c r="C303" s="76"/>
      <c r="D303" s="76"/>
      <c r="E303" s="83" t="s">
        <v>843</v>
      </c>
      <c r="F303" s="78"/>
    </row>
    <row r="304" spans="1:6" x14ac:dyDescent="0.25">
      <c r="A304" s="63" t="s">
        <v>205</v>
      </c>
      <c r="B304" s="76"/>
      <c r="C304" s="76"/>
      <c r="D304" s="76"/>
      <c r="E304" s="83" t="s">
        <v>843</v>
      </c>
      <c r="F304" s="78"/>
    </row>
    <row r="305" spans="1:6" x14ac:dyDescent="0.25">
      <c r="A305" s="63" t="s">
        <v>206</v>
      </c>
      <c r="B305" s="76"/>
      <c r="C305" s="76"/>
      <c r="D305" s="76"/>
      <c r="E305" s="83" t="s">
        <v>843</v>
      </c>
      <c r="F305" s="78"/>
    </row>
    <row r="306" spans="1:6" x14ac:dyDescent="0.25">
      <c r="A306" s="63" t="s">
        <v>207</v>
      </c>
      <c r="B306" s="76"/>
      <c r="C306" s="76"/>
      <c r="D306" s="76"/>
      <c r="E306" s="77"/>
      <c r="F306" s="78"/>
    </row>
    <row r="307" spans="1:6" x14ac:dyDescent="0.25">
      <c r="A307" s="63" t="s">
        <v>209</v>
      </c>
      <c r="B307" s="76"/>
      <c r="C307" s="76"/>
      <c r="D307" s="76"/>
      <c r="E307" s="77"/>
      <c r="F307" s="78"/>
    </row>
    <row r="308" spans="1:6" x14ac:dyDescent="0.25">
      <c r="A308" s="63" t="s">
        <v>210</v>
      </c>
      <c r="B308" s="76"/>
      <c r="C308" s="76"/>
      <c r="D308" s="76"/>
      <c r="E308" s="77"/>
      <c r="F308" s="78"/>
    </row>
    <row r="309" spans="1:6" x14ac:dyDescent="0.25">
      <c r="A309" s="63" t="s">
        <v>211</v>
      </c>
      <c r="B309" s="76"/>
      <c r="C309" s="76"/>
      <c r="D309" s="76"/>
      <c r="E309" s="77"/>
      <c r="F309" s="78"/>
    </row>
    <row r="310" spans="1:6" x14ac:dyDescent="0.25">
      <c r="A310" s="63" t="s">
        <v>212</v>
      </c>
      <c r="B310" s="76"/>
      <c r="C310" s="76"/>
      <c r="D310" s="76"/>
      <c r="E310" s="77"/>
      <c r="F310" s="78"/>
    </row>
    <row r="311" spans="1:6" x14ac:dyDescent="0.25">
      <c r="A311" s="85" t="s">
        <v>213</v>
      </c>
      <c r="B311" s="80"/>
      <c r="C311" s="80"/>
      <c r="D311" s="80"/>
      <c r="E311" s="77"/>
      <c r="F311" s="78"/>
    </row>
    <row r="312" spans="1:6" x14ac:dyDescent="0.25">
      <c r="A312" s="81" t="s">
        <v>965</v>
      </c>
      <c r="B312" s="80"/>
      <c r="C312" s="80"/>
      <c r="D312" s="80"/>
      <c r="E312" s="77"/>
      <c r="F312" s="78"/>
    </row>
    <row r="313" spans="1:6" x14ac:dyDescent="0.25">
      <c r="A313" s="63" t="s">
        <v>214</v>
      </c>
      <c r="B313" s="76"/>
      <c r="C313" s="76"/>
      <c r="D313" s="76"/>
      <c r="E313" s="77"/>
      <c r="F313" s="78"/>
    </row>
    <row r="314" spans="1:6" x14ac:dyDescent="0.25">
      <c r="A314" s="63" t="s">
        <v>216</v>
      </c>
      <c r="B314" s="76"/>
      <c r="C314" s="76"/>
      <c r="D314" s="76"/>
      <c r="E314" s="77"/>
      <c r="F314" s="78"/>
    </row>
    <row r="315" spans="1:6" x14ac:dyDescent="0.25">
      <c r="A315" s="63" t="s">
        <v>217</v>
      </c>
      <c r="B315" s="76"/>
      <c r="C315" s="76"/>
      <c r="D315" s="76"/>
      <c r="E315" s="77"/>
      <c r="F315" s="78"/>
    </row>
    <row r="316" spans="1:6" x14ac:dyDescent="0.25">
      <c r="A316" s="63" t="s">
        <v>218</v>
      </c>
      <c r="B316" s="76"/>
      <c r="C316" s="76"/>
      <c r="D316" s="76"/>
      <c r="E316" s="77"/>
      <c r="F316" s="78"/>
    </row>
    <row r="317" spans="1:6" x14ac:dyDescent="0.25">
      <c r="A317" s="63" t="s">
        <v>219</v>
      </c>
      <c r="B317" s="76"/>
      <c r="C317" s="76"/>
      <c r="D317" s="76"/>
      <c r="E317" s="77"/>
      <c r="F317" s="78"/>
    </row>
    <row r="318" spans="1:6" x14ac:dyDescent="0.25">
      <c r="A318" s="81" t="s">
        <v>966</v>
      </c>
      <c r="B318" s="76"/>
      <c r="C318" s="76"/>
      <c r="D318" s="76"/>
      <c r="E318" s="77"/>
      <c r="F318" s="78"/>
    </row>
    <row r="319" spans="1:6" x14ac:dyDescent="0.25">
      <c r="A319" s="63" t="s">
        <v>220</v>
      </c>
      <c r="B319" s="76" t="s">
        <v>841</v>
      </c>
      <c r="C319" s="76" t="s">
        <v>841</v>
      </c>
      <c r="D319" s="76" t="s">
        <v>841</v>
      </c>
      <c r="E319" s="83" t="s">
        <v>843</v>
      </c>
      <c r="F319" s="78"/>
    </row>
    <row r="320" spans="1:6" x14ac:dyDescent="0.25">
      <c r="A320" s="63" t="s">
        <v>222</v>
      </c>
      <c r="B320" s="76"/>
      <c r="C320" s="76"/>
      <c r="D320" s="76"/>
      <c r="E320" s="83" t="s">
        <v>843</v>
      </c>
      <c r="F320" s="78"/>
    </row>
    <row r="321" spans="1:6" x14ac:dyDescent="0.25">
      <c r="A321" s="63" t="s">
        <v>223</v>
      </c>
      <c r="B321" s="76" t="s">
        <v>841</v>
      </c>
      <c r="C321" s="76" t="s">
        <v>841</v>
      </c>
      <c r="D321" s="76" t="s">
        <v>841</v>
      </c>
      <c r="E321" s="83" t="s">
        <v>843</v>
      </c>
      <c r="F321" s="78"/>
    </row>
    <row r="322" spans="1:6" x14ac:dyDescent="0.25">
      <c r="A322" s="63" t="s">
        <v>224</v>
      </c>
      <c r="B322" s="76" t="s">
        <v>841</v>
      </c>
      <c r="C322" s="76" t="s">
        <v>841</v>
      </c>
      <c r="D322" s="76" t="s">
        <v>841</v>
      </c>
      <c r="E322" s="83" t="s">
        <v>843</v>
      </c>
      <c r="F322" s="78"/>
    </row>
    <row r="323" spans="1:6" x14ac:dyDescent="0.25">
      <c r="A323" s="82" t="s">
        <v>707</v>
      </c>
      <c r="B323" s="76"/>
      <c r="C323" s="76"/>
      <c r="D323" s="76"/>
      <c r="E323" s="77"/>
      <c r="F323" s="78"/>
    </row>
    <row r="324" spans="1:6" x14ac:dyDescent="0.25">
      <c r="A324" s="63" t="s">
        <v>225</v>
      </c>
      <c r="B324" s="76"/>
      <c r="C324" s="76"/>
      <c r="D324" s="76"/>
      <c r="E324" s="83" t="s">
        <v>843</v>
      </c>
      <c r="F324" s="78"/>
    </row>
    <row r="325" spans="1:6" x14ac:dyDescent="0.25">
      <c r="A325" s="63" t="s">
        <v>708</v>
      </c>
      <c r="B325" s="76"/>
      <c r="C325" s="76"/>
      <c r="D325" s="76"/>
      <c r="E325" s="77"/>
      <c r="F325" s="78"/>
    </row>
    <row r="326" spans="1:6" x14ac:dyDescent="0.25">
      <c r="A326" s="81" t="s">
        <v>967</v>
      </c>
      <c r="B326" s="76"/>
      <c r="C326" s="76"/>
      <c r="D326" s="76"/>
      <c r="E326" s="77"/>
      <c r="F326" s="78"/>
    </row>
    <row r="327" spans="1:6" x14ac:dyDescent="0.25">
      <c r="A327" s="63" t="s">
        <v>226</v>
      </c>
      <c r="B327" s="76"/>
      <c r="C327" s="76"/>
      <c r="D327" s="76"/>
      <c r="E327" s="77"/>
      <c r="F327" s="78"/>
    </row>
    <row r="328" spans="1:6" x14ac:dyDescent="0.25">
      <c r="A328" s="82" t="s">
        <v>709</v>
      </c>
      <c r="B328" s="76"/>
      <c r="C328" s="76"/>
      <c r="D328" s="76"/>
      <c r="E328" s="77"/>
      <c r="F328" s="78"/>
    </row>
    <row r="329" spans="1:6" x14ac:dyDescent="0.25">
      <c r="A329" s="63" t="s">
        <v>228</v>
      </c>
      <c r="B329" s="76"/>
      <c r="C329" s="76"/>
      <c r="D329" s="76"/>
      <c r="E329" s="83" t="s">
        <v>843</v>
      </c>
      <c r="F329" s="78"/>
    </row>
    <row r="330" spans="1:6" x14ac:dyDescent="0.25">
      <c r="A330" s="85" t="s">
        <v>710</v>
      </c>
      <c r="B330" s="76"/>
      <c r="C330" s="76"/>
      <c r="D330" s="76"/>
      <c r="E330" s="77"/>
      <c r="F330" s="78"/>
    </row>
    <row r="331" spans="1:6" x14ac:dyDescent="0.25">
      <c r="A331" s="63" t="s">
        <v>711</v>
      </c>
      <c r="B331" s="76" t="s">
        <v>841</v>
      </c>
      <c r="C331" s="76" t="s">
        <v>841</v>
      </c>
      <c r="D331" s="76" t="s">
        <v>841</v>
      </c>
      <c r="E331" s="110" t="s">
        <v>841</v>
      </c>
      <c r="F331" s="78"/>
    </row>
    <row r="332" spans="1:6" x14ac:dyDescent="0.25">
      <c r="A332" s="85" t="s">
        <v>712</v>
      </c>
      <c r="B332" s="76"/>
      <c r="C332" s="76"/>
      <c r="D332" s="76"/>
      <c r="E332" s="110" t="s">
        <v>841</v>
      </c>
      <c r="F332" s="78"/>
    </row>
    <row r="333" spans="1:6" x14ac:dyDescent="0.25">
      <c r="A333" s="111" t="s">
        <v>713</v>
      </c>
      <c r="B333" s="76" t="s">
        <v>841</v>
      </c>
      <c r="C333" s="76" t="s">
        <v>841</v>
      </c>
      <c r="D333" s="76" t="s">
        <v>841</v>
      </c>
      <c r="E333" s="110"/>
      <c r="F333" s="78"/>
    </row>
    <row r="334" spans="1:6" x14ac:dyDescent="0.25">
      <c r="A334" s="109" t="s">
        <v>968</v>
      </c>
      <c r="B334" s="76"/>
      <c r="C334" s="76"/>
      <c r="D334" s="76"/>
      <c r="E334" s="110"/>
      <c r="F334" s="78"/>
    </row>
    <row r="335" spans="1:6" x14ac:dyDescent="0.25">
      <c r="A335" s="109" t="s">
        <v>969</v>
      </c>
      <c r="B335" s="76"/>
      <c r="C335" s="76"/>
      <c r="D335" s="76"/>
      <c r="E335" s="110"/>
      <c r="F335" s="78"/>
    </row>
    <row r="336" spans="1:6" ht="15.75" thickBot="1" x14ac:dyDescent="0.3">
      <c r="A336" s="103" t="s">
        <v>970</v>
      </c>
      <c r="B336" s="112"/>
      <c r="C336" s="112"/>
      <c r="D336" s="112"/>
      <c r="E336" s="89"/>
      <c r="F336" s="90"/>
    </row>
    <row r="337" spans="1:6" x14ac:dyDescent="0.25">
      <c r="A337" s="94" t="s">
        <v>229</v>
      </c>
      <c r="B337" s="95"/>
      <c r="C337" s="95"/>
      <c r="D337" s="95"/>
      <c r="E337" s="96"/>
      <c r="F337" s="97"/>
    </row>
    <row r="338" spans="1:6" x14ac:dyDescent="0.25">
      <c r="A338" s="63" t="s">
        <v>231</v>
      </c>
      <c r="B338" s="76"/>
      <c r="C338" s="76"/>
      <c r="D338" s="76"/>
      <c r="E338" s="77"/>
      <c r="F338" s="78"/>
    </row>
    <row r="339" spans="1:6" x14ac:dyDescent="0.25">
      <c r="A339" s="63" t="s">
        <v>233</v>
      </c>
      <c r="B339" s="80"/>
      <c r="C339" s="80"/>
      <c r="D339" s="80"/>
      <c r="E339" s="77"/>
      <c r="F339" s="78"/>
    </row>
    <row r="340" spans="1:6" x14ac:dyDescent="0.25">
      <c r="A340" s="63" t="s">
        <v>234</v>
      </c>
      <c r="B340" s="80"/>
      <c r="C340" s="80"/>
      <c r="D340" s="80"/>
      <c r="E340" s="77"/>
      <c r="F340" s="78"/>
    </row>
    <row r="341" spans="1:6" x14ac:dyDescent="0.25">
      <c r="A341" s="63" t="s">
        <v>235</v>
      </c>
      <c r="B341" s="80"/>
      <c r="C341" s="80"/>
      <c r="D341" s="80"/>
      <c r="E341" s="83" t="s">
        <v>843</v>
      </c>
      <c r="F341" s="78"/>
    </row>
    <row r="342" spans="1:6" x14ac:dyDescent="0.25">
      <c r="A342" s="63" t="s">
        <v>236</v>
      </c>
      <c r="B342" s="80"/>
      <c r="C342" s="80"/>
      <c r="D342" s="80"/>
      <c r="E342" s="83" t="s">
        <v>843</v>
      </c>
      <c r="F342" s="78"/>
    </row>
    <row r="343" spans="1:6" x14ac:dyDescent="0.25">
      <c r="A343" s="63" t="s">
        <v>237</v>
      </c>
      <c r="B343" s="76" t="s">
        <v>841</v>
      </c>
      <c r="C343" s="76" t="s">
        <v>841</v>
      </c>
      <c r="D343" s="76" t="s">
        <v>841</v>
      </c>
      <c r="E343" s="77"/>
      <c r="F343" s="78"/>
    </row>
    <row r="344" spans="1:6" x14ac:dyDescent="0.25">
      <c r="A344" s="63" t="s">
        <v>714</v>
      </c>
      <c r="B344" s="76"/>
      <c r="C344" s="76"/>
      <c r="D344" s="76"/>
      <c r="E344" s="77"/>
      <c r="F344" s="78"/>
    </row>
    <row r="345" spans="1:6" x14ac:dyDescent="0.25">
      <c r="A345" s="63" t="s">
        <v>715</v>
      </c>
      <c r="B345" s="76"/>
      <c r="C345" s="76"/>
      <c r="D345" s="76"/>
      <c r="E345" s="77"/>
      <c r="F345" s="78"/>
    </row>
    <row r="346" spans="1:6" x14ac:dyDescent="0.25">
      <c r="A346" s="63" t="s">
        <v>238</v>
      </c>
      <c r="B346" s="80"/>
      <c r="C346" s="80"/>
      <c r="D346" s="80"/>
      <c r="E346" s="77"/>
      <c r="F346" s="78"/>
    </row>
    <row r="347" spans="1:6" x14ac:dyDescent="0.25">
      <c r="A347" s="63" t="s">
        <v>239</v>
      </c>
      <c r="B347" s="80"/>
      <c r="C347" s="80"/>
      <c r="D347" s="80"/>
      <c r="E347" s="77"/>
      <c r="F347" s="78"/>
    </row>
    <row r="348" spans="1:6" x14ac:dyDescent="0.25">
      <c r="A348" s="81" t="s">
        <v>971</v>
      </c>
      <c r="B348" s="80"/>
      <c r="C348" s="80"/>
      <c r="D348" s="80"/>
      <c r="E348" s="77"/>
      <c r="F348" s="78"/>
    </row>
    <row r="349" spans="1:6" x14ac:dyDescent="0.25">
      <c r="A349" s="81" t="s">
        <v>972</v>
      </c>
      <c r="B349" s="80"/>
      <c r="C349" s="80"/>
      <c r="D349" s="80"/>
      <c r="E349" s="77"/>
      <c r="F349" s="78"/>
    </row>
    <row r="350" spans="1:6" x14ac:dyDescent="0.25">
      <c r="A350" s="81" t="s">
        <v>973</v>
      </c>
      <c r="B350" s="80"/>
      <c r="C350" s="80"/>
      <c r="D350" s="80"/>
      <c r="E350" s="77"/>
      <c r="F350" s="78"/>
    </row>
    <row r="351" spans="1:6" x14ac:dyDescent="0.25">
      <c r="A351" s="81" t="s">
        <v>974</v>
      </c>
      <c r="B351" s="80"/>
      <c r="C351" s="80"/>
      <c r="D351" s="80"/>
      <c r="E351" s="77"/>
      <c r="F351" s="78"/>
    </row>
    <row r="352" spans="1:6" x14ac:dyDescent="0.25">
      <c r="A352" s="63" t="s">
        <v>240</v>
      </c>
      <c r="B352" s="80"/>
      <c r="C352" s="80"/>
      <c r="D352" s="80"/>
      <c r="E352" s="77"/>
      <c r="F352" s="78"/>
    </row>
    <row r="353" spans="1:6" x14ac:dyDescent="0.25">
      <c r="A353" s="63" t="s">
        <v>242</v>
      </c>
      <c r="B353" s="80"/>
      <c r="C353" s="80"/>
      <c r="D353" s="80"/>
      <c r="E353" s="77"/>
      <c r="F353" s="78"/>
    </row>
    <row r="354" spans="1:6" x14ac:dyDescent="0.25">
      <c r="A354" s="85" t="s">
        <v>243</v>
      </c>
      <c r="B354" s="80"/>
      <c r="C354" s="80"/>
      <c r="D354" s="80"/>
      <c r="E354" s="77"/>
      <c r="F354" s="78"/>
    </row>
    <row r="355" spans="1:6" x14ac:dyDescent="0.25">
      <c r="A355" s="63" t="s">
        <v>244</v>
      </c>
      <c r="B355" s="80"/>
      <c r="C355" s="80"/>
      <c r="D355" s="80"/>
      <c r="E355" s="77"/>
      <c r="F355" s="78"/>
    </row>
    <row r="356" spans="1:6" x14ac:dyDescent="0.25">
      <c r="A356" s="81" t="s">
        <v>975</v>
      </c>
      <c r="B356" s="80"/>
      <c r="C356" s="80"/>
      <c r="D356" s="80"/>
      <c r="E356" s="77"/>
      <c r="F356" s="78"/>
    </row>
    <row r="357" spans="1:6" x14ac:dyDescent="0.25">
      <c r="A357" s="63" t="s">
        <v>245</v>
      </c>
      <c r="B357" s="80"/>
      <c r="C357" s="80"/>
      <c r="D357" s="80"/>
      <c r="E357" s="77"/>
      <c r="F357" s="78"/>
    </row>
    <row r="358" spans="1:6" x14ac:dyDescent="0.25">
      <c r="A358" s="63" t="s">
        <v>716</v>
      </c>
      <c r="B358" s="76"/>
      <c r="C358" s="76"/>
      <c r="D358" s="76"/>
      <c r="E358" s="77"/>
      <c r="F358" s="78"/>
    </row>
    <row r="359" spans="1:6" x14ac:dyDescent="0.25">
      <c r="A359" s="63" t="s">
        <v>717</v>
      </c>
      <c r="B359" s="76"/>
      <c r="C359" s="76"/>
      <c r="D359" s="76"/>
      <c r="E359" s="77"/>
      <c r="F359" s="78"/>
    </row>
    <row r="360" spans="1:6" x14ac:dyDescent="0.25">
      <c r="A360" s="63" t="s">
        <v>718</v>
      </c>
      <c r="B360" s="76" t="s">
        <v>841</v>
      </c>
      <c r="C360" s="76" t="s">
        <v>841</v>
      </c>
      <c r="D360" s="76" t="s">
        <v>841</v>
      </c>
      <c r="E360" s="77"/>
      <c r="F360" s="78"/>
    </row>
    <row r="361" spans="1:6" x14ac:dyDescent="0.25">
      <c r="A361" s="63" t="s">
        <v>247</v>
      </c>
      <c r="B361" s="80"/>
      <c r="C361" s="80"/>
      <c r="D361" s="80"/>
      <c r="E361" s="77"/>
      <c r="F361" s="78"/>
    </row>
    <row r="362" spans="1:6" x14ac:dyDescent="0.25">
      <c r="A362" s="63" t="s">
        <v>719</v>
      </c>
      <c r="B362" s="76"/>
      <c r="C362" s="76"/>
      <c r="D362" s="76"/>
      <c r="E362" s="77"/>
      <c r="F362" s="78"/>
    </row>
    <row r="363" spans="1:6" x14ac:dyDescent="0.25">
      <c r="A363" s="81" t="s">
        <v>976</v>
      </c>
      <c r="B363" s="76"/>
      <c r="C363" s="76"/>
      <c r="D363" s="76"/>
      <c r="E363" s="77"/>
      <c r="F363" s="78"/>
    </row>
    <row r="364" spans="1:6" x14ac:dyDescent="0.25">
      <c r="A364" s="81" t="s">
        <v>977</v>
      </c>
      <c r="B364" s="76"/>
      <c r="C364" s="76"/>
      <c r="D364" s="76"/>
      <c r="E364" s="77"/>
      <c r="F364" s="78"/>
    </row>
    <row r="365" spans="1:6" x14ac:dyDescent="0.25">
      <c r="A365" s="63" t="s">
        <v>248</v>
      </c>
      <c r="B365" s="76"/>
      <c r="C365" s="76"/>
      <c r="D365" s="76"/>
      <c r="E365" s="77"/>
      <c r="F365" s="78"/>
    </row>
    <row r="366" spans="1:6" x14ac:dyDescent="0.25">
      <c r="A366" s="63" t="s">
        <v>250</v>
      </c>
      <c r="B366" s="76"/>
      <c r="C366" s="76"/>
      <c r="D366" s="76"/>
      <c r="E366" s="77"/>
      <c r="F366" s="78"/>
    </row>
    <row r="367" spans="1:6" x14ac:dyDescent="0.25">
      <c r="A367" s="63" t="s">
        <v>251</v>
      </c>
      <c r="B367" s="76"/>
      <c r="C367" s="76"/>
      <c r="D367" s="76"/>
      <c r="E367" s="77"/>
      <c r="F367" s="78"/>
    </row>
    <row r="368" spans="1:6" x14ac:dyDescent="0.25">
      <c r="A368" s="63" t="s">
        <v>252</v>
      </c>
      <c r="B368" s="80"/>
      <c r="C368" s="76"/>
      <c r="D368" s="76"/>
      <c r="E368" s="77"/>
      <c r="F368" s="78"/>
    </row>
    <row r="369" spans="1:6" x14ac:dyDescent="0.25">
      <c r="A369" s="63" t="s">
        <v>253</v>
      </c>
      <c r="B369" s="76"/>
      <c r="C369" s="76"/>
      <c r="D369" s="76"/>
      <c r="E369" s="77"/>
      <c r="F369" s="78"/>
    </row>
    <row r="370" spans="1:6" x14ac:dyDescent="0.25">
      <c r="A370" s="63" t="s">
        <v>720</v>
      </c>
      <c r="B370" s="76"/>
      <c r="C370" s="76"/>
      <c r="D370" s="76"/>
      <c r="E370" s="77"/>
      <c r="F370" s="78"/>
    </row>
    <row r="371" spans="1:6" x14ac:dyDescent="0.25">
      <c r="A371" s="63" t="s">
        <v>254</v>
      </c>
      <c r="B371" s="76"/>
      <c r="C371" s="76"/>
      <c r="D371" s="76"/>
      <c r="E371" s="77"/>
      <c r="F371" s="78"/>
    </row>
    <row r="372" spans="1:6" x14ac:dyDescent="0.25">
      <c r="A372" s="63" t="s">
        <v>255</v>
      </c>
      <c r="B372" s="76"/>
      <c r="C372" s="76"/>
      <c r="D372" s="76"/>
      <c r="E372" s="77"/>
      <c r="F372" s="78"/>
    </row>
    <row r="373" spans="1:6" x14ac:dyDescent="0.25">
      <c r="A373" s="63" t="s">
        <v>256</v>
      </c>
      <c r="B373" s="76"/>
      <c r="C373" s="76"/>
      <c r="D373" s="76"/>
      <c r="E373" s="77"/>
      <c r="F373" s="78"/>
    </row>
    <row r="374" spans="1:6" x14ac:dyDescent="0.25">
      <c r="A374" s="81" t="s">
        <v>978</v>
      </c>
      <c r="B374" s="76"/>
      <c r="C374" s="76"/>
      <c r="D374" s="76"/>
      <c r="E374" s="77"/>
      <c r="F374" s="78"/>
    </row>
    <row r="375" spans="1:6" x14ac:dyDescent="0.25">
      <c r="A375" s="81" t="s">
        <v>979</v>
      </c>
      <c r="B375" s="76"/>
      <c r="C375" s="76"/>
      <c r="D375" s="76"/>
      <c r="E375" s="77"/>
      <c r="F375" s="78"/>
    </row>
    <row r="376" spans="1:6" x14ac:dyDescent="0.25">
      <c r="A376" s="81" t="s">
        <v>980</v>
      </c>
      <c r="B376" s="76"/>
      <c r="C376" s="76"/>
      <c r="D376" s="76"/>
      <c r="E376" s="77"/>
      <c r="F376" s="78"/>
    </row>
    <row r="377" spans="1:6" x14ac:dyDescent="0.25">
      <c r="A377" s="81" t="s">
        <v>981</v>
      </c>
      <c r="B377" s="76"/>
      <c r="C377" s="76"/>
      <c r="D377" s="76"/>
      <c r="E377" s="77"/>
      <c r="F377" s="78"/>
    </row>
    <row r="378" spans="1:6" x14ac:dyDescent="0.25">
      <c r="A378" s="81" t="s">
        <v>982</v>
      </c>
      <c r="B378" s="76"/>
      <c r="C378" s="76"/>
      <c r="D378" s="76"/>
      <c r="E378" s="77"/>
      <c r="F378" s="78"/>
    </row>
    <row r="379" spans="1:6" x14ac:dyDescent="0.25">
      <c r="A379" s="81" t="s">
        <v>983</v>
      </c>
      <c r="B379" s="76"/>
      <c r="C379" s="76"/>
      <c r="D379" s="76"/>
      <c r="E379" s="77"/>
      <c r="F379" s="78"/>
    </row>
    <row r="380" spans="1:6" x14ac:dyDescent="0.25">
      <c r="A380" s="81" t="s">
        <v>984</v>
      </c>
      <c r="B380" s="76"/>
      <c r="C380" s="76"/>
      <c r="D380" s="76"/>
      <c r="E380" s="77"/>
      <c r="F380" s="78"/>
    </row>
    <row r="381" spans="1:6" x14ac:dyDescent="0.25">
      <c r="A381" s="63" t="s">
        <v>257</v>
      </c>
      <c r="B381" s="76"/>
      <c r="C381" s="76"/>
      <c r="D381" s="76"/>
      <c r="E381" s="77"/>
      <c r="F381" s="78"/>
    </row>
    <row r="382" spans="1:6" x14ac:dyDescent="0.25">
      <c r="A382" s="63" t="s">
        <v>259</v>
      </c>
      <c r="B382" s="76"/>
      <c r="C382" s="76"/>
      <c r="D382" s="76"/>
      <c r="E382" s="77"/>
      <c r="F382" s="78"/>
    </row>
    <row r="383" spans="1:6" x14ac:dyDescent="0.25">
      <c r="A383" s="91" t="s">
        <v>261</v>
      </c>
      <c r="B383" s="76"/>
      <c r="C383" s="76"/>
      <c r="D383" s="76"/>
      <c r="E383" s="77"/>
      <c r="F383" s="78"/>
    </row>
    <row r="384" spans="1:6" x14ac:dyDescent="0.25">
      <c r="A384" s="109" t="s">
        <v>985</v>
      </c>
      <c r="B384" s="76"/>
      <c r="C384" s="76"/>
      <c r="D384" s="76"/>
      <c r="E384" s="77"/>
      <c r="F384" s="78"/>
    </row>
    <row r="385" spans="1:6" x14ac:dyDescent="0.25">
      <c r="A385" s="109" t="s">
        <v>986</v>
      </c>
      <c r="B385" s="76"/>
      <c r="C385" s="76"/>
      <c r="D385" s="76"/>
      <c r="E385" s="77"/>
      <c r="F385" s="78"/>
    </row>
    <row r="386" spans="1:6" x14ac:dyDescent="0.25">
      <c r="A386" s="109" t="s">
        <v>987</v>
      </c>
      <c r="B386" s="76"/>
      <c r="C386" s="76"/>
      <c r="D386" s="76"/>
      <c r="E386" s="77"/>
      <c r="F386" s="78"/>
    </row>
    <row r="387" spans="1:6" x14ac:dyDescent="0.25">
      <c r="A387" s="109" t="s">
        <v>988</v>
      </c>
      <c r="B387" s="76"/>
      <c r="C387" s="76"/>
      <c r="D387" s="76"/>
      <c r="E387" s="77"/>
      <c r="F387" s="78"/>
    </row>
    <row r="388" spans="1:6" x14ac:dyDescent="0.25">
      <c r="A388" s="109" t="s">
        <v>989</v>
      </c>
      <c r="B388" s="76"/>
      <c r="C388" s="76"/>
      <c r="D388" s="76"/>
      <c r="E388" s="77"/>
      <c r="F388" s="78"/>
    </row>
    <row r="389" spans="1:6" x14ac:dyDescent="0.25">
      <c r="A389" s="109" t="s">
        <v>990</v>
      </c>
      <c r="B389" s="76"/>
      <c r="C389" s="76"/>
      <c r="D389" s="76"/>
      <c r="E389" s="77"/>
      <c r="F389" s="78"/>
    </row>
    <row r="390" spans="1:6" x14ac:dyDescent="0.25">
      <c r="A390" s="109" t="s">
        <v>991</v>
      </c>
      <c r="B390" s="76"/>
      <c r="C390" s="76"/>
      <c r="D390" s="76"/>
      <c r="E390" s="77"/>
      <c r="F390" s="78"/>
    </row>
    <row r="391" spans="1:6" x14ac:dyDescent="0.25">
      <c r="A391" s="109" t="s">
        <v>992</v>
      </c>
      <c r="B391" s="76"/>
      <c r="C391" s="76"/>
      <c r="D391" s="76"/>
      <c r="E391" s="77"/>
      <c r="F391" s="78"/>
    </row>
    <row r="392" spans="1:6" x14ac:dyDescent="0.25">
      <c r="A392" s="109" t="s">
        <v>993</v>
      </c>
      <c r="B392" s="76"/>
      <c r="C392" s="76"/>
      <c r="D392" s="76"/>
      <c r="E392" s="77"/>
      <c r="F392" s="78"/>
    </row>
    <row r="393" spans="1:6" ht="15.75" thickBot="1" x14ac:dyDescent="0.3">
      <c r="A393" s="103" t="s">
        <v>994</v>
      </c>
      <c r="B393" s="100"/>
      <c r="C393" s="104"/>
      <c r="D393" s="104"/>
      <c r="E393" s="101"/>
      <c r="F393" s="102"/>
    </row>
    <row r="394" spans="1:6" x14ac:dyDescent="0.25">
      <c r="A394" s="94" t="s">
        <v>263</v>
      </c>
      <c r="B394" s="105"/>
      <c r="C394" s="105"/>
      <c r="D394" s="105"/>
      <c r="E394" s="106"/>
      <c r="F394" s="107"/>
    </row>
    <row r="395" spans="1:6" x14ac:dyDescent="0.25">
      <c r="A395" s="63" t="s">
        <v>265</v>
      </c>
      <c r="B395" s="76"/>
      <c r="C395" s="76"/>
      <c r="D395" s="76"/>
      <c r="E395" s="77"/>
      <c r="F395" s="78"/>
    </row>
    <row r="396" spans="1:6" x14ac:dyDescent="0.25">
      <c r="A396" s="63" t="s">
        <v>267</v>
      </c>
      <c r="B396" s="76" t="s">
        <v>841</v>
      </c>
      <c r="C396" s="76" t="s">
        <v>841</v>
      </c>
      <c r="D396" s="76" t="s">
        <v>841</v>
      </c>
      <c r="E396" s="77"/>
      <c r="F396" s="78"/>
    </row>
    <row r="397" spans="1:6" x14ac:dyDescent="0.25">
      <c r="A397" s="63" t="s">
        <v>268</v>
      </c>
      <c r="B397" s="76"/>
      <c r="C397" s="76"/>
      <c r="D397" s="76"/>
      <c r="E397" s="77"/>
      <c r="F397" s="78"/>
    </row>
    <row r="398" spans="1:6" x14ac:dyDescent="0.25">
      <c r="A398" s="63" t="s">
        <v>269</v>
      </c>
      <c r="B398" s="76"/>
      <c r="C398" s="76"/>
      <c r="D398" s="76"/>
      <c r="E398" s="77"/>
      <c r="F398" s="78"/>
    </row>
    <row r="399" spans="1:6" x14ac:dyDescent="0.25">
      <c r="A399" s="63" t="s">
        <v>721</v>
      </c>
      <c r="B399" s="76"/>
      <c r="C399" s="76"/>
      <c r="D399" s="76"/>
      <c r="E399" s="77"/>
      <c r="F399" s="78"/>
    </row>
    <row r="400" spans="1:6" x14ac:dyDescent="0.25">
      <c r="A400" s="81" t="s">
        <v>995</v>
      </c>
      <c r="B400" s="76"/>
      <c r="C400" s="76"/>
      <c r="D400" s="76"/>
      <c r="E400" s="77"/>
      <c r="F400" s="78"/>
    </row>
    <row r="401" spans="1:6" x14ac:dyDescent="0.25">
      <c r="A401" s="63" t="s">
        <v>270</v>
      </c>
      <c r="B401" s="76"/>
      <c r="C401" s="76"/>
      <c r="D401" s="76"/>
      <c r="E401" s="77"/>
      <c r="F401" s="78"/>
    </row>
    <row r="402" spans="1:6" x14ac:dyDescent="0.25">
      <c r="A402" s="63" t="s">
        <v>272</v>
      </c>
      <c r="B402" s="76"/>
      <c r="C402" s="76"/>
      <c r="D402" s="76"/>
      <c r="E402" s="77"/>
      <c r="F402" s="78"/>
    </row>
    <row r="403" spans="1:6" x14ac:dyDescent="0.25">
      <c r="A403" s="63" t="s">
        <v>722</v>
      </c>
      <c r="B403" s="76"/>
      <c r="C403" s="76"/>
      <c r="D403" s="76"/>
      <c r="E403" s="77"/>
      <c r="F403" s="78"/>
    </row>
    <row r="404" spans="1:6" x14ac:dyDescent="0.25">
      <c r="A404" s="63" t="s">
        <v>273</v>
      </c>
      <c r="B404" s="76"/>
      <c r="C404" s="76"/>
      <c r="D404" s="76"/>
      <c r="E404" s="77"/>
      <c r="F404" s="78"/>
    </row>
    <row r="405" spans="1:6" x14ac:dyDescent="0.25">
      <c r="A405" s="63" t="s">
        <v>274</v>
      </c>
      <c r="B405" s="76"/>
      <c r="C405" s="76"/>
      <c r="D405" s="76"/>
      <c r="E405" s="77"/>
      <c r="F405" s="78"/>
    </row>
    <row r="406" spans="1:6" x14ac:dyDescent="0.25">
      <c r="A406" s="63" t="s">
        <v>723</v>
      </c>
      <c r="B406" s="76"/>
      <c r="C406" s="76"/>
      <c r="D406" s="76"/>
      <c r="E406" s="77"/>
      <c r="F406" s="78"/>
    </row>
    <row r="407" spans="1:6" x14ac:dyDescent="0.25">
      <c r="A407" s="81" t="s">
        <v>996</v>
      </c>
      <c r="B407" s="76"/>
      <c r="C407" s="76"/>
      <c r="D407" s="76"/>
      <c r="E407" s="77"/>
      <c r="F407" s="78"/>
    </row>
    <row r="408" spans="1:6" x14ac:dyDescent="0.25">
      <c r="A408" s="81" t="s">
        <v>997</v>
      </c>
      <c r="B408" s="76"/>
      <c r="C408" s="76"/>
      <c r="D408" s="76"/>
      <c r="E408" s="77"/>
      <c r="F408" s="78"/>
    </row>
    <row r="409" spans="1:6" x14ac:dyDescent="0.25">
      <c r="A409" s="81" t="s">
        <v>998</v>
      </c>
      <c r="B409" s="76"/>
      <c r="C409" s="76"/>
      <c r="D409" s="76"/>
      <c r="E409" s="77"/>
      <c r="F409" s="78"/>
    </row>
    <row r="410" spans="1:6" x14ac:dyDescent="0.25">
      <c r="A410" s="81" t="s">
        <v>999</v>
      </c>
      <c r="B410" s="76"/>
      <c r="C410" s="76"/>
      <c r="D410" s="76"/>
      <c r="E410" s="77"/>
      <c r="F410" s="78"/>
    </row>
    <row r="411" spans="1:6" x14ac:dyDescent="0.25">
      <c r="A411" s="81" t="s">
        <v>1000</v>
      </c>
      <c r="B411" s="76"/>
      <c r="C411" s="76"/>
      <c r="D411" s="76"/>
      <c r="E411" s="77"/>
      <c r="F411" s="78"/>
    </row>
    <row r="412" spans="1:6" x14ac:dyDescent="0.25">
      <c r="A412" s="63" t="s">
        <v>275</v>
      </c>
      <c r="B412" s="76"/>
      <c r="C412" s="76"/>
      <c r="D412" s="76"/>
      <c r="E412" s="77"/>
      <c r="F412" s="78"/>
    </row>
    <row r="413" spans="1:6" x14ac:dyDescent="0.25">
      <c r="A413" s="63" t="s">
        <v>277</v>
      </c>
      <c r="B413" s="76" t="s">
        <v>841</v>
      </c>
      <c r="C413" s="76" t="s">
        <v>841</v>
      </c>
      <c r="D413" s="76" t="s">
        <v>841</v>
      </c>
      <c r="E413" s="77"/>
      <c r="F413" s="78"/>
    </row>
    <row r="414" spans="1:6" x14ac:dyDescent="0.25">
      <c r="A414" s="63" t="s">
        <v>278</v>
      </c>
      <c r="B414" s="76"/>
      <c r="C414" s="76"/>
      <c r="D414" s="76"/>
      <c r="E414" s="77"/>
      <c r="F414" s="78"/>
    </row>
    <row r="415" spans="1:6" x14ac:dyDescent="0.25">
      <c r="A415" s="63" t="s">
        <v>280</v>
      </c>
      <c r="B415" s="76"/>
      <c r="C415" s="76"/>
      <c r="D415" s="76"/>
      <c r="E415" s="77"/>
      <c r="F415" s="78"/>
    </row>
    <row r="416" spans="1:6" x14ac:dyDescent="0.25">
      <c r="A416" s="63" t="s">
        <v>281</v>
      </c>
      <c r="B416" s="76"/>
      <c r="C416" s="76"/>
      <c r="D416" s="76"/>
      <c r="E416" s="77"/>
      <c r="F416" s="78"/>
    </row>
    <row r="417" spans="1:6" x14ac:dyDescent="0.25">
      <c r="A417" s="81" t="s">
        <v>1001</v>
      </c>
      <c r="B417" s="76"/>
      <c r="C417" s="76"/>
      <c r="D417" s="76"/>
      <c r="E417" s="77"/>
      <c r="F417" s="78"/>
    </row>
    <row r="418" spans="1:6" x14ac:dyDescent="0.25">
      <c r="A418" s="63" t="s">
        <v>282</v>
      </c>
      <c r="B418" s="76"/>
      <c r="C418" s="76"/>
      <c r="D418" s="76"/>
      <c r="E418" s="77"/>
      <c r="F418" s="78"/>
    </row>
    <row r="419" spans="1:6" x14ac:dyDescent="0.25">
      <c r="A419" s="63" t="s">
        <v>284</v>
      </c>
      <c r="B419" s="76"/>
      <c r="C419" s="76"/>
      <c r="D419" s="76"/>
      <c r="E419" s="77"/>
      <c r="F419" s="78"/>
    </row>
    <row r="420" spans="1:6" x14ac:dyDescent="0.25">
      <c r="A420" s="63" t="s">
        <v>285</v>
      </c>
      <c r="B420" s="76"/>
      <c r="C420" s="76"/>
      <c r="D420" s="76"/>
      <c r="E420" s="77"/>
      <c r="F420" s="78"/>
    </row>
    <row r="421" spans="1:6" x14ac:dyDescent="0.25">
      <c r="A421" s="91" t="s">
        <v>286</v>
      </c>
      <c r="B421" s="76"/>
      <c r="C421" s="76"/>
      <c r="D421" s="76"/>
      <c r="E421" s="77"/>
      <c r="F421" s="78"/>
    </row>
    <row r="422" spans="1:6" x14ac:dyDescent="0.25">
      <c r="A422" s="109" t="s">
        <v>1002</v>
      </c>
      <c r="B422" s="76"/>
      <c r="C422" s="76"/>
      <c r="D422" s="76"/>
      <c r="E422" s="77"/>
      <c r="F422" s="78"/>
    </row>
    <row r="423" spans="1:6" x14ac:dyDescent="0.25">
      <c r="A423" s="109" t="s">
        <v>1003</v>
      </c>
      <c r="B423" s="76"/>
      <c r="C423" s="76"/>
      <c r="D423" s="76"/>
      <c r="E423" s="77"/>
      <c r="F423" s="78"/>
    </row>
    <row r="424" spans="1:6" x14ac:dyDescent="0.25">
      <c r="A424" s="109" t="s">
        <v>1004</v>
      </c>
      <c r="B424" s="76"/>
      <c r="C424" s="76"/>
      <c r="D424" s="76"/>
      <c r="E424" s="77"/>
      <c r="F424" s="78"/>
    </row>
    <row r="425" spans="1:6" x14ac:dyDescent="0.25">
      <c r="A425" s="109" t="s">
        <v>1005</v>
      </c>
      <c r="B425" s="76"/>
      <c r="C425" s="76"/>
      <c r="D425" s="76"/>
      <c r="E425" s="77"/>
      <c r="F425" s="78"/>
    </row>
    <row r="426" spans="1:6" x14ac:dyDescent="0.25">
      <c r="A426" s="109" t="s">
        <v>1006</v>
      </c>
      <c r="B426" s="76"/>
      <c r="C426" s="76"/>
      <c r="D426" s="76"/>
      <c r="E426" s="77"/>
      <c r="F426" s="78"/>
    </row>
    <row r="427" spans="1:6" ht="15.75" thickBot="1" x14ac:dyDescent="0.3">
      <c r="A427" s="103" t="s">
        <v>1007</v>
      </c>
      <c r="B427" s="112"/>
      <c r="C427" s="112"/>
      <c r="D427" s="112"/>
      <c r="E427" s="89"/>
      <c r="F427" s="90"/>
    </row>
    <row r="428" spans="1:6" x14ac:dyDescent="0.25">
      <c r="A428" s="94" t="s">
        <v>288</v>
      </c>
      <c r="B428" s="95"/>
      <c r="C428" s="95"/>
      <c r="D428" s="95"/>
      <c r="E428" s="96"/>
      <c r="F428" s="97"/>
    </row>
    <row r="429" spans="1:6" x14ac:dyDescent="0.25">
      <c r="A429" s="63" t="s">
        <v>290</v>
      </c>
      <c r="B429" s="76"/>
      <c r="C429" s="76"/>
      <c r="D429" s="76"/>
      <c r="E429" s="77"/>
      <c r="F429" s="78"/>
    </row>
    <row r="430" spans="1:6" x14ac:dyDescent="0.25">
      <c r="A430" s="85" t="s">
        <v>292</v>
      </c>
      <c r="B430" s="76"/>
      <c r="C430" s="76"/>
      <c r="D430" s="76"/>
      <c r="E430" s="77"/>
      <c r="F430" s="78"/>
    </row>
    <row r="431" spans="1:6" x14ac:dyDescent="0.25">
      <c r="A431" s="63" t="s">
        <v>293</v>
      </c>
      <c r="B431" s="76"/>
      <c r="C431" s="76"/>
      <c r="D431" s="76"/>
      <c r="E431" s="77"/>
      <c r="F431" s="78"/>
    </row>
    <row r="432" spans="1:6" x14ac:dyDescent="0.25">
      <c r="A432" s="63" t="s">
        <v>294</v>
      </c>
      <c r="B432" s="76"/>
      <c r="C432" s="76"/>
      <c r="D432" s="76"/>
      <c r="E432" s="77"/>
      <c r="F432" s="78"/>
    </row>
    <row r="433" spans="1:6" x14ac:dyDescent="0.25">
      <c r="A433" s="63" t="s">
        <v>296</v>
      </c>
      <c r="B433" s="76"/>
      <c r="C433" s="76"/>
      <c r="D433" s="76"/>
      <c r="E433" s="77"/>
      <c r="F433" s="78"/>
    </row>
    <row r="434" spans="1:6" x14ac:dyDescent="0.25">
      <c r="A434" s="63" t="s">
        <v>297</v>
      </c>
      <c r="B434" s="76"/>
      <c r="C434" s="76"/>
      <c r="D434" s="76"/>
      <c r="E434" s="77"/>
      <c r="F434" s="78"/>
    </row>
    <row r="435" spans="1:6" x14ac:dyDescent="0.25">
      <c r="A435" s="63" t="s">
        <v>298</v>
      </c>
      <c r="B435" s="76"/>
      <c r="C435" s="76"/>
      <c r="D435" s="76"/>
      <c r="E435" s="77"/>
      <c r="F435" s="78"/>
    </row>
    <row r="436" spans="1:6" x14ac:dyDescent="0.25">
      <c r="A436" s="63" t="s">
        <v>724</v>
      </c>
      <c r="B436" s="76"/>
      <c r="C436" s="76"/>
      <c r="D436" s="76"/>
      <c r="E436" s="77"/>
      <c r="F436" s="78"/>
    </row>
    <row r="437" spans="1:6" x14ac:dyDescent="0.25">
      <c r="A437" s="63" t="s">
        <v>299</v>
      </c>
      <c r="B437" s="80"/>
      <c r="C437" s="80"/>
      <c r="D437" s="80"/>
      <c r="E437" s="77"/>
      <c r="F437" s="78"/>
    </row>
    <row r="438" spans="1:6" x14ac:dyDescent="0.25">
      <c r="A438" s="63" t="s">
        <v>725</v>
      </c>
      <c r="B438" s="76" t="s">
        <v>841</v>
      </c>
      <c r="C438" s="76" t="s">
        <v>841</v>
      </c>
      <c r="D438" s="76" t="s">
        <v>841</v>
      </c>
      <c r="E438" s="77"/>
      <c r="F438" s="78"/>
    </row>
    <row r="439" spans="1:6" x14ac:dyDescent="0.25">
      <c r="A439" s="63" t="s">
        <v>300</v>
      </c>
      <c r="B439" s="80"/>
      <c r="C439" s="80"/>
      <c r="D439" s="80"/>
      <c r="E439" s="77"/>
      <c r="F439" s="78"/>
    </row>
    <row r="440" spans="1:6" x14ac:dyDescent="0.25">
      <c r="A440" s="63" t="s">
        <v>301</v>
      </c>
      <c r="B440" s="80"/>
      <c r="C440" s="80"/>
      <c r="D440" s="80"/>
      <c r="E440" s="77"/>
      <c r="F440" s="78"/>
    </row>
    <row r="441" spans="1:6" x14ac:dyDescent="0.25">
      <c r="A441" s="63" t="s">
        <v>726</v>
      </c>
      <c r="B441" s="76" t="s">
        <v>841</v>
      </c>
      <c r="C441" s="76" t="s">
        <v>841</v>
      </c>
      <c r="D441" s="76" t="s">
        <v>841</v>
      </c>
      <c r="E441" s="77"/>
      <c r="F441" s="78"/>
    </row>
    <row r="442" spans="1:6" x14ac:dyDescent="0.25">
      <c r="A442" s="63" t="s">
        <v>302</v>
      </c>
      <c r="B442" s="80"/>
      <c r="C442" s="80"/>
      <c r="D442" s="80"/>
      <c r="E442" s="77"/>
      <c r="F442" s="78"/>
    </row>
    <row r="443" spans="1:6" x14ac:dyDescent="0.25">
      <c r="A443" s="63" t="s">
        <v>303</v>
      </c>
      <c r="B443" s="80"/>
      <c r="C443" s="80"/>
      <c r="D443" s="80"/>
      <c r="E443" s="77"/>
      <c r="F443" s="78"/>
    </row>
    <row r="444" spans="1:6" x14ac:dyDescent="0.25">
      <c r="A444" s="63" t="s">
        <v>304</v>
      </c>
      <c r="B444" s="80"/>
      <c r="C444" s="80"/>
      <c r="D444" s="80"/>
      <c r="E444" s="77"/>
      <c r="F444" s="78"/>
    </row>
    <row r="445" spans="1:6" x14ac:dyDescent="0.25">
      <c r="A445" s="63" t="s">
        <v>305</v>
      </c>
      <c r="B445" s="76"/>
      <c r="C445" s="76"/>
      <c r="D445" s="76"/>
      <c r="E445" s="77"/>
      <c r="F445" s="78"/>
    </row>
    <row r="446" spans="1:6" x14ac:dyDescent="0.25">
      <c r="A446" s="63" t="s">
        <v>307</v>
      </c>
      <c r="B446" s="76"/>
      <c r="C446" s="76"/>
      <c r="D446" s="76"/>
      <c r="E446" s="77"/>
      <c r="F446" s="78"/>
    </row>
    <row r="447" spans="1:6" x14ac:dyDescent="0.25">
      <c r="A447" s="63" t="s">
        <v>727</v>
      </c>
      <c r="B447" s="76" t="s">
        <v>841</v>
      </c>
      <c r="C447" s="76" t="s">
        <v>841</v>
      </c>
      <c r="D447" s="76" t="s">
        <v>841</v>
      </c>
      <c r="E447" s="77"/>
      <c r="F447" s="78"/>
    </row>
    <row r="448" spans="1:6" x14ac:dyDescent="0.25">
      <c r="A448" s="63" t="s">
        <v>728</v>
      </c>
      <c r="B448" s="76" t="s">
        <v>841</v>
      </c>
      <c r="C448" s="76" t="s">
        <v>841</v>
      </c>
      <c r="D448" s="76" t="s">
        <v>841</v>
      </c>
      <c r="E448" s="77"/>
      <c r="F448" s="78"/>
    </row>
    <row r="449" spans="1:6" x14ac:dyDescent="0.25">
      <c r="A449" s="63" t="s">
        <v>729</v>
      </c>
      <c r="B449" s="76" t="s">
        <v>841</v>
      </c>
      <c r="C449" s="76" t="s">
        <v>841</v>
      </c>
      <c r="D449" s="76" t="s">
        <v>841</v>
      </c>
      <c r="E449" s="77"/>
      <c r="F449" s="78"/>
    </row>
    <row r="450" spans="1:6" x14ac:dyDescent="0.25">
      <c r="A450" s="109" t="s">
        <v>1008</v>
      </c>
      <c r="B450" s="76"/>
      <c r="C450" s="76"/>
      <c r="D450" s="76"/>
      <c r="E450" s="77"/>
      <c r="F450" s="78"/>
    </row>
    <row r="451" spans="1:6" x14ac:dyDescent="0.25">
      <c r="A451" s="111" t="s">
        <v>308</v>
      </c>
      <c r="B451" s="76"/>
      <c r="C451" s="76"/>
      <c r="D451" s="76"/>
      <c r="E451" s="77"/>
      <c r="F451" s="78"/>
    </row>
    <row r="452" spans="1:6" x14ac:dyDescent="0.25">
      <c r="A452" s="109" t="s">
        <v>1009</v>
      </c>
      <c r="B452" s="76"/>
      <c r="C452" s="76"/>
      <c r="D452" s="76"/>
      <c r="E452" s="77"/>
      <c r="F452" s="78"/>
    </row>
    <row r="453" spans="1:6" x14ac:dyDescent="0.25">
      <c r="A453" s="109" t="s">
        <v>1010</v>
      </c>
      <c r="B453" s="76"/>
      <c r="C453" s="76"/>
      <c r="D453" s="76"/>
      <c r="E453" s="77"/>
      <c r="F453" s="78"/>
    </row>
    <row r="454" spans="1:6" ht="15.75" thickBot="1" x14ac:dyDescent="0.3">
      <c r="A454" s="103" t="s">
        <v>1011</v>
      </c>
      <c r="B454" s="104"/>
      <c r="C454" s="104"/>
      <c r="D454" s="104"/>
      <c r="E454" s="101"/>
      <c r="F454" s="102"/>
    </row>
    <row r="455" spans="1:6" x14ac:dyDescent="0.25">
      <c r="A455" s="94" t="s">
        <v>310</v>
      </c>
      <c r="B455" s="105"/>
      <c r="C455" s="105"/>
      <c r="D455" s="105"/>
      <c r="E455" s="106"/>
      <c r="F455" s="107"/>
    </row>
    <row r="456" spans="1:6" x14ac:dyDescent="0.25">
      <c r="A456" s="63" t="s">
        <v>312</v>
      </c>
      <c r="B456" s="76"/>
      <c r="C456" s="76"/>
      <c r="D456" s="76"/>
      <c r="E456" s="83" t="s">
        <v>843</v>
      </c>
      <c r="F456" s="78"/>
    </row>
    <row r="457" spans="1:6" x14ac:dyDescent="0.25">
      <c r="A457" s="85" t="s">
        <v>730</v>
      </c>
      <c r="B457" s="76"/>
      <c r="C457" s="76"/>
      <c r="D457" s="76"/>
      <c r="E457" s="77"/>
      <c r="F457" s="78"/>
    </row>
    <row r="458" spans="1:6" x14ac:dyDescent="0.25">
      <c r="A458" s="85" t="s">
        <v>314</v>
      </c>
      <c r="B458" s="76"/>
      <c r="C458" s="76"/>
      <c r="D458" s="76"/>
      <c r="E458" s="83" t="s">
        <v>843</v>
      </c>
      <c r="F458" s="78"/>
    </row>
    <row r="459" spans="1:6" x14ac:dyDescent="0.25">
      <c r="A459" s="63" t="s">
        <v>315</v>
      </c>
      <c r="B459" s="76"/>
      <c r="C459" s="76"/>
      <c r="D459" s="76"/>
      <c r="E459" s="83" t="s">
        <v>843</v>
      </c>
      <c r="F459" s="78"/>
    </row>
    <row r="460" spans="1:6" x14ac:dyDescent="0.25">
      <c r="A460" s="63" t="s">
        <v>317</v>
      </c>
      <c r="B460" s="76"/>
      <c r="C460" s="76"/>
      <c r="D460" s="76"/>
      <c r="E460" s="83" t="s">
        <v>843</v>
      </c>
      <c r="F460" s="78"/>
    </row>
    <row r="461" spans="1:6" x14ac:dyDescent="0.25">
      <c r="A461" s="63" t="s">
        <v>319</v>
      </c>
      <c r="B461" s="76"/>
      <c r="C461" s="76"/>
      <c r="D461" s="76"/>
      <c r="E461" s="83" t="s">
        <v>843</v>
      </c>
      <c r="F461" s="78"/>
    </row>
    <row r="462" spans="1:6" x14ac:dyDescent="0.25">
      <c r="A462" s="81" t="s">
        <v>1012</v>
      </c>
      <c r="B462" s="76"/>
      <c r="C462" s="76"/>
      <c r="D462" s="76"/>
      <c r="E462" s="83"/>
      <c r="F462" s="78"/>
    </row>
    <row r="463" spans="1:6" x14ac:dyDescent="0.25">
      <c r="A463" s="63" t="s">
        <v>320</v>
      </c>
      <c r="B463" s="76"/>
      <c r="C463" s="76"/>
      <c r="D463" s="76"/>
      <c r="E463" s="83" t="s">
        <v>843</v>
      </c>
      <c r="F463" s="78"/>
    </row>
    <row r="464" spans="1:6" x14ac:dyDescent="0.25">
      <c r="A464" s="82" t="s">
        <v>731</v>
      </c>
      <c r="B464" s="76"/>
      <c r="C464" s="76"/>
      <c r="D464" s="76"/>
      <c r="E464" s="77"/>
      <c r="F464" s="78"/>
    </row>
    <row r="465" spans="1:6" x14ac:dyDescent="0.25">
      <c r="A465" s="85" t="s">
        <v>322</v>
      </c>
      <c r="B465" s="76"/>
      <c r="C465" s="76"/>
      <c r="D465" s="76"/>
      <c r="E465" s="83" t="s">
        <v>843</v>
      </c>
      <c r="F465" s="78"/>
    </row>
    <row r="466" spans="1:6" x14ac:dyDescent="0.25">
      <c r="A466" s="63" t="s">
        <v>732</v>
      </c>
      <c r="B466" s="76"/>
      <c r="C466" s="76"/>
      <c r="D466" s="76"/>
      <c r="E466" s="77"/>
      <c r="F466" s="78"/>
    </row>
    <row r="467" spans="1:6" x14ac:dyDescent="0.25">
      <c r="A467" s="63" t="s">
        <v>323</v>
      </c>
      <c r="B467" s="76"/>
      <c r="C467" s="76"/>
      <c r="D467" s="76"/>
      <c r="E467" s="83" t="s">
        <v>843</v>
      </c>
      <c r="F467" s="78"/>
    </row>
    <row r="468" spans="1:6" x14ac:dyDescent="0.25">
      <c r="A468" s="63" t="s">
        <v>324</v>
      </c>
      <c r="B468" s="76"/>
      <c r="C468" s="76"/>
      <c r="D468" s="76"/>
      <c r="E468" s="77"/>
      <c r="F468" s="78"/>
    </row>
    <row r="469" spans="1:6" x14ac:dyDescent="0.25">
      <c r="A469" s="63" t="s">
        <v>326</v>
      </c>
      <c r="B469" s="76"/>
      <c r="C469" s="76"/>
      <c r="D469" s="76"/>
      <c r="E469" s="77"/>
      <c r="F469" s="78"/>
    </row>
    <row r="470" spans="1:6" x14ac:dyDescent="0.25">
      <c r="A470" s="63" t="s">
        <v>327</v>
      </c>
      <c r="B470" s="76"/>
      <c r="C470" s="76"/>
      <c r="D470" s="76"/>
      <c r="E470" s="77"/>
      <c r="F470" s="78"/>
    </row>
    <row r="471" spans="1:6" x14ac:dyDescent="0.25">
      <c r="A471" s="63" t="s">
        <v>328</v>
      </c>
      <c r="B471" s="76"/>
      <c r="C471" s="76"/>
      <c r="D471" s="76"/>
      <c r="E471" s="83" t="s">
        <v>843</v>
      </c>
      <c r="F471" s="78"/>
    </row>
    <row r="472" spans="1:6" x14ac:dyDescent="0.25">
      <c r="A472" s="85" t="s">
        <v>329</v>
      </c>
      <c r="B472" s="76"/>
      <c r="C472" s="76"/>
      <c r="D472" s="76"/>
      <c r="E472" s="77"/>
      <c r="F472" s="78"/>
    </row>
    <row r="473" spans="1:6" x14ac:dyDescent="0.25">
      <c r="A473" s="85" t="s">
        <v>330</v>
      </c>
      <c r="B473" s="76"/>
      <c r="C473" s="76"/>
      <c r="D473" s="76"/>
      <c r="E473" s="77"/>
      <c r="F473" s="78"/>
    </row>
    <row r="474" spans="1:6" x14ac:dyDescent="0.25">
      <c r="A474" s="108" t="s">
        <v>331</v>
      </c>
      <c r="B474" s="76"/>
      <c r="C474" s="76"/>
      <c r="D474" s="76"/>
      <c r="E474" s="77"/>
      <c r="F474" s="78"/>
    </row>
    <row r="475" spans="1:6" x14ac:dyDescent="0.25">
      <c r="A475" s="109" t="s">
        <v>1013</v>
      </c>
      <c r="B475" s="76"/>
      <c r="C475" s="76"/>
      <c r="D475" s="76"/>
      <c r="E475" s="77"/>
      <c r="F475" s="78"/>
    </row>
    <row r="476" spans="1:6" x14ac:dyDescent="0.25">
      <c r="A476" s="109" t="s">
        <v>1014</v>
      </c>
      <c r="B476" s="76"/>
      <c r="C476" s="76"/>
      <c r="D476" s="76"/>
      <c r="E476" s="77"/>
      <c r="F476" s="78"/>
    </row>
    <row r="477" spans="1:6" x14ac:dyDescent="0.25">
      <c r="A477" s="109" t="s">
        <v>1015</v>
      </c>
      <c r="B477" s="76"/>
      <c r="C477" s="76"/>
      <c r="D477" s="76"/>
      <c r="E477" s="77"/>
      <c r="F477" s="78"/>
    </row>
    <row r="478" spans="1:6" x14ac:dyDescent="0.25">
      <c r="A478" s="109" t="s">
        <v>1016</v>
      </c>
      <c r="B478" s="76"/>
      <c r="C478" s="76"/>
      <c r="D478" s="76"/>
      <c r="E478" s="77"/>
      <c r="F478" s="78"/>
    </row>
    <row r="479" spans="1:6" x14ac:dyDescent="0.25">
      <c r="A479" s="109" t="s">
        <v>1017</v>
      </c>
      <c r="B479" s="76"/>
      <c r="C479" s="76"/>
      <c r="D479" s="76"/>
      <c r="E479" s="77"/>
      <c r="F479" s="78"/>
    </row>
    <row r="480" spans="1:6" x14ac:dyDescent="0.25">
      <c r="A480" s="109" t="s">
        <v>1018</v>
      </c>
      <c r="B480" s="76"/>
      <c r="C480" s="76"/>
      <c r="D480" s="76"/>
      <c r="E480" s="77"/>
      <c r="F480" s="78"/>
    </row>
    <row r="481" spans="1:6" x14ac:dyDescent="0.25">
      <c r="A481" s="109" t="s">
        <v>1019</v>
      </c>
      <c r="B481" s="76"/>
      <c r="C481" s="76"/>
      <c r="D481" s="76"/>
      <c r="E481" s="77"/>
      <c r="F481" s="78"/>
    </row>
    <row r="482" spans="1:6" x14ac:dyDescent="0.25">
      <c r="A482" s="109" t="s">
        <v>1020</v>
      </c>
      <c r="B482" s="76"/>
      <c r="C482" s="76"/>
      <c r="D482" s="76"/>
      <c r="E482" s="77"/>
      <c r="F482" s="78"/>
    </row>
    <row r="483" spans="1:6" x14ac:dyDescent="0.25">
      <c r="A483" s="109" t="s">
        <v>1021</v>
      </c>
      <c r="B483" s="76"/>
      <c r="C483" s="76"/>
      <c r="D483" s="76"/>
      <c r="E483" s="77"/>
      <c r="F483" s="78"/>
    </row>
    <row r="484" spans="1:6" ht="15.75" thickBot="1" x14ac:dyDescent="0.3">
      <c r="A484" s="103" t="s">
        <v>1022</v>
      </c>
      <c r="B484" s="112"/>
      <c r="C484" s="112"/>
      <c r="D484" s="112"/>
      <c r="E484" s="89"/>
      <c r="F484" s="90"/>
    </row>
    <row r="485" spans="1:6" x14ac:dyDescent="0.25">
      <c r="A485" s="94" t="s">
        <v>332</v>
      </c>
      <c r="B485" s="95"/>
      <c r="C485" s="95"/>
      <c r="D485" s="95"/>
      <c r="E485" s="96"/>
      <c r="F485" s="97"/>
    </row>
    <row r="486" spans="1:6" x14ac:dyDescent="0.25">
      <c r="A486" s="63" t="s">
        <v>334</v>
      </c>
      <c r="B486" s="76"/>
      <c r="C486" s="76"/>
      <c r="D486" s="76"/>
      <c r="E486" s="83" t="s">
        <v>843</v>
      </c>
      <c r="F486" s="78"/>
    </row>
    <row r="487" spans="1:6" x14ac:dyDescent="0.25">
      <c r="A487" s="63" t="s">
        <v>336</v>
      </c>
      <c r="B487" s="76"/>
      <c r="C487" s="76"/>
      <c r="D487" s="76"/>
      <c r="E487" s="83" t="s">
        <v>843</v>
      </c>
      <c r="F487" s="78"/>
    </row>
    <row r="488" spans="1:6" x14ac:dyDescent="0.25">
      <c r="A488" s="63" t="s">
        <v>733</v>
      </c>
      <c r="B488" s="76"/>
      <c r="C488" s="76"/>
      <c r="D488" s="76"/>
      <c r="E488" s="77"/>
      <c r="F488" s="78"/>
    </row>
    <row r="489" spans="1:6" x14ac:dyDescent="0.25">
      <c r="A489" s="63" t="s">
        <v>337</v>
      </c>
      <c r="B489" s="76"/>
      <c r="C489" s="76"/>
      <c r="D489" s="76"/>
      <c r="E489" s="83" t="s">
        <v>843</v>
      </c>
      <c r="F489" s="78"/>
    </row>
    <row r="490" spans="1:6" x14ac:dyDescent="0.25">
      <c r="A490" s="63" t="s">
        <v>338</v>
      </c>
      <c r="B490" s="76"/>
      <c r="C490" s="76"/>
      <c r="D490" s="76"/>
      <c r="E490" s="83" t="s">
        <v>843</v>
      </c>
      <c r="F490" s="78"/>
    </row>
    <row r="491" spans="1:6" x14ac:dyDescent="0.25">
      <c r="A491" s="63" t="s">
        <v>340</v>
      </c>
      <c r="B491" s="76" t="s">
        <v>841</v>
      </c>
      <c r="C491" s="76" t="s">
        <v>841</v>
      </c>
      <c r="D491" s="76" t="s">
        <v>841</v>
      </c>
      <c r="E491" s="83" t="s">
        <v>843</v>
      </c>
      <c r="F491" s="78"/>
    </row>
    <row r="492" spans="1:6" x14ac:dyDescent="0.25">
      <c r="A492" s="63" t="s">
        <v>341</v>
      </c>
      <c r="B492" s="76"/>
      <c r="C492" s="76"/>
      <c r="D492" s="76"/>
      <c r="E492" s="83" t="s">
        <v>843</v>
      </c>
      <c r="F492" s="78"/>
    </row>
    <row r="493" spans="1:6" x14ac:dyDescent="0.25">
      <c r="A493" s="63" t="s">
        <v>342</v>
      </c>
      <c r="B493" s="76"/>
      <c r="C493" s="76"/>
      <c r="D493" s="76"/>
      <c r="E493" s="83" t="s">
        <v>843</v>
      </c>
      <c r="F493" s="78"/>
    </row>
    <row r="494" spans="1:6" x14ac:dyDescent="0.25">
      <c r="A494" s="63" t="s">
        <v>343</v>
      </c>
      <c r="B494" s="76" t="s">
        <v>841</v>
      </c>
      <c r="C494" s="76" t="s">
        <v>841</v>
      </c>
      <c r="D494" s="76" t="s">
        <v>841</v>
      </c>
      <c r="E494" s="83" t="s">
        <v>843</v>
      </c>
      <c r="F494" s="78"/>
    </row>
    <row r="495" spans="1:6" x14ac:dyDescent="0.25">
      <c r="A495" s="63" t="s">
        <v>734</v>
      </c>
      <c r="B495" s="76" t="s">
        <v>841</v>
      </c>
      <c r="C495" s="76" t="s">
        <v>841</v>
      </c>
      <c r="D495" s="76" t="s">
        <v>841</v>
      </c>
      <c r="E495" s="77"/>
      <c r="F495" s="98" t="s">
        <v>841</v>
      </c>
    </row>
    <row r="496" spans="1:6" x14ac:dyDescent="0.25">
      <c r="A496" s="63" t="s">
        <v>344</v>
      </c>
      <c r="B496" s="76"/>
      <c r="C496" s="76"/>
      <c r="D496" s="76"/>
      <c r="E496" s="83" t="s">
        <v>843</v>
      </c>
      <c r="F496" s="78"/>
    </row>
    <row r="497" spans="1:6" x14ac:dyDescent="0.25">
      <c r="A497" s="63" t="s">
        <v>345</v>
      </c>
      <c r="B497" s="80"/>
      <c r="C497" s="80"/>
      <c r="D497" s="80"/>
      <c r="E497" s="83" t="s">
        <v>843</v>
      </c>
      <c r="F497" s="78"/>
    </row>
    <row r="498" spans="1:6" x14ac:dyDescent="0.25">
      <c r="A498" s="63" t="s">
        <v>347</v>
      </c>
      <c r="B498" s="76"/>
      <c r="C498" s="76"/>
      <c r="D498" s="76"/>
      <c r="E498" s="83" t="s">
        <v>843</v>
      </c>
      <c r="F498" s="78"/>
    </row>
    <row r="499" spans="1:6" x14ac:dyDescent="0.25">
      <c r="A499" s="81" t="s">
        <v>1023</v>
      </c>
      <c r="B499" s="76"/>
      <c r="C499" s="76"/>
      <c r="D499" s="76"/>
      <c r="E499" s="83"/>
      <c r="F499" s="78"/>
    </row>
    <row r="500" spans="1:6" x14ac:dyDescent="0.25">
      <c r="A500" s="81" t="s">
        <v>1024</v>
      </c>
      <c r="B500" s="76"/>
      <c r="C500" s="76"/>
      <c r="D500" s="76"/>
      <c r="E500" s="83"/>
      <c r="F500" s="78"/>
    </row>
    <row r="501" spans="1:6" x14ac:dyDescent="0.25">
      <c r="A501" s="81" t="s">
        <v>1025</v>
      </c>
      <c r="B501" s="76"/>
      <c r="C501" s="76"/>
      <c r="D501" s="76"/>
      <c r="E501" s="83"/>
      <c r="F501" s="78"/>
    </row>
    <row r="502" spans="1:6" x14ac:dyDescent="0.25">
      <c r="A502" s="63" t="s">
        <v>349</v>
      </c>
      <c r="B502" s="76"/>
      <c r="C502" s="76"/>
      <c r="D502" s="76"/>
      <c r="E502" s="83" t="s">
        <v>843</v>
      </c>
      <c r="F502" s="78"/>
    </row>
    <row r="503" spans="1:6" x14ac:dyDescent="0.25">
      <c r="A503" s="63" t="s">
        <v>351</v>
      </c>
      <c r="B503" s="76"/>
      <c r="C503" s="76"/>
      <c r="D503" s="76"/>
      <c r="E503" s="83" t="s">
        <v>843</v>
      </c>
      <c r="F503" s="78"/>
    </row>
    <row r="504" spans="1:6" x14ac:dyDescent="0.25">
      <c r="A504" s="63" t="s">
        <v>735</v>
      </c>
      <c r="B504" s="76"/>
      <c r="C504" s="76"/>
      <c r="D504" s="76"/>
      <c r="E504" s="77"/>
      <c r="F504" s="78"/>
    </row>
    <row r="505" spans="1:6" x14ac:dyDescent="0.25">
      <c r="A505" s="81" t="s">
        <v>1026</v>
      </c>
      <c r="B505" s="76"/>
      <c r="C505" s="76"/>
      <c r="D505" s="76"/>
      <c r="E505" s="77"/>
      <c r="F505" s="78"/>
    </row>
    <row r="506" spans="1:6" x14ac:dyDescent="0.25">
      <c r="A506" s="81" t="s">
        <v>1027</v>
      </c>
      <c r="B506" s="76"/>
      <c r="C506" s="76"/>
      <c r="D506" s="76"/>
      <c r="E506" s="77"/>
      <c r="F506" s="78"/>
    </row>
    <row r="507" spans="1:6" x14ac:dyDescent="0.25">
      <c r="A507" s="85" t="s">
        <v>352</v>
      </c>
      <c r="B507" s="76"/>
      <c r="C507" s="76"/>
      <c r="D507" s="76"/>
      <c r="E507" s="83" t="s">
        <v>843</v>
      </c>
      <c r="F507" s="78"/>
    </row>
    <row r="508" spans="1:6" x14ac:dyDescent="0.25">
      <c r="A508" s="85" t="s">
        <v>354</v>
      </c>
      <c r="B508" s="76"/>
      <c r="C508" s="76"/>
      <c r="D508" s="76"/>
      <c r="E508" s="83" t="s">
        <v>843</v>
      </c>
      <c r="F508" s="78"/>
    </row>
    <row r="509" spans="1:6" x14ac:dyDescent="0.25">
      <c r="A509" s="85" t="s">
        <v>736</v>
      </c>
      <c r="B509" s="76"/>
      <c r="C509" s="76"/>
      <c r="D509" s="76"/>
      <c r="E509" s="77"/>
      <c r="F509" s="78"/>
    </row>
    <row r="510" spans="1:6" x14ac:dyDescent="0.25">
      <c r="A510" s="63" t="s">
        <v>355</v>
      </c>
      <c r="B510" s="76"/>
      <c r="C510" s="76"/>
      <c r="D510" s="76"/>
      <c r="E510" s="83" t="s">
        <v>843</v>
      </c>
      <c r="F510" s="78"/>
    </row>
    <row r="511" spans="1:6" x14ac:dyDescent="0.25">
      <c r="A511" s="63" t="s">
        <v>737</v>
      </c>
      <c r="B511" s="76"/>
      <c r="C511" s="76"/>
      <c r="D511" s="76"/>
      <c r="E511" s="77"/>
      <c r="F511" s="78"/>
    </row>
    <row r="512" spans="1:6" x14ac:dyDescent="0.25">
      <c r="A512" s="85" t="s">
        <v>356</v>
      </c>
      <c r="B512" s="76"/>
      <c r="C512" s="76"/>
      <c r="D512" s="76"/>
      <c r="E512" s="83" t="s">
        <v>843</v>
      </c>
      <c r="F512" s="78"/>
    </row>
    <row r="513" spans="1:6" x14ac:dyDescent="0.25">
      <c r="A513" s="63" t="s">
        <v>357</v>
      </c>
      <c r="B513" s="76"/>
      <c r="C513" s="76"/>
      <c r="D513" s="76"/>
      <c r="E513" s="77"/>
      <c r="F513" s="78"/>
    </row>
    <row r="514" spans="1:6" x14ac:dyDescent="0.25">
      <c r="A514" s="63" t="s">
        <v>738</v>
      </c>
      <c r="B514" s="76"/>
      <c r="C514" s="76"/>
      <c r="D514" s="76"/>
      <c r="E514" s="77"/>
      <c r="F514" s="78"/>
    </row>
    <row r="515" spans="1:6" x14ac:dyDescent="0.25">
      <c r="A515" s="63" t="s">
        <v>358</v>
      </c>
      <c r="B515" s="76"/>
      <c r="C515" s="76"/>
      <c r="D515" s="76"/>
      <c r="E515" s="77"/>
      <c r="F515" s="78"/>
    </row>
    <row r="516" spans="1:6" x14ac:dyDescent="0.25">
      <c r="A516" s="63" t="s">
        <v>359</v>
      </c>
      <c r="B516" s="76"/>
      <c r="C516" s="76"/>
      <c r="D516" s="76"/>
      <c r="E516" s="83" t="s">
        <v>843</v>
      </c>
      <c r="F516" s="78"/>
    </row>
    <row r="517" spans="1:6" x14ac:dyDescent="0.25">
      <c r="A517" s="82" t="s">
        <v>739</v>
      </c>
      <c r="B517" s="76"/>
      <c r="C517" s="76"/>
      <c r="D517" s="76"/>
      <c r="E517" s="77"/>
      <c r="F517" s="78"/>
    </row>
    <row r="518" spans="1:6" x14ac:dyDescent="0.25">
      <c r="A518" s="63" t="s">
        <v>361</v>
      </c>
      <c r="B518" s="76"/>
      <c r="C518" s="76"/>
      <c r="D518" s="76"/>
      <c r="E518" s="83" t="s">
        <v>843</v>
      </c>
      <c r="F518" s="78"/>
    </row>
    <row r="519" spans="1:6" x14ac:dyDescent="0.25">
      <c r="A519" s="63" t="s">
        <v>363</v>
      </c>
      <c r="B519" s="76"/>
      <c r="C519" s="76"/>
      <c r="D519" s="76"/>
      <c r="E519" s="83" t="s">
        <v>843</v>
      </c>
      <c r="F519" s="78"/>
    </row>
    <row r="520" spans="1:6" x14ac:dyDescent="0.25">
      <c r="A520" s="63" t="s">
        <v>364</v>
      </c>
      <c r="B520" s="76"/>
      <c r="C520" s="76"/>
      <c r="D520" s="76"/>
      <c r="E520" s="83" t="s">
        <v>843</v>
      </c>
      <c r="F520" s="78"/>
    </row>
    <row r="521" spans="1:6" x14ac:dyDescent="0.25">
      <c r="A521" s="63" t="s">
        <v>365</v>
      </c>
      <c r="B521" s="76"/>
      <c r="C521" s="76"/>
      <c r="D521" s="76"/>
      <c r="E521" s="83" t="s">
        <v>843</v>
      </c>
      <c r="F521" s="78"/>
    </row>
    <row r="522" spans="1:6" x14ac:dyDescent="0.25">
      <c r="A522" s="63" t="s">
        <v>367</v>
      </c>
      <c r="B522" s="76"/>
      <c r="C522" s="76"/>
      <c r="D522" s="76"/>
      <c r="E522" s="83" t="s">
        <v>843</v>
      </c>
      <c r="F522" s="78"/>
    </row>
    <row r="523" spans="1:6" x14ac:dyDescent="0.25">
      <c r="A523" s="63" t="s">
        <v>368</v>
      </c>
      <c r="B523" s="76"/>
      <c r="C523" s="76"/>
      <c r="D523" s="76"/>
      <c r="E523" s="83" t="s">
        <v>843</v>
      </c>
      <c r="F523" s="78"/>
    </row>
    <row r="524" spans="1:6" x14ac:dyDescent="0.25">
      <c r="A524" s="63" t="s">
        <v>370</v>
      </c>
      <c r="B524" s="76" t="s">
        <v>841</v>
      </c>
      <c r="C524" s="76" t="s">
        <v>841</v>
      </c>
      <c r="D524" s="76" t="s">
        <v>841</v>
      </c>
      <c r="E524" s="83" t="s">
        <v>843</v>
      </c>
      <c r="F524" s="78"/>
    </row>
    <row r="525" spans="1:6" x14ac:dyDescent="0.25">
      <c r="A525" s="63" t="s">
        <v>371</v>
      </c>
      <c r="B525" s="76" t="s">
        <v>841</v>
      </c>
      <c r="C525" s="76" t="s">
        <v>841</v>
      </c>
      <c r="D525" s="76" t="s">
        <v>841</v>
      </c>
      <c r="E525" s="113" t="s">
        <v>843</v>
      </c>
      <c r="F525" s="78"/>
    </row>
    <row r="526" spans="1:6" x14ac:dyDescent="0.25">
      <c r="A526" s="63" t="s">
        <v>372</v>
      </c>
      <c r="B526" s="76" t="s">
        <v>841</v>
      </c>
      <c r="C526" s="76" t="s">
        <v>841</v>
      </c>
      <c r="D526" s="76" t="s">
        <v>841</v>
      </c>
      <c r="E526" s="113" t="s">
        <v>843</v>
      </c>
      <c r="F526" s="78"/>
    </row>
    <row r="527" spans="1:6" x14ac:dyDescent="0.25">
      <c r="A527" s="63" t="s">
        <v>373</v>
      </c>
      <c r="B527" s="76" t="s">
        <v>841</v>
      </c>
      <c r="C527" s="76" t="s">
        <v>841</v>
      </c>
      <c r="D527" s="76" t="s">
        <v>841</v>
      </c>
      <c r="E527" s="113" t="s">
        <v>843</v>
      </c>
      <c r="F527" s="78"/>
    </row>
    <row r="528" spans="1:6" x14ac:dyDescent="0.25">
      <c r="A528" s="63" t="s">
        <v>374</v>
      </c>
      <c r="B528" s="76"/>
      <c r="C528" s="76"/>
      <c r="D528" s="76"/>
      <c r="E528" s="77"/>
      <c r="F528" s="78"/>
    </row>
    <row r="529" spans="1:6" x14ac:dyDescent="0.25">
      <c r="A529" s="63" t="s">
        <v>376</v>
      </c>
      <c r="B529" s="76"/>
      <c r="C529" s="76"/>
      <c r="D529" s="76"/>
      <c r="E529" s="77"/>
      <c r="F529" s="78"/>
    </row>
    <row r="530" spans="1:6" x14ac:dyDescent="0.25">
      <c r="A530" s="63" t="s">
        <v>377</v>
      </c>
      <c r="B530" s="76"/>
      <c r="C530" s="76"/>
      <c r="D530" s="76"/>
      <c r="E530" s="77"/>
      <c r="F530" s="78"/>
    </row>
    <row r="531" spans="1:6" x14ac:dyDescent="0.25">
      <c r="A531" s="63" t="s">
        <v>378</v>
      </c>
      <c r="B531" s="76"/>
      <c r="C531" s="76"/>
      <c r="D531" s="76"/>
      <c r="E531" s="83" t="s">
        <v>843</v>
      </c>
      <c r="F531" s="78"/>
    </row>
    <row r="532" spans="1:6" x14ac:dyDescent="0.25">
      <c r="A532" s="63" t="s">
        <v>740</v>
      </c>
      <c r="B532" s="76"/>
      <c r="C532" s="76"/>
      <c r="D532" s="76"/>
      <c r="E532" s="77"/>
      <c r="F532" s="78"/>
    </row>
    <row r="533" spans="1:6" x14ac:dyDescent="0.25">
      <c r="A533" s="63" t="s">
        <v>380</v>
      </c>
      <c r="B533" s="76"/>
      <c r="C533" s="76"/>
      <c r="D533" s="76"/>
      <c r="E533" s="83" t="s">
        <v>843</v>
      </c>
      <c r="F533" s="78"/>
    </row>
    <row r="534" spans="1:6" x14ac:dyDescent="0.25">
      <c r="A534" s="63" t="s">
        <v>382</v>
      </c>
      <c r="B534" s="76"/>
      <c r="C534" s="76"/>
      <c r="D534" s="76"/>
      <c r="E534" s="83" t="s">
        <v>843</v>
      </c>
      <c r="F534" s="78"/>
    </row>
    <row r="535" spans="1:6" x14ac:dyDescent="0.25">
      <c r="A535" s="63" t="s">
        <v>741</v>
      </c>
      <c r="B535" s="76" t="s">
        <v>841</v>
      </c>
      <c r="C535" s="76" t="s">
        <v>841</v>
      </c>
      <c r="D535" s="76" t="s">
        <v>841</v>
      </c>
      <c r="E535" s="77"/>
      <c r="F535" s="78"/>
    </row>
    <row r="536" spans="1:6" x14ac:dyDescent="0.25">
      <c r="A536" s="63" t="s">
        <v>743</v>
      </c>
      <c r="B536" s="76"/>
      <c r="C536" s="76"/>
      <c r="D536" s="76"/>
      <c r="E536" s="77"/>
      <c r="F536" s="78"/>
    </row>
    <row r="537" spans="1:6" x14ac:dyDescent="0.25">
      <c r="A537" s="63" t="s">
        <v>384</v>
      </c>
      <c r="B537" s="76"/>
      <c r="C537" s="76"/>
      <c r="D537" s="76"/>
      <c r="E537" s="77"/>
      <c r="F537" s="78"/>
    </row>
    <row r="538" spans="1:6" x14ac:dyDescent="0.25">
      <c r="A538" s="91" t="s">
        <v>386</v>
      </c>
      <c r="B538" s="76"/>
      <c r="C538" s="76"/>
      <c r="D538" s="76"/>
      <c r="E538" s="77"/>
      <c r="F538" s="78"/>
    </row>
    <row r="539" spans="1:6" ht="15.75" thickBot="1" x14ac:dyDescent="0.3">
      <c r="A539" s="103" t="s">
        <v>1028</v>
      </c>
      <c r="B539" s="104"/>
      <c r="C539" s="104"/>
      <c r="D539" s="104"/>
      <c r="E539" s="101"/>
      <c r="F539" s="102"/>
    </row>
    <row r="540" spans="1:6" x14ac:dyDescent="0.25">
      <c r="A540" s="94" t="s">
        <v>387</v>
      </c>
      <c r="B540" s="105"/>
      <c r="C540" s="105"/>
      <c r="D540" s="105"/>
      <c r="E540" s="106"/>
      <c r="F540" s="107"/>
    </row>
    <row r="541" spans="1:6" x14ac:dyDescent="0.25">
      <c r="A541" s="63" t="s">
        <v>389</v>
      </c>
      <c r="B541" s="76"/>
      <c r="C541" s="76"/>
      <c r="D541" s="76"/>
      <c r="E541" s="77"/>
      <c r="F541" s="78"/>
    </row>
    <row r="542" spans="1:6" x14ac:dyDescent="0.25">
      <c r="A542" s="85" t="s">
        <v>391</v>
      </c>
      <c r="B542" s="80"/>
      <c r="C542" s="80"/>
      <c r="D542" s="80"/>
      <c r="E542" s="77"/>
      <c r="F542" s="78"/>
    </row>
    <row r="543" spans="1:6" x14ac:dyDescent="0.25">
      <c r="A543" s="85" t="s">
        <v>392</v>
      </c>
      <c r="B543" s="80"/>
      <c r="C543" s="80"/>
      <c r="D543" s="80"/>
      <c r="E543" s="77"/>
      <c r="F543" s="78"/>
    </row>
    <row r="544" spans="1:6" x14ac:dyDescent="0.25">
      <c r="A544" s="81" t="s">
        <v>1029</v>
      </c>
      <c r="B544" s="80"/>
      <c r="C544" s="80"/>
      <c r="D544" s="80"/>
      <c r="E544" s="77"/>
      <c r="F544" s="78"/>
    </row>
    <row r="545" spans="1:6" x14ac:dyDescent="0.25">
      <c r="A545" s="82" t="s">
        <v>744</v>
      </c>
      <c r="B545" s="76"/>
      <c r="C545" s="76"/>
      <c r="D545" s="76"/>
      <c r="E545" s="77"/>
      <c r="F545" s="78"/>
    </row>
    <row r="546" spans="1:6" x14ac:dyDescent="0.25">
      <c r="A546" s="63" t="s">
        <v>393</v>
      </c>
      <c r="B546" s="76"/>
      <c r="C546" s="76"/>
      <c r="D546" s="76"/>
      <c r="E546" s="77"/>
      <c r="F546" s="78"/>
    </row>
    <row r="547" spans="1:6" x14ac:dyDescent="0.25">
      <c r="A547" s="63" t="s">
        <v>746</v>
      </c>
      <c r="B547" s="76" t="s">
        <v>841</v>
      </c>
      <c r="C547" s="76" t="s">
        <v>841</v>
      </c>
      <c r="D547" s="76" t="s">
        <v>841</v>
      </c>
      <c r="E547" s="77"/>
      <c r="F547" s="98" t="s">
        <v>841</v>
      </c>
    </row>
    <row r="548" spans="1:6" x14ac:dyDescent="0.25">
      <c r="A548" s="85" t="s">
        <v>395</v>
      </c>
      <c r="B548" s="76"/>
      <c r="C548" s="76"/>
      <c r="D548" s="76"/>
      <c r="E548" s="77"/>
      <c r="F548" s="78"/>
    </row>
    <row r="549" spans="1:6" x14ac:dyDescent="0.25">
      <c r="A549" s="108" t="s">
        <v>397</v>
      </c>
      <c r="B549" s="76"/>
      <c r="C549" s="76"/>
      <c r="D549" s="76"/>
      <c r="E549" s="77"/>
      <c r="F549" s="78"/>
    </row>
    <row r="550" spans="1:6" x14ac:dyDescent="0.25">
      <c r="A550" s="109" t="s">
        <v>1030</v>
      </c>
      <c r="B550" s="76"/>
      <c r="C550" s="76"/>
      <c r="D550" s="76"/>
      <c r="E550" s="77"/>
      <c r="F550" s="78"/>
    </row>
    <row r="551" spans="1:6" x14ac:dyDescent="0.25">
      <c r="A551" s="109" t="s">
        <v>1031</v>
      </c>
      <c r="B551" s="76"/>
      <c r="C551" s="76"/>
      <c r="D551" s="76"/>
      <c r="E551" s="77"/>
      <c r="F551" s="78"/>
    </row>
    <row r="552" spans="1:6" x14ac:dyDescent="0.25">
      <c r="A552" s="109" t="s">
        <v>1032</v>
      </c>
      <c r="B552" s="76"/>
      <c r="C552" s="76"/>
      <c r="D552" s="76"/>
      <c r="E552" s="77"/>
      <c r="F552" s="78"/>
    </row>
    <row r="553" spans="1:6" x14ac:dyDescent="0.25">
      <c r="A553" s="109" t="s">
        <v>1033</v>
      </c>
      <c r="B553" s="76"/>
      <c r="C553" s="76"/>
      <c r="D553" s="76"/>
      <c r="E553" s="77"/>
      <c r="F553" s="78"/>
    </row>
    <row r="554" spans="1:6" ht="15.75" thickBot="1" x14ac:dyDescent="0.3">
      <c r="A554" s="103" t="s">
        <v>1034</v>
      </c>
      <c r="B554" s="112"/>
      <c r="C554" s="112"/>
      <c r="D554" s="112"/>
      <c r="E554" s="89"/>
      <c r="F554" s="90"/>
    </row>
    <row r="555" spans="1:6" x14ac:dyDescent="0.25">
      <c r="A555" s="94" t="s">
        <v>399</v>
      </c>
      <c r="B555" s="95"/>
      <c r="C555" s="95"/>
      <c r="D555" s="95"/>
      <c r="E555" s="96"/>
      <c r="F555" s="97"/>
    </row>
    <row r="556" spans="1:6" x14ac:dyDescent="0.25">
      <c r="A556" s="63" t="s">
        <v>401</v>
      </c>
      <c r="B556" s="76"/>
      <c r="C556" s="76"/>
      <c r="D556" s="76"/>
      <c r="E556" s="77"/>
      <c r="F556" s="78"/>
    </row>
    <row r="557" spans="1:6" x14ac:dyDescent="0.25">
      <c r="A557" s="63" t="s">
        <v>402</v>
      </c>
      <c r="B557" s="76"/>
      <c r="C557" s="76"/>
      <c r="D557" s="76"/>
      <c r="E557" s="77"/>
      <c r="F557" s="78"/>
    </row>
    <row r="558" spans="1:6" x14ac:dyDescent="0.25">
      <c r="A558" s="63" t="s">
        <v>404</v>
      </c>
      <c r="B558" s="76"/>
      <c r="C558" s="76"/>
      <c r="D558" s="80" t="s">
        <v>843</v>
      </c>
      <c r="E558" s="77"/>
      <c r="F558" s="78"/>
    </row>
    <row r="559" spans="1:6" x14ac:dyDescent="0.25">
      <c r="A559" s="63" t="s">
        <v>405</v>
      </c>
      <c r="B559" s="76"/>
      <c r="C559" s="76"/>
      <c r="D559" s="80" t="s">
        <v>843</v>
      </c>
      <c r="E559" s="77"/>
      <c r="F559" s="78"/>
    </row>
    <row r="560" spans="1:6" x14ac:dyDescent="0.25">
      <c r="A560" s="86" t="s">
        <v>1035</v>
      </c>
      <c r="B560" s="76"/>
      <c r="C560" s="76"/>
      <c r="D560" s="80"/>
      <c r="E560" s="77"/>
      <c r="F560" s="78"/>
    </row>
    <row r="561" spans="1:6" x14ac:dyDescent="0.25">
      <c r="A561" s="63" t="s">
        <v>406</v>
      </c>
      <c r="B561" s="76"/>
      <c r="C561" s="76"/>
      <c r="D561" s="76"/>
      <c r="E561" s="77"/>
      <c r="F561" s="78"/>
    </row>
    <row r="562" spans="1:6" x14ac:dyDescent="0.25">
      <c r="A562" s="86" t="s">
        <v>1036</v>
      </c>
      <c r="B562" s="76"/>
      <c r="C562" s="76"/>
      <c r="D562" s="76"/>
      <c r="E562" s="77"/>
      <c r="F562" s="78"/>
    </row>
    <row r="563" spans="1:6" x14ac:dyDescent="0.25">
      <c r="A563" s="86" t="s">
        <v>1037</v>
      </c>
      <c r="B563" s="76"/>
      <c r="C563" s="76"/>
      <c r="D563" s="76"/>
      <c r="E563" s="77"/>
      <c r="F563" s="78"/>
    </row>
    <row r="564" spans="1:6" x14ac:dyDescent="0.25">
      <c r="A564" s="63" t="s">
        <v>408</v>
      </c>
      <c r="B564" s="76"/>
      <c r="C564" s="76"/>
      <c r="D564" s="76"/>
      <c r="E564" s="77"/>
      <c r="F564" s="78"/>
    </row>
    <row r="565" spans="1:6" x14ac:dyDescent="0.25">
      <c r="A565" s="63" t="s">
        <v>410</v>
      </c>
      <c r="B565" s="76"/>
      <c r="C565" s="76"/>
      <c r="D565" s="76"/>
      <c r="E565" s="77"/>
      <c r="F565" s="78"/>
    </row>
    <row r="566" spans="1:6" x14ac:dyDescent="0.25">
      <c r="A566" s="114" t="s">
        <v>412</v>
      </c>
      <c r="B566" s="76"/>
      <c r="C566" s="76"/>
      <c r="D566" s="76"/>
      <c r="E566" s="77"/>
      <c r="F566" s="78"/>
    </row>
    <row r="567" spans="1:6" x14ac:dyDescent="0.25">
      <c r="A567" s="63" t="s">
        <v>413</v>
      </c>
      <c r="B567" s="76"/>
      <c r="C567" s="76"/>
      <c r="D567" s="76"/>
      <c r="E567" s="77"/>
      <c r="F567" s="78"/>
    </row>
    <row r="568" spans="1:6" x14ac:dyDescent="0.25">
      <c r="A568" s="86" t="s">
        <v>1038</v>
      </c>
      <c r="B568" s="76"/>
      <c r="C568" s="76"/>
      <c r="D568" s="76"/>
      <c r="E568" s="77"/>
      <c r="F568" s="78"/>
    </row>
    <row r="569" spans="1:6" x14ac:dyDescent="0.25">
      <c r="A569" s="63" t="s">
        <v>414</v>
      </c>
      <c r="B569" s="76"/>
      <c r="C569" s="76"/>
      <c r="D569" s="76"/>
      <c r="E569" s="77"/>
      <c r="F569" s="78"/>
    </row>
    <row r="570" spans="1:6" ht="15.75" thickBot="1" x14ac:dyDescent="0.3">
      <c r="A570" s="115" t="s">
        <v>416</v>
      </c>
      <c r="B570" s="104"/>
      <c r="C570" s="104"/>
      <c r="D570" s="104"/>
      <c r="E570" s="101"/>
      <c r="F570" s="102"/>
    </row>
    <row r="571" spans="1:6" x14ac:dyDescent="0.25">
      <c r="A571" s="94" t="s">
        <v>418</v>
      </c>
      <c r="B571" s="105"/>
      <c r="C571" s="105"/>
      <c r="D571" s="105"/>
      <c r="E571" s="106"/>
      <c r="F571" s="107"/>
    </row>
    <row r="572" spans="1:6" x14ac:dyDescent="0.25">
      <c r="A572" s="63" t="s">
        <v>420</v>
      </c>
      <c r="B572" s="76"/>
      <c r="C572" s="76"/>
      <c r="D572" s="76"/>
      <c r="E572" s="77"/>
      <c r="F572" s="78"/>
    </row>
    <row r="573" spans="1:6" x14ac:dyDescent="0.25">
      <c r="A573" s="63" t="s">
        <v>422</v>
      </c>
      <c r="B573" s="76"/>
      <c r="C573" s="76"/>
      <c r="D573" s="76"/>
      <c r="E573" s="77"/>
      <c r="F573" s="78"/>
    </row>
    <row r="574" spans="1:6" x14ac:dyDescent="0.25">
      <c r="A574" s="82" t="s">
        <v>747</v>
      </c>
      <c r="B574" s="76"/>
      <c r="C574" s="76"/>
      <c r="D574" s="76"/>
      <c r="E574" s="77"/>
      <c r="F574" s="78"/>
    </row>
    <row r="575" spans="1:6" x14ac:dyDescent="0.25">
      <c r="A575" s="63" t="s">
        <v>424</v>
      </c>
      <c r="B575" s="76"/>
      <c r="C575" s="76"/>
      <c r="D575" s="76"/>
      <c r="E575" s="77"/>
      <c r="F575" s="78"/>
    </row>
    <row r="576" spans="1:6" x14ac:dyDescent="0.25">
      <c r="A576" s="63" t="s">
        <v>426</v>
      </c>
      <c r="B576" s="76"/>
      <c r="C576" s="76"/>
      <c r="D576" s="76"/>
      <c r="E576" s="77"/>
      <c r="F576" s="78"/>
    </row>
    <row r="577" spans="1:6" x14ac:dyDescent="0.25">
      <c r="A577" s="63" t="s">
        <v>427</v>
      </c>
      <c r="B577" s="76"/>
      <c r="C577" s="76"/>
      <c r="D577" s="76"/>
      <c r="E577" s="77"/>
      <c r="F577" s="78"/>
    </row>
    <row r="578" spans="1:6" x14ac:dyDescent="0.25">
      <c r="A578" s="63" t="s">
        <v>749</v>
      </c>
      <c r="B578" s="76" t="s">
        <v>841</v>
      </c>
      <c r="C578" s="76" t="s">
        <v>841</v>
      </c>
      <c r="D578" s="76" t="s">
        <v>841</v>
      </c>
      <c r="E578" s="77"/>
      <c r="F578" s="78"/>
    </row>
    <row r="579" spans="1:6" x14ac:dyDescent="0.25">
      <c r="A579" s="63" t="s">
        <v>428</v>
      </c>
      <c r="B579" s="76"/>
      <c r="C579" s="76"/>
      <c r="D579" s="76"/>
      <c r="E579" s="77"/>
      <c r="F579" s="78"/>
    </row>
    <row r="580" spans="1:6" x14ac:dyDescent="0.25">
      <c r="A580" s="63" t="s">
        <v>429</v>
      </c>
      <c r="B580" s="76"/>
      <c r="C580" s="76"/>
      <c r="D580" s="76"/>
      <c r="E580" s="83" t="s">
        <v>843</v>
      </c>
      <c r="F580" s="78"/>
    </row>
    <row r="581" spans="1:6" x14ac:dyDescent="0.25">
      <c r="A581" s="63" t="s">
        <v>750</v>
      </c>
      <c r="B581" s="76"/>
      <c r="C581" s="76"/>
      <c r="D581" s="76"/>
      <c r="E581" s="77"/>
      <c r="F581" s="78"/>
    </row>
    <row r="582" spans="1:6" x14ac:dyDescent="0.25">
      <c r="A582" s="114" t="s">
        <v>430</v>
      </c>
      <c r="B582" s="76"/>
      <c r="C582" s="76"/>
      <c r="D582" s="76"/>
      <c r="E582" s="77"/>
      <c r="F582" s="78"/>
    </row>
    <row r="583" spans="1:6" x14ac:dyDescent="0.25">
      <c r="A583" s="63" t="s">
        <v>751</v>
      </c>
      <c r="B583" s="76"/>
      <c r="C583" s="76"/>
      <c r="D583" s="76"/>
      <c r="E583" s="77"/>
      <c r="F583" s="78"/>
    </row>
    <row r="584" spans="1:6" x14ac:dyDescent="0.25">
      <c r="A584" s="116" t="s">
        <v>431</v>
      </c>
      <c r="B584" s="112"/>
      <c r="C584" s="112"/>
      <c r="D584" s="112"/>
      <c r="E584" s="89"/>
      <c r="F584" s="90"/>
    </row>
    <row r="585" spans="1:6" x14ac:dyDescent="0.25">
      <c r="A585" s="87" t="s">
        <v>1039</v>
      </c>
      <c r="B585" s="112"/>
      <c r="C585" s="112"/>
      <c r="D585" s="112"/>
      <c r="E585" s="89"/>
      <c r="F585" s="90"/>
    </row>
    <row r="586" spans="1:6" ht="15.75" thickBot="1" x14ac:dyDescent="0.3">
      <c r="A586" s="92" t="s">
        <v>1040</v>
      </c>
      <c r="B586" s="112" t="s">
        <v>841</v>
      </c>
      <c r="C586" s="112" t="s">
        <v>841</v>
      </c>
      <c r="D586" s="112" t="s">
        <v>841</v>
      </c>
      <c r="E586" s="89"/>
      <c r="F586" s="90"/>
    </row>
    <row r="587" spans="1:6" x14ac:dyDescent="0.25">
      <c r="A587" s="94" t="s">
        <v>432</v>
      </c>
      <c r="B587" s="95"/>
      <c r="C587" s="95"/>
      <c r="D587" s="95"/>
      <c r="E587" s="96"/>
      <c r="F587" s="97"/>
    </row>
    <row r="588" spans="1:6" x14ac:dyDescent="0.25">
      <c r="A588" s="63" t="s">
        <v>434</v>
      </c>
      <c r="B588" s="76"/>
      <c r="C588" s="76"/>
      <c r="D588" s="76"/>
      <c r="E588" s="77"/>
      <c r="F588" s="78"/>
    </row>
    <row r="589" spans="1:6" x14ac:dyDescent="0.25">
      <c r="A589" s="63" t="s">
        <v>436</v>
      </c>
      <c r="B589" s="76"/>
      <c r="C589" s="76"/>
      <c r="D589" s="76"/>
      <c r="E589" s="77"/>
      <c r="F589" s="78"/>
    </row>
    <row r="590" spans="1:6" x14ac:dyDescent="0.25">
      <c r="A590" s="63" t="s">
        <v>437</v>
      </c>
      <c r="B590" s="76"/>
      <c r="C590" s="76"/>
      <c r="D590" s="76"/>
      <c r="E590" s="77"/>
      <c r="F590" s="78"/>
    </row>
    <row r="591" spans="1:6" x14ac:dyDescent="0.25">
      <c r="A591" s="63" t="s">
        <v>438</v>
      </c>
      <c r="B591" s="76"/>
      <c r="C591" s="76"/>
      <c r="D591" s="76"/>
      <c r="E591" s="117" t="s">
        <v>841</v>
      </c>
      <c r="F591" s="78"/>
    </row>
    <row r="592" spans="1:6" x14ac:dyDescent="0.25">
      <c r="A592" s="63" t="s">
        <v>439</v>
      </c>
      <c r="B592" s="76" t="s">
        <v>841</v>
      </c>
      <c r="C592" s="76" t="s">
        <v>841</v>
      </c>
      <c r="D592" s="76" t="s">
        <v>841</v>
      </c>
      <c r="E592" s="117" t="s">
        <v>841</v>
      </c>
      <c r="F592" s="78"/>
    </row>
    <row r="593" spans="1:6" x14ac:dyDescent="0.25">
      <c r="A593" s="63" t="s">
        <v>440</v>
      </c>
      <c r="B593" s="76"/>
      <c r="C593" s="76"/>
      <c r="D593" s="76"/>
      <c r="E593" s="117" t="s">
        <v>841</v>
      </c>
      <c r="F593" s="78"/>
    </row>
    <row r="594" spans="1:6" x14ac:dyDescent="0.25">
      <c r="A594" s="114" t="s">
        <v>752</v>
      </c>
      <c r="B594" s="76"/>
      <c r="C594" s="76"/>
      <c r="D594" s="76"/>
      <c r="E594" s="77"/>
      <c r="F594" s="78"/>
    </row>
    <row r="595" spans="1:6" x14ac:dyDescent="0.25">
      <c r="A595" s="63" t="s">
        <v>441</v>
      </c>
      <c r="B595" s="76"/>
      <c r="C595" s="76"/>
      <c r="D595" s="76"/>
      <c r="E595" s="117" t="s">
        <v>841</v>
      </c>
      <c r="F595" s="78"/>
    </row>
    <row r="596" spans="1:6" x14ac:dyDescent="0.25">
      <c r="A596" s="63" t="s">
        <v>442</v>
      </c>
      <c r="B596" s="76"/>
      <c r="C596" s="76"/>
      <c r="D596" s="76"/>
      <c r="E596" s="77"/>
      <c r="F596" s="78"/>
    </row>
    <row r="597" spans="1:6" x14ac:dyDescent="0.25">
      <c r="A597" s="63" t="s">
        <v>753</v>
      </c>
      <c r="B597" s="76"/>
      <c r="C597" s="76"/>
      <c r="D597" s="76"/>
      <c r="E597" s="77"/>
      <c r="F597" s="78"/>
    </row>
    <row r="598" spans="1:6" x14ac:dyDescent="0.25">
      <c r="A598" s="86" t="s">
        <v>1041</v>
      </c>
      <c r="B598" s="76"/>
      <c r="C598" s="76"/>
      <c r="D598" s="76"/>
      <c r="E598" s="77"/>
      <c r="F598" s="78"/>
    </row>
    <row r="599" spans="1:6" x14ac:dyDescent="0.25">
      <c r="A599" s="86" t="s">
        <v>1042</v>
      </c>
      <c r="B599" s="76"/>
      <c r="C599" s="76"/>
      <c r="D599" s="76"/>
      <c r="E599" s="77"/>
      <c r="F599" s="78"/>
    </row>
    <row r="600" spans="1:6" x14ac:dyDescent="0.25">
      <c r="A600" s="86" t="s">
        <v>1043</v>
      </c>
      <c r="B600" s="76"/>
      <c r="C600" s="76"/>
      <c r="D600" s="76"/>
      <c r="E600" s="77"/>
      <c r="F600" s="78"/>
    </row>
    <row r="601" spans="1:6" x14ac:dyDescent="0.25">
      <c r="A601" s="63" t="s">
        <v>443</v>
      </c>
      <c r="B601" s="76" t="s">
        <v>841</v>
      </c>
      <c r="C601" s="76" t="s">
        <v>841</v>
      </c>
      <c r="D601" s="76" t="s">
        <v>841</v>
      </c>
      <c r="E601" s="77"/>
      <c r="F601" s="78"/>
    </row>
    <row r="602" spans="1:6" x14ac:dyDescent="0.25">
      <c r="A602" s="114" t="s">
        <v>445</v>
      </c>
      <c r="B602" s="76"/>
      <c r="C602" s="76"/>
      <c r="D602" s="76"/>
      <c r="E602" s="77"/>
      <c r="F602" s="78"/>
    </row>
    <row r="603" spans="1:6" x14ac:dyDescent="0.25">
      <c r="A603" s="114" t="s">
        <v>446</v>
      </c>
      <c r="B603" s="80"/>
      <c r="C603" s="80"/>
      <c r="D603" s="80"/>
      <c r="E603" s="77"/>
      <c r="F603" s="78"/>
    </row>
    <row r="604" spans="1:6" x14ac:dyDescent="0.25">
      <c r="A604" s="114" t="s">
        <v>447</v>
      </c>
      <c r="B604" s="76"/>
      <c r="C604" s="76"/>
      <c r="D604" s="76"/>
      <c r="E604" s="77"/>
      <c r="F604" s="78"/>
    </row>
    <row r="605" spans="1:6" x14ac:dyDescent="0.25">
      <c r="A605" s="114" t="s">
        <v>448</v>
      </c>
      <c r="B605" s="76" t="s">
        <v>841</v>
      </c>
      <c r="C605" s="76" t="s">
        <v>841</v>
      </c>
      <c r="D605" s="76" t="s">
        <v>841</v>
      </c>
      <c r="E605" s="117" t="s">
        <v>841</v>
      </c>
      <c r="F605" s="78"/>
    </row>
    <row r="606" spans="1:6" x14ac:dyDescent="0.25">
      <c r="A606" s="114" t="s">
        <v>754</v>
      </c>
      <c r="B606" s="76"/>
      <c r="C606" s="76"/>
      <c r="D606" s="76"/>
      <c r="E606" s="117" t="s">
        <v>841</v>
      </c>
      <c r="F606" s="78"/>
    </row>
    <row r="607" spans="1:6" x14ac:dyDescent="0.25">
      <c r="A607" s="114" t="s">
        <v>449</v>
      </c>
      <c r="B607" s="76"/>
      <c r="C607" s="76"/>
      <c r="D607" s="76"/>
      <c r="E607" s="77"/>
      <c r="F607" s="78"/>
    </row>
    <row r="608" spans="1:6" x14ac:dyDescent="0.25">
      <c r="A608" s="114" t="s">
        <v>755</v>
      </c>
      <c r="B608" s="76"/>
      <c r="C608" s="76"/>
      <c r="D608" s="76"/>
      <c r="E608" s="77"/>
      <c r="F608" s="78"/>
    </row>
    <row r="609" spans="1:6" x14ac:dyDescent="0.25">
      <c r="A609" s="114" t="s">
        <v>451</v>
      </c>
      <c r="B609" s="76" t="s">
        <v>841</v>
      </c>
      <c r="C609" s="76" t="s">
        <v>841</v>
      </c>
      <c r="D609" s="76" t="s">
        <v>841</v>
      </c>
      <c r="E609" s="77"/>
      <c r="F609" s="78"/>
    </row>
    <row r="610" spans="1:6" x14ac:dyDescent="0.25">
      <c r="A610" s="63" t="s">
        <v>453</v>
      </c>
      <c r="B610" s="76"/>
      <c r="C610" s="76"/>
      <c r="D610" s="76"/>
      <c r="E610" s="77"/>
      <c r="F610" s="78"/>
    </row>
    <row r="611" spans="1:6" x14ac:dyDescent="0.25">
      <c r="A611" s="63" t="s">
        <v>455</v>
      </c>
      <c r="B611" s="80"/>
      <c r="C611" s="80"/>
      <c r="D611" s="80"/>
      <c r="E611" s="77"/>
      <c r="F611" s="78"/>
    </row>
    <row r="612" spans="1:6" x14ac:dyDescent="0.25">
      <c r="A612" s="63" t="s">
        <v>457</v>
      </c>
      <c r="B612" s="80"/>
      <c r="C612" s="80"/>
      <c r="D612" s="80"/>
      <c r="E612" s="77"/>
      <c r="F612" s="78"/>
    </row>
    <row r="613" spans="1:6" x14ac:dyDescent="0.25">
      <c r="A613" s="86" t="s">
        <v>1044</v>
      </c>
      <c r="B613" s="80"/>
      <c r="C613" s="80"/>
      <c r="D613" s="80"/>
      <c r="E613" s="77"/>
      <c r="F613" s="78"/>
    </row>
    <row r="614" spans="1:6" x14ac:dyDescent="0.25">
      <c r="A614" s="86" t="s">
        <v>1045</v>
      </c>
      <c r="B614" s="80"/>
      <c r="C614" s="80"/>
      <c r="D614" s="80"/>
      <c r="E614" s="77"/>
      <c r="F614" s="78"/>
    </row>
    <row r="615" spans="1:6" x14ac:dyDescent="0.25">
      <c r="A615" s="86" t="s">
        <v>1046</v>
      </c>
      <c r="B615" s="80"/>
      <c r="C615" s="80"/>
      <c r="D615" s="80"/>
      <c r="E615" s="77"/>
      <c r="F615" s="78"/>
    </row>
    <row r="616" spans="1:6" x14ac:dyDescent="0.25">
      <c r="A616" s="86" t="s">
        <v>1047</v>
      </c>
      <c r="B616" s="80"/>
      <c r="C616" s="80"/>
      <c r="D616" s="80"/>
      <c r="E616" s="77"/>
      <c r="F616" s="78"/>
    </row>
    <row r="617" spans="1:6" x14ac:dyDescent="0.25">
      <c r="A617" s="63" t="s">
        <v>458</v>
      </c>
      <c r="B617" s="76"/>
      <c r="C617" s="76"/>
      <c r="D617" s="76"/>
      <c r="E617" s="77"/>
      <c r="F617" s="78"/>
    </row>
    <row r="618" spans="1:6" x14ac:dyDescent="0.25">
      <c r="A618" s="63" t="s">
        <v>460</v>
      </c>
      <c r="B618" s="76"/>
      <c r="C618" s="76"/>
      <c r="D618" s="76"/>
      <c r="E618" s="77"/>
      <c r="F618" s="78"/>
    </row>
    <row r="619" spans="1:6" x14ac:dyDescent="0.25">
      <c r="A619" s="63" t="s">
        <v>756</v>
      </c>
      <c r="B619" s="76"/>
      <c r="C619" s="76"/>
      <c r="D619" s="76"/>
      <c r="E619" s="117" t="s">
        <v>841</v>
      </c>
      <c r="F619" s="78"/>
    </row>
    <row r="620" spans="1:6" x14ac:dyDescent="0.25">
      <c r="A620" s="86" t="s">
        <v>1048</v>
      </c>
      <c r="B620" s="76"/>
      <c r="C620" s="76"/>
      <c r="D620" s="76"/>
      <c r="E620" s="117"/>
      <c r="F620" s="78"/>
    </row>
    <row r="621" spans="1:6" x14ac:dyDescent="0.25">
      <c r="A621" s="86" t="s">
        <v>1049</v>
      </c>
      <c r="B621" s="76"/>
      <c r="C621" s="76"/>
      <c r="D621" s="76"/>
      <c r="E621" s="117"/>
      <c r="F621" s="78"/>
    </row>
    <row r="622" spans="1:6" x14ac:dyDescent="0.25">
      <c r="A622" s="86" t="s">
        <v>1050</v>
      </c>
      <c r="B622" s="76"/>
      <c r="C622" s="76"/>
      <c r="D622" s="76"/>
      <c r="E622" s="117"/>
      <c r="F622" s="78"/>
    </row>
    <row r="623" spans="1:6" x14ac:dyDescent="0.25">
      <c r="A623" s="86" t="s">
        <v>1051</v>
      </c>
      <c r="B623" s="76"/>
      <c r="C623" s="76"/>
      <c r="D623" s="76"/>
      <c r="E623" s="117"/>
      <c r="F623" s="78"/>
    </row>
    <row r="624" spans="1:6" x14ac:dyDescent="0.25">
      <c r="A624" s="63" t="s">
        <v>461</v>
      </c>
      <c r="B624" s="76"/>
      <c r="C624" s="76"/>
      <c r="D624" s="76"/>
      <c r="E624" s="77"/>
      <c r="F624" s="78"/>
    </row>
    <row r="625" spans="1:6" x14ac:dyDescent="0.25">
      <c r="A625" s="63" t="s">
        <v>462</v>
      </c>
      <c r="B625" s="76" t="s">
        <v>841</v>
      </c>
      <c r="C625" s="76" t="s">
        <v>841</v>
      </c>
      <c r="D625" s="76" t="s">
        <v>841</v>
      </c>
      <c r="E625" s="117" t="s">
        <v>841</v>
      </c>
      <c r="F625" s="78"/>
    </row>
    <row r="626" spans="1:6" x14ac:dyDescent="0.25">
      <c r="A626" s="63" t="s">
        <v>463</v>
      </c>
      <c r="B626" s="76" t="s">
        <v>841</v>
      </c>
      <c r="C626" s="76" t="s">
        <v>841</v>
      </c>
      <c r="D626" s="76" t="s">
        <v>841</v>
      </c>
      <c r="E626" s="117" t="s">
        <v>841</v>
      </c>
      <c r="F626" s="78"/>
    </row>
    <row r="627" spans="1:6" x14ac:dyDescent="0.25">
      <c r="A627" s="63" t="s">
        <v>757</v>
      </c>
      <c r="B627" s="76" t="s">
        <v>841</v>
      </c>
      <c r="C627" s="76" t="s">
        <v>841</v>
      </c>
      <c r="D627" s="76" t="s">
        <v>841</v>
      </c>
      <c r="E627" s="117" t="s">
        <v>841</v>
      </c>
      <c r="F627" s="78"/>
    </row>
    <row r="628" spans="1:6" x14ac:dyDescent="0.25">
      <c r="A628" s="86" t="s">
        <v>1052</v>
      </c>
      <c r="B628" s="76"/>
      <c r="C628" s="76"/>
      <c r="D628" s="76"/>
      <c r="E628" s="117"/>
      <c r="F628" s="78"/>
    </row>
    <row r="629" spans="1:6" x14ac:dyDescent="0.25">
      <c r="A629" s="86" t="s">
        <v>1053</v>
      </c>
      <c r="B629" s="76"/>
      <c r="C629" s="76"/>
      <c r="D629" s="76"/>
      <c r="E629" s="117"/>
      <c r="F629" s="78"/>
    </row>
    <row r="630" spans="1:6" x14ac:dyDescent="0.25">
      <c r="A630" s="86" t="s">
        <v>1054</v>
      </c>
      <c r="B630" s="76"/>
      <c r="C630" s="76"/>
      <c r="D630" s="76"/>
      <c r="E630" s="117"/>
      <c r="F630" s="78"/>
    </row>
    <row r="631" spans="1:6" x14ac:dyDescent="0.25">
      <c r="A631" s="86" t="s">
        <v>1055</v>
      </c>
      <c r="B631" s="76"/>
      <c r="C631" s="76"/>
      <c r="D631" s="76"/>
      <c r="E631" s="117"/>
      <c r="F631" s="78"/>
    </row>
    <row r="632" spans="1:6" x14ac:dyDescent="0.25">
      <c r="A632" s="86" t="s">
        <v>1056</v>
      </c>
      <c r="B632" s="76"/>
      <c r="C632" s="76"/>
      <c r="D632" s="76"/>
      <c r="E632" s="117"/>
      <c r="F632" s="78"/>
    </row>
    <row r="633" spans="1:6" x14ac:dyDescent="0.25">
      <c r="A633" s="63" t="s">
        <v>464</v>
      </c>
      <c r="B633" s="76"/>
      <c r="C633" s="76"/>
      <c r="D633" s="76"/>
      <c r="E633" s="77"/>
      <c r="F633" s="78"/>
    </row>
    <row r="634" spans="1:6" x14ac:dyDescent="0.25">
      <c r="A634" s="63" t="s">
        <v>758</v>
      </c>
      <c r="B634" s="76"/>
      <c r="C634" s="76"/>
      <c r="D634" s="76"/>
      <c r="E634" s="77"/>
      <c r="F634" s="78"/>
    </row>
    <row r="635" spans="1:6" x14ac:dyDescent="0.25">
      <c r="A635" s="63" t="s">
        <v>466</v>
      </c>
      <c r="B635" s="76"/>
      <c r="C635" s="76"/>
      <c r="D635" s="76"/>
      <c r="E635" s="77"/>
      <c r="F635" s="78"/>
    </row>
    <row r="636" spans="1:6" x14ac:dyDescent="0.25">
      <c r="A636" s="114" t="s">
        <v>759</v>
      </c>
      <c r="B636" s="76"/>
      <c r="C636" s="76"/>
      <c r="D636" s="76"/>
      <c r="E636" s="77"/>
      <c r="F636" s="78"/>
    </row>
    <row r="637" spans="1:6" x14ac:dyDescent="0.25">
      <c r="A637" s="114" t="s">
        <v>760</v>
      </c>
      <c r="B637" s="76"/>
      <c r="C637" s="76"/>
      <c r="D637" s="76"/>
      <c r="E637" s="77"/>
      <c r="F637" s="78"/>
    </row>
    <row r="638" spans="1:6" x14ac:dyDescent="0.25">
      <c r="A638" s="63" t="s">
        <v>761</v>
      </c>
      <c r="B638" s="76"/>
      <c r="C638" s="76"/>
      <c r="D638" s="76"/>
      <c r="E638" s="77"/>
      <c r="F638" s="78"/>
    </row>
    <row r="639" spans="1:6" x14ac:dyDescent="0.25">
      <c r="A639" s="114" t="s">
        <v>762</v>
      </c>
      <c r="B639" s="76"/>
      <c r="C639" s="76"/>
      <c r="D639" s="76"/>
      <c r="E639" s="77"/>
      <c r="F639" s="78"/>
    </row>
    <row r="640" spans="1:6" x14ac:dyDescent="0.25">
      <c r="A640" s="63" t="s">
        <v>763</v>
      </c>
      <c r="B640" s="76"/>
      <c r="C640" s="76"/>
      <c r="D640" s="76"/>
      <c r="E640" s="77"/>
      <c r="F640" s="78"/>
    </row>
    <row r="641" spans="1:6" x14ac:dyDescent="0.25">
      <c r="A641" s="86" t="s">
        <v>1057</v>
      </c>
      <c r="B641" s="76"/>
      <c r="C641" s="76"/>
      <c r="D641" s="76"/>
      <c r="E641" s="77"/>
      <c r="F641" s="78"/>
    </row>
    <row r="642" spans="1:6" x14ac:dyDescent="0.25">
      <c r="A642" s="86" t="s">
        <v>1058</v>
      </c>
      <c r="B642" s="76"/>
      <c r="C642" s="76"/>
      <c r="D642" s="76"/>
      <c r="E642" s="77"/>
      <c r="F642" s="78"/>
    </row>
    <row r="643" spans="1:6" x14ac:dyDescent="0.25">
      <c r="A643" s="86" t="s">
        <v>1059</v>
      </c>
      <c r="B643" s="76"/>
      <c r="C643" s="76"/>
      <c r="D643" s="76"/>
      <c r="E643" s="77"/>
      <c r="F643" s="78"/>
    </row>
    <row r="644" spans="1:6" x14ac:dyDescent="0.25">
      <c r="A644" s="86" t="s">
        <v>1060</v>
      </c>
      <c r="B644" s="76"/>
      <c r="C644" s="76"/>
      <c r="D644" s="76"/>
      <c r="E644" s="77"/>
      <c r="F644" s="78"/>
    </row>
    <row r="645" spans="1:6" x14ac:dyDescent="0.25">
      <c r="A645" s="86" t="s">
        <v>1061</v>
      </c>
      <c r="B645" s="76"/>
      <c r="C645" s="76"/>
      <c r="D645" s="76"/>
      <c r="E645" s="77"/>
      <c r="F645" s="78"/>
    </row>
    <row r="646" spans="1:6" x14ac:dyDescent="0.25">
      <c r="A646" s="86" t="s">
        <v>1062</v>
      </c>
      <c r="B646" s="76"/>
      <c r="C646" s="76"/>
      <c r="D646" s="76"/>
      <c r="E646" s="77"/>
      <c r="F646" s="78"/>
    </row>
    <row r="647" spans="1:6" x14ac:dyDescent="0.25">
      <c r="A647" s="86" t="s">
        <v>1063</v>
      </c>
      <c r="B647" s="76"/>
      <c r="C647" s="76"/>
      <c r="D647" s="76"/>
      <c r="E647" s="77"/>
      <c r="F647" s="78"/>
    </row>
    <row r="648" spans="1:6" x14ac:dyDescent="0.25">
      <c r="A648" s="86" t="s">
        <v>1064</v>
      </c>
      <c r="B648" s="76"/>
      <c r="C648" s="76"/>
      <c r="D648" s="76"/>
      <c r="E648" s="77"/>
      <c r="F648" s="78"/>
    </row>
    <row r="649" spans="1:6" x14ac:dyDescent="0.25">
      <c r="A649" s="63" t="s">
        <v>764</v>
      </c>
      <c r="B649" s="76" t="s">
        <v>841</v>
      </c>
      <c r="C649" s="76" t="s">
        <v>841</v>
      </c>
      <c r="D649" s="76" t="s">
        <v>841</v>
      </c>
      <c r="E649" s="77"/>
      <c r="F649" s="78"/>
    </row>
    <row r="650" spans="1:6" x14ac:dyDescent="0.25">
      <c r="A650" s="63" t="s">
        <v>766</v>
      </c>
      <c r="B650" s="76"/>
      <c r="C650" s="76"/>
      <c r="D650" s="76"/>
      <c r="E650" s="77"/>
      <c r="F650" s="78"/>
    </row>
    <row r="651" spans="1:6" x14ac:dyDescent="0.25">
      <c r="A651" s="116" t="s">
        <v>767</v>
      </c>
      <c r="B651" s="112"/>
      <c r="C651" s="112"/>
      <c r="D651" s="112"/>
      <c r="E651" s="89"/>
      <c r="F651" s="90"/>
    </row>
    <row r="652" spans="1:6" x14ac:dyDescent="0.25">
      <c r="A652" s="87" t="s">
        <v>1065</v>
      </c>
      <c r="B652" s="112"/>
      <c r="C652" s="112"/>
      <c r="D652" s="112"/>
      <c r="E652" s="89"/>
      <c r="F652" s="90"/>
    </row>
    <row r="653" spans="1:6" x14ac:dyDescent="0.25">
      <c r="A653" s="87" t="s">
        <v>1066</v>
      </c>
      <c r="B653" s="112"/>
      <c r="C653" s="112"/>
      <c r="D653" s="112"/>
      <c r="E653" s="89"/>
      <c r="F653" s="90"/>
    </row>
    <row r="654" spans="1:6" x14ac:dyDescent="0.25">
      <c r="A654" s="87" t="s">
        <v>1067</v>
      </c>
      <c r="B654" s="112"/>
      <c r="C654" s="112"/>
      <c r="D654" s="112"/>
      <c r="E654" s="89"/>
      <c r="F654" s="90"/>
    </row>
    <row r="655" spans="1:6" x14ac:dyDescent="0.25">
      <c r="A655" s="87" t="s">
        <v>1068</v>
      </c>
      <c r="B655" s="112"/>
      <c r="C655" s="112"/>
      <c r="D655" s="112"/>
      <c r="E655" s="89"/>
      <c r="F655" s="90"/>
    </row>
    <row r="656" spans="1:6" x14ac:dyDescent="0.25">
      <c r="A656" s="87" t="s">
        <v>1069</v>
      </c>
      <c r="B656" s="112"/>
      <c r="C656" s="112"/>
      <c r="D656" s="112"/>
      <c r="E656" s="89"/>
      <c r="F656" s="90"/>
    </row>
    <row r="657" spans="1:6" x14ac:dyDescent="0.25">
      <c r="A657" s="87" t="s">
        <v>1070</v>
      </c>
      <c r="B657" s="112"/>
      <c r="C657" s="112"/>
      <c r="D657" s="112"/>
      <c r="E657" s="89"/>
      <c r="F657" s="90"/>
    </row>
    <row r="658" spans="1:6" x14ac:dyDescent="0.25">
      <c r="A658" s="87" t="s">
        <v>1071</v>
      </c>
      <c r="B658" s="112"/>
      <c r="C658" s="112"/>
      <c r="D658" s="112"/>
      <c r="E658" s="89"/>
      <c r="F658" s="90"/>
    </row>
    <row r="659" spans="1:6" x14ac:dyDescent="0.25">
      <c r="A659" s="87" t="s">
        <v>1072</v>
      </c>
      <c r="B659" s="112"/>
      <c r="C659" s="112"/>
      <c r="D659" s="112"/>
      <c r="E659" s="89"/>
      <c r="F659" s="90"/>
    </row>
    <row r="660" spans="1:6" x14ac:dyDescent="0.25">
      <c r="A660" s="87" t="s">
        <v>1073</v>
      </c>
      <c r="B660" s="112"/>
      <c r="C660" s="112"/>
      <c r="D660" s="112"/>
      <c r="E660" s="89"/>
      <c r="F660" s="90"/>
    </row>
    <row r="661" spans="1:6" x14ac:dyDescent="0.25">
      <c r="A661" s="87" t="s">
        <v>1074</v>
      </c>
      <c r="B661" s="112"/>
      <c r="C661" s="112"/>
      <c r="D661" s="112"/>
      <c r="E661" s="89"/>
      <c r="F661" s="90"/>
    </row>
    <row r="662" spans="1:6" x14ac:dyDescent="0.25">
      <c r="A662" s="87" t="s">
        <v>1075</v>
      </c>
      <c r="B662" s="112"/>
      <c r="C662" s="112"/>
      <c r="D662" s="112"/>
      <c r="E662" s="89"/>
      <c r="F662" s="90"/>
    </row>
    <row r="663" spans="1:6" x14ac:dyDescent="0.25">
      <c r="A663" s="87" t="s">
        <v>1076</v>
      </c>
      <c r="B663" s="112"/>
      <c r="C663" s="112"/>
      <c r="D663" s="112"/>
      <c r="E663" s="89"/>
      <c r="F663" s="90"/>
    </row>
    <row r="664" spans="1:6" x14ac:dyDescent="0.25">
      <c r="A664" s="87" t="s">
        <v>1077</v>
      </c>
      <c r="B664" s="112"/>
      <c r="C664" s="112"/>
      <c r="D664" s="112"/>
      <c r="E664" s="89"/>
      <c r="F664" s="90"/>
    </row>
    <row r="665" spans="1:6" x14ac:dyDescent="0.25">
      <c r="A665" s="118" t="s">
        <v>1078</v>
      </c>
      <c r="B665" s="112"/>
      <c r="C665" s="112"/>
      <c r="D665" s="112"/>
      <c r="E665" s="89"/>
      <c r="F665" s="90"/>
    </row>
    <row r="666" spans="1:6" x14ac:dyDescent="0.25">
      <c r="A666" s="87" t="s">
        <v>1079</v>
      </c>
      <c r="B666" s="112"/>
      <c r="C666" s="112"/>
      <c r="D666" s="112"/>
      <c r="E666" s="89"/>
      <c r="F666" s="90"/>
    </row>
    <row r="667" spans="1:6" x14ac:dyDescent="0.25">
      <c r="A667" s="87" t="s">
        <v>1080</v>
      </c>
      <c r="B667" s="112"/>
      <c r="C667" s="112"/>
      <c r="D667" s="112"/>
      <c r="E667" s="89"/>
      <c r="F667" s="90"/>
    </row>
    <row r="668" spans="1:6" x14ac:dyDescent="0.25">
      <c r="A668" s="87" t="s">
        <v>1081</v>
      </c>
      <c r="B668" s="112"/>
      <c r="C668" s="112"/>
      <c r="D668" s="112"/>
      <c r="E668" s="89"/>
      <c r="F668" s="90"/>
    </row>
    <row r="669" spans="1:6" x14ac:dyDescent="0.25">
      <c r="A669" s="87" t="s">
        <v>1082</v>
      </c>
      <c r="B669" s="112"/>
      <c r="C669" s="112"/>
      <c r="D669" s="112"/>
      <c r="E669" s="89"/>
      <c r="F669" s="90"/>
    </row>
    <row r="670" spans="1:6" x14ac:dyDescent="0.25">
      <c r="A670" s="87" t="s">
        <v>1083</v>
      </c>
      <c r="B670" s="112"/>
      <c r="C670" s="112"/>
      <c r="D670" s="112"/>
      <c r="E670" s="89"/>
      <c r="F670" s="90"/>
    </row>
    <row r="671" spans="1:6" x14ac:dyDescent="0.25">
      <c r="A671" s="87" t="s">
        <v>1084</v>
      </c>
      <c r="B671" s="112"/>
      <c r="C671" s="112"/>
      <c r="D671" s="112"/>
      <c r="E671" s="89"/>
      <c r="F671" s="90"/>
    </row>
    <row r="672" spans="1:6" x14ac:dyDescent="0.25">
      <c r="A672" s="87" t="s">
        <v>1085</v>
      </c>
      <c r="B672" s="112"/>
      <c r="C672" s="112"/>
      <c r="D672" s="112"/>
      <c r="E672" s="89"/>
      <c r="F672" s="90"/>
    </row>
    <row r="673" spans="1:6" x14ac:dyDescent="0.25">
      <c r="A673" s="87" t="s">
        <v>1086</v>
      </c>
      <c r="B673" s="112"/>
      <c r="C673" s="112"/>
      <c r="D673" s="112"/>
      <c r="E673" s="89"/>
      <c r="F673" s="90"/>
    </row>
    <row r="674" spans="1:6" x14ac:dyDescent="0.25">
      <c r="A674" s="87" t="s">
        <v>1087</v>
      </c>
      <c r="B674" s="112"/>
      <c r="C674" s="112"/>
      <c r="D674" s="112"/>
      <c r="E674" s="89"/>
      <c r="F674" s="90"/>
    </row>
    <row r="675" spans="1:6" x14ac:dyDescent="0.25">
      <c r="A675" s="87" t="s">
        <v>1088</v>
      </c>
      <c r="B675" s="112"/>
      <c r="C675" s="112"/>
      <c r="D675" s="112"/>
      <c r="E675" s="89"/>
      <c r="F675" s="90"/>
    </row>
    <row r="676" spans="1:6" x14ac:dyDescent="0.25">
      <c r="A676" s="87" t="s">
        <v>1089</v>
      </c>
      <c r="B676" s="112"/>
      <c r="C676" s="112"/>
      <c r="D676" s="112"/>
      <c r="E676" s="89"/>
      <c r="F676" s="90"/>
    </row>
    <row r="677" spans="1:6" x14ac:dyDescent="0.25">
      <c r="A677" s="87" t="s">
        <v>1090</v>
      </c>
      <c r="B677" s="112"/>
      <c r="C677" s="112"/>
      <c r="D677" s="112"/>
      <c r="E677" s="89"/>
      <c r="F677" s="90"/>
    </row>
    <row r="678" spans="1:6" x14ac:dyDescent="0.25">
      <c r="A678" s="87" t="s">
        <v>1091</v>
      </c>
      <c r="B678" s="112"/>
      <c r="C678" s="112"/>
      <c r="D678" s="112"/>
      <c r="E678" s="89"/>
      <c r="F678" s="90"/>
    </row>
    <row r="679" spans="1:6" x14ac:dyDescent="0.25">
      <c r="A679" s="87" t="s">
        <v>1092</v>
      </c>
      <c r="B679" s="112"/>
      <c r="C679" s="112"/>
      <c r="D679" s="112"/>
      <c r="E679" s="89"/>
      <c r="F679" s="90"/>
    </row>
    <row r="680" spans="1:6" x14ac:dyDescent="0.25">
      <c r="A680" s="87" t="s">
        <v>1093</v>
      </c>
      <c r="B680" s="112"/>
      <c r="C680" s="112"/>
      <c r="D680" s="112"/>
      <c r="E680" s="89"/>
      <c r="F680" s="90"/>
    </row>
    <row r="681" spans="1:6" x14ac:dyDescent="0.25">
      <c r="A681" s="87" t="s">
        <v>1094</v>
      </c>
      <c r="B681" s="112"/>
      <c r="C681" s="112"/>
      <c r="D681" s="112"/>
      <c r="E681" s="89"/>
      <c r="F681" s="90"/>
    </row>
    <row r="682" spans="1:6" x14ac:dyDescent="0.25">
      <c r="A682" s="87" t="s">
        <v>1095</v>
      </c>
      <c r="B682" s="112"/>
      <c r="C682" s="112"/>
      <c r="D682" s="112"/>
      <c r="E682" s="89"/>
      <c r="F682" s="90"/>
    </row>
    <row r="683" spans="1:6" x14ac:dyDescent="0.25">
      <c r="A683" s="87" t="s">
        <v>1096</v>
      </c>
      <c r="B683" s="112"/>
      <c r="C683" s="112"/>
      <c r="D683" s="112"/>
      <c r="E683" s="89"/>
      <c r="F683" s="90"/>
    </row>
    <row r="684" spans="1:6" x14ac:dyDescent="0.25">
      <c r="A684" s="87" t="s">
        <v>1097</v>
      </c>
      <c r="B684" s="112"/>
      <c r="C684" s="112"/>
      <c r="D684" s="112"/>
      <c r="E684" s="89"/>
      <c r="F684" s="90"/>
    </row>
    <row r="685" spans="1:6" ht="15.75" thickBot="1" x14ac:dyDescent="0.3">
      <c r="A685" s="92" t="s">
        <v>1098</v>
      </c>
      <c r="B685" s="104"/>
      <c r="C685" s="104"/>
      <c r="D685" s="104"/>
      <c r="E685" s="101"/>
      <c r="F685" s="102"/>
    </row>
    <row r="686" spans="1:6" x14ac:dyDescent="0.25">
      <c r="A686" s="94" t="s">
        <v>467</v>
      </c>
      <c r="B686" s="105"/>
      <c r="C686" s="105"/>
      <c r="D686" s="105"/>
      <c r="E686" s="106"/>
      <c r="F686" s="107"/>
    </row>
    <row r="687" spans="1:6" x14ac:dyDescent="0.25">
      <c r="A687" s="63" t="s">
        <v>469</v>
      </c>
      <c r="B687" s="80"/>
      <c r="C687" s="80"/>
      <c r="D687" s="80"/>
      <c r="E687" s="77"/>
      <c r="F687" s="78"/>
    </row>
    <row r="688" spans="1:6" x14ac:dyDescent="0.25">
      <c r="A688" s="63" t="s">
        <v>471</v>
      </c>
      <c r="B688" s="80"/>
      <c r="C688" s="80"/>
      <c r="D688" s="80"/>
      <c r="E688" s="77"/>
      <c r="F688" s="78"/>
    </row>
    <row r="689" spans="1:6" x14ac:dyDescent="0.25">
      <c r="A689" s="63" t="s">
        <v>472</v>
      </c>
      <c r="B689" s="76" t="s">
        <v>841</v>
      </c>
      <c r="C689" s="76" t="s">
        <v>841</v>
      </c>
      <c r="D689" s="76" t="s">
        <v>841</v>
      </c>
      <c r="E689" s="117" t="s">
        <v>841</v>
      </c>
      <c r="F689" s="78"/>
    </row>
    <row r="690" spans="1:6" x14ac:dyDescent="0.25">
      <c r="A690" s="63" t="s">
        <v>768</v>
      </c>
      <c r="B690" s="76"/>
      <c r="C690" s="76"/>
      <c r="D690" s="76"/>
      <c r="E690" s="77"/>
      <c r="F690" s="78"/>
    </row>
    <row r="691" spans="1:6" x14ac:dyDescent="0.25">
      <c r="A691" s="63" t="s">
        <v>769</v>
      </c>
      <c r="B691" s="76" t="s">
        <v>841</v>
      </c>
      <c r="C691" s="76" t="s">
        <v>841</v>
      </c>
      <c r="D691" s="76" t="s">
        <v>841</v>
      </c>
      <c r="E691" s="77"/>
      <c r="F691" s="78"/>
    </row>
    <row r="692" spans="1:6" x14ac:dyDescent="0.25">
      <c r="A692" s="63" t="s">
        <v>770</v>
      </c>
      <c r="B692" s="76" t="s">
        <v>841</v>
      </c>
      <c r="C692" s="76" t="s">
        <v>841</v>
      </c>
      <c r="D692" s="76" t="s">
        <v>841</v>
      </c>
      <c r="E692" s="77"/>
      <c r="F692" s="78"/>
    </row>
    <row r="693" spans="1:6" x14ac:dyDescent="0.25">
      <c r="A693" s="63" t="s">
        <v>771</v>
      </c>
      <c r="B693" s="76"/>
      <c r="C693" s="76"/>
      <c r="D693" s="76"/>
      <c r="E693" s="117" t="s">
        <v>841</v>
      </c>
      <c r="F693" s="78"/>
    </row>
    <row r="694" spans="1:6" x14ac:dyDescent="0.25">
      <c r="A694" s="63" t="s">
        <v>772</v>
      </c>
      <c r="B694" s="76"/>
      <c r="C694" s="76"/>
      <c r="D694" s="76"/>
      <c r="E694" s="77"/>
      <c r="F694" s="78"/>
    </row>
    <row r="695" spans="1:6" x14ac:dyDescent="0.25">
      <c r="A695" s="63" t="s">
        <v>474</v>
      </c>
      <c r="B695" s="80"/>
      <c r="C695" s="76"/>
      <c r="D695" s="76"/>
      <c r="E695" s="77"/>
      <c r="F695" s="78"/>
    </row>
    <row r="696" spans="1:6" x14ac:dyDescent="0.25">
      <c r="A696" s="114" t="s">
        <v>773</v>
      </c>
      <c r="B696" s="76" t="s">
        <v>841</v>
      </c>
      <c r="C696" s="76" t="s">
        <v>841</v>
      </c>
      <c r="D696" s="76" t="s">
        <v>841</v>
      </c>
      <c r="E696" s="77"/>
      <c r="F696" s="78"/>
    </row>
    <row r="697" spans="1:6" x14ac:dyDescent="0.25">
      <c r="A697" s="86" t="s">
        <v>1099</v>
      </c>
      <c r="B697" s="76"/>
      <c r="C697" s="76"/>
      <c r="D697" s="76"/>
      <c r="E697" s="77"/>
      <c r="F697" s="78"/>
    </row>
    <row r="698" spans="1:6" x14ac:dyDescent="0.25">
      <c r="A698" s="63" t="s">
        <v>476</v>
      </c>
      <c r="B698" s="76"/>
      <c r="C698" s="76"/>
      <c r="D698" s="76"/>
      <c r="E698" s="77"/>
      <c r="F698" s="78"/>
    </row>
    <row r="699" spans="1:6" x14ac:dyDescent="0.25">
      <c r="A699" s="63" t="s">
        <v>478</v>
      </c>
      <c r="B699" s="80"/>
      <c r="C699" s="80"/>
      <c r="D699" s="80"/>
      <c r="E699" s="77"/>
      <c r="F699" s="78"/>
    </row>
    <row r="700" spans="1:6" x14ac:dyDescent="0.25">
      <c r="A700" s="63" t="s">
        <v>479</v>
      </c>
      <c r="B700" s="76" t="s">
        <v>841</v>
      </c>
      <c r="C700" s="76" t="s">
        <v>841</v>
      </c>
      <c r="D700" s="76" t="s">
        <v>841</v>
      </c>
      <c r="E700" s="77"/>
      <c r="F700" s="78"/>
    </row>
    <row r="701" spans="1:6" x14ac:dyDescent="0.25">
      <c r="A701" s="86" t="s">
        <v>1100</v>
      </c>
      <c r="B701" s="76"/>
      <c r="C701" s="76"/>
      <c r="D701" s="76"/>
      <c r="E701" s="77"/>
      <c r="F701" s="78"/>
    </row>
    <row r="702" spans="1:6" x14ac:dyDescent="0.25">
      <c r="A702" s="63" t="s">
        <v>480</v>
      </c>
      <c r="B702" s="76" t="s">
        <v>841</v>
      </c>
      <c r="C702" s="76"/>
      <c r="D702" s="76" t="s">
        <v>841</v>
      </c>
      <c r="E702" s="117" t="s">
        <v>841</v>
      </c>
      <c r="F702" s="78"/>
    </row>
    <row r="703" spans="1:6" x14ac:dyDescent="0.25">
      <c r="A703" s="63" t="s">
        <v>481</v>
      </c>
      <c r="B703" s="80"/>
      <c r="C703" s="80"/>
      <c r="D703" s="80"/>
      <c r="E703" s="77"/>
      <c r="F703" s="78"/>
    </row>
    <row r="704" spans="1:6" x14ac:dyDescent="0.25">
      <c r="A704" s="114" t="s">
        <v>483</v>
      </c>
      <c r="B704" s="80"/>
      <c r="C704" s="80"/>
      <c r="D704" s="80"/>
      <c r="E704" s="77"/>
      <c r="F704" s="78"/>
    </row>
    <row r="705" spans="1:6" x14ac:dyDescent="0.25">
      <c r="A705" s="114" t="s">
        <v>484</v>
      </c>
      <c r="B705" s="80"/>
      <c r="C705" s="80"/>
      <c r="D705" s="80"/>
      <c r="E705" s="77"/>
      <c r="F705" s="78"/>
    </row>
    <row r="706" spans="1:6" x14ac:dyDescent="0.25">
      <c r="A706" s="63" t="s">
        <v>485</v>
      </c>
      <c r="B706" s="80"/>
      <c r="C706" s="80"/>
      <c r="D706" s="80"/>
      <c r="E706" s="77"/>
      <c r="F706" s="78"/>
    </row>
    <row r="707" spans="1:6" x14ac:dyDescent="0.25">
      <c r="A707" s="63" t="s">
        <v>486</v>
      </c>
      <c r="B707" s="80"/>
      <c r="C707" s="80"/>
      <c r="D707" s="80"/>
      <c r="E707" s="77"/>
      <c r="F707" s="78"/>
    </row>
    <row r="708" spans="1:6" x14ac:dyDescent="0.25">
      <c r="A708" s="63" t="s">
        <v>487</v>
      </c>
      <c r="B708" s="80"/>
      <c r="C708" s="80"/>
      <c r="D708" s="80"/>
      <c r="E708" s="77"/>
      <c r="F708" s="78"/>
    </row>
    <row r="709" spans="1:6" x14ac:dyDescent="0.25">
      <c r="A709" s="114" t="s">
        <v>774</v>
      </c>
      <c r="B709" s="76"/>
      <c r="C709" s="76"/>
      <c r="D709" s="76"/>
      <c r="E709" s="77"/>
      <c r="F709" s="78"/>
    </row>
    <row r="710" spans="1:6" x14ac:dyDescent="0.25">
      <c r="A710" s="63" t="s">
        <v>488</v>
      </c>
      <c r="B710" s="80"/>
      <c r="C710" s="80"/>
      <c r="D710" s="80"/>
      <c r="E710" s="83" t="s">
        <v>843</v>
      </c>
      <c r="F710" s="78"/>
    </row>
    <row r="711" spans="1:6" x14ac:dyDescent="0.25">
      <c r="A711" s="63" t="s">
        <v>489</v>
      </c>
      <c r="B711" s="80"/>
      <c r="C711" s="80"/>
      <c r="D711" s="80"/>
      <c r="E711" s="83" t="s">
        <v>843</v>
      </c>
      <c r="F711" s="78"/>
    </row>
    <row r="712" spans="1:6" x14ac:dyDescent="0.25">
      <c r="A712" s="63" t="s">
        <v>775</v>
      </c>
      <c r="B712" s="76" t="s">
        <v>841</v>
      </c>
      <c r="C712" s="76"/>
      <c r="D712" s="76" t="s">
        <v>841</v>
      </c>
      <c r="E712" s="77"/>
      <c r="F712" s="78"/>
    </row>
    <row r="713" spans="1:6" x14ac:dyDescent="0.25">
      <c r="A713" s="63" t="s">
        <v>776</v>
      </c>
      <c r="B713" s="76" t="s">
        <v>841</v>
      </c>
      <c r="C713" s="76"/>
      <c r="D713" s="76" t="s">
        <v>841</v>
      </c>
      <c r="E713" s="77"/>
      <c r="F713" s="78"/>
    </row>
    <row r="714" spans="1:6" x14ac:dyDescent="0.25">
      <c r="A714" s="63" t="s">
        <v>490</v>
      </c>
      <c r="B714" s="80"/>
      <c r="C714" s="80"/>
      <c r="D714" s="80"/>
      <c r="E714" s="77"/>
      <c r="F714" s="78"/>
    </row>
    <row r="715" spans="1:6" x14ac:dyDescent="0.25">
      <c r="A715" s="63" t="s">
        <v>491</v>
      </c>
      <c r="B715" s="80" t="s">
        <v>841</v>
      </c>
      <c r="C715" s="80" t="s">
        <v>841</v>
      </c>
      <c r="D715" s="80" t="s">
        <v>841</v>
      </c>
      <c r="E715" s="77"/>
      <c r="F715" s="78"/>
    </row>
    <row r="716" spans="1:6" x14ac:dyDescent="0.25">
      <c r="A716" s="63" t="s">
        <v>492</v>
      </c>
      <c r="B716" s="80"/>
      <c r="C716" s="80"/>
      <c r="D716" s="80"/>
      <c r="E716" s="77"/>
      <c r="F716" s="78"/>
    </row>
    <row r="717" spans="1:6" x14ac:dyDescent="0.25">
      <c r="A717" s="63" t="s">
        <v>493</v>
      </c>
      <c r="B717" s="80"/>
      <c r="C717" s="80"/>
      <c r="D717" s="80"/>
      <c r="E717" s="83" t="s">
        <v>843</v>
      </c>
      <c r="F717" s="78"/>
    </row>
    <row r="718" spans="1:6" x14ac:dyDescent="0.25">
      <c r="A718" s="63" t="s">
        <v>777</v>
      </c>
      <c r="B718" s="80" t="s">
        <v>841</v>
      </c>
      <c r="C718" s="80" t="s">
        <v>841</v>
      </c>
      <c r="D718" s="80" t="s">
        <v>841</v>
      </c>
      <c r="E718" s="117" t="s">
        <v>841</v>
      </c>
      <c r="F718" s="78"/>
    </row>
    <row r="719" spans="1:6" x14ac:dyDescent="0.25">
      <c r="A719" s="63" t="s">
        <v>778</v>
      </c>
      <c r="B719" s="80" t="s">
        <v>841</v>
      </c>
      <c r="C719" s="80" t="s">
        <v>841</v>
      </c>
      <c r="D719" s="80" t="s">
        <v>841</v>
      </c>
      <c r="E719" s="77"/>
      <c r="F719" s="78"/>
    </row>
    <row r="720" spans="1:6" x14ac:dyDescent="0.25">
      <c r="A720" s="63" t="s">
        <v>779</v>
      </c>
      <c r="B720" s="80" t="s">
        <v>841</v>
      </c>
      <c r="C720" s="80" t="s">
        <v>841</v>
      </c>
      <c r="D720" s="80" t="s">
        <v>841</v>
      </c>
      <c r="E720" s="77"/>
      <c r="F720" s="78"/>
    </row>
    <row r="721" spans="1:6" x14ac:dyDescent="0.25">
      <c r="A721" s="63" t="s">
        <v>494</v>
      </c>
      <c r="B721" s="80"/>
      <c r="C721" s="80"/>
      <c r="D721" s="80"/>
      <c r="E721" s="77"/>
      <c r="F721" s="78"/>
    </row>
    <row r="722" spans="1:6" x14ac:dyDescent="0.25">
      <c r="A722" s="86" t="s">
        <v>1101</v>
      </c>
      <c r="B722" s="80"/>
      <c r="C722" s="80"/>
      <c r="D722" s="80"/>
      <c r="E722" s="77"/>
      <c r="F722" s="78"/>
    </row>
    <row r="723" spans="1:6" x14ac:dyDescent="0.25">
      <c r="A723" s="86" t="s">
        <v>1102</v>
      </c>
      <c r="B723" s="80"/>
      <c r="C723" s="80"/>
      <c r="D723" s="80"/>
      <c r="E723" s="77"/>
      <c r="F723" s="78"/>
    </row>
    <row r="724" spans="1:6" x14ac:dyDescent="0.25">
      <c r="A724" s="86" t="s">
        <v>1103</v>
      </c>
      <c r="B724" s="80"/>
      <c r="C724" s="80"/>
      <c r="D724" s="80"/>
      <c r="E724" s="77"/>
      <c r="F724" s="78"/>
    </row>
    <row r="725" spans="1:6" x14ac:dyDescent="0.25">
      <c r="A725" s="86" t="s">
        <v>1104</v>
      </c>
      <c r="B725" s="80"/>
      <c r="C725" s="80"/>
      <c r="D725" s="80"/>
      <c r="E725" s="77"/>
      <c r="F725" s="78"/>
    </row>
    <row r="726" spans="1:6" x14ac:dyDescent="0.25">
      <c r="A726" s="86" t="s">
        <v>1105</v>
      </c>
      <c r="B726" s="80"/>
      <c r="C726" s="80"/>
      <c r="D726" s="80"/>
      <c r="E726" s="77"/>
      <c r="F726" s="78"/>
    </row>
    <row r="727" spans="1:6" x14ac:dyDescent="0.25">
      <c r="A727" s="63" t="s">
        <v>495</v>
      </c>
      <c r="B727" s="80"/>
      <c r="C727" s="80"/>
      <c r="D727" s="80"/>
      <c r="E727" s="77"/>
      <c r="F727" s="78"/>
    </row>
    <row r="728" spans="1:6" x14ac:dyDescent="0.25">
      <c r="A728" s="63" t="s">
        <v>496</v>
      </c>
      <c r="B728" s="76"/>
      <c r="C728" s="76"/>
      <c r="D728" s="76"/>
      <c r="E728" s="117" t="s">
        <v>841</v>
      </c>
      <c r="F728" s="78"/>
    </row>
    <row r="729" spans="1:6" x14ac:dyDescent="0.25">
      <c r="A729" s="63" t="s">
        <v>497</v>
      </c>
      <c r="B729" s="80" t="s">
        <v>841</v>
      </c>
      <c r="C729" s="80"/>
      <c r="D729" s="80" t="s">
        <v>841</v>
      </c>
      <c r="E729" s="77"/>
      <c r="F729" s="78"/>
    </row>
    <row r="730" spans="1:6" x14ac:dyDescent="0.25">
      <c r="A730" s="86" t="s">
        <v>1106</v>
      </c>
      <c r="B730" s="80"/>
      <c r="C730" s="80"/>
      <c r="D730" s="80"/>
      <c r="E730" s="77"/>
      <c r="F730" s="78"/>
    </row>
    <row r="731" spans="1:6" x14ac:dyDescent="0.25">
      <c r="A731" s="86" t="s">
        <v>1107</v>
      </c>
      <c r="B731" s="80"/>
      <c r="C731" s="80"/>
      <c r="D731" s="80"/>
      <c r="E731" s="77"/>
      <c r="F731" s="78"/>
    </row>
    <row r="732" spans="1:6" x14ac:dyDescent="0.25">
      <c r="A732" s="114" t="s">
        <v>498</v>
      </c>
      <c r="B732" s="80"/>
      <c r="C732" s="80"/>
      <c r="D732" s="80"/>
      <c r="E732" s="77"/>
      <c r="F732" s="78"/>
    </row>
    <row r="733" spans="1:6" x14ac:dyDescent="0.25">
      <c r="A733" s="114" t="s">
        <v>500</v>
      </c>
      <c r="B733" s="80"/>
      <c r="C733" s="80"/>
      <c r="D733" s="80"/>
      <c r="E733" s="77"/>
      <c r="F733" s="78"/>
    </row>
    <row r="734" spans="1:6" x14ac:dyDescent="0.25">
      <c r="A734" s="114" t="s">
        <v>501</v>
      </c>
      <c r="B734" s="80"/>
      <c r="C734" s="80" t="s">
        <v>843</v>
      </c>
      <c r="D734" s="80"/>
      <c r="E734" s="77"/>
      <c r="F734" s="78"/>
    </row>
    <row r="735" spans="1:6" x14ac:dyDescent="0.25">
      <c r="A735" s="63" t="s">
        <v>502</v>
      </c>
      <c r="B735" s="80"/>
      <c r="C735" s="80"/>
      <c r="D735" s="80"/>
      <c r="E735" s="77"/>
      <c r="F735" s="78"/>
    </row>
    <row r="736" spans="1:6" x14ac:dyDescent="0.25">
      <c r="A736" s="63" t="s">
        <v>504</v>
      </c>
      <c r="B736" s="76"/>
      <c r="C736" s="76"/>
      <c r="D736" s="76"/>
      <c r="E736" s="77"/>
      <c r="F736" s="78"/>
    </row>
    <row r="737" spans="1:6" x14ac:dyDescent="0.25">
      <c r="A737" s="175" t="s">
        <v>1108</v>
      </c>
      <c r="B737" s="76"/>
      <c r="C737" s="76"/>
      <c r="D737" s="76"/>
      <c r="E737" s="77"/>
      <c r="F737" s="78"/>
    </row>
    <row r="738" spans="1:6" x14ac:dyDescent="0.25">
      <c r="A738" s="63" t="s">
        <v>506</v>
      </c>
      <c r="B738" s="76"/>
      <c r="C738" s="76"/>
      <c r="D738" s="76"/>
      <c r="E738" s="77"/>
      <c r="F738" s="78"/>
    </row>
    <row r="739" spans="1:6" x14ac:dyDescent="0.25">
      <c r="A739" s="63" t="s">
        <v>508</v>
      </c>
      <c r="B739" s="76"/>
      <c r="C739" s="76"/>
      <c r="D739" s="76"/>
      <c r="E739" s="77"/>
      <c r="F739" s="78"/>
    </row>
    <row r="740" spans="1:6" x14ac:dyDescent="0.25">
      <c r="A740" s="63" t="s">
        <v>780</v>
      </c>
      <c r="B740" s="76" t="s">
        <v>841</v>
      </c>
      <c r="C740" s="76" t="s">
        <v>841</v>
      </c>
      <c r="D740" s="76" t="s">
        <v>841</v>
      </c>
      <c r="E740" s="77"/>
      <c r="F740" s="78"/>
    </row>
    <row r="741" spans="1:6" x14ac:dyDescent="0.25">
      <c r="A741" s="63" t="s">
        <v>781</v>
      </c>
      <c r="B741" s="76"/>
      <c r="C741" s="76"/>
      <c r="D741" s="76"/>
      <c r="E741" s="117" t="s">
        <v>841</v>
      </c>
      <c r="F741" s="78"/>
    </row>
    <row r="742" spans="1:6" x14ac:dyDescent="0.25">
      <c r="A742" s="114" t="s">
        <v>782</v>
      </c>
      <c r="B742" s="76"/>
      <c r="C742" s="76"/>
      <c r="D742" s="76"/>
      <c r="E742" s="77"/>
      <c r="F742" s="78"/>
    </row>
    <row r="743" spans="1:6" x14ac:dyDescent="0.25">
      <c r="A743" s="114" t="s">
        <v>783</v>
      </c>
      <c r="B743" s="76"/>
      <c r="C743" s="76"/>
      <c r="D743" s="76"/>
      <c r="E743" s="77"/>
      <c r="F743" s="78"/>
    </row>
    <row r="744" spans="1:6" x14ac:dyDescent="0.25">
      <c r="A744" s="63" t="s">
        <v>509</v>
      </c>
      <c r="B744" s="76"/>
      <c r="C744" s="76"/>
      <c r="D744" s="76"/>
      <c r="E744" s="77"/>
      <c r="F744" s="78"/>
    </row>
    <row r="745" spans="1:6" x14ac:dyDescent="0.25">
      <c r="A745" s="114" t="s">
        <v>784</v>
      </c>
      <c r="B745" s="76" t="s">
        <v>841</v>
      </c>
      <c r="C745" s="76" t="s">
        <v>841</v>
      </c>
      <c r="D745" s="76" t="s">
        <v>841</v>
      </c>
      <c r="E745" s="77"/>
      <c r="F745" s="78"/>
    </row>
    <row r="746" spans="1:6" x14ac:dyDescent="0.25">
      <c r="A746" s="114" t="s">
        <v>785</v>
      </c>
      <c r="B746" s="76" t="s">
        <v>841</v>
      </c>
      <c r="C746" s="76" t="s">
        <v>841</v>
      </c>
      <c r="D746" s="76" t="s">
        <v>841</v>
      </c>
      <c r="E746" s="117" t="s">
        <v>841</v>
      </c>
      <c r="F746" s="78"/>
    </row>
    <row r="747" spans="1:6" x14ac:dyDescent="0.25">
      <c r="A747" s="114" t="s">
        <v>786</v>
      </c>
      <c r="B747" s="76" t="s">
        <v>841</v>
      </c>
      <c r="C747" s="76" t="s">
        <v>841</v>
      </c>
      <c r="D747" s="76" t="s">
        <v>841</v>
      </c>
      <c r="E747" s="77"/>
      <c r="F747" s="78"/>
    </row>
    <row r="748" spans="1:6" x14ac:dyDescent="0.25">
      <c r="A748" s="114" t="s">
        <v>510</v>
      </c>
      <c r="B748" s="76"/>
      <c r="C748" s="76"/>
      <c r="D748" s="76"/>
      <c r="E748" s="77"/>
      <c r="F748" s="78"/>
    </row>
    <row r="749" spans="1:6" x14ac:dyDescent="0.25">
      <c r="A749" s="114" t="s">
        <v>511</v>
      </c>
      <c r="B749" s="80"/>
      <c r="C749" s="80"/>
      <c r="D749" s="80"/>
      <c r="E749" s="77"/>
      <c r="F749" s="78"/>
    </row>
    <row r="750" spans="1:6" x14ac:dyDescent="0.25">
      <c r="A750" s="63" t="s">
        <v>513</v>
      </c>
      <c r="B750" s="80" t="s">
        <v>843</v>
      </c>
      <c r="C750" s="80"/>
      <c r="D750" s="80" t="s">
        <v>843</v>
      </c>
      <c r="E750" s="83" t="s">
        <v>843</v>
      </c>
      <c r="F750" s="78"/>
    </row>
    <row r="751" spans="1:6" x14ac:dyDescent="0.25">
      <c r="A751" s="63" t="s">
        <v>515</v>
      </c>
      <c r="B751" s="80" t="s">
        <v>843</v>
      </c>
      <c r="C751" s="80"/>
      <c r="D751" s="80" t="s">
        <v>843</v>
      </c>
      <c r="E751" s="83" t="s">
        <v>843</v>
      </c>
      <c r="F751" s="78"/>
    </row>
    <row r="752" spans="1:6" x14ac:dyDescent="0.25">
      <c r="A752" s="114" t="s">
        <v>516</v>
      </c>
      <c r="B752" s="80"/>
      <c r="C752" s="80"/>
      <c r="D752" s="80"/>
      <c r="E752" s="83" t="s">
        <v>843</v>
      </c>
      <c r="F752" s="78"/>
    </row>
    <row r="753" spans="1:6" x14ac:dyDescent="0.25">
      <c r="A753" s="63" t="s">
        <v>517</v>
      </c>
      <c r="B753" s="80" t="s">
        <v>843</v>
      </c>
      <c r="C753" s="80" t="s">
        <v>843</v>
      </c>
      <c r="D753" s="80" t="s">
        <v>843</v>
      </c>
      <c r="E753" s="83" t="s">
        <v>843</v>
      </c>
      <c r="F753" s="78"/>
    </row>
    <row r="754" spans="1:6" x14ac:dyDescent="0.25">
      <c r="A754" s="86" t="s">
        <v>1109</v>
      </c>
      <c r="B754" s="80"/>
      <c r="C754" s="80"/>
      <c r="D754" s="80"/>
      <c r="E754" s="83"/>
      <c r="F754" s="78"/>
    </row>
    <row r="755" spans="1:6" x14ac:dyDescent="0.25">
      <c r="A755" s="63" t="s">
        <v>787</v>
      </c>
      <c r="B755" s="76" t="s">
        <v>841</v>
      </c>
      <c r="C755" s="76"/>
      <c r="D755" s="76" t="s">
        <v>841</v>
      </c>
      <c r="E755" s="77"/>
      <c r="F755" s="78"/>
    </row>
    <row r="756" spans="1:6" x14ac:dyDescent="0.25">
      <c r="A756" s="63" t="s">
        <v>789</v>
      </c>
      <c r="B756" s="76" t="s">
        <v>841</v>
      </c>
      <c r="C756" s="76"/>
      <c r="D756" s="76" t="s">
        <v>841</v>
      </c>
      <c r="E756" s="77"/>
      <c r="F756" s="78"/>
    </row>
    <row r="757" spans="1:6" x14ac:dyDescent="0.25">
      <c r="A757" s="63" t="s">
        <v>518</v>
      </c>
      <c r="B757" s="80"/>
      <c r="C757" s="80"/>
      <c r="D757" s="80"/>
      <c r="E757" s="77"/>
      <c r="F757" s="78"/>
    </row>
    <row r="758" spans="1:6" x14ac:dyDescent="0.25">
      <c r="A758" s="63" t="s">
        <v>520</v>
      </c>
      <c r="B758" s="76"/>
      <c r="C758" s="76"/>
      <c r="D758" s="76"/>
      <c r="E758" s="77"/>
      <c r="F758" s="78"/>
    </row>
    <row r="759" spans="1:6" x14ac:dyDescent="0.25">
      <c r="A759" s="63" t="s">
        <v>522</v>
      </c>
      <c r="B759" s="76"/>
      <c r="C759" s="76"/>
      <c r="D759" s="76"/>
      <c r="E759" s="77"/>
      <c r="F759" s="78"/>
    </row>
    <row r="760" spans="1:6" x14ac:dyDescent="0.25">
      <c r="A760" s="63" t="s">
        <v>523</v>
      </c>
      <c r="B760" s="76"/>
      <c r="C760" s="76"/>
      <c r="D760" s="76"/>
      <c r="E760" s="77"/>
      <c r="F760" s="78"/>
    </row>
    <row r="761" spans="1:6" x14ac:dyDescent="0.25">
      <c r="A761" s="63" t="s">
        <v>524</v>
      </c>
      <c r="B761" s="76"/>
      <c r="C761" s="76"/>
      <c r="D761" s="76"/>
      <c r="E761" s="77"/>
      <c r="F761" s="78"/>
    </row>
    <row r="762" spans="1:6" x14ac:dyDescent="0.25">
      <c r="A762" s="63" t="s">
        <v>525</v>
      </c>
      <c r="B762" s="76"/>
      <c r="C762" s="76"/>
      <c r="D762" s="76"/>
      <c r="E762" s="77"/>
      <c r="F762" s="78"/>
    </row>
    <row r="763" spans="1:6" x14ac:dyDescent="0.25">
      <c r="A763" s="86" t="s">
        <v>1110</v>
      </c>
      <c r="B763" s="76"/>
      <c r="C763" s="76"/>
      <c r="D763" s="76"/>
      <c r="E763" s="77"/>
      <c r="F763" s="78"/>
    </row>
    <row r="764" spans="1:6" x14ac:dyDescent="0.25">
      <c r="A764" s="63" t="s">
        <v>526</v>
      </c>
      <c r="B764" s="80"/>
      <c r="C764" s="80"/>
      <c r="D764" s="80"/>
      <c r="E764" s="83" t="s">
        <v>843</v>
      </c>
      <c r="F764" s="78"/>
    </row>
    <row r="765" spans="1:6" x14ac:dyDescent="0.25">
      <c r="A765" s="63" t="s">
        <v>528</v>
      </c>
      <c r="B765" s="80"/>
      <c r="C765" s="80"/>
      <c r="D765" s="80"/>
      <c r="E765" s="77"/>
      <c r="F765" s="78"/>
    </row>
    <row r="766" spans="1:6" x14ac:dyDescent="0.25">
      <c r="A766" s="114" t="s">
        <v>530</v>
      </c>
      <c r="B766" s="80"/>
      <c r="C766" s="80"/>
      <c r="D766" s="80"/>
      <c r="E766" s="77"/>
      <c r="F766" s="78"/>
    </row>
    <row r="767" spans="1:6" x14ac:dyDescent="0.25">
      <c r="A767" s="86" t="s">
        <v>1111</v>
      </c>
      <c r="B767" s="80"/>
      <c r="C767" s="80"/>
      <c r="D767" s="80"/>
      <c r="E767" s="77"/>
      <c r="F767" s="78"/>
    </row>
    <row r="768" spans="1:6" x14ac:dyDescent="0.25">
      <c r="A768" s="63" t="s">
        <v>531</v>
      </c>
      <c r="B768" s="80"/>
      <c r="C768" s="80"/>
      <c r="D768" s="80"/>
      <c r="E768" s="77"/>
      <c r="F768" s="78"/>
    </row>
    <row r="769" spans="1:6" x14ac:dyDescent="0.25">
      <c r="A769" s="114" t="s">
        <v>532</v>
      </c>
      <c r="B769" s="80"/>
      <c r="C769" s="80"/>
      <c r="D769" s="80"/>
      <c r="E769" s="77"/>
      <c r="F769" s="78"/>
    </row>
    <row r="770" spans="1:6" x14ac:dyDescent="0.25">
      <c r="A770" s="63" t="s">
        <v>533</v>
      </c>
      <c r="B770" s="80"/>
      <c r="C770" s="80"/>
      <c r="D770" s="80"/>
      <c r="E770" s="77"/>
      <c r="F770" s="78"/>
    </row>
    <row r="771" spans="1:6" x14ac:dyDescent="0.25">
      <c r="A771" s="63" t="s">
        <v>535</v>
      </c>
      <c r="B771" s="80"/>
      <c r="C771" s="80"/>
      <c r="D771" s="80"/>
      <c r="E771" s="77"/>
      <c r="F771" s="78"/>
    </row>
    <row r="772" spans="1:6" x14ac:dyDescent="0.25">
      <c r="A772" s="63" t="s">
        <v>537</v>
      </c>
      <c r="B772" s="80"/>
      <c r="C772" s="80"/>
      <c r="D772" s="80"/>
      <c r="E772" s="77"/>
      <c r="F772" s="78"/>
    </row>
    <row r="773" spans="1:6" x14ac:dyDescent="0.25">
      <c r="A773" s="114" t="s">
        <v>538</v>
      </c>
      <c r="B773" s="80"/>
      <c r="C773" s="80"/>
      <c r="D773" s="80"/>
      <c r="E773" s="83" t="s">
        <v>843</v>
      </c>
      <c r="F773" s="78"/>
    </row>
    <row r="774" spans="1:6" x14ac:dyDescent="0.25">
      <c r="A774" s="63" t="s">
        <v>539</v>
      </c>
      <c r="B774" s="80"/>
      <c r="C774" s="80"/>
      <c r="D774" s="80"/>
      <c r="E774" s="77"/>
      <c r="F774" s="78"/>
    </row>
    <row r="775" spans="1:6" x14ac:dyDescent="0.25">
      <c r="A775" s="114" t="s">
        <v>540</v>
      </c>
      <c r="B775" s="80"/>
      <c r="C775" s="80"/>
      <c r="D775" s="80"/>
      <c r="E775" s="77"/>
      <c r="F775" s="78"/>
    </row>
    <row r="776" spans="1:6" x14ac:dyDescent="0.25">
      <c r="A776" s="86" t="s">
        <v>1112</v>
      </c>
      <c r="B776" s="80"/>
      <c r="C776" s="80"/>
      <c r="D776" s="80"/>
      <c r="E776" s="77"/>
      <c r="F776" s="78"/>
    </row>
    <row r="777" spans="1:6" x14ac:dyDescent="0.25">
      <c r="A777" s="63" t="s">
        <v>541</v>
      </c>
      <c r="B777" s="76"/>
      <c r="C777" s="76"/>
      <c r="D777" s="76"/>
      <c r="E777" s="77"/>
      <c r="F777" s="78"/>
    </row>
    <row r="778" spans="1:6" x14ac:dyDescent="0.25">
      <c r="A778" s="63" t="s">
        <v>790</v>
      </c>
      <c r="B778" s="76"/>
      <c r="C778" s="76"/>
      <c r="D778" s="76"/>
      <c r="E778" s="77"/>
      <c r="F778" s="78"/>
    </row>
    <row r="779" spans="1:6" x14ac:dyDescent="0.25">
      <c r="A779" s="63" t="s">
        <v>792</v>
      </c>
      <c r="B779" s="76"/>
      <c r="C779" s="76"/>
      <c r="D779" s="76"/>
      <c r="E779" s="77"/>
      <c r="F779" s="78"/>
    </row>
    <row r="780" spans="1:6" x14ac:dyDescent="0.25">
      <c r="A780" s="114" t="s">
        <v>794</v>
      </c>
      <c r="B780" s="76"/>
      <c r="C780" s="76"/>
      <c r="D780" s="76"/>
      <c r="E780" s="77"/>
      <c r="F780" s="78"/>
    </row>
    <row r="781" spans="1:6" x14ac:dyDescent="0.25">
      <c r="A781" s="63" t="s">
        <v>795</v>
      </c>
      <c r="B781" s="76"/>
      <c r="C781" s="76"/>
      <c r="D781" s="76"/>
      <c r="E781" s="77"/>
      <c r="F781" s="78"/>
    </row>
    <row r="782" spans="1:6" x14ac:dyDescent="0.25">
      <c r="A782" s="63" t="s">
        <v>543</v>
      </c>
      <c r="B782" s="76"/>
      <c r="C782" s="76"/>
      <c r="D782" s="76"/>
      <c r="E782" s="77"/>
      <c r="F782" s="78"/>
    </row>
    <row r="783" spans="1:6" x14ac:dyDescent="0.25">
      <c r="A783" s="63" t="s">
        <v>545</v>
      </c>
      <c r="B783" s="76" t="s">
        <v>841</v>
      </c>
      <c r="C783" s="76" t="s">
        <v>841</v>
      </c>
      <c r="D783" s="76" t="s">
        <v>841</v>
      </c>
      <c r="E783" s="77"/>
      <c r="F783" s="78"/>
    </row>
    <row r="784" spans="1:6" x14ac:dyDescent="0.25">
      <c r="A784" s="86" t="s">
        <v>1113</v>
      </c>
      <c r="B784" s="76"/>
      <c r="C784" s="76"/>
      <c r="D784" s="76"/>
      <c r="E784" s="77"/>
      <c r="F784" s="78"/>
    </row>
    <row r="785" spans="1:6" x14ac:dyDescent="0.25">
      <c r="A785" s="63" t="s">
        <v>796</v>
      </c>
      <c r="B785" s="76"/>
      <c r="C785" s="76"/>
      <c r="D785" s="76"/>
      <c r="E785" s="77"/>
      <c r="F785" s="78"/>
    </row>
    <row r="786" spans="1:6" x14ac:dyDescent="0.25">
      <c r="A786" s="86" t="s">
        <v>1114</v>
      </c>
      <c r="B786" s="76"/>
      <c r="C786" s="76"/>
      <c r="D786" s="76"/>
      <c r="E786" s="77"/>
      <c r="F786" s="78"/>
    </row>
    <row r="787" spans="1:6" x14ac:dyDescent="0.25">
      <c r="A787" s="63" t="s">
        <v>798</v>
      </c>
      <c r="B787" s="76"/>
      <c r="C787" s="76"/>
      <c r="D787" s="76"/>
      <c r="E787" s="77"/>
      <c r="F787" s="78"/>
    </row>
    <row r="788" spans="1:6" x14ac:dyDescent="0.25">
      <c r="A788" s="114" t="s">
        <v>799</v>
      </c>
      <c r="B788" s="76"/>
      <c r="C788" s="76"/>
      <c r="D788" s="76"/>
      <c r="E788" s="77"/>
      <c r="F788" s="78"/>
    </row>
    <row r="789" spans="1:6" x14ac:dyDescent="0.25">
      <c r="A789" s="63" t="s">
        <v>800</v>
      </c>
      <c r="B789" s="76"/>
      <c r="C789" s="76"/>
      <c r="D789" s="76"/>
      <c r="E789" s="77"/>
      <c r="F789" s="78"/>
    </row>
    <row r="790" spans="1:6" x14ac:dyDescent="0.25">
      <c r="A790" s="86" t="s">
        <v>1115</v>
      </c>
      <c r="B790" s="76"/>
      <c r="C790" s="76"/>
      <c r="D790" s="76"/>
      <c r="E790" s="77"/>
      <c r="F790" s="78"/>
    </row>
    <row r="791" spans="1:6" x14ac:dyDescent="0.25">
      <c r="A791" s="86" t="s">
        <v>1116</v>
      </c>
      <c r="B791" s="76"/>
      <c r="C791" s="76"/>
      <c r="D791" s="76"/>
      <c r="E791" s="77"/>
      <c r="F791" s="78"/>
    </row>
    <row r="792" spans="1:6" x14ac:dyDescent="0.25">
      <c r="A792" s="86" t="s">
        <v>1117</v>
      </c>
      <c r="B792" s="76"/>
      <c r="C792" s="76"/>
      <c r="D792" s="76"/>
      <c r="E792" s="77"/>
      <c r="F792" s="78"/>
    </row>
    <row r="793" spans="1:6" x14ac:dyDescent="0.25">
      <c r="A793" s="63" t="s">
        <v>801</v>
      </c>
      <c r="B793" s="76" t="s">
        <v>841</v>
      </c>
      <c r="C793" s="76" t="s">
        <v>841</v>
      </c>
      <c r="D793" s="76" t="s">
        <v>841</v>
      </c>
      <c r="E793" s="77"/>
      <c r="F793" s="78"/>
    </row>
    <row r="794" spans="1:6" x14ac:dyDescent="0.25">
      <c r="A794" s="63" t="s">
        <v>803</v>
      </c>
      <c r="B794" s="76" t="s">
        <v>841</v>
      </c>
      <c r="C794" s="76" t="s">
        <v>841</v>
      </c>
      <c r="D794" s="76" t="s">
        <v>841</v>
      </c>
      <c r="E794" s="77"/>
      <c r="F794" s="78"/>
    </row>
    <row r="795" spans="1:6" x14ac:dyDescent="0.25">
      <c r="A795" s="86" t="s">
        <v>1118</v>
      </c>
      <c r="B795" s="76"/>
      <c r="C795" s="76"/>
      <c r="D795" s="76"/>
      <c r="E795" s="77"/>
      <c r="F795" s="78"/>
    </row>
    <row r="796" spans="1:6" x14ac:dyDescent="0.25">
      <c r="A796" s="86" t="s">
        <v>1119</v>
      </c>
      <c r="B796" s="76"/>
      <c r="C796" s="76"/>
      <c r="D796" s="76"/>
      <c r="E796" s="77"/>
      <c r="F796" s="78"/>
    </row>
    <row r="797" spans="1:6" x14ac:dyDescent="0.25">
      <c r="A797" s="63" t="s">
        <v>546</v>
      </c>
      <c r="B797" s="80"/>
      <c r="C797" s="80"/>
      <c r="D797" s="80"/>
      <c r="E797" s="77"/>
      <c r="F797" s="78"/>
    </row>
    <row r="798" spans="1:6" x14ac:dyDescent="0.25">
      <c r="A798" s="114" t="s">
        <v>548</v>
      </c>
      <c r="B798" s="76"/>
      <c r="C798" s="76"/>
      <c r="D798" s="76"/>
      <c r="E798" s="77"/>
      <c r="F798" s="78"/>
    </row>
    <row r="799" spans="1:6" x14ac:dyDescent="0.25">
      <c r="A799" s="63" t="s">
        <v>804</v>
      </c>
      <c r="B799" s="76"/>
      <c r="C799" s="76"/>
      <c r="D799" s="76"/>
      <c r="E799" s="77"/>
      <c r="F799" s="78"/>
    </row>
    <row r="800" spans="1:6" x14ac:dyDescent="0.25">
      <c r="A800" s="63" t="s">
        <v>805</v>
      </c>
      <c r="B800" s="76"/>
      <c r="C800" s="76"/>
      <c r="D800" s="76"/>
      <c r="E800" s="77"/>
      <c r="F800" s="78"/>
    </row>
    <row r="801" spans="1:6" x14ac:dyDescent="0.25">
      <c r="A801" s="91" t="s">
        <v>806</v>
      </c>
      <c r="B801" s="112"/>
      <c r="C801" s="112"/>
      <c r="D801" s="112"/>
      <c r="E801" s="89"/>
      <c r="F801" s="90"/>
    </row>
    <row r="802" spans="1:6" x14ac:dyDescent="0.25">
      <c r="A802" s="87" t="s">
        <v>1120</v>
      </c>
      <c r="B802" s="112"/>
      <c r="C802" s="112"/>
      <c r="D802" s="112"/>
      <c r="E802" s="89"/>
      <c r="F802" s="90"/>
    </row>
    <row r="803" spans="1:6" x14ac:dyDescent="0.25">
      <c r="A803" s="87" t="s">
        <v>1121</v>
      </c>
      <c r="B803" s="112"/>
      <c r="C803" s="112"/>
      <c r="D803" s="112"/>
      <c r="E803" s="89"/>
      <c r="F803" s="90"/>
    </row>
    <row r="804" spans="1:6" x14ac:dyDescent="0.25">
      <c r="A804" s="87" t="s">
        <v>1122</v>
      </c>
      <c r="B804" s="112"/>
      <c r="C804" s="112"/>
      <c r="D804" s="112"/>
      <c r="E804" s="89"/>
      <c r="F804" s="90"/>
    </row>
    <row r="805" spans="1:6" x14ac:dyDescent="0.25">
      <c r="A805" s="87" t="s">
        <v>1123</v>
      </c>
      <c r="B805" s="112"/>
      <c r="C805" s="112"/>
      <c r="D805" s="112"/>
      <c r="E805" s="89"/>
      <c r="F805" s="90"/>
    </row>
    <row r="806" spans="1:6" x14ac:dyDescent="0.25">
      <c r="A806" s="87" t="s">
        <v>1124</v>
      </c>
      <c r="B806" s="112"/>
      <c r="C806" s="112"/>
      <c r="D806" s="112"/>
      <c r="E806" s="89"/>
      <c r="F806" s="90"/>
    </row>
    <row r="807" spans="1:6" x14ac:dyDescent="0.25">
      <c r="A807" s="87" t="s">
        <v>1125</v>
      </c>
      <c r="B807" s="112"/>
      <c r="C807" s="112"/>
      <c r="D807" s="112"/>
      <c r="E807" s="89"/>
      <c r="F807" s="90"/>
    </row>
    <row r="808" spans="1:6" x14ac:dyDescent="0.25">
      <c r="A808" s="87" t="s">
        <v>1126</v>
      </c>
      <c r="B808" s="112"/>
      <c r="C808" s="112"/>
      <c r="D808" s="112"/>
      <c r="E808" s="89"/>
      <c r="F808" s="90"/>
    </row>
    <row r="809" spans="1:6" x14ac:dyDescent="0.25">
      <c r="A809" s="87" t="s">
        <v>1127</v>
      </c>
      <c r="B809" s="112"/>
      <c r="C809" s="112"/>
      <c r="D809" s="112"/>
      <c r="E809" s="89"/>
      <c r="F809" s="90"/>
    </row>
    <row r="810" spans="1:6" x14ac:dyDescent="0.25">
      <c r="A810" s="87" t="s">
        <v>1128</v>
      </c>
      <c r="B810" s="112"/>
      <c r="C810" s="112"/>
      <c r="D810" s="112"/>
      <c r="E810" s="89"/>
      <c r="F810" s="90"/>
    </row>
    <row r="811" spans="1:6" x14ac:dyDescent="0.25">
      <c r="A811" s="87" t="s">
        <v>1129</v>
      </c>
      <c r="B811" s="112"/>
      <c r="C811" s="112"/>
      <c r="D811" s="112"/>
      <c r="E811" s="89"/>
      <c r="F811" s="90"/>
    </row>
    <row r="812" spans="1:6" x14ac:dyDescent="0.25">
      <c r="A812" s="87" t="s">
        <v>1130</v>
      </c>
      <c r="B812" s="112"/>
      <c r="C812" s="112"/>
      <c r="D812" s="112"/>
      <c r="E812" s="89"/>
      <c r="F812" s="90"/>
    </row>
    <row r="813" spans="1:6" x14ac:dyDescent="0.25">
      <c r="A813" s="87" t="s">
        <v>1131</v>
      </c>
      <c r="B813" s="112"/>
      <c r="C813" s="112"/>
      <c r="D813" s="112"/>
      <c r="E813" s="89"/>
      <c r="F813" s="90"/>
    </row>
    <row r="814" spans="1:6" x14ac:dyDescent="0.25">
      <c r="A814" s="87" t="s">
        <v>1132</v>
      </c>
      <c r="B814" s="112"/>
      <c r="C814" s="112"/>
      <c r="D814" s="112"/>
      <c r="E814" s="89"/>
      <c r="F814" s="90"/>
    </row>
    <row r="815" spans="1:6" x14ac:dyDescent="0.25">
      <c r="A815" s="87" t="s">
        <v>1133</v>
      </c>
      <c r="B815" s="112"/>
      <c r="C815" s="112"/>
      <c r="D815" s="112"/>
      <c r="E815" s="89"/>
      <c r="F815" s="90"/>
    </row>
    <row r="816" spans="1:6" x14ac:dyDescent="0.25">
      <c r="A816" s="87" t="s">
        <v>1134</v>
      </c>
      <c r="B816" s="112"/>
      <c r="C816" s="112"/>
      <c r="D816" s="112"/>
      <c r="E816" s="89"/>
      <c r="F816" s="90"/>
    </row>
    <row r="817" spans="1:6" x14ac:dyDescent="0.25">
      <c r="A817" s="87" t="s">
        <v>1135</v>
      </c>
      <c r="B817" s="112"/>
      <c r="C817" s="112"/>
      <c r="D817" s="112"/>
      <c r="E817" s="89"/>
      <c r="F817" s="90"/>
    </row>
    <row r="818" spans="1:6" x14ac:dyDescent="0.25">
      <c r="A818" s="87" t="s">
        <v>1136</v>
      </c>
      <c r="B818" s="112"/>
      <c r="C818" s="112"/>
      <c r="D818" s="112"/>
      <c r="E818" s="89"/>
      <c r="F818" s="90"/>
    </row>
    <row r="819" spans="1:6" x14ac:dyDescent="0.25">
      <c r="A819" s="87" t="s">
        <v>1137</v>
      </c>
      <c r="B819" s="112"/>
      <c r="C819" s="112"/>
      <c r="D819" s="112"/>
      <c r="E819" s="89"/>
      <c r="F819" s="90"/>
    </row>
    <row r="820" spans="1:6" x14ac:dyDescent="0.25">
      <c r="A820" s="87" t="s">
        <v>1138</v>
      </c>
      <c r="B820" s="112"/>
      <c r="C820" s="112"/>
      <c r="D820" s="112"/>
      <c r="E820" s="89"/>
      <c r="F820" s="90"/>
    </row>
    <row r="821" spans="1:6" x14ac:dyDescent="0.25">
      <c r="A821" s="87" t="s">
        <v>1139</v>
      </c>
      <c r="B821" s="112"/>
      <c r="C821" s="112"/>
      <c r="D821" s="112"/>
      <c r="E821" s="89"/>
      <c r="F821" s="90"/>
    </row>
    <row r="822" spans="1:6" x14ac:dyDescent="0.25">
      <c r="A822" s="87" t="s">
        <v>1140</v>
      </c>
      <c r="B822" s="112"/>
      <c r="C822" s="112"/>
      <c r="D822" s="112"/>
      <c r="E822" s="89"/>
      <c r="F822" s="90"/>
    </row>
    <row r="823" spans="1:6" ht="15.75" thickBot="1" x14ac:dyDescent="0.3">
      <c r="A823" s="92" t="s">
        <v>1141</v>
      </c>
      <c r="B823" s="112"/>
      <c r="C823" s="112"/>
      <c r="D823" s="112"/>
      <c r="E823" s="89"/>
      <c r="F823" s="90"/>
    </row>
    <row r="824" spans="1:6" x14ac:dyDescent="0.25">
      <c r="A824" s="94" t="s">
        <v>550</v>
      </c>
      <c r="B824" s="95"/>
      <c r="C824" s="95"/>
      <c r="D824" s="95"/>
      <c r="E824" s="96"/>
      <c r="F824" s="97"/>
    </row>
    <row r="825" spans="1:6" x14ac:dyDescent="0.25">
      <c r="A825" s="63" t="s">
        <v>552</v>
      </c>
      <c r="B825" s="76"/>
      <c r="C825" s="76"/>
      <c r="D825" s="76"/>
      <c r="E825" s="77"/>
      <c r="F825" s="78"/>
    </row>
    <row r="826" spans="1:6" x14ac:dyDescent="0.25">
      <c r="A826" s="63" t="s">
        <v>807</v>
      </c>
      <c r="B826" s="76"/>
      <c r="C826" s="76"/>
      <c r="D826" s="76"/>
      <c r="E826" s="77"/>
      <c r="F826" s="78"/>
    </row>
    <row r="827" spans="1:6" x14ac:dyDescent="0.25">
      <c r="A827" s="63" t="s">
        <v>554</v>
      </c>
      <c r="B827" s="76"/>
      <c r="C827" s="76"/>
      <c r="D827" s="76"/>
      <c r="E827" s="77"/>
      <c r="F827" s="78"/>
    </row>
    <row r="828" spans="1:6" x14ac:dyDescent="0.25">
      <c r="A828" s="63" t="s">
        <v>555</v>
      </c>
      <c r="B828" s="80"/>
      <c r="C828" s="80"/>
      <c r="D828" s="80"/>
      <c r="E828" s="77"/>
      <c r="F828" s="78"/>
    </row>
    <row r="829" spans="1:6" x14ac:dyDescent="0.25">
      <c r="A829" s="114" t="s">
        <v>556</v>
      </c>
      <c r="B829" s="80"/>
      <c r="C829" s="80"/>
      <c r="D829" s="80"/>
      <c r="E829" s="77"/>
      <c r="F829" s="78"/>
    </row>
    <row r="830" spans="1:6" x14ac:dyDescent="0.25">
      <c r="A830" s="86" t="s">
        <v>1142</v>
      </c>
      <c r="B830" s="80"/>
      <c r="C830" s="80"/>
      <c r="D830" s="80"/>
      <c r="E830" s="77"/>
      <c r="F830" s="78"/>
    </row>
    <row r="831" spans="1:6" x14ac:dyDescent="0.25">
      <c r="A831" s="86" t="s">
        <v>1143</v>
      </c>
      <c r="B831" s="80"/>
      <c r="C831" s="80"/>
      <c r="D831" s="80"/>
      <c r="E831" s="77"/>
      <c r="F831" s="78"/>
    </row>
    <row r="832" spans="1:6" x14ac:dyDescent="0.25">
      <c r="A832" s="63" t="s">
        <v>557</v>
      </c>
      <c r="B832" s="76"/>
      <c r="C832" s="76"/>
      <c r="D832" s="76"/>
      <c r="E832" s="77"/>
      <c r="F832" s="78"/>
    </row>
    <row r="833" spans="1:6" x14ac:dyDescent="0.25">
      <c r="A833" s="63" t="s">
        <v>559</v>
      </c>
      <c r="B833" s="80"/>
      <c r="C833" s="80"/>
      <c r="D833" s="80"/>
      <c r="E833" s="77"/>
      <c r="F833" s="78"/>
    </row>
    <row r="834" spans="1:6" x14ac:dyDescent="0.25">
      <c r="A834" s="63" t="s">
        <v>560</v>
      </c>
      <c r="B834" s="80"/>
      <c r="C834" s="80"/>
      <c r="D834" s="80"/>
      <c r="E834" s="77"/>
      <c r="F834" s="78"/>
    </row>
    <row r="835" spans="1:6" x14ac:dyDescent="0.25">
      <c r="A835" s="114" t="s">
        <v>561</v>
      </c>
      <c r="B835" s="80"/>
      <c r="C835" s="80"/>
      <c r="D835" s="80"/>
      <c r="E835" s="77"/>
      <c r="F835" s="78"/>
    </row>
    <row r="836" spans="1:6" x14ac:dyDescent="0.25">
      <c r="A836" s="63" t="s">
        <v>808</v>
      </c>
      <c r="B836" s="76"/>
      <c r="C836" s="76"/>
      <c r="D836" s="76"/>
      <c r="E836" s="117" t="s">
        <v>841</v>
      </c>
      <c r="F836" s="78"/>
    </row>
    <row r="837" spans="1:6" x14ac:dyDescent="0.25">
      <c r="A837" s="114" t="s">
        <v>809</v>
      </c>
      <c r="B837" s="76" t="s">
        <v>841</v>
      </c>
      <c r="C837" s="76" t="s">
        <v>841</v>
      </c>
      <c r="D837" s="76" t="s">
        <v>841</v>
      </c>
      <c r="E837" s="77"/>
      <c r="F837" s="78"/>
    </row>
    <row r="838" spans="1:6" x14ac:dyDescent="0.25">
      <c r="A838" s="63" t="s">
        <v>810</v>
      </c>
      <c r="B838" s="76"/>
      <c r="C838" s="76"/>
      <c r="D838" s="76"/>
      <c r="E838" s="77"/>
      <c r="F838" s="78"/>
    </row>
    <row r="839" spans="1:6" x14ac:dyDescent="0.25">
      <c r="A839" s="86" t="s">
        <v>1144</v>
      </c>
      <c r="B839" s="76"/>
      <c r="C839" s="76"/>
      <c r="D839" s="76"/>
      <c r="E839" s="77"/>
      <c r="F839" s="78"/>
    </row>
    <row r="840" spans="1:6" x14ac:dyDescent="0.25">
      <c r="A840" s="86" t="s">
        <v>1145</v>
      </c>
      <c r="B840" s="76"/>
      <c r="C840" s="76"/>
      <c r="D840" s="76"/>
      <c r="E840" s="77"/>
      <c r="F840" s="78"/>
    </row>
    <row r="841" spans="1:6" x14ac:dyDescent="0.25">
      <c r="A841" s="86" t="s">
        <v>1146</v>
      </c>
      <c r="B841" s="76"/>
      <c r="C841" s="76"/>
      <c r="D841" s="76"/>
      <c r="E841" s="77"/>
      <c r="F841" s="78"/>
    </row>
    <row r="842" spans="1:6" x14ac:dyDescent="0.25">
      <c r="A842" s="86" t="s">
        <v>1147</v>
      </c>
      <c r="B842" s="76"/>
      <c r="C842" s="76"/>
      <c r="D842" s="76"/>
      <c r="E842" s="77"/>
      <c r="F842" s="78"/>
    </row>
    <row r="843" spans="1:6" x14ac:dyDescent="0.25">
      <c r="A843" s="63" t="s">
        <v>562</v>
      </c>
      <c r="B843" s="76"/>
      <c r="C843" s="76"/>
      <c r="D843" s="76"/>
      <c r="E843" s="77"/>
      <c r="F843" s="78"/>
    </row>
    <row r="844" spans="1:6" x14ac:dyDescent="0.25">
      <c r="A844" s="63" t="s">
        <v>564</v>
      </c>
      <c r="B844" s="80"/>
      <c r="C844" s="80"/>
      <c r="D844" s="80"/>
      <c r="E844" s="77"/>
      <c r="F844" s="78"/>
    </row>
    <row r="845" spans="1:6" x14ac:dyDescent="0.25">
      <c r="A845" s="63" t="s">
        <v>565</v>
      </c>
      <c r="B845" s="80"/>
      <c r="C845" s="80"/>
      <c r="D845" s="80"/>
      <c r="E845" s="77"/>
      <c r="F845" s="78"/>
    </row>
    <row r="846" spans="1:6" x14ac:dyDescent="0.25">
      <c r="A846" s="63" t="s">
        <v>811</v>
      </c>
      <c r="B846" s="76"/>
      <c r="C846" s="76"/>
      <c r="D846" s="76"/>
      <c r="E846" s="77"/>
      <c r="F846" s="78"/>
    </row>
    <row r="847" spans="1:6" x14ac:dyDescent="0.25">
      <c r="A847" s="63" t="s">
        <v>566</v>
      </c>
      <c r="B847" s="80"/>
      <c r="C847" s="80"/>
      <c r="D847" s="80"/>
      <c r="E847" s="77"/>
      <c r="F847" s="78"/>
    </row>
    <row r="848" spans="1:6" x14ac:dyDescent="0.25">
      <c r="A848" s="63" t="s">
        <v>567</v>
      </c>
      <c r="B848" s="80"/>
      <c r="C848" s="80"/>
      <c r="D848" s="80"/>
      <c r="E848" s="77"/>
      <c r="F848" s="78"/>
    </row>
    <row r="849" spans="1:6" x14ac:dyDescent="0.25">
      <c r="A849" s="114" t="s">
        <v>568</v>
      </c>
      <c r="B849" s="80"/>
      <c r="C849" s="80"/>
      <c r="D849" s="80"/>
      <c r="E849" s="77"/>
      <c r="F849" s="78"/>
    </row>
    <row r="850" spans="1:6" x14ac:dyDescent="0.25">
      <c r="A850" s="63" t="s">
        <v>569</v>
      </c>
      <c r="B850" s="80"/>
      <c r="C850" s="80"/>
      <c r="D850" s="80"/>
      <c r="E850" s="83" t="s">
        <v>843</v>
      </c>
      <c r="F850" s="78"/>
    </row>
    <row r="851" spans="1:6" x14ac:dyDescent="0.25">
      <c r="A851" s="114" t="s">
        <v>570</v>
      </c>
      <c r="B851" s="80"/>
      <c r="C851" s="80"/>
      <c r="D851" s="80"/>
      <c r="E851" s="77"/>
      <c r="F851" s="78"/>
    </row>
    <row r="852" spans="1:6" x14ac:dyDescent="0.25">
      <c r="A852" s="63" t="s">
        <v>571</v>
      </c>
      <c r="B852" s="80"/>
      <c r="C852" s="80"/>
      <c r="D852" s="80"/>
      <c r="E852" s="77"/>
      <c r="F852" s="78"/>
    </row>
    <row r="853" spans="1:6" x14ac:dyDescent="0.25">
      <c r="A853" s="63" t="s">
        <v>812</v>
      </c>
      <c r="B853" s="76"/>
      <c r="C853" s="76"/>
      <c r="D853" s="76"/>
      <c r="E853" s="77"/>
      <c r="F853" s="78"/>
    </row>
    <row r="854" spans="1:6" x14ac:dyDescent="0.25">
      <c r="A854" s="63" t="s">
        <v>572</v>
      </c>
      <c r="B854" s="80"/>
      <c r="C854" s="80"/>
      <c r="D854" s="80"/>
      <c r="E854" s="77"/>
      <c r="F854" s="78"/>
    </row>
    <row r="855" spans="1:6" x14ac:dyDescent="0.25">
      <c r="A855" s="63" t="s">
        <v>573</v>
      </c>
      <c r="B855" s="80"/>
      <c r="C855" s="80"/>
      <c r="D855" s="80"/>
      <c r="E855" s="77"/>
      <c r="F855" s="78"/>
    </row>
    <row r="856" spans="1:6" x14ac:dyDescent="0.25">
      <c r="A856" s="63" t="s">
        <v>813</v>
      </c>
      <c r="B856" s="76" t="s">
        <v>841</v>
      </c>
      <c r="C856" s="76" t="s">
        <v>841</v>
      </c>
      <c r="D856" s="76" t="s">
        <v>841</v>
      </c>
      <c r="E856" s="77"/>
      <c r="F856" s="78"/>
    </row>
    <row r="857" spans="1:6" x14ac:dyDescent="0.25">
      <c r="A857" s="63" t="s">
        <v>574</v>
      </c>
      <c r="B857" s="80"/>
      <c r="C857" s="80"/>
      <c r="D857" s="80"/>
      <c r="E857" s="77"/>
      <c r="F857" s="78"/>
    </row>
    <row r="858" spans="1:6" x14ac:dyDescent="0.25">
      <c r="A858" s="63" t="s">
        <v>575</v>
      </c>
      <c r="B858" s="80"/>
      <c r="C858" s="80"/>
      <c r="D858" s="80"/>
      <c r="E858" s="77"/>
      <c r="F858" s="78"/>
    </row>
    <row r="859" spans="1:6" x14ac:dyDescent="0.25">
      <c r="A859" s="63" t="s">
        <v>576</v>
      </c>
      <c r="B859" s="80"/>
      <c r="C859" s="80"/>
      <c r="D859" s="80"/>
      <c r="E859" s="77"/>
      <c r="F859" s="78"/>
    </row>
    <row r="860" spans="1:6" x14ac:dyDescent="0.25">
      <c r="A860" s="63" t="s">
        <v>577</v>
      </c>
      <c r="B860" s="80"/>
      <c r="C860" s="80"/>
      <c r="D860" s="80"/>
      <c r="E860" s="77"/>
      <c r="F860" s="78"/>
    </row>
    <row r="861" spans="1:6" x14ac:dyDescent="0.25">
      <c r="A861" s="86" t="s">
        <v>1148</v>
      </c>
      <c r="B861" s="80"/>
      <c r="C861" s="80"/>
      <c r="D861" s="80"/>
      <c r="E861" s="77"/>
      <c r="F861" s="78"/>
    </row>
    <row r="862" spans="1:6" x14ac:dyDescent="0.25">
      <c r="A862" s="86" t="s">
        <v>1149</v>
      </c>
      <c r="B862" s="80"/>
      <c r="C862" s="80"/>
      <c r="D862" s="80"/>
      <c r="E862" s="77"/>
      <c r="F862" s="78"/>
    </row>
    <row r="863" spans="1:6" x14ac:dyDescent="0.25">
      <c r="A863" s="86" t="s">
        <v>1150</v>
      </c>
      <c r="B863" s="80"/>
      <c r="C863" s="80"/>
      <c r="D863" s="80"/>
      <c r="E863" s="77"/>
      <c r="F863" s="78"/>
    </row>
    <row r="864" spans="1:6" x14ac:dyDescent="0.25">
      <c r="A864" s="86" t="s">
        <v>1151</v>
      </c>
      <c r="B864" s="80"/>
      <c r="C864" s="80"/>
      <c r="D864" s="80"/>
      <c r="E864" s="77"/>
      <c r="F864" s="78"/>
    </row>
    <row r="865" spans="1:6" x14ac:dyDescent="0.25">
      <c r="A865" s="86" t="s">
        <v>1152</v>
      </c>
      <c r="B865" s="80"/>
      <c r="C865" s="80"/>
      <c r="D865" s="80"/>
      <c r="E865" s="77"/>
      <c r="F865" s="78"/>
    </row>
    <row r="866" spans="1:6" x14ac:dyDescent="0.25">
      <c r="A866" s="86" t="s">
        <v>1153</v>
      </c>
      <c r="B866" s="80"/>
      <c r="C866" s="80"/>
      <c r="D866" s="80"/>
      <c r="E866" s="77"/>
      <c r="F866" s="78"/>
    </row>
    <row r="867" spans="1:6" x14ac:dyDescent="0.25">
      <c r="A867" s="86" t="s">
        <v>1154</v>
      </c>
      <c r="B867" s="80"/>
      <c r="C867" s="80"/>
      <c r="D867" s="80"/>
      <c r="E867" s="77"/>
      <c r="F867" s="78"/>
    </row>
    <row r="868" spans="1:6" x14ac:dyDescent="0.25">
      <c r="A868" s="63" t="s">
        <v>578</v>
      </c>
      <c r="B868" s="76"/>
      <c r="C868" s="76"/>
      <c r="D868" s="76"/>
      <c r="E868" s="77"/>
      <c r="F868" s="78"/>
    </row>
    <row r="869" spans="1:6" x14ac:dyDescent="0.25">
      <c r="A869" s="63" t="s">
        <v>580</v>
      </c>
      <c r="B869" s="80"/>
      <c r="C869" s="80"/>
      <c r="D869" s="80"/>
      <c r="E869" s="77"/>
      <c r="F869" s="78"/>
    </row>
    <row r="870" spans="1:6" x14ac:dyDescent="0.25">
      <c r="A870" s="63" t="s">
        <v>581</v>
      </c>
      <c r="B870" s="80"/>
      <c r="C870" s="80"/>
      <c r="D870" s="80"/>
      <c r="E870" s="77"/>
      <c r="F870" s="78"/>
    </row>
    <row r="871" spans="1:6" x14ac:dyDescent="0.25">
      <c r="A871" s="114" t="s">
        <v>582</v>
      </c>
      <c r="B871" s="80"/>
      <c r="C871" s="80"/>
      <c r="D871" s="80"/>
      <c r="E871" s="77"/>
      <c r="F871" s="78"/>
    </row>
    <row r="872" spans="1:6" x14ac:dyDescent="0.25">
      <c r="A872" s="63" t="s">
        <v>814</v>
      </c>
      <c r="B872" s="76"/>
      <c r="C872" s="76"/>
      <c r="D872" s="76"/>
      <c r="E872" s="77"/>
      <c r="F872" s="78"/>
    </row>
    <row r="873" spans="1:6" x14ac:dyDescent="0.25">
      <c r="A873" s="63" t="s">
        <v>583</v>
      </c>
      <c r="B873" s="76"/>
      <c r="C873" s="76"/>
      <c r="D873" s="76"/>
      <c r="E873" s="77"/>
      <c r="F873" s="78"/>
    </row>
    <row r="874" spans="1:6" x14ac:dyDescent="0.25">
      <c r="A874" s="63" t="s">
        <v>584</v>
      </c>
      <c r="B874" s="76" t="s">
        <v>841</v>
      </c>
      <c r="C874" s="76" t="s">
        <v>841</v>
      </c>
      <c r="D874" s="76" t="s">
        <v>841</v>
      </c>
      <c r="E874" s="77"/>
      <c r="F874" s="78"/>
    </row>
    <row r="875" spans="1:6" x14ac:dyDescent="0.25">
      <c r="A875" s="63" t="s">
        <v>585</v>
      </c>
      <c r="B875" s="76" t="s">
        <v>841</v>
      </c>
      <c r="C875" s="76" t="s">
        <v>841</v>
      </c>
      <c r="D875" s="76" t="s">
        <v>841</v>
      </c>
      <c r="E875" s="77"/>
      <c r="F875" s="78"/>
    </row>
    <row r="876" spans="1:6" x14ac:dyDescent="0.25">
      <c r="A876" s="63" t="s">
        <v>586</v>
      </c>
      <c r="B876" s="76" t="s">
        <v>841</v>
      </c>
      <c r="C876" s="76" t="s">
        <v>841</v>
      </c>
      <c r="D876" s="76" t="s">
        <v>841</v>
      </c>
      <c r="E876" s="77"/>
      <c r="F876" s="78"/>
    </row>
    <row r="877" spans="1:6" x14ac:dyDescent="0.25">
      <c r="A877" s="63" t="s">
        <v>815</v>
      </c>
      <c r="B877" s="76"/>
      <c r="C877" s="76"/>
      <c r="D877" s="76"/>
      <c r="E877" s="77"/>
      <c r="F877" s="78"/>
    </row>
    <row r="878" spans="1:6" x14ac:dyDescent="0.25">
      <c r="A878" s="114" t="s">
        <v>816</v>
      </c>
      <c r="B878" s="76" t="s">
        <v>841</v>
      </c>
      <c r="C878" s="76" t="s">
        <v>841</v>
      </c>
      <c r="D878" s="76" t="s">
        <v>841</v>
      </c>
      <c r="E878" s="77"/>
      <c r="F878" s="98" t="s">
        <v>841</v>
      </c>
    </row>
    <row r="879" spans="1:6" x14ac:dyDescent="0.25">
      <c r="A879" s="86" t="s">
        <v>1155</v>
      </c>
      <c r="B879" s="76"/>
      <c r="C879" s="76"/>
      <c r="D879" s="76"/>
      <c r="E879" s="77"/>
      <c r="F879" s="98"/>
    </row>
    <row r="880" spans="1:6" x14ac:dyDescent="0.25">
      <c r="A880" s="86" t="s">
        <v>1156</v>
      </c>
      <c r="B880" s="76"/>
      <c r="C880" s="76"/>
      <c r="D880" s="76"/>
      <c r="E880" s="77"/>
      <c r="F880" s="98"/>
    </row>
    <row r="881" spans="1:6" x14ac:dyDescent="0.25">
      <c r="A881" s="86" t="s">
        <v>1157</v>
      </c>
      <c r="B881" s="76"/>
      <c r="C881" s="76"/>
      <c r="D881" s="76"/>
      <c r="E881" s="77"/>
      <c r="F881" s="98"/>
    </row>
    <row r="882" spans="1:6" x14ac:dyDescent="0.25">
      <c r="A882" s="86" t="s">
        <v>1158</v>
      </c>
      <c r="B882" s="76"/>
      <c r="C882" s="76"/>
      <c r="D882" s="76"/>
      <c r="E882" s="77"/>
      <c r="F882" s="98"/>
    </row>
    <row r="883" spans="1:6" x14ac:dyDescent="0.25">
      <c r="A883" s="86" t="s">
        <v>1159</v>
      </c>
      <c r="B883" s="76"/>
      <c r="C883" s="76"/>
      <c r="D883" s="76"/>
      <c r="E883" s="77"/>
      <c r="F883" s="98"/>
    </row>
    <row r="884" spans="1:6" x14ac:dyDescent="0.25">
      <c r="A884" s="86" t="s">
        <v>1160</v>
      </c>
      <c r="B884" s="76"/>
      <c r="C884" s="76"/>
      <c r="D884" s="76"/>
      <c r="E884" s="77"/>
      <c r="F884" s="98"/>
    </row>
    <row r="885" spans="1:6" x14ac:dyDescent="0.25">
      <c r="A885" s="86" t="s">
        <v>1161</v>
      </c>
      <c r="B885" s="76"/>
      <c r="C885" s="76"/>
      <c r="D885" s="76"/>
      <c r="E885" s="77"/>
      <c r="F885" s="98"/>
    </row>
    <row r="886" spans="1:6" x14ac:dyDescent="0.25">
      <c r="A886" s="86" t="s">
        <v>1162</v>
      </c>
      <c r="B886" s="76"/>
      <c r="C886" s="76"/>
      <c r="D886" s="76"/>
      <c r="E886" s="77"/>
      <c r="F886" s="98"/>
    </row>
    <row r="887" spans="1:6" x14ac:dyDescent="0.25">
      <c r="A887" s="86" t="s">
        <v>1163</v>
      </c>
      <c r="B887" s="76"/>
      <c r="C887" s="76"/>
      <c r="D887" s="76"/>
      <c r="E887" s="77"/>
      <c r="F887" s="98"/>
    </row>
    <row r="888" spans="1:6" x14ac:dyDescent="0.25">
      <c r="A888" s="86" t="s">
        <v>1164</v>
      </c>
      <c r="B888" s="76"/>
      <c r="C888" s="76"/>
      <c r="D888" s="76"/>
      <c r="E888" s="77"/>
      <c r="F888" s="98"/>
    </row>
    <row r="889" spans="1:6" x14ac:dyDescent="0.25">
      <c r="A889" s="86" t="s">
        <v>1165</v>
      </c>
      <c r="B889" s="76"/>
      <c r="C889" s="76"/>
      <c r="D889" s="76"/>
      <c r="E889" s="77"/>
      <c r="F889" s="98"/>
    </row>
    <row r="890" spans="1:6" x14ac:dyDescent="0.25">
      <c r="A890" s="86" t="s">
        <v>1166</v>
      </c>
      <c r="B890" s="76"/>
      <c r="C890" s="76"/>
      <c r="D890" s="76"/>
      <c r="E890" s="77"/>
      <c r="F890" s="98"/>
    </row>
    <row r="891" spans="1:6" x14ac:dyDescent="0.25">
      <c r="A891" s="63" t="s">
        <v>587</v>
      </c>
      <c r="B891" s="80"/>
      <c r="C891" s="80"/>
      <c r="D891" s="80"/>
      <c r="E891" s="83" t="s">
        <v>843</v>
      </c>
      <c r="F891" s="78"/>
    </row>
    <row r="892" spans="1:6" x14ac:dyDescent="0.25">
      <c r="A892" s="63" t="s">
        <v>589</v>
      </c>
      <c r="B892" s="80"/>
      <c r="C892" s="80"/>
      <c r="D892" s="80"/>
      <c r="E892" s="83" t="s">
        <v>843</v>
      </c>
      <c r="F892" s="78"/>
    </row>
    <row r="893" spans="1:6" x14ac:dyDescent="0.25">
      <c r="A893" s="63" t="s">
        <v>590</v>
      </c>
      <c r="B893" s="80"/>
      <c r="C893" s="80"/>
      <c r="D893" s="80"/>
      <c r="E893" s="83" t="s">
        <v>843</v>
      </c>
      <c r="F893" s="78"/>
    </row>
    <row r="894" spans="1:6" x14ac:dyDescent="0.25">
      <c r="A894" s="86" t="s">
        <v>1167</v>
      </c>
      <c r="B894" s="80"/>
      <c r="C894" s="80"/>
      <c r="D894" s="80"/>
      <c r="E894" s="83"/>
      <c r="F894" s="78"/>
    </row>
    <row r="895" spans="1:6" x14ac:dyDescent="0.25">
      <c r="A895" s="63" t="s">
        <v>591</v>
      </c>
      <c r="B895" s="76"/>
      <c r="C895" s="76"/>
      <c r="D895" s="76"/>
      <c r="E895" s="77"/>
      <c r="F895" s="78"/>
    </row>
    <row r="896" spans="1:6" x14ac:dyDescent="0.25">
      <c r="A896" s="63" t="s">
        <v>593</v>
      </c>
      <c r="B896" s="76"/>
      <c r="C896" s="76"/>
      <c r="D896" s="76"/>
      <c r="E896" s="117" t="s">
        <v>841</v>
      </c>
      <c r="F896" s="78"/>
    </row>
    <row r="897" spans="1:6" x14ac:dyDescent="0.25">
      <c r="A897" s="86" t="s">
        <v>1168</v>
      </c>
      <c r="B897" s="76"/>
      <c r="C897" s="76"/>
      <c r="D897" s="76"/>
      <c r="E897" s="117"/>
      <c r="F897" s="78"/>
    </row>
    <row r="898" spans="1:6" x14ac:dyDescent="0.25">
      <c r="A898" s="86" t="s">
        <v>1169</v>
      </c>
      <c r="B898" s="76"/>
      <c r="C898" s="76"/>
      <c r="D898" s="76"/>
      <c r="E898" s="117"/>
      <c r="F898" s="78"/>
    </row>
    <row r="899" spans="1:6" x14ac:dyDescent="0.25">
      <c r="A899" s="86" t="s">
        <v>1170</v>
      </c>
      <c r="B899" s="76"/>
      <c r="C899" s="76"/>
      <c r="D899" s="76"/>
      <c r="E899" s="117"/>
      <c r="F899" s="78"/>
    </row>
    <row r="900" spans="1:6" x14ac:dyDescent="0.25">
      <c r="A900" s="86" t="s">
        <v>1171</v>
      </c>
      <c r="B900" s="76"/>
      <c r="C900" s="76"/>
      <c r="D900" s="76"/>
      <c r="E900" s="117"/>
      <c r="F900" s="78"/>
    </row>
    <row r="901" spans="1:6" x14ac:dyDescent="0.25">
      <c r="A901" s="86" t="s">
        <v>1172</v>
      </c>
      <c r="B901" s="76"/>
      <c r="C901" s="76"/>
      <c r="D901" s="76"/>
      <c r="E901" s="117"/>
      <c r="F901" s="78"/>
    </row>
    <row r="902" spans="1:6" x14ac:dyDescent="0.25">
      <c r="A902" s="63" t="s">
        <v>595</v>
      </c>
      <c r="B902" s="76"/>
      <c r="C902" s="76"/>
      <c r="D902" s="76"/>
      <c r="E902" s="77"/>
      <c r="F902" s="78"/>
    </row>
    <row r="903" spans="1:6" x14ac:dyDescent="0.25">
      <c r="A903" s="63" t="s">
        <v>597</v>
      </c>
      <c r="B903" s="76"/>
      <c r="C903" s="76"/>
      <c r="D903" s="76"/>
      <c r="E903" s="77"/>
      <c r="F903" s="78"/>
    </row>
    <row r="904" spans="1:6" x14ac:dyDescent="0.25">
      <c r="A904" s="63" t="s">
        <v>598</v>
      </c>
      <c r="B904" s="76"/>
      <c r="C904" s="76"/>
      <c r="D904" s="76"/>
      <c r="E904" s="117" t="s">
        <v>841</v>
      </c>
      <c r="F904" s="78"/>
    </row>
    <row r="905" spans="1:6" x14ac:dyDescent="0.25">
      <c r="A905" s="63" t="s">
        <v>817</v>
      </c>
      <c r="B905" s="76"/>
      <c r="C905" s="76"/>
      <c r="D905" s="76"/>
      <c r="E905" s="77"/>
      <c r="F905" s="78"/>
    </row>
    <row r="906" spans="1:6" x14ac:dyDescent="0.25">
      <c r="A906" s="114" t="s">
        <v>818</v>
      </c>
      <c r="B906" s="76"/>
      <c r="C906" s="76"/>
      <c r="D906" s="76"/>
      <c r="E906" s="77"/>
      <c r="F906" s="78"/>
    </row>
    <row r="907" spans="1:6" x14ac:dyDescent="0.25">
      <c r="A907" s="63" t="s">
        <v>819</v>
      </c>
      <c r="B907" s="76"/>
      <c r="C907" s="76"/>
      <c r="D907" s="76"/>
      <c r="E907" s="77"/>
      <c r="F907" s="78"/>
    </row>
    <row r="908" spans="1:6" x14ac:dyDescent="0.25">
      <c r="A908" s="91" t="s">
        <v>820</v>
      </c>
      <c r="B908" s="112"/>
      <c r="C908" s="112"/>
      <c r="D908" s="112"/>
      <c r="E908" s="89"/>
      <c r="F908" s="90"/>
    </row>
    <row r="909" spans="1:6" x14ac:dyDescent="0.25">
      <c r="A909" s="87" t="s">
        <v>1173</v>
      </c>
      <c r="B909" s="112"/>
      <c r="C909" s="112"/>
      <c r="D909" s="112"/>
      <c r="E909" s="89"/>
      <c r="F909" s="90"/>
    </row>
    <row r="910" spans="1:6" x14ac:dyDescent="0.25">
      <c r="A910" s="87" t="s">
        <v>1174</v>
      </c>
      <c r="B910" s="112"/>
      <c r="C910" s="112"/>
      <c r="D910" s="112"/>
      <c r="E910" s="89"/>
      <c r="F910" s="90"/>
    </row>
    <row r="911" spans="1:6" x14ac:dyDescent="0.25">
      <c r="A911" s="87" t="s">
        <v>1175</v>
      </c>
      <c r="B911" s="112"/>
      <c r="C911" s="112"/>
      <c r="D911" s="112"/>
      <c r="E911" s="89"/>
      <c r="F911" s="90"/>
    </row>
    <row r="912" spans="1:6" x14ac:dyDescent="0.25">
      <c r="A912" s="87" t="s">
        <v>1176</v>
      </c>
      <c r="B912" s="112"/>
      <c r="C912" s="112"/>
      <c r="D912" s="112"/>
      <c r="E912" s="89"/>
      <c r="F912" s="90"/>
    </row>
    <row r="913" spans="1:6" x14ac:dyDescent="0.25">
      <c r="A913" s="87" t="s">
        <v>1177</v>
      </c>
      <c r="B913" s="112"/>
      <c r="C913" s="112"/>
      <c r="D913" s="112"/>
      <c r="E913" s="89"/>
      <c r="F913" s="90"/>
    </row>
    <row r="914" spans="1:6" ht="15.75" thickBot="1" x14ac:dyDescent="0.3">
      <c r="A914" s="92" t="s">
        <v>1178</v>
      </c>
      <c r="B914" s="104" t="s">
        <v>841</v>
      </c>
      <c r="C914" s="104" t="s">
        <v>841</v>
      </c>
      <c r="D914" s="104" t="s">
        <v>841</v>
      </c>
      <c r="E914" s="119" t="s">
        <v>841</v>
      </c>
      <c r="F914" s="102"/>
    </row>
    <row r="915" spans="1:6" x14ac:dyDescent="0.25">
      <c r="A915" s="94" t="s">
        <v>600</v>
      </c>
      <c r="B915" s="105"/>
      <c r="C915" s="105"/>
      <c r="D915" s="105"/>
      <c r="E915" s="106"/>
      <c r="F915" s="107"/>
    </row>
    <row r="916" spans="1:6" x14ac:dyDescent="0.25">
      <c r="A916" s="63" t="s">
        <v>602</v>
      </c>
      <c r="B916" s="76"/>
      <c r="C916" s="76"/>
      <c r="D916" s="76"/>
      <c r="E916" s="77"/>
      <c r="F916" s="78"/>
    </row>
    <row r="917" spans="1:6" x14ac:dyDescent="0.25">
      <c r="A917" s="63" t="s">
        <v>604</v>
      </c>
      <c r="B917" s="76"/>
      <c r="C917" s="76"/>
      <c r="D917" s="76"/>
      <c r="E917" s="77"/>
      <c r="F917" s="78"/>
    </row>
    <row r="918" spans="1:6" x14ac:dyDescent="0.25">
      <c r="A918" s="63" t="s">
        <v>606</v>
      </c>
      <c r="B918" s="76"/>
      <c r="C918" s="76"/>
      <c r="D918" s="76"/>
      <c r="E918" s="77"/>
      <c r="F918" s="78"/>
    </row>
    <row r="919" spans="1:6" x14ac:dyDescent="0.25">
      <c r="A919" s="63" t="s">
        <v>608</v>
      </c>
      <c r="B919" s="76"/>
      <c r="C919" s="76"/>
      <c r="D919" s="76"/>
      <c r="E919" s="77"/>
      <c r="F919" s="78"/>
    </row>
    <row r="920" spans="1:6" x14ac:dyDescent="0.25">
      <c r="A920" s="63" t="s">
        <v>610</v>
      </c>
      <c r="B920" s="76"/>
      <c r="C920" s="76"/>
      <c r="D920" s="76"/>
      <c r="E920" s="77"/>
      <c r="F920" s="78"/>
    </row>
    <row r="921" spans="1:6" x14ac:dyDescent="0.25">
      <c r="A921" s="63" t="s">
        <v>612</v>
      </c>
      <c r="B921" s="76"/>
      <c r="C921" s="76"/>
      <c r="D921" s="76"/>
      <c r="E921" s="77"/>
      <c r="F921" s="78"/>
    </row>
    <row r="922" spans="1:6" x14ac:dyDescent="0.25">
      <c r="A922" s="63" t="s">
        <v>614</v>
      </c>
      <c r="B922" s="76"/>
      <c r="C922" s="76"/>
      <c r="D922" s="76"/>
      <c r="E922" s="77"/>
      <c r="F922" s="78"/>
    </row>
    <row r="923" spans="1:6" x14ac:dyDescent="0.25">
      <c r="A923" s="63" t="s">
        <v>616</v>
      </c>
      <c r="B923" s="76"/>
      <c r="C923" s="76"/>
      <c r="D923" s="76"/>
      <c r="E923" s="77"/>
      <c r="F923" s="78"/>
    </row>
    <row r="924" spans="1:6" x14ac:dyDescent="0.25">
      <c r="A924" s="63" t="s">
        <v>618</v>
      </c>
      <c r="B924" s="76"/>
      <c r="C924" s="76"/>
      <c r="D924" s="76"/>
      <c r="E924" s="77"/>
      <c r="F924" s="78"/>
    </row>
    <row r="925" spans="1:6" x14ac:dyDescent="0.25">
      <c r="A925" s="91" t="s">
        <v>620</v>
      </c>
      <c r="B925" s="112"/>
      <c r="C925" s="112"/>
      <c r="D925" s="112"/>
      <c r="E925" s="89"/>
      <c r="F925" s="90"/>
    </row>
    <row r="926" spans="1:6" x14ac:dyDescent="0.25">
      <c r="A926" s="87" t="s">
        <v>1179</v>
      </c>
      <c r="B926" s="112"/>
      <c r="C926" s="112"/>
      <c r="D926" s="112"/>
      <c r="E926" s="89"/>
      <c r="F926" s="90"/>
    </row>
    <row r="927" spans="1:6" x14ac:dyDescent="0.25">
      <c r="A927" s="87" t="s">
        <v>1180</v>
      </c>
      <c r="B927" s="112"/>
      <c r="C927" s="112"/>
      <c r="D927" s="112"/>
      <c r="E927" s="89"/>
      <c r="F927" s="90"/>
    </row>
    <row r="928" spans="1:6" x14ac:dyDescent="0.25">
      <c r="A928" s="87" t="s">
        <v>1181</v>
      </c>
      <c r="B928" s="112"/>
      <c r="C928" s="112"/>
      <c r="D928" s="112"/>
      <c r="E928" s="89"/>
      <c r="F928" s="90"/>
    </row>
    <row r="929" spans="1:6" x14ac:dyDescent="0.25">
      <c r="A929" s="87" t="s">
        <v>1182</v>
      </c>
      <c r="B929" s="112"/>
      <c r="C929" s="112"/>
      <c r="D929" s="112"/>
      <c r="E929" s="89"/>
      <c r="F929" s="90"/>
    </row>
    <row r="930" spans="1:6" ht="15.75" thickBot="1" x14ac:dyDescent="0.3">
      <c r="A930" s="92" t="s">
        <v>1183</v>
      </c>
      <c r="B930" s="104"/>
      <c r="C930" s="104"/>
      <c r="D930" s="104"/>
      <c r="E930" s="101"/>
      <c r="F930" s="102"/>
    </row>
    <row r="931" spans="1:6" x14ac:dyDescent="0.25">
      <c r="A931" s="178" t="s">
        <v>1828</v>
      </c>
      <c r="B931" s="105"/>
      <c r="C931" s="105"/>
      <c r="D931" s="105"/>
      <c r="E931" s="106"/>
      <c r="F931" s="107"/>
    </row>
    <row r="932" spans="1:6" ht="15.75" thickBot="1" x14ac:dyDescent="0.3">
      <c r="A932" s="179" t="s">
        <v>1829</v>
      </c>
      <c r="B932" s="112"/>
      <c r="C932" s="112"/>
      <c r="D932" s="112"/>
      <c r="E932" s="89"/>
      <c r="F932" s="90"/>
    </row>
    <row r="933" spans="1:6" x14ac:dyDescent="0.25">
      <c r="A933" s="178" t="s">
        <v>1830</v>
      </c>
      <c r="B933" s="95"/>
      <c r="C933" s="95"/>
      <c r="D933" s="95"/>
      <c r="E933" s="96"/>
      <c r="F933" s="97"/>
    </row>
    <row r="934" spans="1:6" x14ac:dyDescent="0.25">
      <c r="A934" s="180" t="s">
        <v>1831</v>
      </c>
      <c r="B934" s="76"/>
      <c r="C934" s="76"/>
      <c r="D934" s="76"/>
      <c r="E934" s="77"/>
      <c r="F934" s="78"/>
    </row>
    <row r="935" spans="1:6" x14ac:dyDescent="0.25">
      <c r="A935" s="180" t="s">
        <v>1832</v>
      </c>
      <c r="B935" s="76"/>
      <c r="C935" s="76"/>
      <c r="D935" s="76"/>
      <c r="E935" s="77"/>
      <c r="F935" s="78"/>
    </row>
    <row r="936" spans="1:6" x14ac:dyDescent="0.25">
      <c r="A936" s="180" t="s">
        <v>1833</v>
      </c>
      <c r="B936" s="76"/>
      <c r="C936" s="76"/>
      <c r="D936" s="76"/>
      <c r="E936" s="77"/>
      <c r="F936" s="78"/>
    </row>
    <row r="937" spans="1:6" x14ac:dyDescent="0.25">
      <c r="A937" s="180" t="s">
        <v>1834</v>
      </c>
      <c r="B937" s="76"/>
      <c r="C937" s="76"/>
      <c r="D937" s="76"/>
      <c r="E937" s="77"/>
      <c r="F937" s="78"/>
    </row>
    <row r="938" spans="1:6" x14ac:dyDescent="0.25">
      <c r="A938" s="180" t="s">
        <v>1835</v>
      </c>
      <c r="B938" s="76"/>
      <c r="C938" s="76"/>
      <c r="D938" s="76"/>
      <c r="E938" s="77"/>
      <c r="F938" s="78"/>
    </row>
    <row r="939" spans="1:6" x14ac:dyDescent="0.25">
      <c r="A939" s="180" t="s">
        <v>1836</v>
      </c>
      <c r="B939" s="76"/>
      <c r="C939" s="76"/>
      <c r="D939" s="76"/>
      <c r="E939" s="77"/>
      <c r="F939" s="78"/>
    </row>
    <row r="940" spans="1:6" ht="15.75" thickBot="1" x14ac:dyDescent="0.3">
      <c r="A940" s="179" t="s">
        <v>1837</v>
      </c>
      <c r="B940" s="104"/>
      <c r="C940" s="104"/>
      <c r="D940" s="104"/>
      <c r="E940" s="101"/>
      <c r="F940" s="102"/>
    </row>
    <row r="941" spans="1:6" x14ac:dyDescent="0.25">
      <c r="A941" s="181" t="s">
        <v>1838</v>
      </c>
      <c r="B941" s="95"/>
      <c r="C941" s="95"/>
      <c r="D941" s="95"/>
      <c r="E941" s="96"/>
      <c r="F941" s="97"/>
    </row>
    <row r="942" spans="1:6" x14ac:dyDescent="0.25">
      <c r="A942" s="180" t="s">
        <v>1840</v>
      </c>
      <c r="B942" s="76"/>
      <c r="C942" s="76"/>
      <c r="D942" s="76"/>
      <c r="E942" s="77"/>
      <c r="F942" s="78"/>
    </row>
    <row r="943" spans="1:6" x14ac:dyDescent="0.25">
      <c r="A943" s="180" t="s">
        <v>1841</v>
      </c>
      <c r="B943" s="76"/>
      <c r="C943" s="76"/>
      <c r="D943" s="76"/>
      <c r="E943" s="77"/>
      <c r="F943" s="78"/>
    </row>
    <row r="944" spans="1:6" x14ac:dyDescent="0.25">
      <c r="A944" s="180" t="s">
        <v>1843</v>
      </c>
      <c r="B944" s="76"/>
      <c r="C944" s="76"/>
      <c r="D944" s="76"/>
      <c r="E944" s="77"/>
      <c r="F944" s="78"/>
    </row>
    <row r="945" spans="1:6" ht="15.75" thickBot="1" x14ac:dyDescent="0.3">
      <c r="A945" s="182" t="s">
        <v>1844</v>
      </c>
      <c r="B945" s="104"/>
      <c r="C945" s="104"/>
      <c r="D945" s="104"/>
      <c r="E945" s="101"/>
      <c r="F945" s="102"/>
    </row>
    <row r="946" spans="1:6" x14ac:dyDescent="0.25">
      <c r="A946" s="178" t="s">
        <v>1846</v>
      </c>
      <c r="B946" s="95"/>
      <c r="C946" s="95"/>
      <c r="D946" s="95"/>
      <c r="E946" s="96"/>
      <c r="F946" s="97"/>
    </row>
    <row r="947" spans="1:6" x14ac:dyDescent="0.25">
      <c r="A947" s="180" t="s">
        <v>1848</v>
      </c>
      <c r="B947" s="76"/>
      <c r="C947" s="76"/>
      <c r="D947" s="76"/>
      <c r="E947" s="77"/>
      <c r="F947" s="78"/>
    </row>
    <row r="948" spans="1:6" x14ac:dyDescent="0.25">
      <c r="A948" s="180" t="s">
        <v>1849</v>
      </c>
      <c r="B948" s="76"/>
      <c r="C948" s="76"/>
      <c r="D948" s="76"/>
      <c r="E948" s="77"/>
      <c r="F948" s="78"/>
    </row>
    <row r="949" spans="1:6" x14ac:dyDescent="0.25">
      <c r="A949" s="180" t="s">
        <v>1851</v>
      </c>
      <c r="B949" s="76"/>
      <c r="C949" s="76"/>
      <c r="D949" s="76"/>
      <c r="E949" s="77"/>
      <c r="F949" s="78"/>
    </row>
    <row r="950" spans="1:6" x14ac:dyDescent="0.25">
      <c r="A950" s="180" t="s">
        <v>1852</v>
      </c>
      <c r="B950" s="76"/>
      <c r="C950" s="76"/>
      <c r="D950" s="76"/>
      <c r="E950" s="77"/>
      <c r="F950" s="78"/>
    </row>
    <row r="951" spans="1:6" ht="15.75" thickBot="1" x14ac:dyDescent="0.3">
      <c r="A951" s="179" t="s">
        <v>1854</v>
      </c>
      <c r="B951" s="104"/>
      <c r="C951" s="104"/>
      <c r="D951" s="104"/>
      <c r="E951" s="101"/>
      <c r="F951" s="102"/>
    </row>
    <row r="952" spans="1:6" x14ac:dyDescent="0.25">
      <c r="A952" s="178" t="s">
        <v>1855</v>
      </c>
      <c r="B952" s="105"/>
      <c r="C952" s="105"/>
      <c r="D952" s="105"/>
      <c r="E952" s="96"/>
      <c r="F952" s="97"/>
    </row>
    <row r="953" spans="1:6" x14ac:dyDescent="0.25">
      <c r="A953" s="180" t="s">
        <v>1857</v>
      </c>
      <c r="B953" s="76"/>
      <c r="C953" s="76"/>
      <c r="D953" s="76"/>
      <c r="E953" s="77"/>
      <c r="F953" s="78"/>
    </row>
    <row r="954" spans="1:6" x14ac:dyDescent="0.25">
      <c r="A954" s="180" t="s">
        <v>1858</v>
      </c>
      <c r="B954" s="76"/>
      <c r="C954" s="76"/>
      <c r="D954" s="76"/>
      <c r="E954" s="77"/>
      <c r="F954" s="78"/>
    </row>
    <row r="955" spans="1:6" x14ac:dyDescent="0.25">
      <c r="A955" s="180" t="s">
        <v>1859</v>
      </c>
      <c r="B955" s="76"/>
      <c r="C955" s="76"/>
      <c r="D955" s="76"/>
      <c r="E955" s="77"/>
      <c r="F955" s="78"/>
    </row>
    <row r="956" spans="1:6" x14ac:dyDescent="0.25">
      <c r="A956" s="180" t="s">
        <v>1860</v>
      </c>
      <c r="B956" s="76"/>
      <c r="C956" s="76"/>
      <c r="D956" s="76"/>
      <c r="E956" s="77"/>
      <c r="F956" s="78"/>
    </row>
    <row r="957" spans="1:6" ht="15.75" thickBot="1" x14ac:dyDescent="0.3">
      <c r="A957" s="179" t="s">
        <v>1862</v>
      </c>
      <c r="B957" s="112"/>
      <c r="C957" s="112"/>
      <c r="D957" s="112"/>
      <c r="E957" s="101"/>
      <c r="F957" s="102"/>
    </row>
    <row r="958" spans="1:6" x14ac:dyDescent="0.25">
      <c r="A958" s="178" t="s">
        <v>1863</v>
      </c>
      <c r="B958" s="95"/>
      <c r="C958" s="95"/>
      <c r="D958" s="95"/>
      <c r="E958" s="219"/>
      <c r="F958" s="97"/>
    </row>
    <row r="959" spans="1:6" ht="15.75" thickBot="1" x14ac:dyDescent="0.3">
      <c r="A959" s="179" t="s">
        <v>1864</v>
      </c>
      <c r="B959" s="104"/>
      <c r="C959" s="104"/>
      <c r="D959" s="104"/>
      <c r="E959" s="89"/>
      <c r="F959" s="102"/>
    </row>
    <row r="960" spans="1:6" x14ac:dyDescent="0.25">
      <c r="A960" s="178" t="s">
        <v>1868</v>
      </c>
      <c r="B960" s="95"/>
      <c r="C960" s="95"/>
      <c r="D960" s="95"/>
      <c r="E960" s="96"/>
      <c r="F960" s="97"/>
    </row>
    <row r="961" spans="1:6" x14ac:dyDescent="0.25">
      <c r="A961" s="180" t="s">
        <v>1867</v>
      </c>
      <c r="B961" s="76"/>
      <c r="C961" s="76"/>
      <c r="D961" s="76"/>
      <c r="E961" s="77"/>
      <c r="F961" s="78"/>
    </row>
    <row r="962" spans="1:6" x14ac:dyDescent="0.25">
      <c r="A962" s="180" t="s">
        <v>1866</v>
      </c>
      <c r="B962" s="76"/>
      <c r="C962" s="76"/>
      <c r="D962" s="76"/>
      <c r="E962" s="77"/>
      <c r="F962" s="78"/>
    </row>
    <row r="963" spans="1:6" x14ac:dyDescent="0.25">
      <c r="A963" s="180" t="s">
        <v>1870</v>
      </c>
      <c r="B963" s="76"/>
      <c r="C963" s="76"/>
      <c r="D963" s="76"/>
      <c r="E963" s="77"/>
      <c r="F963" s="78"/>
    </row>
    <row r="964" spans="1:6" ht="15.75" thickBot="1" x14ac:dyDescent="0.3">
      <c r="A964" s="179" t="s">
        <v>1871</v>
      </c>
      <c r="B964" s="112"/>
      <c r="C964" s="112"/>
      <c r="D964" s="112"/>
      <c r="E964" s="101"/>
      <c r="F964" s="102"/>
    </row>
    <row r="965" spans="1:6" x14ac:dyDescent="0.25">
      <c r="A965" s="183" t="s">
        <v>1872</v>
      </c>
      <c r="B965" s="95"/>
      <c r="C965" s="95"/>
      <c r="D965" s="95"/>
      <c r="E965" s="96"/>
      <c r="F965" s="97"/>
    </row>
    <row r="966" spans="1:6" ht="15.75" thickBot="1" x14ac:dyDescent="0.3">
      <c r="A966" s="179" t="s">
        <v>1873</v>
      </c>
      <c r="B966" s="104"/>
      <c r="C966" s="104"/>
      <c r="D966" s="104"/>
      <c r="E966" s="101"/>
      <c r="F966" s="102"/>
    </row>
  </sheetData>
  <mergeCells count="1">
    <mergeCell ref="B1:D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23FABD503B5E04EB9A3C7163CB53427" ma:contentTypeVersion="0" ma:contentTypeDescription="Create a new document." ma:contentTypeScope="" ma:versionID="d8a5b9a6159dad02ebb03ba0cff1e86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4CC071-48A5-4737-B14B-41E6C0CBAED1}">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F39BCA72-5C48-4EDA-99D2-C3701FA36AA7}"/>
</file>

<file path=customXml/itemProps3.xml><?xml version="1.0" encoding="utf-8"?>
<ds:datastoreItem xmlns:ds="http://schemas.openxmlformats.org/officeDocument/2006/customXml" ds:itemID="{2C745BF6-A2B9-440A-B0BD-41707DB4AD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SCTM Rev 4</vt:lpstr>
      <vt:lpstr>Rev 4 Overlays</vt:lpstr>
      <vt:lpstr>Rev 3 Overlays for Rev 4 format</vt:lpstr>
    </vt:vector>
  </TitlesOfParts>
  <Company>JSCS WG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SCTM Worksheet for 53Rev4 w/overlays</dc:title>
  <dc:creator>JSCS WG</dc:creator>
  <cp:lastModifiedBy>Tom Kraft</cp:lastModifiedBy>
  <dcterms:created xsi:type="dcterms:W3CDTF">2013-12-12T12:57:31Z</dcterms:created>
  <dcterms:modified xsi:type="dcterms:W3CDTF">2019-07-19T21:45:15Z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0x010100223FABD503B5E04EB9A3C7163CB53427</vt:lpwstr>
  </property>
</Properties>
</file>