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<sst xmlns="http://schemas.openxmlformats.org/spreadsheetml/2006/main" count="48" uniqueCount="25">
  <si>
    <t>To create sample IDs</t>
  </si>
  <si>
    <t>Observatory-ID</t>
  </si>
  <si>
    <t>ARMS-ID</t>
  </si>
  <si>
    <t>DateIn (YYYYMMDD)</t>
  </si>
  <si>
    <t>DateOut (YYYYMMDD)</t>
  </si>
  <si>
    <t>Fraction</t>
  </si>
  <si>
    <t>Preservative</t>
  </si>
  <si>
    <t>Master-ID</t>
  </si>
  <si>
    <t>MaterialSample-ID</t>
  </si>
  <si>
    <t>Fill in your details here:</t>
  </si>
  <si>
    <t>Koster</t>
  </si>
  <si>
    <t>VH2</t>
  </si>
  <si>
    <t>SF40</t>
  </si>
  <si>
    <t>DMSO</t>
  </si>
  <si>
    <t>(Note that the "DMSO" preservative extenstion to the Material SampleID is no longer required unless you use a preservative other than DMSO)</t>
  </si>
  <si>
    <t xml:space="preserve"> </t>
  </si>
  <si>
    <t>To create image IDs</t>
  </si>
  <si>
    <t>Plate location</t>
  </si>
  <si>
    <t>Image file number</t>
  </si>
  <si>
    <t>Image and Specimen IDs</t>
  </si>
  <si>
    <t>5T</t>
  </si>
  <si>
    <t>Field</t>
  </si>
  <si>
    <t>To create manual observation IDs</t>
  </si>
  <si>
    <t>Manual observation ID (filename)</t>
  </si>
  <si>
    <t xml:space="preserve">This is to help you understand how to create your IDs, which you then need to add to your other spreadsheets or to PlutoF when you add data and define metadata there
Fill in the red cells, and the IDs in the blue cells will be created automatically.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</si>
</sst>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b/>
      <color rgb="FFFF0000"/>
      <name val="Arial"/>
    </font>
  </fonts>
  <fills count="4">
    <fill>
      <patternFill patternType="none"/>
    </fill>
    <fill>
      <patternFill patternType="lightGray"/>
    </fill>
    <fill>
      <patternFill patternType="solid">
        <fgColor rgb="FFE6B8AF"/>
        <bgColor rgb="FFE6B8AF"/>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2" fontId="1" numFmtId="0" xfId="0" applyAlignment="1" applyFont="1">
      <alignment readingOrder="0" vertical="bottom"/>
    </xf>
    <xf borderId="0" fillId="3" fontId="1" numFmtId="0" xfId="0" applyAlignment="1" applyFill="1" applyFont="1">
      <alignment vertical="bottom"/>
    </xf>
    <xf borderId="0" fillId="0" fontId="2" numFmtId="0" xfId="0" applyAlignment="1" applyFont="1">
      <alignment vertical="bottom"/>
    </xf>
    <xf borderId="0" fillId="2" fontId="2" numFmtId="0" xfId="0" applyAlignment="1" applyFont="1">
      <alignment vertical="bottom"/>
    </xf>
    <xf borderId="0" fillId="2" fontId="2" numFmtId="0" xfId="0" applyAlignment="1" applyFont="1">
      <alignment horizontal="right" readingOrder="0" vertical="bottom"/>
    </xf>
    <xf borderId="0" fillId="3" fontId="2" numFmtId="0" xfId="0" applyAlignment="1" applyFont="1">
      <alignment vertical="bottom"/>
    </xf>
    <xf borderId="1" fillId="0" fontId="2" numFmtId="0" xfId="0" applyAlignment="1" applyBorder="1" applyFont="1">
      <alignment shrinkToFit="0" vertical="bottom" wrapText="0"/>
    </xf>
    <xf borderId="0" fillId="2" fontId="2" numFmtId="0" xfId="0" applyAlignment="1" applyFont="1">
      <alignment horizontal="right" vertical="bottom"/>
    </xf>
    <xf borderId="0" fillId="0"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4" max="4" width="18.5"/>
    <col customWidth="1" min="5" max="5" width="18.63"/>
    <col customWidth="1" min="6" max="6" width="48.88"/>
    <col customWidth="1" min="8" max="8" width="47.75"/>
    <col customWidth="1" min="9" max="9" width="46.0"/>
  </cols>
  <sheetData>
    <row r="1">
      <c r="A1" s="1" t="s">
        <v>0</v>
      </c>
      <c r="B1" s="2" t="s">
        <v>1</v>
      </c>
      <c r="C1" s="2" t="s">
        <v>2</v>
      </c>
      <c r="D1" s="3" t="s">
        <v>3</v>
      </c>
      <c r="E1" s="3" t="s">
        <v>4</v>
      </c>
      <c r="F1" s="2" t="s">
        <v>5</v>
      </c>
      <c r="G1" s="2" t="s">
        <v>6</v>
      </c>
      <c r="H1" s="4" t="s">
        <v>7</v>
      </c>
      <c r="I1" s="4" t="s">
        <v>8</v>
      </c>
      <c r="J1" s="5"/>
    </row>
    <row r="2">
      <c r="A2" s="5" t="s">
        <v>9</v>
      </c>
      <c r="B2" s="6" t="s">
        <v>10</v>
      </c>
      <c r="C2" s="6" t="s">
        <v>11</v>
      </c>
      <c r="D2" s="7">
        <v>2.0190527E7</v>
      </c>
      <c r="E2" s="7">
        <v>2.0200716E7</v>
      </c>
      <c r="F2" s="6" t="s">
        <v>12</v>
      </c>
      <c r="G2" s="6" t="s">
        <v>13</v>
      </c>
      <c r="H2" s="8" t="str">
        <f>CONCATENATE("ARMS_",B2,"_",C2)</f>
        <v>ARMS_Koster_VH2</v>
      </c>
      <c r="I2" s="8" t="str">
        <f>CONCATENATE(H2,"_",D2,"_",E2,"_",F2,"_",G2)</f>
        <v>ARMS_Koster_VH2_20190527_20200716_SF40_DMSO</v>
      </c>
      <c r="J2" s="9" t="s">
        <v>14</v>
      </c>
    </row>
    <row r="3">
      <c r="A3" s="5"/>
      <c r="B3" s="5" t="s">
        <v>15</v>
      </c>
      <c r="C3" s="5" t="s">
        <v>15</v>
      </c>
      <c r="D3" s="5" t="s">
        <v>15</v>
      </c>
      <c r="E3" s="5" t="s">
        <v>15</v>
      </c>
      <c r="F3" s="5" t="s">
        <v>15</v>
      </c>
      <c r="G3" s="5" t="s">
        <v>15</v>
      </c>
      <c r="H3" s="5" t="s">
        <v>15</v>
      </c>
      <c r="I3" s="5" t="s">
        <v>15</v>
      </c>
      <c r="J3" s="5"/>
    </row>
    <row r="4">
      <c r="A4" s="1" t="s">
        <v>16</v>
      </c>
      <c r="B4" s="2" t="s">
        <v>1</v>
      </c>
      <c r="C4" s="2" t="s">
        <v>2</v>
      </c>
      <c r="D4" s="3" t="s">
        <v>3</v>
      </c>
      <c r="E4" s="3" t="s">
        <v>4</v>
      </c>
      <c r="F4" s="2" t="s">
        <v>17</v>
      </c>
      <c r="G4" s="2" t="s">
        <v>18</v>
      </c>
      <c r="H4" s="4" t="s">
        <v>19</v>
      </c>
      <c r="I4" s="5"/>
      <c r="J4" s="5"/>
    </row>
    <row r="5">
      <c r="A5" s="5" t="s">
        <v>9</v>
      </c>
      <c r="B5" s="6" t="s">
        <v>10</v>
      </c>
      <c r="C5" s="6" t="s">
        <v>11</v>
      </c>
      <c r="D5" s="7">
        <v>2.0190527E7</v>
      </c>
      <c r="E5" s="7">
        <v>2.0200716E7</v>
      </c>
      <c r="F5" s="6" t="s">
        <v>20</v>
      </c>
      <c r="G5" s="7">
        <v>3.0</v>
      </c>
      <c r="H5" s="8" t="str">
        <f>CONCATENATE("ARMS_",B5,"_",C5,"_",D5,"_",E5,"_","IMG_",F5,"_",G5)</f>
        <v>ARMS_Koster_VH2_20190527_20200716_IMG_5T_3</v>
      </c>
      <c r="I5" s="5"/>
      <c r="J5" s="5"/>
    </row>
    <row r="6">
      <c r="A6" s="5"/>
      <c r="B6" s="6" t="s">
        <v>10</v>
      </c>
      <c r="C6" s="6" t="s">
        <v>11</v>
      </c>
      <c r="D6" s="7">
        <v>2.0190527E7</v>
      </c>
      <c r="E6" s="7">
        <v>2.0200716E7</v>
      </c>
      <c r="F6" s="6" t="s">
        <v>21</v>
      </c>
      <c r="G6" s="10">
        <v>12.0</v>
      </c>
      <c r="H6" s="8" t="str">
        <f>CONCATENATE("ARMS_",B6,"_",C6,"_",D6,"_",E6,"_IMG_",F6,"_",G6)</f>
        <v>ARMS_Koster_VH2_20190527_20200716_IMG_Field_12</v>
      </c>
      <c r="I6" s="5"/>
      <c r="J6" s="5"/>
    </row>
    <row r="7">
      <c r="A7" s="5"/>
      <c r="B7" s="5"/>
      <c r="C7" s="5"/>
      <c r="D7" s="5"/>
      <c r="E7" s="5"/>
      <c r="F7" s="5"/>
      <c r="G7" s="5"/>
      <c r="H7" s="5"/>
      <c r="I7" s="5"/>
      <c r="J7" s="5"/>
    </row>
    <row r="8">
      <c r="A8" s="1" t="s">
        <v>22</v>
      </c>
      <c r="B8" s="2" t="s">
        <v>1</v>
      </c>
      <c r="C8" s="2" t="s">
        <v>2</v>
      </c>
      <c r="D8" s="3" t="s">
        <v>3</v>
      </c>
      <c r="E8" s="3" t="s">
        <v>4</v>
      </c>
      <c r="F8" s="4" t="s">
        <v>23</v>
      </c>
      <c r="G8" s="5"/>
      <c r="H8" s="5"/>
      <c r="I8" s="5"/>
      <c r="J8" s="5"/>
    </row>
    <row r="9">
      <c r="A9" s="5" t="s">
        <v>9</v>
      </c>
      <c r="B9" s="6" t="s">
        <v>10</v>
      </c>
      <c r="C9" s="6" t="s">
        <v>11</v>
      </c>
      <c r="D9" s="7">
        <v>2.0190527E7</v>
      </c>
      <c r="E9" s="7">
        <v>2.0200716E7</v>
      </c>
      <c r="F9" s="8" t="str">
        <f>CONCATENATE("ARMS_",B9,"_",C9,"_",D9,"_",E9,"_ManualObservations")</f>
        <v>ARMS_Koster_VH2_20190527_20200716_ManualObservations</v>
      </c>
      <c r="G9" s="5"/>
      <c r="H9" s="5"/>
      <c r="I9" s="5"/>
      <c r="J9" s="5"/>
    </row>
    <row r="10">
      <c r="A10" s="5"/>
      <c r="B10" s="6"/>
      <c r="C10" s="6"/>
      <c r="D10" s="10"/>
      <c r="E10" s="10"/>
      <c r="F10" s="8"/>
      <c r="G10" s="5"/>
      <c r="H10" s="5"/>
      <c r="I10" s="5"/>
      <c r="J10" s="5"/>
    </row>
    <row r="11">
      <c r="A11" s="11" t="s">
        <v>24</v>
      </c>
      <c r="J11" s="5"/>
    </row>
  </sheetData>
  <mergeCells count="1">
    <mergeCell ref="A11:I11"/>
  </mergeCells>
  <drawing r:id="rId1"/>
</worksheet>
</file>