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 manual observations (live o" sheetId="1" r:id="rId4"/>
    <sheet state="visible" name="Image file description" sheetId="2" r:id="rId5"/>
    <sheet state="visible" name="How to make your IDs" sheetId="3" r:id="rId6"/>
  </sheets>
  <definedNames/>
  <calcPr/>
</workbook>
</file>

<file path=xl/sharedStrings.xml><?xml version="1.0" encoding="utf-8"?>
<sst xmlns="http://schemas.openxmlformats.org/spreadsheetml/2006/main" count="158" uniqueCount="97">
  <si>
    <t xml:space="preserve">Explanation </t>
  </si>
  <si>
    <t>Event-ID
(See "How to make your IDs")</t>
  </si>
  <si>
    <t>Image-ID if this is an observation of an image
NA if it is a human observation</t>
  </si>
  <si>
    <t>For plates. 
NA if not a plate. T=Top, B=bottom, number  = plate number counting from the baseplate upwards</t>
  </si>
  <si>
    <t xml:space="preserve">Very brief note about the identified object. 
NA if there are no notes </t>
  </si>
  <si>
    <t>"plate image" is an observation of an image of an ARMS plate
"field image" is an observation of any other image - whether take in-situ, in the boat, in the lab...
"plate observation" is a human observation of a plate (the real plate, not the image) 
"field observation" is a human observation of anything else - in-situ, boat, lab... (again, the real thing, not the image)</t>
  </si>
  <si>
    <t xml:space="preserve">Please do not use circumflexes, umlauts, or any accent. If copy-pasting, do so "without format". </t>
  </si>
  <si>
    <r>
      <rPr>
        <b/>
      </rPr>
      <t xml:space="preserve">From </t>
    </r>
    <r>
      <rPr>
        <b/>
        <color rgb="FF1155CC"/>
        <u/>
      </rPr>
      <t>http://www.marinespecies.org/index.php</t>
    </r>
  </si>
  <si>
    <t>For longer comments you wish to make</t>
  </si>
  <si>
    <t xml:space="preserve">Mandatory/optional </t>
  </si>
  <si>
    <t>mandatory</t>
  </si>
  <si>
    <t>optional</t>
  </si>
  <si>
    <t xml:space="preserve">Title </t>
  </si>
  <si>
    <t xml:space="preserve">Event-ID </t>
  </si>
  <si>
    <t>Image-ID</t>
  </si>
  <si>
    <t>PlateLocation</t>
  </si>
  <si>
    <t>FieldNotes</t>
  </si>
  <si>
    <t>ObservationSource</t>
  </si>
  <si>
    <t>ScientificName</t>
  </si>
  <si>
    <t>Taxonomic citation</t>
  </si>
  <si>
    <t>Aphia-ID</t>
  </si>
  <si>
    <t>TaxonRank</t>
  </si>
  <si>
    <t>OccurrenceStatus</t>
  </si>
  <si>
    <t>IndividualCount</t>
  </si>
  <si>
    <t>biomass (g)</t>
  </si>
  <si>
    <t>Comments</t>
  </si>
  <si>
    <t xml:space="preserve">example entry </t>
  </si>
  <si>
    <t>Koster_VH2_180418_180906</t>
  </si>
  <si>
    <t>Koster_VH2_180418_180906_IMG_4T_4533</t>
  </si>
  <si>
    <t>4T</t>
  </si>
  <si>
    <t>NA</t>
  </si>
  <si>
    <t>plate image</t>
  </si>
  <si>
    <t>Cryptosula pallasiana</t>
  </si>
  <si>
    <t>Moll, 1803</t>
  </si>
  <si>
    <t>SPECIES</t>
  </si>
  <si>
    <t>present</t>
  </si>
  <si>
    <t xml:space="preserve"> </t>
  </si>
  <si>
    <t>Koster_VH2_180418_180906_IMG_Field_4534</t>
  </si>
  <si>
    <t>Voucher specimen</t>
  </si>
  <si>
    <t>field image</t>
  </si>
  <si>
    <t>Idmidronea atlantica</t>
  </si>
  <si>
    <t>Forbes in Johnston, 1847</t>
  </si>
  <si>
    <t>Fell off the unit</t>
  </si>
  <si>
    <t>field observation</t>
  </si>
  <si>
    <t>Escharella immersa</t>
  </si>
  <si>
    <t>Fleming, 1828</t>
  </si>
  <si>
    <t>5B</t>
  </si>
  <si>
    <t>Fell off plate 5B</t>
  </si>
  <si>
    <t>plate observation</t>
  </si>
  <si>
    <t>Scrupocellaria</t>
  </si>
  <si>
    <t>van Beneden, 1845</t>
  </si>
  <si>
    <t>GENUS</t>
  </si>
  <si>
    <t>Before filling in your own data here, please delete rows 1 and 2, and all of column 1, so only the non-bold font cells are left</t>
  </si>
  <si>
    <t>Save this to a file called something like: ARMS_Koster_VH2_180418_180906_ManualObservation.csv</t>
  </si>
  <si>
    <t>Explanation</t>
  </si>
  <si>
    <t>Image ID</t>
  </si>
  <si>
    <t>Filename of the image that you have saved to PlutoF
(You do not need to include the suffix of the filename)</t>
  </si>
  <si>
    <t>This is especially useful if the image was taken in the field</t>
  </si>
  <si>
    <t>Mandatory/Optional</t>
  </si>
  <si>
    <t>MasterSample-ID</t>
  </si>
  <si>
    <t>Filename</t>
  </si>
  <si>
    <t>example entry</t>
  </si>
  <si>
    <t>Koster_VH2_180418_180906_IMG_4T_2343</t>
  </si>
  <si>
    <t>image_2343</t>
  </si>
  <si>
    <t>Koster_VH2_180418_180906_IMG_5B_2344</t>
  </si>
  <si>
    <t>image_2344</t>
  </si>
  <si>
    <t>Koster_VH2_180418_180906_IMG_5T_2345</t>
  </si>
  <si>
    <t>image_2345</t>
  </si>
  <si>
    <t>Koster_VH2_180418_180906_IMG_Field_2356</t>
  </si>
  <si>
    <t>image_2356</t>
  </si>
  <si>
    <t>specimen</t>
  </si>
  <si>
    <t>Before filling in your own data here, please delete rows 1 and 2, and all of column 1, so only the non-bold font cells are left
Save this to a file called something like: ARMS_Koster_VH2_180418_180906_Images.csv</t>
  </si>
  <si>
    <t>To create sample IDs</t>
  </si>
  <si>
    <t>Observatory-ID</t>
  </si>
  <si>
    <t>ARMS-ID</t>
  </si>
  <si>
    <t>DateIn (YYMMDD)</t>
  </si>
  <si>
    <t>DateOut (YYMMDD)</t>
  </si>
  <si>
    <t>Fraction</t>
  </si>
  <si>
    <t>Preservative</t>
  </si>
  <si>
    <t>Master-ID</t>
  </si>
  <si>
    <t>Event-ID</t>
  </si>
  <si>
    <t>MaterialSample-ID</t>
  </si>
  <si>
    <t>Fill in your details here:</t>
  </si>
  <si>
    <t>Koster</t>
  </si>
  <si>
    <t>VH2</t>
  </si>
  <si>
    <t>SF40</t>
  </si>
  <si>
    <t>DMSO</t>
  </si>
  <si>
    <t>(Note that the "DMSO" preservative extenstion to the Material SampleID is no longer required unless you use a preservative other than DMSO)</t>
  </si>
  <si>
    <t>To create image IDs</t>
  </si>
  <si>
    <t>Plate location</t>
  </si>
  <si>
    <t>Image file number</t>
  </si>
  <si>
    <t>Image and Specimen IDs</t>
  </si>
  <si>
    <t>5T</t>
  </si>
  <si>
    <t>Field</t>
  </si>
  <si>
    <t>To create manual observation IDs</t>
  </si>
  <si>
    <t>Manual observation ID (filename)</t>
  </si>
  <si>
    <t xml:space="preserve">This is to help you understand how to create your IDs, which you then need to add to your other spreadsheets or to PlutoF when you add data and define metadata there
Fill in the red cells, and the IDs in the blue cells will be created automatically.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</si>
</sst>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color theme="1"/>
      <name val="Arial"/>
    </font>
    <font>
      <b/>
      <u/>
      <color rgb="FF0000FF"/>
    </font>
    <font>
      <b/>
      <color rgb="FF000000"/>
      <name val="Arial"/>
    </font>
    <font>
      <color theme="1"/>
      <name val="Arial"/>
    </font>
    <font>
      <color rgb="FF000000"/>
      <name val="Arial"/>
    </font>
    <font>
      <color rgb="FFFF0000"/>
      <name val="Arial"/>
    </font>
    <font>
      <b/>
      <color rgb="FFFF0000"/>
      <name val="Arial"/>
    </font>
  </fonts>
  <fills count="5">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CFE2F3"/>
        <bgColor rgb="FFCFE2F3"/>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shrinkToFit="0" wrapText="1"/>
    </xf>
    <xf borderId="0" fillId="2" fontId="3" numFmtId="0" xfId="0" applyAlignment="1" applyFill="1" applyFont="1">
      <alignment horizontal="left" readingOrder="0" shrinkToFit="0" wrapText="1"/>
    </xf>
    <xf borderId="0" fillId="0" fontId="4" numFmtId="0" xfId="0" applyAlignment="1" applyFont="1">
      <alignment readingOrder="0" shrinkToFit="0" wrapText="1"/>
    </xf>
    <xf borderId="0" fillId="2" fontId="5" numFmtId="0" xfId="0" applyAlignment="1" applyFont="1">
      <alignment horizontal="left" readingOrder="0" shrinkToFit="0" wrapText="1"/>
    </xf>
    <xf borderId="0" fillId="0" fontId="4" numFmtId="0" xfId="0" applyAlignment="1" applyFont="1">
      <alignment shrinkToFit="0" wrapText="1"/>
    </xf>
    <xf borderId="0" fillId="0" fontId="6" numFmtId="0" xfId="0" applyAlignment="1" applyFont="1">
      <alignment readingOrder="0" shrinkToFit="0" wrapText="1"/>
    </xf>
    <xf borderId="0" fillId="2" fontId="6" numFmtId="0" xfId="0" applyAlignment="1" applyFont="1">
      <alignment horizontal="left" readingOrder="0"/>
    </xf>
    <xf borderId="0" fillId="0" fontId="1" numFmtId="0" xfId="0" applyAlignment="1" applyFont="1">
      <alignment readingOrder="0" shrinkToFit="0" vertical="bottom" wrapText="1"/>
    </xf>
    <xf borderId="0" fillId="0" fontId="4" numFmtId="0" xfId="0" applyAlignment="1" applyFont="1">
      <alignment shrinkToFit="0" vertical="bottom" wrapText="1"/>
    </xf>
    <xf borderId="0" fillId="0" fontId="1" numFmtId="0" xfId="0" applyAlignment="1" applyFont="1">
      <alignment readingOrder="0" vertical="bottom"/>
    </xf>
    <xf borderId="0" fillId="2" fontId="3" numFmtId="0" xfId="0" applyAlignment="1" applyFont="1">
      <alignment horizontal="left" readingOrder="0"/>
    </xf>
    <xf borderId="0" fillId="0" fontId="4" numFmtId="0" xfId="0" applyAlignment="1" applyFont="1">
      <alignment vertical="bottom"/>
    </xf>
    <xf borderId="0" fillId="0" fontId="4" numFmtId="0" xfId="0" applyAlignment="1" applyFont="1">
      <alignment readingOrder="0" vertical="bottom"/>
    </xf>
    <xf borderId="0" fillId="2" fontId="5" numFmtId="0" xfId="0" applyAlignment="1" applyFont="1">
      <alignment readingOrder="0" vertical="bottom"/>
    </xf>
    <xf borderId="0" fillId="2" fontId="6" numFmtId="0" xfId="0" applyAlignment="1" applyFont="1">
      <alignment horizontal="left" readingOrder="0" shrinkToFit="0" wrapText="1"/>
    </xf>
    <xf borderId="0" fillId="0" fontId="1" numFmtId="0" xfId="0" applyAlignment="1" applyFont="1">
      <alignment vertical="bottom"/>
    </xf>
    <xf borderId="0" fillId="3" fontId="1" numFmtId="0" xfId="0" applyAlignment="1" applyFill="1" applyFont="1">
      <alignment vertical="bottom"/>
    </xf>
    <xf borderId="0" fillId="3" fontId="1" numFmtId="0" xfId="0" applyAlignment="1" applyFont="1">
      <alignment readingOrder="0" vertical="bottom"/>
    </xf>
    <xf borderId="0" fillId="4" fontId="1" numFmtId="0" xfId="0" applyAlignment="1" applyFill="1" applyFont="1">
      <alignment readingOrder="0" vertical="bottom"/>
    </xf>
    <xf borderId="0" fillId="4" fontId="1" numFmtId="0" xfId="0" applyAlignment="1" applyFont="1">
      <alignment vertical="bottom"/>
    </xf>
    <xf borderId="0" fillId="3" fontId="4" numFmtId="0" xfId="0" applyAlignment="1" applyFont="1">
      <alignment vertical="bottom"/>
    </xf>
    <xf borderId="0" fillId="3" fontId="4" numFmtId="0" xfId="0" applyAlignment="1" applyFont="1">
      <alignment horizontal="right" vertical="bottom"/>
    </xf>
    <xf borderId="0" fillId="4" fontId="4" numFmtId="0" xfId="0" applyAlignment="1" applyFont="1">
      <alignment vertical="bottom"/>
    </xf>
    <xf borderId="0" fillId="3" fontId="3" numFmtId="0" xfId="0" applyAlignment="1" applyFont="1">
      <alignment horizontal="left" readingOrder="0"/>
    </xf>
    <xf borderId="0" fillId="0" fontId="7" numFmtId="0" xfId="0" applyAlignment="1" applyFont="1">
      <alignment readingOrder="0" shrinkToFit="0" wrapText="1"/>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arinespecies.org/index.ph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39.71"/>
    <col customWidth="1" min="3" max="3" width="43.86"/>
    <col customWidth="1" min="4" max="4" width="23.57"/>
    <col customWidth="1" min="5" max="5" width="21.14"/>
    <col customWidth="1" min="6" max="6" width="47.14"/>
    <col customWidth="1" min="7" max="7" width="22.29"/>
    <col customWidth="1" min="8" max="8" width="25.86"/>
    <col customWidth="1" min="11" max="11" width="21.29"/>
  </cols>
  <sheetData>
    <row r="1">
      <c r="A1" s="1" t="s">
        <v>0</v>
      </c>
      <c r="B1" s="1" t="s">
        <v>1</v>
      </c>
      <c r="C1" s="1" t="s">
        <v>2</v>
      </c>
      <c r="D1" s="1" t="s">
        <v>3</v>
      </c>
      <c r="E1" s="1" t="s">
        <v>4</v>
      </c>
      <c r="F1" s="1" t="s">
        <v>5</v>
      </c>
      <c r="G1" s="1"/>
      <c r="H1" s="1" t="s">
        <v>6</v>
      </c>
      <c r="I1" s="2" t="s">
        <v>7</v>
      </c>
      <c r="J1" s="1"/>
      <c r="K1" s="1"/>
      <c r="L1" s="1"/>
      <c r="M1" s="1"/>
      <c r="N1" s="1" t="s">
        <v>8</v>
      </c>
      <c r="O1" s="3"/>
      <c r="P1" s="3"/>
      <c r="Q1" s="3"/>
      <c r="R1" s="3"/>
      <c r="S1" s="3"/>
      <c r="T1" s="3"/>
      <c r="U1" s="3"/>
      <c r="V1" s="3"/>
      <c r="W1" s="3"/>
      <c r="X1" s="3"/>
      <c r="Y1" s="3"/>
      <c r="Z1" s="3"/>
      <c r="AA1" s="3"/>
      <c r="AB1" s="3"/>
      <c r="AC1" s="3"/>
    </row>
    <row r="2">
      <c r="A2" s="1" t="s">
        <v>9</v>
      </c>
      <c r="B2" s="1" t="s">
        <v>10</v>
      </c>
      <c r="C2" s="4" t="s">
        <v>10</v>
      </c>
      <c r="D2" s="1" t="s">
        <v>10</v>
      </c>
      <c r="E2" s="1" t="s">
        <v>11</v>
      </c>
      <c r="F2" s="1" t="s">
        <v>10</v>
      </c>
      <c r="G2" s="1" t="s">
        <v>10</v>
      </c>
      <c r="H2" s="1" t="s">
        <v>10</v>
      </c>
      <c r="I2" s="1" t="s">
        <v>10</v>
      </c>
      <c r="J2" s="1" t="s">
        <v>10</v>
      </c>
      <c r="K2" s="1" t="s">
        <v>10</v>
      </c>
      <c r="L2" s="1" t="s">
        <v>10</v>
      </c>
      <c r="M2" s="1" t="s">
        <v>11</v>
      </c>
      <c r="N2" s="1" t="s">
        <v>11</v>
      </c>
      <c r="O2" s="3"/>
      <c r="P2" s="3"/>
      <c r="Q2" s="3"/>
      <c r="R2" s="3"/>
      <c r="S2" s="3"/>
      <c r="T2" s="3"/>
      <c r="U2" s="3"/>
      <c r="V2" s="3"/>
      <c r="W2" s="3"/>
      <c r="X2" s="3"/>
      <c r="Y2" s="3"/>
      <c r="Z2" s="3"/>
      <c r="AA2" s="3"/>
      <c r="AB2" s="3"/>
      <c r="AC2" s="3"/>
    </row>
    <row r="3">
      <c r="A3" s="1" t="s">
        <v>12</v>
      </c>
      <c r="B3" s="5" t="s">
        <v>13</v>
      </c>
      <c r="C3" s="5" t="s">
        <v>14</v>
      </c>
      <c r="D3" s="5" t="s">
        <v>15</v>
      </c>
      <c r="E3" s="5" t="s">
        <v>16</v>
      </c>
      <c r="F3" s="5" t="s">
        <v>17</v>
      </c>
      <c r="G3" s="5" t="s">
        <v>18</v>
      </c>
      <c r="H3" s="5" t="s">
        <v>19</v>
      </c>
      <c r="I3" s="5" t="s">
        <v>20</v>
      </c>
      <c r="J3" s="5" t="s">
        <v>21</v>
      </c>
      <c r="K3" s="5" t="s">
        <v>22</v>
      </c>
      <c r="L3" s="5" t="s">
        <v>23</v>
      </c>
      <c r="M3" s="5" t="s">
        <v>24</v>
      </c>
      <c r="N3" s="5" t="s">
        <v>25</v>
      </c>
      <c r="O3" s="3"/>
      <c r="P3" s="3"/>
      <c r="Q3" s="3"/>
      <c r="R3" s="3"/>
      <c r="S3" s="3"/>
      <c r="T3" s="3"/>
      <c r="U3" s="3"/>
      <c r="V3" s="3"/>
      <c r="W3" s="3"/>
      <c r="X3" s="3"/>
      <c r="Y3" s="3"/>
      <c r="Z3" s="3"/>
      <c r="AA3" s="3"/>
      <c r="AB3" s="3"/>
      <c r="AC3" s="3"/>
    </row>
    <row r="4">
      <c r="A4" s="1" t="s">
        <v>26</v>
      </c>
      <c r="B4" s="5" t="s">
        <v>27</v>
      </c>
      <c r="C4" s="6" t="s">
        <v>28</v>
      </c>
      <c r="D4" s="5" t="s">
        <v>29</v>
      </c>
      <c r="E4" s="5" t="s">
        <v>30</v>
      </c>
      <c r="F4" s="5" t="s">
        <v>31</v>
      </c>
      <c r="G4" s="5" t="s">
        <v>32</v>
      </c>
      <c r="H4" s="5" t="s">
        <v>33</v>
      </c>
      <c r="I4" s="5">
        <v>111343.0</v>
      </c>
      <c r="J4" s="5" t="s">
        <v>34</v>
      </c>
      <c r="K4" s="5" t="s">
        <v>35</v>
      </c>
      <c r="L4" s="5">
        <v>16.0</v>
      </c>
      <c r="M4" s="5" t="s">
        <v>36</v>
      </c>
      <c r="N4" s="7"/>
      <c r="O4" s="7"/>
      <c r="P4" s="7"/>
      <c r="Q4" s="7"/>
      <c r="R4" s="7"/>
      <c r="S4" s="7"/>
      <c r="T4" s="7"/>
      <c r="U4" s="7"/>
      <c r="V4" s="7"/>
      <c r="W4" s="7"/>
      <c r="X4" s="7"/>
      <c r="Y4" s="7"/>
      <c r="Z4" s="7"/>
      <c r="AA4" s="7"/>
      <c r="AB4" s="7"/>
      <c r="AC4" s="7"/>
    </row>
    <row r="5">
      <c r="A5" s="1" t="s">
        <v>26</v>
      </c>
      <c r="B5" s="6" t="s">
        <v>27</v>
      </c>
      <c r="C5" s="6" t="s">
        <v>37</v>
      </c>
      <c r="D5" s="5" t="s">
        <v>30</v>
      </c>
      <c r="E5" s="5" t="s">
        <v>38</v>
      </c>
      <c r="F5" s="5" t="s">
        <v>39</v>
      </c>
      <c r="G5" s="5" t="s">
        <v>40</v>
      </c>
      <c r="H5" s="5" t="s">
        <v>41</v>
      </c>
      <c r="I5" s="5">
        <v>111752.0</v>
      </c>
      <c r="J5" s="5" t="s">
        <v>34</v>
      </c>
      <c r="K5" s="5" t="s">
        <v>35</v>
      </c>
      <c r="L5" s="5">
        <v>4.0</v>
      </c>
      <c r="M5" s="7"/>
      <c r="N5" s="7"/>
      <c r="O5" s="7"/>
      <c r="P5" s="7"/>
      <c r="Q5" s="7"/>
      <c r="R5" s="7"/>
      <c r="S5" s="7"/>
      <c r="T5" s="7"/>
      <c r="U5" s="7"/>
      <c r="V5" s="7"/>
      <c r="W5" s="7"/>
      <c r="X5" s="7"/>
      <c r="Y5" s="7"/>
      <c r="Z5" s="7"/>
      <c r="AA5" s="7"/>
      <c r="AB5" s="7"/>
      <c r="AC5" s="7"/>
    </row>
    <row r="6">
      <c r="A6" s="1" t="s">
        <v>26</v>
      </c>
      <c r="B6" s="6" t="s">
        <v>27</v>
      </c>
      <c r="C6" s="5" t="s">
        <v>30</v>
      </c>
      <c r="D6" s="5" t="s">
        <v>30</v>
      </c>
      <c r="E6" s="5" t="s">
        <v>42</v>
      </c>
      <c r="F6" s="5" t="s">
        <v>43</v>
      </c>
      <c r="G6" s="5" t="s">
        <v>44</v>
      </c>
      <c r="H6" s="5" t="s">
        <v>45</v>
      </c>
      <c r="I6" s="5">
        <v>111484.0</v>
      </c>
      <c r="J6" s="5" t="s">
        <v>34</v>
      </c>
      <c r="K6" s="5" t="s">
        <v>35</v>
      </c>
      <c r="L6" s="5">
        <v>9.0</v>
      </c>
      <c r="M6" s="7"/>
      <c r="N6" s="7"/>
      <c r="O6" s="7"/>
      <c r="P6" s="7"/>
      <c r="Q6" s="7"/>
      <c r="R6" s="7"/>
      <c r="S6" s="7"/>
      <c r="T6" s="7"/>
      <c r="U6" s="7"/>
      <c r="V6" s="7"/>
      <c r="W6" s="7"/>
      <c r="X6" s="7"/>
      <c r="Y6" s="7"/>
      <c r="Z6" s="7"/>
      <c r="AA6" s="7"/>
      <c r="AB6" s="7"/>
      <c r="AC6" s="7"/>
    </row>
    <row r="7">
      <c r="A7" s="1" t="s">
        <v>26</v>
      </c>
      <c r="B7" s="6" t="s">
        <v>27</v>
      </c>
      <c r="C7" s="5" t="s">
        <v>30</v>
      </c>
      <c r="D7" s="5" t="s">
        <v>46</v>
      </c>
      <c r="E7" s="5" t="s">
        <v>47</v>
      </c>
      <c r="F7" s="5" t="s">
        <v>48</v>
      </c>
      <c r="G7" s="5" t="s">
        <v>49</v>
      </c>
      <c r="H7" s="5" t="s">
        <v>50</v>
      </c>
      <c r="I7" s="5">
        <v>110866.0</v>
      </c>
      <c r="J7" s="5" t="s">
        <v>51</v>
      </c>
      <c r="K7" s="5" t="s">
        <v>35</v>
      </c>
      <c r="L7" s="5">
        <v>12.0</v>
      </c>
      <c r="M7" s="7"/>
      <c r="N7" s="7"/>
      <c r="O7" s="7"/>
      <c r="P7" s="7"/>
      <c r="Q7" s="7"/>
      <c r="R7" s="7"/>
      <c r="S7" s="7"/>
      <c r="T7" s="7"/>
      <c r="U7" s="7"/>
      <c r="V7" s="7"/>
      <c r="W7" s="7"/>
      <c r="X7" s="7"/>
      <c r="Y7" s="7"/>
      <c r="Z7" s="7"/>
      <c r="AA7" s="7"/>
      <c r="AB7" s="7"/>
      <c r="AC7" s="7"/>
    </row>
    <row r="8">
      <c r="A8" s="7"/>
      <c r="B8" s="7"/>
      <c r="C8" s="7"/>
      <c r="D8" s="7"/>
      <c r="E8" s="7"/>
      <c r="F8" s="7"/>
      <c r="G8" s="7"/>
      <c r="H8" s="7"/>
      <c r="I8" s="7"/>
      <c r="J8" s="7"/>
      <c r="K8" s="7"/>
      <c r="L8" s="7"/>
      <c r="M8" s="7"/>
      <c r="N8" s="7"/>
      <c r="O8" s="7"/>
      <c r="P8" s="7"/>
      <c r="Q8" s="7"/>
      <c r="R8" s="7"/>
      <c r="S8" s="7"/>
      <c r="T8" s="7"/>
      <c r="U8" s="7"/>
      <c r="V8" s="7"/>
      <c r="W8" s="7"/>
      <c r="X8" s="7"/>
      <c r="Y8" s="7"/>
      <c r="Z8" s="7"/>
      <c r="AA8" s="7"/>
      <c r="AB8" s="7"/>
      <c r="AC8" s="7"/>
    </row>
    <row r="9">
      <c r="A9" s="8" t="s">
        <v>52</v>
      </c>
      <c r="B9" s="9" t="s">
        <v>53</v>
      </c>
      <c r="C9" s="7"/>
      <c r="D9" s="7"/>
      <c r="E9" s="7"/>
      <c r="F9" s="7"/>
      <c r="G9" s="7"/>
      <c r="H9" s="7"/>
      <c r="I9" s="7"/>
      <c r="J9" s="7"/>
      <c r="K9" s="7"/>
      <c r="L9" s="7"/>
      <c r="M9" s="7"/>
      <c r="N9" s="7"/>
      <c r="O9" s="7"/>
      <c r="P9" s="7"/>
      <c r="Q9" s="7"/>
      <c r="R9" s="7"/>
      <c r="S9" s="7"/>
      <c r="T9" s="7"/>
      <c r="U9" s="7"/>
      <c r="V9" s="7"/>
      <c r="W9" s="7"/>
      <c r="X9" s="7"/>
      <c r="Y9" s="7"/>
      <c r="Z9" s="7"/>
      <c r="AA9" s="7"/>
      <c r="AB9" s="7"/>
      <c r="AC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sheetData>
  <hyperlinks>
    <hyperlink r:id="rId1" ref="I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86"/>
    <col customWidth="1" min="2" max="2" width="49.43"/>
    <col customWidth="1" min="3" max="3" width="42.86"/>
    <col customWidth="1" min="4" max="4" width="23.14"/>
  </cols>
  <sheetData>
    <row r="1">
      <c r="A1" s="10" t="s">
        <v>54</v>
      </c>
      <c r="B1" s="4" t="s">
        <v>55</v>
      </c>
      <c r="C1" s="10" t="s">
        <v>56</v>
      </c>
      <c r="D1" s="10" t="s">
        <v>57</v>
      </c>
      <c r="E1" s="11"/>
      <c r="F1" s="11"/>
      <c r="G1" s="11"/>
      <c r="H1" s="11"/>
      <c r="I1" s="11"/>
      <c r="J1" s="11"/>
      <c r="K1" s="11"/>
      <c r="L1" s="11"/>
      <c r="M1" s="11"/>
      <c r="N1" s="11"/>
      <c r="O1" s="11"/>
      <c r="P1" s="11"/>
      <c r="Q1" s="11"/>
      <c r="R1" s="11"/>
      <c r="S1" s="11"/>
      <c r="T1" s="11"/>
      <c r="U1" s="11"/>
      <c r="V1" s="11"/>
      <c r="W1" s="11"/>
      <c r="X1" s="11"/>
      <c r="Y1" s="11"/>
      <c r="Z1" s="11"/>
    </row>
    <row r="2">
      <c r="A2" s="12" t="s">
        <v>58</v>
      </c>
      <c r="B2" s="13" t="s">
        <v>10</v>
      </c>
      <c r="C2" s="12" t="s">
        <v>10</v>
      </c>
      <c r="D2" s="12" t="s">
        <v>11</v>
      </c>
      <c r="E2" s="14"/>
      <c r="F2" s="14"/>
      <c r="G2" s="14"/>
      <c r="H2" s="14"/>
      <c r="I2" s="14"/>
      <c r="J2" s="14"/>
      <c r="K2" s="14"/>
      <c r="L2" s="14"/>
      <c r="M2" s="14"/>
      <c r="N2" s="14"/>
      <c r="O2" s="14"/>
      <c r="P2" s="14"/>
      <c r="Q2" s="14"/>
      <c r="R2" s="14"/>
      <c r="S2" s="14"/>
      <c r="T2" s="14"/>
      <c r="U2" s="14"/>
      <c r="V2" s="14"/>
      <c r="W2" s="14"/>
      <c r="X2" s="14"/>
      <c r="Y2" s="14"/>
      <c r="Z2" s="14"/>
    </row>
    <row r="3">
      <c r="A3" s="12" t="s">
        <v>12</v>
      </c>
      <c r="B3" s="15" t="s">
        <v>59</v>
      </c>
      <c r="C3" s="14" t="s">
        <v>60</v>
      </c>
      <c r="D3" s="14" t="s">
        <v>25</v>
      </c>
      <c r="E3" s="14"/>
      <c r="F3" s="14"/>
      <c r="G3" s="14"/>
      <c r="H3" s="14"/>
      <c r="I3" s="14"/>
      <c r="J3" s="14"/>
      <c r="K3" s="14"/>
      <c r="L3" s="14"/>
      <c r="M3" s="14"/>
      <c r="N3" s="14"/>
      <c r="O3" s="14"/>
      <c r="P3" s="14"/>
      <c r="Q3" s="14"/>
      <c r="R3" s="14"/>
      <c r="S3" s="14"/>
      <c r="T3" s="14"/>
      <c r="U3" s="14"/>
      <c r="V3" s="14"/>
      <c r="W3" s="14"/>
      <c r="X3" s="14"/>
      <c r="Y3" s="14"/>
      <c r="Z3" s="14"/>
    </row>
    <row r="4">
      <c r="A4" s="12" t="s">
        <v>61</v>
      </c>
      <c r="B4" s="15" t="s">
        <v>62</v>
      </c>
      <c r="C4" s="15" t="s">
        <v>63</v>
      </c>
      <c r="D4" s="14" t="s">
        <v>30</v>
      </c>
      <c r="E4" s="14"/>
      <c r="F4" s="14"/>
      <c r="G4" s="14"/>
      <c r="H4" s="14"/>
      <c r="I4" s="14"/>
      <c r="J4" s="14"/>
      <c r="K4" s="14"/>
      <c r="L4" s="14"/>
      <c r="M4" s="14"/>
      <c r="N4" s="14"/>
      <c r="O4" s="14"/>
      <c r="P4" s="14"/>
      <c r="Q4" s="14"/>
      <c r="R4" s="14"/>
      <c r="S4" s="14"/>
      <c r="T4" s="14"/>
      <c r="U4" s="14"/>
      <c r="V4" s="14"/>
      <c r="W4" s="14"/>
      <c r="X4" s="14"/>
      <c r="Y4" s="14"/>
      <c r="Z4" s="14"/>
    </row>
    <row r="5">
      <c r="A5" s="12" t="s">
        <v>61</v>
      </c>
      <c r="B5" s="15" t="s">
        <v>64</v>
      </c>
      <c r="C5" s="15" t="s">
        <v>65</v>
      </c>
      <c r="D5" s="14" t="s">
        <v>30</v>
      </c>
      <c r="E5" s="14"/>
      <c r="F5" s="14"/>
      <c r="G5" s="14"/>
      <c r="H5" s="14"/>
      <c r="I5" s="14"/>
      <c r="J5" s="14"/>
      <c r="K5" s="14"/>
      <c r="L5" s="14"/>
      <c r="M5" s="14"/>
      <c r="N5" s="14"/>
      <c r="O5" s="14"/>
      <c r="P5" s="14"/>
      <c r="Q5" s="14"/>
      <c r="R5" s="14"/>
      <c r="S5" s="14"/>
      <c r="T5" s="14"/>
      <c r="U5" s="14"/>
      <c r="V5" s="14"/>
      <c r="W5" s="14"/>
      <c r="X5" s="14"/>
      <c r="Y5" s="14"/>
      <c r="Z5" s="14"/>
    </row>
    <row r="6">
      <c r="A6" s="12" t="s">
        <v>61</v>
      </c>
      <c r="B6" s="15" t="s">
        <v>66</v>
      </c>
      <c r="C6" s="15" t="s">
        <v>67</v>
      </c>
      <c r="D6" s="14" t="s">
        <v>30</v>
      </c>
      <c r="E6" s="14"/>
      <c r="F6" s="14"/>
      <c r="G6" s="14"/>
      <c r="H6" s="14"/>
      <c r="I6" s="14"/>
      <c r="J6" s="14"/>
      <c r="K6" s="14"/>
      <c r="L6" s="14"/>
      <c r="M6" s="14"/>
      <c r="N6" s="14"/>
      <c r="O6" s="14"/>
      <c r="P6" s="14"/>
      <c r="Q6" s="14"/>
      <c r="R6" s="14"/>
      <c r="S6" s="14"/>
      <c r="T6" s="14"/>
      <c r="U6" s="14"/>
      <c r="V6" s="14"/>
      <c r="W6" s="14"/>
      <c r="X6" s="14"/>
      <c r="Y6" s="14"/>
      <c r="Z6" s="14"/>
    </row>
    <row r="7">
      <c r="A7" s="12" t="s">
        <v>61</v>
      </c>
      <c r="B7" s="16" t="s">
        <v>68</v>
      </c>
      <c r="C7" s="15" t="s">
        <v>69</v>
      </c>
      <c r="D7" s="14" t="s">
        <v>70</v>
      </c>
      <c r="E7" s="14"/>
      <c r="F7" s="14"/>
      <c r="G7" s="14"/>
      <c r="H7" s="14"/>
      <c r="I7" s="14"/>
      <c r="J7" s="14"/>
      <c r="K7" s="14"/>
      <c r="L7" s="14"/>
      <c r="M7" s="14"/>
      <c r="N7" s="14"/>
      <c r="O7" s="14"/>
      <c r="P7" s="14"/>
      <c r="Q7" s="14"/>
      <c r="R7" s="14"/>
      <c r="S7" s="14"/>
      <c r="T7" s="14"/>
      <c r="U7" s="14"/>
      <c r="V7" s="14"/>
      <c r="W7" s="14"/>
      <c r="X7" s="14"/>
      <c r="Y7" s="14"/>
      <c r="Z7" s="14"/>
    </row>
    <row r="9">
      <c r="A9" s="17" t="s">
        <v>71</v>
      </c>
    </row>
  </sheetData>
  <mergeCells count="1">
    <mergeCell ref="A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0"/>
    <col customWidth="1" min="2" max="2" width="18.57"/>
    <col customWidth="1" min="4" max="4" width="20.0"/>
    <col customWidth="1" min="5" max="5" width="18.57"/>
    <col customWidth="1" min="6" max="6" width="50.71"/>
    <col customWidth="1" min="7" max="7" width="20.0"/>
    <col customWidth="1" min="8" max="8" width="46.0"/>
    <col customWidth="1" min="9" max="10" width="45.14"/>
  </cols>
  <sheetData>
    <row r="1">
      <c r="A1" s="18" t="s">
        <v>72</v>
      </c>
      <c r="B1" s="19" t="s">
        <v>73</v>
      </c>
      <c r="C1" s="19" t="s">
        <v>74</v>
      </c>
      <c r="D1" s="20" t="s">
        <v>75</v>
      </c>
      <c r="E1" s="20" t="s">
        <v>76</v>
      </c>
      <c r="F1" s="19" t="s">
        <v>77</v>
      </c>
      <c r="G1" s="19" t="s">
        <v>78</v>
      </c>
      <c r="H1" s="21" t="s">
        <v>79</v>
      </c>
      <c r="I1" s="21" t="s">
        <v>80</v>
      </c>
      <c r="J1" s="22" t="s">
        <v>81</v>
      </c>
      <c r="K1" s="14"/>
      <c r="L1" s="14"/>
      <c r="M1" s="14"/>
      <c r="N1" s="14"/>
      <c r="O1" s="14"/>
      <c r="P1" s="14"/>
      <c r="Q1" s="14"/>
      <c r="R1" s="14"/>
      <c r="S1" s="14"/>
      <c r="T1" s="14"/>
      <c r="U1" s="14"/>
      <c r="V1" s="14"/>
      <c r="W1" s="14"/>
      <c r="X1" s="14"/>
      <c r="Y1" s="14"/>
      <c r="Z1" s="14"/>
      <c r="AA1" s="14"/>
      <c r="AB1" s="14"/>
      <c r="AC1" s="14"/>
      <c r="AD1" s="14"/>
      <c r="AE1" s="14"/>
      <c r="AF1" s="14"/>
    </row>
    <row r="2">
      <c r="A2" s="14" t="s">
        <v>82</v>
      </c>
      <c r="B2" s="23" t="s">
        <v>83</v>
      </c>
      <c r="C2" s="23" t="s">
        <v>84</v>
      </c>
      <c r="D2" s="24">
        <v>190527.0</v>
      </c>
      <c r="E2" s="24">
        <v>200716.0</v>
      </c>
      <c r="F2" s="23" t="s">
        <v>85</v>
      </c>
      <c r="G2" s="23" t="s">
        <v>86</v>
      </c>
      <c r="H2" s="25" t="str">
        <f>CONCATENATE("ARMS_",B2,"_",C2)</f>
        <v>ARMS_Koster_VH2</v>
      </c>
      <c r="I2" s="25" t="str">
        <f>CONCATENATE(H2,"_",D2,"_",E2)</f>
        <v>ARMS_Koster_VH2_190527_200716</v>
      </c>
      <c r="J2" s="25" t="str">
        <f>CONCATENATE(H2,"_",D2,"_",E2,"_",F2,"_",G2)</f>
        <v>ARMS_Koster_VH2_190527_200716_SF40_DMSO</v>
      </c>
      <c r="K2" s="15" t="s">
        <v>87</v>
      </c>
      <c r="L2" s="14"/>
      <c r="M2" s="14"/>
      <c r="N2" s="14"/>
      <c r="O2" s="14"/>
      <c r="P2" s="14"/>
      <c r="Q2" s="14"/>
      <c r="R2" s="14"/>
      <c r="S2" s="14"/>
      <c r="T2" s="14"/>
      <c r="U2" s="14"/>
      <c r="V2" s="14"/>
      <c r="W2" s="14"/>
      <c r="X2" s="14"/>
      <c r="Y2" s="14"/>
      <c r="Z2" s="14"/>
      <c r="AA2" s="14"/>
      <c r="AB2" s="14"/>
      <c r="AC2" s="14"/>
      <c r="AD2" s="14"/>
      <c r="AE2" s="14"/>
      <c r="AF2" s="14"/>
    </row>
    <row r="3">
      <c r="A3" s="14"/>
      <c r="B3" s="14" t="s">
        <v>36</v>
      </c>
      <c r="C3" s="14" t="s">
        <v>36</v>
      </c>
      <c r="D3" s="14" t="s">
        <v>36</v>
      </c>
      <c r="E3" s="14" t="s">
        <v>36</v>
      </c>
      <c r="F3" s="14" t="s">
        <v>36</v>
      </c>
      <c r="G3" s="14" t="s">
        <v>36</v>
      </c>
      <c r="H3" s="14" t="s">
        <v>36</v>
      </c>
      <c r="I3" s="14"/>
      <c r="J3" s="14" t="s">
        <v>36</v>
      </c>
      <c r="K3" s="14"/>
      <c r="L3" s="14"/>
      <c r="M3" s="14"/>
      <c r="N3" s="14"/>
      <c r="O3" s="14"/>
      <c r="P3" s="14"/>
      <c r="Q3" s="14"/>
      <c r="R3" s="14"/>
      <c r="S3" s="14"/>
      <c r="T3" s="14"/>
      <c r="U3" s="14"/>
      <c r="V3" s="14"/>
      <c r="W3" s="14"/>
      <c r="X3" s="14"/>
      <c r="Y3" s="14"/>
      <c r="Z3" s="14"/>
      <c r="AA3" s="14"/>
      <c r="AB3" s="14"/>
      <c r="AC3" s="14"/>
      <c r="AD3" s="14"/>
      <c r="AE3" s="14"/>
      <c r="AF3" s="14"/>
    </row>
    <row r="4">
      <c r="A4" s="18" t="s">
        <v>88</v>
      </c>
      <c r="B4" s="19" t="s">
        <v>73</v>
      </c>
      <c r="C4" s="19" t="s">
        <v>74</v>
      </c>
      <c r="D4" s="26" t="s">
        <v>75</v>
      </c>
      <c r="E4" s="26" t="s">
        <v>76</v>
      </c>
      <c r="F4" s="19" t="s">
        <v>89</v>
      </c>
      <c r="G4" s="19" t="s">
        <v>90</v>
      </c>
      <c r="H4" s="21" t="s">
        <v>91</v>
      </c>
      <c r="I4" s="14"/>
      <c r="J4" s="14"/>
      <c r="K4" s="14"/>
      <c r="L4" s="14"/>
      <c r="M4" s="14"/>
      <c r="N4" s="14"/>
      <c r="O4" s="14"/>
      <c r="P4" s="14"/>
      <c r="Q4" s="14"/>
      <c r="R4" s="14"/>
      <c r="S4" s="14"/>
      <c r="T4" s="14"/>
      <c r="U4" s="14"/>
      <c r="V4" s="14"/>
      <c r="W4" s="14"/>
      <c r="X4" s="14"/>
      <c r="Y4" s="14"/>
      <c r="Z4" s="14"/>
      <c r="AA4" s="14"/>
      <c r="AB4" s="14"/>
      <c r="AC4" s="14"/>
      <c r="AD4" s="14"/>
      <c r="AE4" s="14"/>
      <c r="AF4" s="14"/>
    </row>
    <row r="5">
      <c r="A5" s="14" t="s">
        <v>82</v>
      </c>
      <c r="B5" s="23" t="s">
        <v>83</v>
      </c>
      <c r="C5" s="23" t="s">
        <v>84</v>
      </c>
      <c r="D5" s="24">
        <v>190527.0</v>
      </c>
      <c r="E5" s="24">
        <v>200716.0</v>
      </c>
      <c r="F5" s="23" t="s">
        <v>92</v>
      </c>
      <c r="G5" s="24">
        <v>5435.0</v>
      </c>
      <c r="H5" s="25" t="str">
        <f>CONCATENATE("ARMS_",B5,"_",C5,"_",D5,"_",E5,"_","IMG_",F5,"_",G5)</f>
        <v>ARMS_Koster_VH2_190527_200716_IMG_5T_5435</v>
      </c>
      <c r="I5" s="14"/>
      <c r="J5" s="14"/>
      <c r="K5" s="14"/>
      <c r="L5" s="14"/>
      <c r="M5" s="14"/>
      <c r="N5" s="14"/>
      <c r="O5" s="14"/>
      <c r="P5" s="14"/>
      <c r="Q5" s="14"/>
      <c r="R5" s="14"/>
      <c r="S5" s="14"/>
      <c r="T5" s="14"/>
      <c r="U5" s="14"/>
      <c r="V5" s="14"/>
      <c r="W5" s="14"/>
      <c r="X5" s="14"/>
      <c r="Y5" s="14"/>
      <c r="Z5" s="14"/>
      <c r="AA5" s="14"/>
      <c r="AB5" s="14"/>
      <c r="AC5" s="14"/>
      <c r="AD5" s="14"/>
      <c r="AE5" s="14"/>
      <c r="AF5" s="14"/>
    </row>
    <row r="6">
      <c r="A6" s="14"/>
      <c r="B6" s="23" t="s">
        <v>83</v>
      </c>
      <c r="C6" s="23" t="s">
        <v>84</v>
      </c>
      <c r="D6" s="24">
        <v>190527.0</v>
      </c>
      <c r="E6" s="24">
        <v>200716.0</v>
      </c>
      <c r="F6" s="23" t="s">
        <v>93</v>
      </c>
      <c r="G6" s="24">
        <v>12.0</v>
      </c>
      <c r="H6" s="25" t="str">
        <f>CONCATENATE("ARMS_",B6,"_",C6,"_",D6,"_",E6,"_IMG_",F6,"_",G6)</f>
        <v>ARMS_Koster_VH2_190527_200716_IMG_Field_12</v>
      </c>
      <c r="I6" s="14"/>
      <c r="J6" s="14"/>
      <c r="K6" s="14"/>
      <c r="L6" s="14"/>
      <c r="M6" s="14"/>
      <c r="N6" s="14"/>
      <c r="O6" s="14"/>
      <c r="P6" s="14"/>
      <c r="Q6" s="14"/>
      <c r="R6" s="14"/>
      <c r="S6" s="14"/>
      <c r="T6" s="14"/>
      <c r="U6" s="14"/>
      <c r="V6" s="14"/>
      <c r="W6" s="14"/>
      <c r="X6" s="14"/>
      <c r="Y6" s="14"/>
      <c r="Z6" s="14"/>
      <c r="AA6" s="14"/>
      <c r="AB6" s="14"/>
      <c r="AC6" s="14"/>
      <c r="AD6" s="14"/>
      <c r="AE6" s="14"/>
      <c r="AF6" s="14"/>
    </row>
    <row r="8">
      <c r="A8" s="12" t="s">
        <v>94</v>
      </c>
      <c r="B8" s="19" t="s">
        <v>73</v>
      </c>
      <c r="C8" s="19" t="s">
        <v>74</v>
      </c>
      <c r="D8" s="26" t="s">
        <v>75</v>
      </c>
      <c r="E8" s="26" t="s">
        <v>76</v>
      </c>
      <c r="F8" s="21" t="s">
        <v>95</v>
      </c>
      <c r="G8" s="14"/>
      <c r="H8" s="14"/>
      <c r="I8" s="14"/>
      <c r="J8" s="14"/>
      <c r="K8" s="14"/>
      <c r="L8" s="14"/>
      <c r="M8" s="14"/>
      <c r="N8" s="14"/>
      <c r="O8" s="14"/>
      <c r="P8" s="14"/>
      <c r="Q8" s="14"/>
      <c r="R8" s="14"/>
      <c r="S8" s="14"/>
      <c r="T8" s="14"/>
      <c r="U8" s="14"/>
      <c r="V8" s="14"/>
      <c r="W8" s="14"/>
      <c r="X8" s="14"/>
      <c r="Y8" s="14"/>
      <c r="Z8" s="14"/>
      <c r="AA8" s="14"/>
      <c r="AB8" s="14"/>
      <c r="AC8" s="14"/>
      <c r="AD8" s="14"/>
    </row>
    <row r="9">
      <c r="A9" s="14" t="s">
        <v>82</v>
      </c>
      <c r="B9" s="23" t="s">
        <v>83</v>
      </c>
      <c r="C9" s="23" t="s">
        <v>84</v>
      </c>
      <c r="D9" s="24">
        <v>190527.0</v>
      </c>
      <c r="E9" s="24">
        <v>200716.0</v>
      </c>
      <c r="F9" s="25" t="str">
        <f>CONCATENATE("ARMS_",B9,"_",C9,"_",D9,"_",E9,"_ManualObservations")</f>
        <v>ARMS_Koster_VH2_190527_200716_ManualObservations</v>
      </c>
      <c r="G9" s="14"/>
      <c r="H9" s="14"/>
      <c r="I9" s="14"/>
      <c r="J9" s="14"/>
      <c r="K9" s="14"/>
      <c r="L9" s="14"/>
      <c r="M9" s="14"/>
      <c r="N9" s="14"/>
      <c r="O9" s="14"/>
      <c r="P9" s="14"/>
      <c r="Q9" s="14"/>
      <c r="R9" s="14"/>
      <c r="S9" s="14"/>
      <c r="T9" s="14"/>
      <c r="U9" s="14"/>
      <c r="V9" s="14"/>
      <c r="W9" s="14"/>
      <c r="X9" s="14"/>
      <c r="Y9" s="14"/>
      <c r="Z9" s="14"/>
      <c r="AA9" s="14"/>
      <c r="AB9" s="14"/>
      <c r="AC9" s="14"/>
      <c r="AD9" s="14"/>
    </row>
    <row r="10">
      <c r="A10" s="14"/>
      <c r="B10" s="23"/>
      <c r="C10" s="23"/>
      <c r="D10" s="24"/>
      <c r="E10" s="24"/>
      <c r="F10" s="25"/>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c r="A11" s="27" t="s">
        <v>96</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sheetData>
  <mergeCells count="1">
    <mergeCell ref="A11:C11"/>
  </mergeCells>
  <drawing r:id="rId1"/>
</worksheet>
</file>