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katrinae\Downloads\"/>
    </mc:Choice>
  </mc:AlternateContent>
  <xr:revisionPtr revIDLastSave="0" documentId="8_{9B8FD2C7-7B4A-4E16-85D5-140E09D20894}" xr6:coauthVersionLast="47" xr6:coauthVersionMax="47" xr10:uidLastSave="{00000000-0000-0000-0000-000000000000}"/>
  <bookViews>
    <workbookView xWindow="720" yWindow="720" windowWidth="17630" windowHeight="78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H2" i="1"/>
  <c r="I2" i="1" s="1"/>
  <c r="F10" i="1"/>
  <c r="H6" i="1"/>
  <c r="H5" i="1"/>
</calcChain>
</file>

<file path=xl/sharedStrings.xml><?xml version="1.0" encoding="utf-8"?>
<sst xmlns="http://schemas.openxmlformats.org/spreadsheetml/2006/main" count="51" uniqueCount="27">
  <si>
    <t>To create sample IDs</t>
  </si>
  <si>
    <t>Observatory-ID</t>
  </si>
  <si>
    <t>ARMS-ID</t>
  </si>
  <si>
    <t>Fraction</t>
  </si>
  <si>
    <t>Preservative</t>
  </si>
  <si>
    <t>MaterialSample-ID</t>
  </si>
  <si>
    <t>Fill in your details here:</t>
  </si>
  <si>
    <t>Koster</t>
  </si>
  <si>
    <t>VH2</t>
  </si>
  <si>
    <t>SF40</t>
  </si>
  <si>
    <t>DMSO</t>
  </si>
  <si>
    <t xml:space="preserve"> </t>
  </si>
  <si>
    <t>To create image IDs</t>
  </si>
  <si>
    <t>Plate location</t>
  </si>
  <si>
    <t>Image file number</t>
  </si>
  <si>
    <t>Image and Specimen IDs</t>
  </si>
  <si>
    <t>5T</t>
  </si>
  <si>
    <t>Field</t>
  </si>
  <si>
    <t>To create manual observation IDs</t>
  </si>
  <si>
    <t>Manual observation ID (filename)</t>
  </si>
  <si>
    <t xml:space="preserve">This is to help you understand how to create your IDs, which you then need to add to your other spreadsheets or to PlutoF when you add data and define metadata there
Fill in the red cells, and the IDs in the blue cells will be created automatically. 
</t>
  </si>
  <si>
    <t>DateIn (YYMMDD)</t>
  </si>
  <si>
    <t>DateOut (YYMMDD)</t>
  </si>
  <si>
    <t>Note that if you do not use DMSO as the preservative, you should add _EtOH (or other) to the MaterialSampleID</t>
  </si>
  <si>
    <t>Event-ID</t>
  </si>
  <si>
    <t>VH3</t>
  </si>
  <si>
    <t>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</si>
</sst>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b/>
      <sz val="10"/>
      <color rgb="FFFF0000"/>
      <name val="Arial"/>
    </font>
    <font>
      <sz val="8"/>
      <name val="Arial"/>
      <scheme val="minor"/>
    </font>
  </fonts>
  <fills count="4">
    <fill>
      <patternFill patternType="none"/>
    </fill>
    <fill>
      <patternFill patternType="gray125"/>
    </fill>
    <fill>
      <patternFill patternType="solid">
        <fgColor rgb="FFE6B8AF"/>
        <bgColor rgb="FFE6B8AF"/>
      </patternFill>
    </fill>
    <fill>
      <patternFill patternType="solid">
        <fgColor rgb="FFCFE2F3"/>
        <bgColor rgb="FFCFE2F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0" xfId="0" applyFont="1"/>
    <xf numFmtId="0" fontId="1" fillId="2" borderId="0" xfId="0" applyFont="1" applyFill="1"/>
    <xf numFmtId="0" fontId="1" fillId="3" borderId="0" xfId="0" applyFont="1" applyFill="1"/>
    <xf numFmtId="0" fontId="2" fillId="0" borderId="0" xfId="0" applyFont="1"/>
    <xf numFmtId="0" fontId="2" fillId="2" borderId="0" xfId="0" applyFont="1" applyFill="1"/>
    <xf numFmtId="0" fontId="2" fillId="2" borderId="0" xfId="0" applyFont="1" applyFill="1" applyAlignment="1">
      <alignment horizontal="right"/>
    </xf>
    <xf numFmtId="0" fontId="2" fillId="3" borderId="0" xfId="0" applyFont="1" applyFill="1"/>
    <xf numFmtId="0" fontId="2" fillId="0" borderId="1" xfId="0" applyFont="1" applyBorder="1"/>
    <xf numFmtId="0" fontId="3" fillId="0" borderId="0" xfId="0" applyFont="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2"/>
  <sheetViews>
    <sheetView tabSelected="1" topLeftCell="G1" workbookViewId="0">
      <selection activeCell="I2" sqref="I2"/>
    </sheetView>
  </sheetViews>
  <sheetFormatPr defaultColWidth="12.6328125" defaultRowHeight="15.75" customHeight="1" x14ac:dyDescent="0.25"/>
  <cols>
    <col min="1" max="1" width="28.90625" customWidth="1"/>
    <col min="4" max="4" width="18.453125" customWidth="1"/>
    <col min="5" max="5" width="18.6328125" customWidth="1"/>
    <col min="6" max="6" width="48.90625" customWidth="1"/>
    <col min="8" max="8" width="47.7265625" customWidth="1"/>
    <col min="9" max="9" width="57.81640625" customWidth="1"/>
  </cols>
  <sheetData>
    <row r="1" spans="1:10" x14ac:dyDescent="0.3">
      <c r="A1" s="1" t="s">
        <v>0</v>
      </c>
      <c r="B1" s="2" t="s">
        <v>1</v>
      </c>
      <c r="C1" s="2" t="s">
        <v>2</v>
      </c>
      <c r="D1" s="2" t="s">
        <v>21</v>
      </c>
      <c r="E1" s="2" t="s">
        <v>22</v>
      </c>
      <c r="F1" s="2" t="s">
        <v>3</v>
      </c>
      <c r="G1" s="2" t="s">
        <v>4</v>
      </c>
      <c r="H1" s="3" t="s">
        <v>24</v>
      </c>
      <c r="I1" s="3" t="s">
        <v>5</v>
      </c>
      <c r="J1" s="4"/>
    </row>
    <row r="2" spans="1:10" ht="15.75" customHeight="1" x14ac:dyDescent="0.25">
      <c r="A2" s="4" t="s">
        <v>6</v>
      </c>
      <c r="B2" s="5" t="s">
        <v>7</v>
      </c>
      <c r="C2" s="5" t="s">
        <v>8</v>
      </c>
      <c r="D2" s="6">
        <v>190527</v>
      </c>
      <c r="E2" s="6">
        <v>200716</v>
      </c>
      <c r="F2" s="5" t="s">
        <v>9</v>
      </c>
      <c r="G2" s="5" t="s">
        <v>10</v>
      </c>
      <c r="H2" s="7" t="str">
        <f>CONCATENATE("EMOBON_",B2,"_",C2,"_Ha_",D2,"_",E2)</f>
        <v>EMOBON_Koster_VH2_Ha_190527_200716</v>
      </c>
      <c r="I2" s="7" t="str">
        <f>CONCATENATE(H2,"_",F2)</f>
        <v>EMOBON_Koster_VH2_Ha_190527_200716_SF40</v>
      </c>
      <c r="J2" s="8" t="s">
        <v>23</v>
      </c>
    </row>
    <row r="3" spans="1:10" ht="15.75" customHeight="1" x14ac:dyDescent="0.25">
      <c r="A3" s="4"/>
      <c r="B3" s="4" t="s">
        <v>11</v>
      </c>
      <c r="C3" s="4" t="s">
        <v>11</v>
      </c>
      <c r="D3" s="4" t="s">
        <v>11</v>
      </c>
      <c r="E3" s="4" t="s">
        <v>11</v>
      </c>
      <c r="F3" s="4" t="s">
        <v>11</v>
      </c>
      <c r="G3" s="4" t="s">
        <v>11</v>
      </c>
      <c r="H3" s="4" t="s">
        <v>11</v>
      </c>
      <c r="I3" s="4" t="s">
        <v>11</v>
      </c>
      <c r="J3" s="4"/>
    </row>
    <row r="4" spans="1:10" x14ac:dyDescent="0.3">
      <c r="A4" s="1" t="s">
        <v>12</v>
      </c>
      <c r="B4" s="2" t="s">
        <v>1</v>
      </c>
      <c r="C4" s="2" t="s">
        <v>2</v>
      </c>
      <c r="D4" s="2" t="s">
        <v>21</v>
      </c>
      <c r="E4" s="2" t="s">
        <v>22</v>
      </c>
      <c r="F4" s="2" t="s">
        <v>13</v>
      </c>
      <c r="G4" s="2" t="s">
        <v>14</v>
      </c>
      <c r="H4" s="3" t="s">
        <v>15</v>
      </c>
      <c r="I4" s="4"/>
      <c r="J4" s="4"/>
    </row>
    <row r="5" spans="1:10" ht="15.75" customHeight="1" x14ac:dyDescent="0.25">
      <c r="A5" s="4" t="s">
        <v>6</v>
      </c>
      <c r="B5" s="5" t="s">
        <v>7</v>
      </c>
      <c r="C5" s="5" t="s">
        <v>8</v>
      </c>
      <c r="D5" s="6">
        <v>190527</v>
      </c>
      <c r="E5" s="6">
        <v>200716</v>
      </c>
      <c r="F5" s="5" t="s">
        <v>16</v>
      </c>
      <c r="G5" s="6">
        <v>1</v>
      </c>
      <c r="H5" s="7" t="str">
        <f>CONCATENATE("ARMS_",B5,"_",C5,"_",D5,"_",E5,"_","IMG_",F5,"_",G5)</f>
        <v>ARMS_Koster_VH2_190527_200716_IMG_5T_1</v>
      </c>
      <c r="I5" s="4"/>
      <c r="J5" s="4"/>
    </row>
    <row r="6" spans="1:10" ht="15.75" customHeight="1" x14ac:dyDescent="0.25">
      <c r="A6" s="4"/>
      <c r="B6" s="5" t="s">
        <v>7</v>
      </c>
      <c r="C6" s="5" t="s">
        <v>8</v>
      </c>
      <c r="D6" s="6">
        <v>190527</v>
      </c>
      <c r="E6" s="6">
        <v>200716</v>
      </c>
      <c r="F6" s="5" t="s">
        <v>17</v>
      </c>
      <c r="G6" s="6">
        <v>12</v>
      </c>
      <c r="H6" s="7" t="str">
        <f>CONCATENATE("ARMS_",B6,"_",C6,"_",D6,"_",E6,"_IMG_",F6,"_",G6)</f>
        <v>ARMS_Koster_VH2_190527_200716_IMG_Field_12</v>
      </c>
      <c r="I6" s="4"/>
      <c r="J6" s="4"/>
    </row>
    <row r="7" spans="1:10" ht="15.75" customHeight="1" x14ac:dyDescent="0.25">
      <c r="A7" s="4"/>
      <c r="B7" s="5" t="s">
        <v>7</v>
      </c>
      <c r="C7" s="5" t="s">
        <v>25</v>
      </c>
      <c r="D7" s="6">
        <v>190527</v>
      </c>
      <c r="E7" s="6">
        <v>200716</v>
      </c>
      <c r="F7" s="5" t="s">
        <v>26</v>
      </c>
      <c r="G7" s="6">
        <v>1</v>
      </c>
      <c r="H7" s="7" t="str">
        <f>CONCATENATE("ARMS_",B7,"_",C7,"_",D7,"_",E7,"_IMG_",F7,"_",G7)</f>
        <v>ARMS_Koster_VH3_190527_200716_IMG_Voucher_1</v>
      </c>
      <c r="I7" s="4"/>
      <c r="J7" s="4"/>
    </row>
    <row r="8" spans="1:10" ht="15.75" customHeight="1" x14ac:dyDescent="0.25">
      <c r="A8" s="4"/>
      <c r="B8" s="4"/>
      <c r="C8" s="4"/>
      <c r="D8" s="4"/>
      <c r="E8" s="4"/>
      <c r="F8" s="4"/>
      <c r="G8" s="4"/>
      <c r="H8" s="4"/>
      <c r="I8" s="4"/>
      <c r="J8" s="4"/>
    </row>
    <row r="9" spans="1:10" x14ac:dyDescent="0.3">
      <c r="A9" s="1" t="s">
        <v>18</v>
      </c>
      <c r="B9" s="2" t="s">
        <v>1</v>
      </c>
      <c r="C9" s="2" t="s">
        <v>2</v>
      </c>
      <c r="D9" s="2" t="s">
        <v>21</v>
      </c>
      <c r="E9" s="2" t="s">
        <v>22</v>
      </c>
      <c r="F9" s="3" t="s">
        <v>19</v>
      </c>
      <c r="G9" s="4"/>
      <c r="H9" s="4"/>
      <c r="I9" s="4"/>
      <c r="J9" s="4"/>
    </row>
    <row r="10" spans="1:10" ht="15.75" customHeight="1" x14ac:dyDescent="0.25">
      <c r="A10" s="4" t="s">
        <v>6</v>
      </c>
      <c r="B10" s="5" t="s">
        <v>7</v>
      </c>
      <c r="C10" s="5" t="s">
        <v>8</v>
      </c>
      <c r="D10" s="6">
        <v>190527</v>
      </c>
      <c r="E10" s="6">
        <v>200716</v>
      </c>
      <c r="F10" s="7" t="str">
        <f>CONCATENATE("EMOBON_",B10,"_",C10,"_Ha_",D10,"_",E10,"_ManualObservations")</f>
        <v>EMOBON_Koster_VH2_Ha_190527_200716_ManualObservations</v>
      </c>
      <c r="G10" s="4"/>
      <c r="H10" s="4"/>
      <c r="I10" s="4"/>
      <c r="J10" s="4"/>
    </row>
    <row r="11" spans="1:10" ht="15.75" customHeight="1" x14ac:dyDescent="0.25">
      <c r="A11" s="4"/>
      <c r="B11" s="5"/>
      <c r="C11" s="5"/>
      <c r="D11" s="6"/>
      <c r="E11" s="6"/>
      <c r="F11" s="7"/>
      <c r="G11" s="4"/>
      <c r="H11" s="4"/>
      <c r="I11" s="4"/>
      <c r="J11" s="4"/>
    </row>
    <row r="12" spans="1:10" x14ac:dyDescent="0.3">
      <c r="A12" s="9" t="s">
        <v>20</v>
      </c>
      <c r="B12" s="10"/>
      <c r="C12" s="10"/>
      <c r="D12" s="10"/>
      <c r="E12" s="10"/>
      <c r="F12" s="10"/>
      <c r="G12" s="10"/>
      <c r="H12" s="10"/>
      <c r="I12" s="10"/>
      <c r="J12" s="4"/>
    </row>
  </sheetData>
  <mergeCells count="1">
    <mergeCell ref="A12:I12"/>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Katrina Exter</dc:creator>
  <cp:lastModifiedBy>Katrina Exter</cp:lastModifiedBy>
  <dcterms:created xsi:type="dcterms:W3CDTF">2023-01-16T14:11:43Z</dcterms:created>
  <dcterms:modified xsi:type="dcterms:W3CDTF">2023-01-16T14:11:43Z</dcterms:modified>
</cp:coreProperties>
</file>