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math.uwaterloo.ca\a29white\ResearchDocuments\UW_AM_Research\Hummod_master\Hummod_sex_differences\"/>
    </mc:Choice>
  </mc:AlternateContent>
  <xr:revisionPtr revIDLastSave="0" documentId="13_ncr:1_{21E3AB76-D88D-4AFC-A56B-D9B9227C19F6}" xr6:coauthVersionLast="36" xr6:coauthVersionMax="36" xr10:uidLastSave="{00000000-0000-0000-0000-000000000000}"/>
  <bookViews>
    <workbookView xWindow="0" yWindow="0" windowWidth="19200" windowHeight="8025" activeTab="1" xr2:uid="{0091E31B-2104-440C-A974-E6850AC812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K10" i="1"/>
  <c r="J10" i="1"/>
  <c r="G3" i="1"/>
  <c r="F3" i="1"/>
  <c r="H3" i="1"/>
  <c r="I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Anderson White</author>
  </authors>
  <commentList>
    <comment ref="C5" authorId="0" shapeId="0" xr:uid="{E22073A4-7951-4549-9F55-91B8D5F4B105}">
      <text>
        <r>
          <rPr>
            <b/>
            <sz val="9"/>
            <color indexed="81"/>
            <rFont val="Tahoma"/>
            <charset val="1"/>
          </rPr>
          <t>Anderson White:</t>
        </r>
        <r>
          <rPr>
            <sz val="9"/>
            <color indexed="81"/>
            <rFont val="Tahoma"/>
            <charset val="1"/>
          </rPr>
          <t xml:space="preserve">
Not at ss after 90 days</t>
        </r>
      </text>
    </comment>
    <comment ref="C7" authorId="0" shapeId="0" xr:uid="{04ABBF41-BD9E-4D7C-BA48-F9A834D95C88}">
      <text>
        <r>
          <rPr>
            <b/>
            <sz val="9"/>
            <color indexed="81"/>
            <rFont val="Tahoma"/>
            <charset val="1"/>
          </rPr>
          <t>Anderson White:</t>
        </r>
        <r>
          <rPr>
            <sz val="9"/>
            <color indexed="81"/>
            <rFont val="Tahoma"/>
            <charset val="1"/>
          </rPr>
          <t xml:space="preserve">
Not at ss after 90 days</t>
        </r>
      </text>
    </comment>
    <comment ref="B8" authorId="0" shapeId="0" xr:uid="{44BF0B91-A4AB-4441-BC59-C49D6D0FD4F0}">
      <text>
        <r>
          <rPr>
            <b/>
            <sz val="9"/>
            <color indexed="81"/>
            <rFont val="Tahoma"/>
            <charset val="1"/>
          </rPr>
          <t>Anderson White:</t>
        </r>
        <r>
          <rPr>
            <sz val="9"/>
            <color indexed="81"/>
            <rFont val="Tahoma"/>
            <charset val="1"/>
          </rPr>
          <t xml:space="preserve">
Seems choatic</t>
        </r>
      </text>
    </comment>
    <comment ref="C8" authorId="0" shapeId="0" xr:uid="{9519D030-753C-4DB3-945C-695AD72E6860}">
      <text>
        <r>
          <rPr>
            <b/>
            <sz val="9"/>
            <color indexed="81"/>
            <rFont val="Tahoma"/>
            <charset val="1"/>
          </rPr>
          <t>Anderson White:</t>
        </r>
        <r>
          <rPr>
            <sz val="9"/>
            <color indexed="81"/>
            <rFont val="Tahoma"/>
            <charset val="1"/>
          </rPr>
          <t xml:space="preserve">
Seems Choatic</t>
        </r>
      </text>
    </comment>
    <comment ref="C10" authorId="0" shapeId="0" xr:uid="{51991835-421E-4BE9-BA50-5863605476E8}">
      <text>
        <r>
          <rPr>
            <b/>
            <sz val="9"/>
            <color indexed="81"/>
            <rFont val="Tahoma"/>
            <charset val="1"/>
          </rPr>
          <t>Anderson White:</t>
        </r>
        <r>
          <rPr>
            <sz val="9"/>
            <color indexed="81"/>
            <rFont val="Tahoma"/>
            <charset val="1"/>
          </rPr>
          <t xml:space="preserve">
Not at SS after 90 days</t>
        </r>
      </text>
    </comment>
    <comment ref="C11" authorId="0" shapeId="0" xr:uid="{60B0F35F-2EF3-49A2-B82D-84A8F8263F6E}">
      <text>
        <r>
          <rPr>
            <b/>
            <sz val="9"/>
            <color indexed="81"/>
            <rFont val="Tahoma"/>
            <charset val="1"/>
          </rPr>
          <t>Anderson White:</t>
        </r>
        <r>
          <rPr>
            <sz val="9"/>
            <color indexed="81"/>
            <rFont val="Tahoma"/>
            <charset val="1"/>
          </rPr>
          <t xml:space="preserve">
Not at SS after 90 days</t>
        </r>
      </text>
    </comment>
    <comment ref="C12" authorId="0" shapeId="0" xr:uid="{4FB1F39B-4DF4-4A7D-B70C-FDD1EC965E61}">
      <text>
        <r>
          <rPr>
            <b/>
            <sz val="9"/>
            <color indexed="81"/>
            <rFont val="Tahoma"/>
            <charset val="1"/>
          </rPr>
          <t>Anderson White:</t>
        </r>
        <r>
          <rPr>
            <sz val="9"/>
            <color indexed="81"/>
            <rFont val="Tahoma"/>
            <charset val="1"/>
          </rPr>
          <t xml:space="preserve">
Not at ss after 90 days
</t>
        </r>
      </text>
    </comment>
    <comment ref="C13" authorId="0" shapeId="0" xr:uid="{7557FC04-A403-4851-8B2B-1899BA75630F}">
      <text>
        <r>
          <rPr>
            <b/>
            <sz val="9"/>
            <color indexed="81"/>
            <rFont val="Tahoma"/>
            <charset val="1"/>
          </rPr>
          <t>Anderson White:</t>
        </r>
        <r>
          <rPr>
            <sz val="9"/>
            <color indexed="81"/>
            <rFont val="Tahoma"/>
            <charset val="1"/>
          </rPr>
          <t xml:space="preserve">
Not at ss after 90 days</t>
        </r>
      </text>
    </comment>
  </commentList>
</comments>
</file>

<file path=xl/sharedStrings.xml><?xml version="1.0" encoding="utf-8"?>
<sst xmlns="http://schemas.openxmlformats.org/spreadsheetml/2006/main" count="26" uniqueCount="20">
  <si>
    <t>Hummod</t>
  </si>
  <si>
    <t>Jessica</t>
  </si>
  <si>
    <t>at ss</t>
  </si>
  <si>
    <t>AGT</t>
  </si>
  <si>
    <t>nu_at1</t>
  </si>
  <si>
    <t>Rsec</t>
  </si>
  <si>
    <t>PRC</t>
  </si>
  <si>
    <t>PRA</t>
  </si>
  <si>
    <t>ANG1</t>
  </si>
  <si>
    <t>ANG2</t>
  </si>
  <si>
    <t>AT1R</t>
  </si>
  <si>
    <t>AT2R</t>
  </si>
  <si>
    <t>ANG17</t>
  </si>
  <si>
    <t>ANGIV</t>
  </si>
  <si>
    <t>M</t>
  </si>
  <si>
    <t>F</t>
  </si>
  <si>
    <t>abs dif</t>
  </si>
  <si>
    <t>rel dif</t>
  </si>
  <si>
    <t xml:space="preserve"> SystemicArtys.Inflow </t>
  </si>
  <si>
    <t xml:space="preserve"> SystemicArtys.Outflow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</si>
</sst>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041B-08D2-4428-8FE7-1C1D24CA7BE4}">
  <dimension ref="A1:K13"/>
  <sheetViews>
    <sheetView workbookViewId="0">
      <selection activeCell="J12" sqref="J12"/>
    </sheetView>
  </sheetViews>
  <sheetFormatPr defaultRowHeight="15" x14ac:dyDescent="0.25"/>
  <sheetData>
    <row r="1" spans="1:11" x14ac:dyDescent="0.25">
      <c r="A1" t="s">
        <v>2</v>
      </c>
      <c r="B1" t="s">
        <v>0</v>
      </c>
      <c r="D1" t="s">
        <v>1</v>
      </c>
      <c r="F1" t="s">
        <v>16</v>
      </c>
      <c r="H1" t="s">
        <v>17</v>
      </c>
    </row>
    <row r="2" spans="1:11" x14ac:dyDescent="0.25">
      <c r="B2" t="s">
        <v>14</v>
      </c>
      <c r="C2" t="s">
        <v>15</v>
      </c>
      <c r="D2" t="s">
        <v>14</v>
      </c>
      <c r="E2" t="s">
        <v>15</v>
      </c>
      <c r="F2" t="s">
        <v>14</v>
      </c>
      <c r="G2" t="s">
        <v>15</v>
      </c>
      <c r="H2" t="s">
        <v>14</v>
      </c>
      <c r="I2" t="s">
        <v>15</v>
      </c>
    </row>
    <row r="3" spans="1:11" x14ac:dyDescent="0.25">
      <c r="A3" t="s">
        <v>3</v>
      </c>
      <c r="B3">
        <v>490861.72264699999</v>
      </c>
      <c r="C3">
        <v>517791.457559</v>
      </c>
      <c r="D3">
        <v>483895.901442501</v>
      </c>
      <c r="E3">
        <v>512766.063261203</v>
      </c>
      <c r="F3">
        <f>D3-B3</f>
        <v>-6965.8212044989923</v>
      </c>
      <c r="G3">
        <f>E3-C3</f>
        <v>-5025.394297797</v>
      </c>
      <c r="H3">
        <f>F3/D3</f>
        <v>-1.4395288705140452E-2</v>
      </c>
      <c r="I3">
        <f>G3/E3</f>
        <v>-9.8005594711853324E-3</v>
      </c>
    </row>
    <row r="4" spans="1:11" x14ac:dyDescent="0.25">
      <c r="A4" t="s">
        <v>4</v>
      </c>
      <c r="B4">
        <v>1.0237639999999999</v>
      </c>
      <c r="C4">
        <v>1.0237639999999999</v>
      </c>
      <c r="D4">
        <v>1.0238996135902001</v>
      </c>
      <c r="E4">
        <v>1.02377923447764</v>
      </c>
      <c r="F4">
        <f t="shared" ref="F4:G13" si="0">D4-B4</f>
        <v>1.3561359020020092E-4</v>
      </c>
      <c r="G4">
        <f t="shared" si="0"/>
        <v>1.5234477640069244E-5</v>
      </c>
      <c r="H4">
        <f t="shared" ref="H4:I13" si="1">F4/D4</f>
        <v>1.3244813104742331E-4</v>
      </c>
      <c r="I4">
        <f t="shared" si="1"/>
        <v>1.4880627704704607E-5</v>
      </c>
    </row>
    <row r="5" spans="1:11" x14ac:dyDescent="0.25">
      <c r="A5" t="s">
        <v>5</v>
      </c>
      <c r="B5">
        <v>62.385896000000002</v>
      </c>
      <c r="C5">
        <v>53</v>
      </c>
      <c r="D5">
        <v>1.0238996135902001</v>
      </c>
      <c r="E5">
        <v>1.02377923447764</v>
      </c>
      <c r="F5">
        <f t="shared" si="0"/>
        <v>-61.3619963864098</v>
      </c>
      <c r="G5">
        <f t="shared" si="0"/>
        <v>-51.976220765522363</v>
      </c>
      <c r="H5">
        <f t="shared" si="1"/>
        <v>-59.929699720512822</v>
      </c>
      <c r="I5">
        <f>G5/E5</f>
        <v>-50.768973441859316</v>
      </c>
    </row>
    <row r="6" spans="1:11" x14ac:dyDescent="0.25">
      <c r="A6" t="s">
        <v>6</v>
      </c>
      <c r="B6">
        <v>17.7260987387365</v>
      </c>
      <c r="C6">
        <v>17.724014694551901</v>
      </c>
      <c r="D6">
        <v>17.7260987387365</v>
      </c>
      <c r="E6">
        <v>17.724014694551901</v>
      </c>
      <c r="F6">
        <f t="shared" si="0"/>
        <v>0</v>
      </c>
      <c r="G6">
        <f t="shared" si="0"/>
        <v>0</v>
      </c>
      <c r="H6">
        <f t="shared" si="1"/>
        <v>0</v>
      </c>
      <c r="I6">
        <f t="shared" si="1"/>
        <v>0</v>
      </c>
    </row>
    <row r="7" spans="1:11" x14ac:dyDescent="0.25">
      <c r="A7" t="s">
        <v>7</v>
      </c>
      <c r="B7">
        <v>9.9</v>
      </c>
      <c r="C7">
        <v>12.2</v>
      </c>
      <c r="D7">
        <v>18.021533717715499</v>
      </c>
      <c r="E7">
        <v>18.0194149394605</v>
      </c>
      <c r="F7">
        <f t="shared" si="0"/>
        <v>8.1215337177154989</v>
      </c>
      <c r="G7">
        <f t="shared" si="0"/>
        <v>5.8194149394605006</v>
      </c>
      <c r="H7">
        <f t="shared" si="1"/>
        <v>0.45065718850176895</v>
      </c>
      <c r="I7">
        <f t="shared" si="1"/>
        <v>0.32295249091115791</v>
      </c>
    </row>
    <row r="8" spans="1:11" x14ac:dyDescent="0.25">
      <c r="A8" t="s">
        <v>8</v>
      </c>
      <c r="B8">
        <v>3.75</v>
      </c>
      <c r="C8">
        <v>4</v>
      </c>
      <c r="D8">
        <v>7.50099207341463</v>
      </c>
      <c r="E8">
        <v>6.0001647510738501</v>
      </c>
      <c r="F8">
        <f t="shared" si="0"/>
        <v>3.75099207341463</v>
      </c>
      <c r="G8">
        <f t="shared" si="0"/>
        <v>2.0001647510738501</v>
      </c>
      <c r="H8">
        <f t="shared" si="1"/>
        <v>0.50006612948026874</v>
      </c>
      <c r="I8">
        <f t="shared" si="1"/>
        <v>0.33335163850557276</v>
      </c>
    </row>
    <row r="9" spans="1:11" x14ac:dyDescent="0.25">
      <c r="A9" t="s">
        <v>9</v>
      </c>
      <c r="B9">
        <v>3</v>
      </c>
      <c r="C9">
        <v>6.3</v>
      </c>
      <c r="D9">
        <v>4.7505980183482599</v>
      </c>
      <c r="E9">
        <v>8.0600250724486706</v>
      </c>
      <c r="F9">
        <f t="shared" si="0"/>
        <v>1.7505980183482599</v>
      </c>
      <c r="G9">
        <f t="shared" si="0"/>
        <v>1.7600250724486708</v>
      </c>
      <c r="H9">
        <f t="shared" si="1"/>
        <v>0.36850055752705574</v>
      </c>
      <c r="I9">
        <f t="shared" si="1"/>
        <v>0.21836471433133736</v>
      </c>
    </row>
    <row r="10" spans="1:11" x14ac:dyDescent="0.25">
      <c r="A10" t="s">
        <v>10</v>
      </c>
      <c r="B10">
        <v>7.7</v>
      </c>
      <c r="C10">
        <v>2.5</v>
      </c>
      <c r="D10">
        <v>13.9880544903833</v>
      </c>
      <c r="E10">
        <v>3.7799421302329801</v>
      </c>
      <c r="F10">
        <f t="shared" si="0"/>
        <v>6.2880544903833</v>
      </c>
      <c r="G10">
        <f t="shared" si="0"/>
        <v>1.2799421302329801</v>
      </c>
      <c r="H10">
        <f t="shared" si="1"/>
        <v>0.4495303113600464</v>
      </c>
      <c r="I10">
        <f t="shared" si="1"/>
        <v>0.33861421316365226</v>
      </c>
      <c r="J10">
        <f>LOG10(D10)</f>
        <v>1.1457573154320806</v>
      </c>
      <c r="K10">
        <f>LOG10(E10)</f>
        <v>0.57748515097138664</v>
      </c>
    </row>
    <row r="11" spans="1:11" x14ac:dyDescent="0.25">
      <c r="A11" t="s">
        <v>11</v>
      </c>
      <c r="B11">
        <v>3</v>
      </c>
      <c r="C11">
        <v>3.6</v>
      </c>
      <c r="D11">
        <v>5.4007148060912504</v>
      </c>
      <c r="E11">
        <v>5.3999771308607203</v>
      </c>
      <c r="F11">
        <f t="shared" si="0"/>
        <v>2.4007148060912504</v>
      </c>
      <c r="G11">
        <f t="shared" si="0"/>
        <v>1.7999771308607202</v>
      </c>
      <c r="H11">
        <f t="shared" si="1"/>
        <v>0.4445179744324918</v>
      </c>
      <c r="I11">
        <f t="shared" si="1"/>
        <v>0.33333050997084795</v>
      </c>
    </row>
    <row r="12" spans="1:11" x14ac:dyDescent="0.25">
      <c r="A12" t="s">
        <v>12</v>
      </c>
      <c r="B12">
        <v>7.75</v>
      </c>
      <c r="C12">
        <v>11</v>
      </c>
      <c r="D12">
        <v>14.0019754294443</v>
      </c>
      <c r="E12">
        <v>17.090401582738998</v>
      </c>
      <c r="F12">
        <f t="shared" si="0"/>
        <v>6.2519754294443004</v>
      </c>
      <c r="G12">
        <f t="shared" si="0"/>
        <v>6.0904015827389983</v>
      </c>
      <c r="H12">
        <f t="shared" si="1"/>
        <v>0.4465066705014511</v>
      </c>
      <c r="I12">
        <f t="shared" si="1"/>
        <v>0.35636386618850407</v>
      </c>
    </row>
    <row r="13" spans="1:11" x14ac:dyDescent="0.25">
      <c r="A13" t="s">
        <v>13</v>
      </c>
      <c r="B13">
        <v>28.5</v>
      </c>
      <c r="C13">
        <v>9.1</v>
      </c>
      <c r="D13">
        <v>0.85862705126762395</v>
      </c>
      <c r="E13">
        <v>0.22467927276865901</v>
      </c>
      <c r="F13">
        <f t="shared" si="0"/>
        <v>-27.641372948732375</v>
      </c>
      <c r="G13">
        <f t="shared" si="0"/>
        <v>-8.8753207272313404</v>
      </c>
      <c r="H13">
        <f t="shared" si="1"/>
        <v>-32.192525157371129</v>
      </c>
      <c r="I13">
        <f t="shared" si="1"/>
        <v>-39.502178451368827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04E7-2D46-46FA-A7F1-4F2D0211696F}">
  <dimension ref="A1:E78"/>
  <sheetViews>
    <sheetView tabSelected="1" topLeftCell="A67" workbookViewId="0">
      <selection activeCell="E4" sqref="E4:E78"/>
    </sheetView>
  </sheetViews>
  <sheetFormatPr defaultRowHeight="15" x14ac:dyDescent="0.25"/>
  <sheetData>
    <row r="1" spans="1:5" x14ac:dyDescent="0.25">
      <c r="A1" t="s">
        <v>18</v>
      </c>
      <c r="D1" t="s">
        <v>19</v>
      </c>
    </row>
    <row r="2" spans="1:5" x14ac:dyDescent="0.25">
      <c r="A2">
        <v>5117.0232546735297</v>
      </c>
      <c r="D2">
        <v>4430.5762550129803</v>
      </c>
      <c r="E2">
        <f>A2-D2</f>
        <v>686.44699966054941</v>
      </c>
    </row>
    <row r="3" spans="1:5" x14ac:dyDescent="0.25">
      <c r="A3">
        <v>4044.1317330434999</v>
      </c>
      <c r="D3">
        <v>3352.3166545036202</v>
      </c>
      <c r="E3">
        <f t="shared" ref="E3:E66" si="0">A3-D3</f>
        <v>691.81507853987978</v>
      </c>
    </row>
    <row r="4" spans="1:5" x14ac:dyDescent="0.25">
      <c r="A4">
        <v>4616.10544634916</v>
      </c>
      <c r="D4">
        <v>4616.0357953396997</v>
      </c>
      <c r="E4">
        <f t="shared" si="0"/>
        <v>6.9651009460358182E-2</v>
      </c>
    </row>
    <row r="5" spans="1:5" x14ac:dyDescent="0.25">
      <c r="A5">
        <v>4368.6073287107602</v>
      </c>
      <c r="D5">
        <v>4368.1441085635297</v>
      </c>
      <c r="E5">
        <f t="shared" si="0"/>
        <v>0.46322014723045868</v>
      </c>
    </row>
    <row r="6" spans="1:5" x14ac:dyDescent="0.25">
      <c r="A6">
        <v>4332.3572363311896</v>
      </c>
      <c r="D6">
        <v>4332.2717618208799</v>
      </c>
      <c r="E6">
        <f t="shared" si="0"/>
        <v>8.5474510309722973E-2</v>
      </c>
    </row>
    <row r="7" spans="1:5" x14ac:dyDescent="0.25">
      <c r="A7">
        <v>4297.8845092235397</v>
      </c>
      <c r="D7">
        <v>4298.3058228789296</v>
      </c>
      <c r="E7">
        <f t="shared" si="0"/>
        <v>-0.42131365538989485</v>
      </c>
    </row>
    <row r="8" spans="1:5" x14ac:dyDescent="0.25">
      <c r="A8">
        <v>4274.2473379029198</v>
      </c>
      <c r="D8">
        <v>4273.7632435877404</v>
      </c>
      <c r="E8">
        <f t="shared" si="0"/>
        <v>0.48409431517939083</v>
      </c>
    </row>
    <row r="9" spans="1:5" x14ac:dyDescent="0.25">
      <c r="A9">
        <v>4259.0778773847696</v>
      </c>
      <c r="D9">
        <v>4259.8335180885297</v>
      </c>
      <c r="E9">
        <f t="shared" si="0"/>
        <v>-0.75564070376003656</v>
      </c>
    </row>
    <row r="10" spans="1:5" x14ac:dyDescent="0.25">
      <c r="A10">
        <v>4252.0723124017004</v>
      </c>
      <c r="D10">
        <v>4252.6312960761998</v>
      </c>
      <c r="E10">
        <f t="shared" si="0"/>
        <v>-0.55898367449935904</v>
      </c>
    </row>
    <row r="11" spans="1:5" x14ac:dyDescent="0.25">
      <c r="A11">
        <v>4246.2048267228001</v>
      </c>
      <c r="D11">
        <v>4246.07280822557</v>
      </c>
      <c r="E11">
        <f t="shared" si="0"/>
        <v>0.13201849723009218</v>
      </c>
    </row>
    <row r="12" spans="1:5" x14ac:dyDescent="0.25">
      <c r="A12">
        <v>4240.9862536034898</v>
      </c>
      <c r="D12">
        <v>4241.6230189264998</v>
      </c>
      <c r="E12">
        <f t="shared" si="0"/>
        <v>-0.63676532300996769</v>
      </c>
    </row>
    <row r="13" spans="1:5" x14ac:dyDescent="0.25">
      <c r="A13">
        <v>4240.45218298073</v>
      </c>
      <c r="D13">
        <v>4240.1872691337303</v>
      </c>
      <c r="E13">
        <f t="shared" si="0"/>
        <v>0.26491384699966147</v>
      </c>
    </row>
    <row r="14" spans="1:5" x14ac:dyDescent="0.25">
      <c r="A14">
        <v>4225.6263824622902</v>
      </c>
      <c r="D14">
        <v>4225.5190836346601</v>
      </c>
      <c r="E14">
        <f t="shared" si="0"/>
        <v>0.10729882763007481</v>
      </c>
    </row>
    <row r="15" spans="1:5" x14ac:dyDescent="0.25">
      <c r="A15">
        <v>4223.5532508738397</v>
      </c>
      <c r="D15">
        <v>4223.3097635531703</v>
      </c>
      <c r="E15">
        <f t="shared" si="0"/>
        <v>0.24348732066937373</v>
      </c>
    </row>
    <row r="16" spans="1:5" x14ac:dyDescent="0.25">
      <c r="A16">
        <v>4221.2871210916001</v>
      </c>
      <c r="D16">
        <v>4221.1406258475599</v>
      </c>
      <c r="E16">
        <f t="shared" si="0"/>
        <v>0.14649524404012482</v>
      </c>
    </row>
    <row r="17" spans="1:5" x14ac:dyDescent="0.25">
      <c r="A17">
        <v>4218.1240684104296</v>
      </c>
      <c r="D17">
        <v>4218.6420304562198</v>
      </c>
      <c r="E17">
        <f t="shared" si="0"/>
        <v>-0.51796204579022742</v>
      </c>
    </row>
    <row r="18" spans="1:5" x14ac:dyDescent="0.25">
      <c r="A18">
        <v>4215.0186127157704</v>
      </c>
      <c r="D18">
        <v>4214.5629503546797</v>
      </c>
      <c r="E18">
        <f t="shared" si="0"/>
        <v>0.4556623610906172</v>
      </c>
    </row>
    <row r="19" spans="1:5" x14ac:dyDescent="0.25">
      <c r="A19">
        <v>4212.0293891127203</v>
      </c>
      <c r="D19">
        <v>4211.8854943609504</v>
      </c>
      <c r="E19">
        <f t="shared" si="0"/>
        <v>0.14389475176994893</v>
      </c>
    </row>
    <row r="20" spans="1:5" x14ac:dyDescent="0.25">
      <c r="A20">
        <v>4208.32446641965</v>
      </c>
      <c r="D20">
        <v>4208.4394997629097</v>
      </c>
      <c r="E20">
        <f t="shared" si="0"/>
        <v>-0.11503334325971082</v>
      </c>
    </row>
    <row r="21" spans="1:5" x14ac:dyDescent="0.25">
      <c r="A21">
        <v>4204.23824802328</v>
      </c>
      <c r="D21">
        <v>4204.6228672255302</v>
      </c>
      <c r="E21">
        <f t="shared" si="0"/>
        <v>-0.3846192022501782</v>
      </c>
    </row>
    <row r="22" spans="1:5" x14ac:dyDescent="0.25">
      <c r="A22">
        <v>4199.4671421209896</v>
      </c>
      <c r="D22">
        <v>4199.4806487596597</v>
      </c>
      <c r="E22">
        <f t="shared" si="0"/>
        <v>-1.3506638670151005E-2</v>
      </c>
    </row>
    <row r="23" spans="1:5" x14ac:dyDescent="0.25">
      <c r="A23">
        <v>4193.87963280233</v>
      </c>
      <c r="D23">
        <v>4193.1696796145698</v>
      </c>
      <c r="E23">
        <f t="shared" si="0"/>
        <v>0.70995318776022032</v>
      </c>
    </row>
    <row r="24" spans="1:5" x14ac:dyDescent="0.25">
      <c r="A24">
        <v>4188.0980611069399</v>
      </c>
      <c r="D24">
        <v>4187.5128342298904</v>
      </c>
      <c r="E24">
        <f t="shared" si="0"/>
        <v>0.58522687704953569</v>
      </c>
    </row>
    <row r="25" spans="1:5" x14ac:dyDescent="0.25">
      <c r="A25">
        <v>4165.0792960092704</v>
      </c>
      <c r="D25">
        <v>4164.04252620649</v>
      </c>
      <c r="E25">
        <f t="shared" si="0"/>
        <v>1.0367698027803272</v>
      </c>
    </row>
    <row r="26" spans="1:5" x14ac:dyDescent="0.25">
      <c r="A26">
        <v>4159.2754627142504</v>
      </c>
      <c r="D26">
        <v>4159.13582064809</v>
      </c>
      <c r="E26">
        <f t="shared" si="0"/>
        <v>0.139642066160377</v>
      </c>
    </row>
    <row r="27" spans="1:5" x14ac:dyDescent="0.25">
      <c r="A27">
        <v>4149.8006431416597</v>
      </c>
      <c r="D27">
        <v>4148.8537040045103</v>
      </c>
      <c r="E27">
        <f t="shared" si="0"/>
        <v>0.94693913714945666</v>
      </c>
    </row>
    <row r="28" spans="1:5" x14ac:dyDescent="0.25">
      <c r="A28">
        <v>4142.0084219460596</v>
      </c>
      <c r="D28">
        <v>4141.93798132948</v>
      </c>
      <c r="E28">
        <f t="shared" si="0"/>
        <v>7.0440616579617199E-2</v>
      </c>
    </row>
    <row r="29" spans="1:5" x14ac:dyDescent="0.25">
      <c r="A29">
        <v>4132.3945743807899</v>
      </c>
      <c r="D29">
        <v>4131.4084685034104</v>
      </c>
      <c r="E29">
        <f t="shared" si="0"/>
        <v>0.98610587737948663</v>
      </c>
    </row>
    <row r="30" spans="1:5" x14ac:dyDescent="0.25">
      <c r="A30">
        <v>4127.7110384234902</v>
      </c>
      <c r="D30">
        <v>4127.9767273262296</v>
      </c>
      <c r="E30">
        <f t="shared" si="0"/>
        <v>-0.2656889027393845</v>
      </c>
    </row>
    <row r="31" spans="1:5" x14ac:dyDescent="0.25">
      <c r="A31">
        <v>4117.4449729971602</v>
      </c>
      <c r="D31">
        <v>4117.4542558819503</v>
      </c>
      <c r="E31">
        <f t="shared" si="0"/>
        <v>-9.2828847900818801E-3</v>
      </c>
    </row>
    <row r="32" spans="1:5" x14ac:dyDescent="0.25">
      <c r="A32">
        <v>4108.52729677358</v>
      </c>
      <c r="D32">
        <v>4108.1980908707701</v>
      </c>
      <c r="E32">
        <f t="shared" si="0"/>
        <v>0.32920590280991746</v>
      </c>
    </row>
    <row r="33" spans="1:5" x14ac:dyDescent="0.25">
      <c r="A33">
        <v>4101.7230977898198</v>
      </c>
      <c r="D33">
        <v>4101.5365662232898</v>
      </c>
      <c r="E33">
        <f t="shared" si="0"/>
        <v>0.18653156652999314</v>
      </c>
    </row>
    <row r="34" spans="1:5" x14ac:dyDescent="0.25">
      <c r="A34">
        <v>4091.9237212057501</v>
      </c>
      <c r="D34">
        <v>4090.7550848988199</v>
      </c>
      <c r="E34">
        <f t="shared" si="0"/>
        <v>1.1686363069302388</v>
      </c>
    </row>
    <row r="35" spans="1:5" x14ac:dyDescent="0.25">
      <c r="A35">
        <v>4083.1950337695298</v>
      </c>
      <c r="D35">
        <v>4083.7395185022801</v>
      </c>
      <c r="E35">
        <f t="shared" si="0"/>
        <v>-0.54448473275033393</v>
      </c>
    </row>
    <row r="36" spans="1:5" x14ac:dyDescent="0.25">
      <c r="A36">
        <v>4074.1238458472499</v>
      </c>
      <c r="D36">
        <v>4073.9585696007098</v>
      </c>
      <c r="E36">
        <f t="shared" si="0"/>
        <v>0.16527624654008832</v>
      </c>
    </row>
    <row r="37" spans="1:5" x14ac:dyDescent="0.25">
      <c r="A37">
        <v>4066.6818647587602</v>
      </c>
      <c r="D37">
        <v>4066.0409389197298</v>
      </c>
      <c r="E37">
        <f t="shared" si="0"/>
        <v>0.64092583903038758</v>
      </c>
    </row>
    <row r="38" spans="1:5" x14ac:dyDescent="0.25">
      <c r="A38">
        <v>4056.36645492447</v>
      </c>
      <c r="D38">
        <v>4055.64614633068</v>
      </c>
      <c r="E38">
        <f t="shared" si="0"/>
        <v>0.72030859378992318</v>
      </c>
    </row>
    <row r="39" spans="1:5" x14ac:dyDescent="0.25">
      <c r="A39">
        <v>4046.5430854905298</v>
      </c>
      <c r="D39">
        <v>4046.2668530728702</v>
      </c>
      <c r="E39">
        <f t="shared" si="0"/>
        <v>0.27623241765968487</v>
      </c>
    </row>
    <row r="40" spans="1:5" x14ac:dyDescent="0.25">
      <c r="A40">
        <v>4039.76195441756</v>
      </c>
      <c r="D40">
        <v>4039.2034899045598</v>
      </c>
      <c r="E40">
        <f t="shared" si="0"/>
        <v>0.55846451300021727</v>
      </c>
    </row>
    <row r="41" spans="1:5" x14ac:dyDescent="0.25">
      <c r="A41">
        <v>4029.8731235757</v>
      </c>
      <c r="D41">
        <v>4030.1785872022001</v>
      </c>
      <c r="E41">
        <f t="shared" si="0"/>
        <v>-0.30546362650011361</v>
      </c>
    </row>
    <row r="42" spans="1:5" x14ac:dyDescent="0.25">
      <c r="A42">
        <v>4009.5069782823398</v>
      </c>
      <c r="D42">
        <v>4010.2490763821002</v>
      </c>
      <c r="E42">
        <f t="shared" si="0"/>
        <v>-0.74209809976036922</v>
      </c>
    </row>
    <row r="43" spans="1:5" x14ac:dyDescent="0.25">
      <c r="A43">
        <v>3999.1288701914</v>
      </c>
      <c r="D43">
        <v>3998.6037815478699</v>
      </c>
      <c r="E43">
        <f t="shared" si="0"/>
        <v>0.52508864353012541</v>
      </c>
    </row>
    <row r="44" spans="1:5" x14ac:dyDescent="0.25">
      <c r="A44">
        <v>3992.7569645328599</v>
      </c>
      <c r="D44">
        <v>3991.8751288794401</v>
      </c>
      <c r="E44">
        <f t="shared" si="0"/>
        <v>0.88183565341978465</v>
      </c>
    </row>
    <row r="45" spans="1:5" x14ac:dyDescent="0.25">
      <c r="A45">
        <v>3981.1320436573801</v>
      </c>
      <c r="D45">
        <v>3980.6998294861</v>
      </c>
      <c r="E45">
        <f t="shared" si="0"/>
        <v>0.43221417128006578</v>
      </c>
    </row>
    <row r="46" spans="1:5" x14ac:dyDescent="0.25">
      <c r="A46">
        <v>3970.5222409441199</v>
      </c>
      <c r="D46">
        <v>3971.6565433963601</v>
      </c>
      <c r="E46">
        <f t="shared" si="0"/>
        <v>-1.1343024522402629</v>
      </c>
    </row>
    <row r="47" spans="1:5" x14ac:dyDescent="0.25">
      <c r="A47">
        <v>3964.3410194254202</v>
      </c>
      <c r="D47">
        <v>3962.21724312381</v>
      </c>
      <c r="E47">
        <f t="shared" si="0"/>
        <v>2.1237763016101781</v>
      </c>
    </row>
    <row r="48" spans="1:5" x14ac:dyDescent="0.25">
      <c r="A48">
        <v>3951.5852945075899</v>
      </c>
      <c r="D48">
        <v>3952.1137194647599</v>
      </c>
      <c r="E48">
        <f t="shared" si="0"/>
        <v>-0.52842495717004567</v>
      </c>
    </row>
    <row r="49" spans="1:5" x14ac:dyDescent="0.25">
      <c r="A49">
        <v>3942.07832494064</v>
      </c>
      <c r="D49">
        <v>3941.9562418760602</v>
      </c>
      <c r="E49">
        <f t="shared" si="0"/>
        <v>0.12208306457978324</v>
      </c>
    </row>
    <row r="50" spans="1:5" x14ac:dyDescent="0.25">
      <c r="A50">
        <v>3931.4899143928201</v>
      </c>
      <c r="D50">
        <v>3931.5646094138901</v>
      </c>
      <c r="E50">
        <f t="shared" si="0"/>
        <v>-7.46950210700561E-2</v>
      </c>
    </row>
    <row r="51" spans="1:5" x14ac:dyDescent="0.25">
      <c r="A51">
        <v>3922.5706942976499</v>
      </c>
      <c r="D51">
        <v>3922.3755798877401</v>
      </c>
      <c r="E51">
        <f t="shared" si="0"/>
        <v>0.1951144099098201</v>
      </c>
    </row>
    <row r="52" spans="1:5" x14ac:dyDescent="0.25">
      <c r="A52">
        <v>3915.9654119910101</v>
      </c>
      <c r="D52">
        <v>3915.15273096792</v>
      </c>
      <c r="E52">
        <f t="shared" si="0"/>
        <v>0.81268102309013557</v>
      </c>
    </row>
    <row r="53" spans="1:5" x14ac:dyDescent="0.25">
      <c r="A53">
        <v>3906.5657009402798</v>
      </c>
      <c r="D53">
        <v>3907.1473360365999</v>
      </c>
      <c r="E53">
        <f t="shared" si="0"/>
        <v>-0.58163509632004207</v>
      </c>
    </row>
    <row r="54" spans="1:5" x14ac:dyDescent="0.25">
      <c r="A54">
        <v>3897.8412777999101</v>
      </c>
      <c r="D54">
        <v>3897.0160158550002</v>
      </c>
      <c r="E54">
        <f t="shared" si="0"/>
        <v>0.82526194490992566</v>
      </c>
    </row>
    <row r="55" spans="1:5" x14ac:dyDescent="0.25">
      <c r="A55">
        <v>3887.0260320831999</v>
      </c>
      <c r="D55">
        <v>3887.32319036643</v>
      </c>
      <c r="E55">
        <f t="shared" si="0"/>
        <v>-0.29715828323014648</v>
      </c>
    </row>
    <row r="56" spans="1:5" x14ac:dyDescent="0.25">
      <c r="A56">
        <v>3882.2211730875101</v>
      </c>
      <c r="D56">
        <v>3881.6738823534101</v>
      </c>
      <c r="E56">
        <f t="shared" si="0"/>
        <v>0.54729073409998819</v>
      </c>
    </row>
    <row r="57" spans="1:5" x14ac:dyDescent="0.25">
      <c r="A57">
        <v>3872.85238766369</v>
      </c>
      <c r="D57">
        <v>3873.7808930278102</v>
      </c>
      <c r="E57">
        <f t="shared" si="0"/>
        <v>-0.92850536412015572</v>
      </c>
    </row>
    <row r="58" spans="1:5" x14ac:dyDescent="0.25">
      <c r="A58">
        <v>3864.5033702662899</v>
      </c>
      <c r="D58">
        <v>3864.2271013047098</v>
      </c>
      <c r="E58">
        <f t="shared" si="0"/>
        <v>0.27626896158017189</v>
      </c>
    </row>
    <row r="59" spans="1:5" x14ac:dyDescent="0.25">
      <c r="A59">
        <v>3856.5559848848002</v>
      </c>
      <c r="D59">
        <v>3856.2761567346602</v>
      </c>
      <c r="E59">
        <f t="shared" si="0"/>
        <v>0.27982815014001972</v>
      </c>
    </row>
    <row r="60" spans="1:5" x14ac:dyDescent="0.25">
      <c r="A60">
        <v>3849.4282939169102</v>
      </c>
      <c r="D60">
        <v>3849.0910404015499</v>
      </c>
      <c r="E60">
        <f t="shared" si="0"/>
        <v>0.33725351536031667</v>
      </c>
    </row>
    <row r="61" spans="1:5" x14ac:dyDescent="0.25">
      <c r="A61">
        <v>3841.1338808307901</v>
      </c>
      <c r="D61">
        <v>3840.7827044504902</v>
      </c>
      <c r="E61">
        <f t="shared" si="0"/>
        <v>0.35117638029987575</v>
      </c>
    </row>
    <row r="62" spans="1:5" x14ac:dyDescent="0.25">
      <c r="A62">
        <v>3833.8785009918902</v>
      </c>
      <c r="D62">
        <v>3834.84068157602</v>
      </c>
      <c r="E62">
        <f t="shared" si="0"/>
        <v>-0.9621805841297828</v>
      </c>
    </row>
    <row r="63" spans="1:5" x14ac:dyDescent="0.25">
      <c r="A63">
        <v>3825.4081380119601</v>
      </c>
      <c r="D63">
        <v>3825.6688276488599</v>
      </c>
      <c r="E63">
        <f t="shared" si="0"/>
        <v>-0.26068963689976954</v>
      </c>
    </row>
    <row r="64" spans="1:5" x14ac:dyDescent="0.25">
      <c r="A64">
        <v>3819.6722713511099</v>
      </c>
      <c r="D64">
        <v>3820.2885213183599</v>
      </c>
      <c r="E64">
        <f t="shared" si="0"/>
        <v>-0.61624996725004166</v>
      </c>
    </row>
    <row r="65" spans="1:5" x14ac:dyDescent="0.25">
      <c r="A65">
        <v>3811.1563510425499</v>
      </c>
      <c r="D65">
        <v>3810.1411227723402</v>
      </c>
      <c r="E65">
        <f t="shared" si="0"/>
        <v>1.0152282702097182</v>
      </c>
    </row>
    <row r="66" spans="1:5" x14ac:dyDescent="0.25">
      <c r="A66">
        <v>3803.5741938113401</v>
      </c>
      <c r="D66">
        <v>3802.81496796086</v>
      </c>
      <c r="E66">
        <f t="shared" si="0"/>
        <v>0.7592258504801066</v>
      </c>
    </row>
    <row r="67" spans="1:5" x14ac:dyDescent="0.25">
      <c r="A67">
        <v>3795.66541339266</v>
      </c>
      <c r="D67">
        <v>3796.2879665016399</v>
      </c>
      <c r="E67">
        <f t="shared" ref="E67:E78" si="1">A67-D67</f>
        <v>-0.62255310897990057</v>
      </c>
    </row>
    <row r="68" spans="1:5" x14ac:dyDescent="0.25">
      <c r="A68">
        <v>3777.79425164753</v>
      </c>
      <c r="D68">
        <v>3777.0275630746301</v>
      </c>
      <c r="E68">
        <f t="shared" si="1"/>
        <v>0.76668857289996595</v>
      </c>
    </row>
    <row r="69" spans="1:5" x14ac:dyDescent="0.25">
      <c r="A69">
        <v>3769.4334793449898</v>
      </c>
      <c r="D69">
        <v>3768.40686528176</v>
      </c>
      <c r="E69">
        <f t="shared" si="1"/>
        <v>1.026614063229772</v>
      </c>
    </row>
    <row r="70" spans="1:5" x14ac:dyDescent="0.25">
      <c r="A70">
        <v>3761.6365066650701</v>
      </c>
      <c r="D70">
        <v>3761.42748306559</v>
      </c>
      <c r="E70">
        <f t="shared" si="1"/>
        <v>0.20902359948013327</v>
      </c>
    </row>
    <row r="71" spans="1:5" x14ac:dyDescent="0.25">
      <c r="A71">
        <v>3753.8350031883101</v>
      </c>
      <c r="D71">
        <v>3753.4523401186402</v>
      </c>
      <c r="E71">
        <f t="shared" si="1"/>
        <v>0.3826630696698885</v>
      </c>
    </row>
    <row r="72" spans="1:5" x14ac:dyDescent="0.25">
      <c r="A72">
        <v>3748.8453403640401</v>
      </c>
      <c r="D72">
        <v>3749.5546120764002</v>
      </c>
      <c r="E72">
        <f t="shared" si="1"/>
        <v>-0.7092717123600778</v>
      </c>
    </row>
    <row r="73" spans="1:5" x14ac:dyDescent="0.25">
      <c r="A73">
        <v>3741.2934521822199</v>
      </c>
      <c r="D73">
        <v>3740.5205188242198</v>
      </c>
      <c r="E73">
        <f t="shared" si="1"/>
        <v>0.7729333580000457</v>
      </c>
    </row>
    <row r="74" spans="1:5" x14ac:dyDescent="0.25">
      <c r="A74">
        <v>3734.0589780534701</v>
      </c>
      <c r="D74">
        <v>3733.3096613599701</v>
      </c>
      <c r="E74">
        <f t="shared" si="1"/>
        <v>0.74931669350007724</v>
      </c>
    </row>
    <row r="75" spans="1:5" x14ac:dyDescent="0.25">
      <c r="A75">
        <v>3726.1636424337198</v>
      </c>
      <c r="D75">
        <v>3726.6137961991399</v>
      </c>
      <c r="E75">
        <f t="shared" si="1"/>
        <v>-0.4501537654200547</v>
      </c>
    </row>
    <row r="76" spans="1:5" x14ac:dyDescent="0.25">
      <c r="A76">
        <v>3722.3116352638999</v>
      </c>
      <c r="D76">
        <v>3722.7927539557099</v>
      </c>
      <c r="E76">
        <f t="shared" si="1"/>
        <v>-0.48111869181002476</v>
      </c>
    </row>
    <row r="77" spans="1:5" x14ac:dyDescent="0.25">
      <c r="A77">
        <v>3713.4273006048702</v>
      </c>
      <c r="D77">
        <v>3713.8547013931302</v>
      </c>
      <c r="E77">
        <f t="shared" si="1"/>
        <v>-0.42740078826000172</v>
      </c>
    </row>
    <row r="78" spans="1:5" x14ac:dyDescent="0.25">
      <c r="A78">
        <v>3707.1553066372499</v>
      </c>
      <c r="D78">
        <v>3707.12298050767</v>
      </c>
      <c r="E78">
        <f t="shared" si="1"/>
        <v>3.2326129579814733E-2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Waterloo, 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White</dc:creator>
  <cp:lastModifiedBy>Anderson White</cp:lastModifiedBy>
  <dcterms:created xsi:type="dcterms:W3CDTF">2020-07-23T18:46:42Z</dcterms:created>
  <dcterms:modified xsi:type="dcterms:W3CDTF">2020-08-13T23:13:05Z</dcterms:modified>
</cp:coreProperties>
</file>