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drew\Documents\School\CSC591-IOT\CSC591-IOT-HW2\"/>
    </mc:Choice>
  </mc:AlternateContent>
  <xr:revisionPtr revIDLastSave="0" documentId="13_ncr:1_{71480D21-CE83-4310-9790-F2CE665D7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L6" i="1"/>
  <c r="K6" i="1"/>
  <c r="J6" i="1"/>
  <c r="M7" i="1"/>
  <c r="L7" i="1"/>
  <c r="K7" i="1"/>
  <c r="J7" i="1"/>
</calcChain>
</file>

<file path=xl/sharedStrings.xml><?xml version="1.0" encoding="utf-8"?>
<sst xmlns="http://schemas.openxmlformats.org/spreadsheetml/2006/main" count="50" uniqueCount="36">
  <si>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</si>
  <si>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</si>
  <si>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</si>
  <si>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</si>
  <si>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</si>
  <si>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</si>
  <si>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</si>
  <si>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</si>
  <si>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</si>
  <si>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</si>
  <si>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</si>
  <si>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</si>
  <si>
    <t> 83539.4</t>
  </si>
  <si>
    <t> 17885.09</t>
  </si>
  <si>
    <t> 828635.173</t>
  </si>
  <si>
    <t> 141518.142</t>
  </si>
  <si>
    <t> 844990176.227</t>
  </si>
  <si>
    <t> 170006467.085</t>
  </si>
  <si>
    <t> 7041138301.81</t>
  </si>
  <si>
    <t> 3214330801.88</t>
  </si>
  <si>
    <t> 2.35</t>
  </si>
  <si>
    <t> 1.0376</t>
  </si>
  <si>
    <t> 1.058</t>
  </si>
  <si>
    <t> 1.032</t>
  </si>
  <si>
    <t> 1668.6681</t>
  </si>
  <si>
    <t> 682.29</t>
  </si>
  <si>
    <t> 17726.01</t>
  </si>
  <si>
    <t> 7938.2</t>
  </si>
  <si>
    <t> 46784083.53</t>
  </si>
  <si>
    <t> 16843543.767</t>
  </si>
  <si>
    <t> 511400284.295</t>
  </si>
  <si>
    <t> 222389616.449</t>
  </si>
  <si>
    <t> 3.55</t>
  </si>
  <si>
    <t> 1.0496</t>
  </si>
  <si>
    <t> 1.097</t>
  </si>
  <si>
    <t> 1.047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</si>
</sst>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2" fontId="0" fillId="0" borderId="14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E11" sqref="E11"/>
    </sheetView>
  </sheetViews>
  <sheetFormatPr defaultColWidth="9" defaultRowHeight="15" x14ac:dyDescent="0.25"/>
  <cols>
    <col min="1" max="1" width="11.140625" bestFit="1" customWidth="1"/>
    <col min="2" max="13" width="10" customWidth="1"/>
    <col min="14" max="17" width="9.140625" customWidth="1"/>
  </cols>
  <sheetData>
    <row r="1" spans="1:17" ht="50.25" customHeight="1" thickBot="1" x14ac:dyDescent="0.3">
      <c r="B1" s="34" t="s">
        <v>10</v>
      </c>
      <c r="C1" s="35"/>
      <c r="D1" s="35"/>
      <c r="E1" s="35"/>
      <c r="F1" s="35"/>
      <c r="G1" s="35"/>
      <c r="H1" s="35"/>
      <c r="I1" s="36"/>
      <c r="J1" s="28" t="s">
        <v>11</v>
      </c>
      <c r="K1" s="29"/>
      <c r="L1" s="29"/>
      <c r="M1" s="30"/>
      <c r="N1" s="1"/>
      <c r="O1" s="1"/>
      <c r="P1" s="1"/>
      <c r="Q1" s="1"/>
    </row>
    <row r="2" spans="1:17" x14ac:dyDescent="0.25">
      <c r="B2" s="31" t="s">
        <v>5</v>
      </c>
      <c r="C2" s="32"/>
      <c r="D2" s="32" t="s">
        <v>6</v>
      </c>
      <c r="E2" s="32"/>
      <c r="F2" s="32" t="s">
        <v>8</v>
      </c>
      <c r="G2" s="32"/>
      <c r="H2" s="32" t="s">
        <v>7</v>
      </c>
      <c r="I2" s="33"/>
      <c r="J2" s="19" t="s">
        <v>5</v>
      </c>
      <c r="K2" s="20" t="s">
        <v>6</v>
      </c>
      <c r="L2" s="20" t="s">
        <v>8</v>
      </c>
      <c r="M2" s="21" t="s">
        <v>7</v>
      </c>
      <c r="N2" s="1"/>
      <c r="O2" s="1"/>
      <c r="P2" s="1"/>
      <c r="Q2" s="1"/>
    </row>
    <row r="3" spans="1:17" ht="15.75" thickBot="1" x14ac:dyDescent="0.3">
      <c r="B3" s="22" t="s">
        <v>4</v>
      </c>
      <c r="C3" s="23" t="s">
        <v>9</v>
      </c>
      <c r="D3" s="23" t="s">
        <v>4</v>
      </c>
      <c r="E3" s="23" t="s">
        <v>9</v>
      </c>
      <c r="F3" s="23" t="s">
        <v>4</v>
      </c>
      <c r="G3" s="23" t="s">
        <v>9</v>
      </c>
      <c r="H3" s="23" t="s">
        <v>4</v>
      </c>
      <c r="I3" s="24" t="s">
        <v>9</v>
      </c>
      <c r="J3" s="25" t="s">
        <v>4</v>
      </c>
      <c r="K3" s="26" t="s">
        <v>4</v>
      </c>
      <c r="L3" s="26" t="s">
        <v>4</v>
      </c>
      <c r="M3" s="27" t="s">
        <v>4</v>
      </c>
    </row>
    <row r="4" spans="1:17" x14ac:dyDescent="0.25">
      <c r="A4" s="11" t="s">
        <v>0</v>
      </c>
      <c r="B4" s="3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10" t="s">
        <v>19</v>
      </c>
      <c r="J4" s="16" t="s">
        <v>20</v>
      </c>
      <c r="K4" s="17" t="s">
        <v>21</v>
      </c>
      <c r="L4" s="17" t="s">
        <v>22</v>
      </c>
      <c r="M4" s="18" t="s">
        <v>23</v>
      </c>
    </row>
    <row r="5" spans="1:17" x14ac:dyDescent="0.25">
      <c r="A5" s="12" t="s">
        <v>1</v>
      </c>
      <c r="B5" s="4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5" t="s">
        <v>31</v>
      </c>
      <c r="J5" s="14" t="s">
        <v>32</v>
      </c>
      <c r="K5" s="2" t="s">
        <v>33</v>
      </c>
      <c r="L5" s="2" t="s">
        <v>34</v>
      </c>
      <c r="M5" s="5" t="s">
        <v>35</v>
      </c>
    </row>
    <row r="6" spans="1:17" x14ac:dyDescent="0.25">
      <c r="A6" s="12" t="s">
        <v>2</v>
      </c>
      <c r="B6" s="4">
        <v>597.81113861708502</v>
      </c>
      <c r="C6" s="2">
        <v>2029.4212925735801</v>
      </c>
      <c r="D6" s="2">
        <v>6318.0061176205299</v>
      </c>
      <c r="E6" s="2">
        <v>26075.643014648202</v>
      </c>
      <c r="F6" s="2">
        <v>5772.0237275871305</v>
      </c>
      <c r="G6" s="2">
        <v>158178.70910074501</v>
      </c>
      <c r="H6" s="2">
        <v>3513.3936214032301</v>
      </c>
      <c r="I6" s="5">
        <v>10509.4771512315</v>
      </c>
      <c r="J6" s="14">
        <f>(0.384+100*0.008)/(100*0.008)</f>
        <v>1.4800000000000002</v>
      </c>
      <c r="K6" s="37">
        <f>(0.384+10000*0.008)/(10000*0.008)</f>
        <v>1.0047999999999999</v>
      </c>
      <c r="L6" s="37">
        <f>(0.384+1000000*0.008)/(1000000*0.008)</f>
        <v>1.000048</v>
      </c>
      <c r="M6" s="37">
        <f>(0.384+10000000*0.008)/(10000000*0.008)</f>
        <v>1.0000048000000001</v>
      </c>
    </row>
    <row r="7" spans="1:17" ht="15.75" thickBot="1" x14ac:dyDescent="0.3">
      <c r="A7" s="13" t="s">
        <v>3</v>
      </c>
      <c r="B7" s="6">
        <v>328.84254832621701</v>
      </c>
      <c r="C7" s="7">
        <v>743.64511756416596</v>
      </c>
      <c r="D7" s="7">
        <v>35722.251096703898</v>
      </c>
      <c r="E7" s="7">
        <v>1038535.99451121</v>
      </c>
      <c r="F7" s="7">
        <v>1876659.7296289001</v>
      </c>
      <c r="G7" s="7">
        <v>45562676.805269897</v>
      </c>
      <c r="H7" s="7">
        <v>3489190.86420677</v>
      </c>
      <c r="I7" s="8">
        <v>21641500.804111298</v>
      </c>
      <c r="J7" s="15">
        <f>1.184/(100*0.008)</f>
        <v>1.4799999999999998</v>
      </c>
      <c r="K7" s="38">
        <f>82.304/(10000*0.008)</f>
        <v>1.0287999999999999</v>
      </c>
      <c r="L7" s="38">
        <f>8388.992/(1000000*0.008)</f>
        <v>1.048624</v>
      </c>
      <c r="M7" s="39">
        <f>82561.68/(10000000*0.008)</f>
        <v>1.0320209999999999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Andrew Sonnier</cp:lastModifiedBy>
  <dcterms:created xsi:type="dcterms:W3CDTF">2020-02-17T17:39:54Z</dcterms:created>
  <dcterms:modified xsi:type="dcterms:W3CDTF">2022-02-18T21:10:33Z</dcterms:modified>
</cp:coreProperties>
</file>