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7480" windowHeight="1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8" i="1" l="1"/>
  <c r="F266" i="1"/>
  <c r="G266" i="1"/>
  <c r="H266" i="1"/>
  <c r="D199" i="1"/>
  <c r="E199" i="1"/>
  <c r="C199" i="1"/>
  <c r="F91" i="1"/>
  <c r="C91" i="1"/>
  <c r="B41" i="1"/>
  <c r="F41" i="1"/>
  <c r="J41" i="1"/>
  <c r="J31" i="1"/>
  <c r="J22" i="1"/>
</calcChain>
</file>

<file path=xl/sharedStrings.xml><?xml version="1.0" encoding="utf-8"?>
<sst xmlns="http://schemas.openxmlformats.org/spreadsheetml/2006/main" count="328" uniqueCount="67">
  <si>
    <t>Predictive power</t>
  </si>
  <si>
    <t>Rachel</t>
  </si>
  <si>
    <t>Ross</t>
  </si>
  <si>
    <t>Monica</t>
  </si>
  <si>
    <t>Chandler</t>
  </si>
  <si>
    <t>Joey</t>
  </si>
  <si>
    <t>Phoebe</t>
  </si>
  <si>
    <t>Character</t>
  </si>
  <si>
    <t>top100</t>
  </si>
  <si>
    <t>top100-200</t>
  </si>
  <si>
    <t>top200-300</t>
  </si>
  <si>
    <t>Unigrams</t>
  </si>
  <si>
    <t>top300-400</t>
  </si>
  <si>
    <t>features</t>
  </si>
  <si>
    <t>f-score</t>
  </si>
  <si>
    <t>method1</t>
  </si>
  <si>
    <t>method2</t>
  </si>
  <si>
    <t>method3</t>
  </si>
  <si>
    <t>unigram_third100</t>
  </si>
  <si>
    <t>zscore retrieval</t>
  </si>
  <si>
    <t>z_score classification</t>
  </si>
  <si>
    <t>unigram_second100</t>
  </si>
  <si>
    <t>zscore_classification (cosine between z_vectors)</t>
  </si>
  <si>
    <t>z_score classification (euclidean btn mean vector and the vect)</t>
  </si>
  <si>
    <t>unigram_top100</t>
  </si>
  <si>
    <t>Correctly predicted</t>
  </si>
  <si>
    <t>LIWC features</t>
  </si>
  <si>
    <t>Method1:Retrieval</t>
  </si>
  <si>
    <t>Method2:Classification1</t>
  </si>
  <si>
    <t>Method3:Classification2</t>
  </si>
  <si>
    <t>Method4:Classification3</t>
  </si>
  <si>
    <t xml:space="preserve">stdev </t>
  </si>
  <si>
    <t>tfidf</t>
  </si>
  <si>
    <t>TFIDF</t>
  </si>
  <si>
    <t>ID</t>
  </si>
  <si>
    <t>RelFreq</t>
  </si>
  <si>
    <t>z-score classification</t>
  </si>
  <si>
    <t>Classification using mean vectors</t>
  </si>
  <si>
    <t>Classification using median vectors</t>
  </si>
  <si>
    <t>z-score Retrieval (recall)</t>
  </si>
  <si>
    <t>Binary classification accuracy</t>
  </si>
  <si>
    <t>mean-vector classification</t>
  </si>
  <si>
    <t>median vector classification</t>
  </si>
  <si>
    <t>Monica &amp; Ross</t>
  </si>
  <si>
    <t>Chandler &amp; Rachel</t>
  </si>
  <si>
    <t>Monica &amp; Phoebe</t>
  </si>
  <si>
    <t>Ross &amp; Chandler</t>
  </si>
  <si>
    <t>Monica &amp; Chandler</t>
  </si>
  <si>
    <t>Monica &amp; Rachel</t>
  </si>
  <si>
    <t>Phoebe &amp; Chandler</t>
  </si>
  <si>
    <t>Ross &amp; Rachel</t>
  </si>
  <si>
    <t>Chandler &amp; Joey</t>
  </si>
  <si>
    <t>Phoebe &amp; Rachel</t>
  </si>
  <si>
    <t>Joey &amp; Rachel</t>
  </si>
  <si>
    <t>Phoebe &amp; Ross</t>
  </si>
  <si>
    <t>Phoebe &amp; Joey</t>
  </si>
  <si>
    <t>Monica &amp; Joey</t>
  </si>
  <si>
    <t>Ross &amp; Joey</t>
  </si>
  <si>
    <t>Pair</t>
  </si>
  <si>
    <t>Distance</t>
  </si>
  <si>
    <t>precision</t>
  </si>
  <si>
    <t>recall</t>
  </si>
  <si>
    <t>character</t>
  </si>
  <si>
    <t>naïve bayes</t>
  </si>
  <si>
    <t>Naïve bayes</t>
  </si>
  <si>
    <t>median-vector classification</t>
  </si>
  <si>
    <t>Recall TABLE1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</si>
</sst>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90392407073089E-2"/>
          <c:y val="2.7739251040221916E-2"/>
          <c:w val="0.89553656801114945"/>
          <c:h val="0.905136566667030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Sheet1!$C$84</c:f>
              <c:strCache>
                <c:ptCount val="1"/>
                <c:pt idx="0">
                  <c:v>Correctly 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Sheet1!$B$85:$B$90</c:f>
              <c:strCache>
                <c:ptCount val="6"/>
                <c:pt idx="0">
                  <c:v>Phoebe</c:v>
                </c:pt>
                <c:pt idx="1">
                  <c:v>Rachel</c:v>
                </c:pt>
                <c:pt idx="2">
                  <c:v>Ross</c:v>
                </c:pt>
                <c:pt idx="3">
                  <c:v>Chandler</c:v>
                </c:pt>
                <c:pt idx="4">
                  <c:v>Monica</c:v>
                </c:pt>
                <c:pt idx="5">
                  <c:v>Joey</c:v>
                </c:pt>
              </c:strCache>
            </c:strRef>
          </c:cat>
          <c:val>
            <c:numRef>
              <c:f>Sheet1!$C$85:$C$90</c:f>
              <c:numCache>
                <c:formatCode>General</c:formatCode>
                <c:ptCount val="6"/>
                <c:pt idx="0">
                  <c:v>12.1</c:v>
                </c:pt>
                <c:pt idx="1">
                  <c:v>15.9</c:v>
                </c:pt>
                <c:pt idx="2">
                  <c:v>11.5</c:v>
                </c:pt>
                <c:pt idx="3">
                  <c:v>57.6</c:v>
                </c:pt>
                <c:pt idx="4">
                  <c:v>9.1999999999999993</c:v>
                </c:pt>
                <c:pt idx="5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35D-8465-31A09898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77638072"/>
        <c:axId val="377640040"/>
      </c:barChart>
      <c:catAx>
        <c:axId val="3776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40040"/>
        <c:crosses val="autoZero"/>
        <c:auto val="1"/>
        <c:lblAlgn val="ctr"/>
        <c:lblOffset val="100"/>
        <c:noMultiLvlLbl val="0"/>
      </c:catAx>
      <c:valAx>
        <c:axId val="3776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8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Sheet1!$F$84</c:f>
              <c:strCache>
                <c:ptCount val="1"/>
                <c:pt idx="0">
                  <c:v>Correctly 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Sheet1!$E$85:$E$90</c:f>
              <c:strCache>
                <c:ptCount val="6"/>
                <c:pt idx="0">
                  <c:v>Phoebe</c:v>
                </c:pt>
                <c:pt idx="1">
                  <c:v>Rachel</c:v>
                </c:pt>
                <c:pt idx="2">
                  <c:v>Ross</c:v>
                </c:pt>
                <c:pt idx="3">
                  <c:v>Chandler</c:v>
                </c:pt>
                <c:pt idx="4">
                  <c:v>Monica</c:v>
                </c:pt>
                <c:pt idx="5">
                  <c:v>Joey</c:v>
                </c:pt>
              </c:strCache>
            </c:strRef>
          </c:cat>
          <c:val>
            <c:numRef>
              <c:f>Sheet1!$F$85:$F$90</c:f>
              <c:numCache>
                <c:formatCode>General</c:formatCode>
                <c:ptCount val="6"/>
                <c:pt idx="0">
                  <c:v>24</c:v>
                </c:pt>
                <c:pt idx="1">
                  <c:v>24.9</c:v>
                </c:pt>
                <c:pt idx="2">
                  <c:v>19</c:v>
                </c:pt>
                <c:pt idx="3">
                  <c:v>37</c:v>
                </c:pt>
                <c:pt idx="4">
                  <c:v>29.5</c:v>
                </c:pt>
                <c:pt idx="5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8-4F13-953E-08ADBEE4A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83140648"/>
        <c:axId val="383137696"/>
      </c:barChart>
      <c:catAx>
        <c:axId val="38314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37696"/>
        <c:crosses val="autoZero"/>
        <c:auto val="1"/>
        <c:lblAlgn val="ctr"/>
        <c:lblOffset val="100"/>
        <c:noMultiLvlLbl val="0"/>
      </c:catAx>
      <c:valAx>
        <c:axId val="3831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0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TFIDF extracted unigrams with relative frequency extracted unigrams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Sheet1!$K$84</c:f>
              <c:strCache>
                <c:ptCount val="1"/>
                <c:pt idx="0">
                  <c:v>RelFreq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Sheet1!$J$85:$J$90</c:f>
              <c:strCache>
                <c:ptCount val="6"/>
                <c:pt idx="0">
                  <c:v>Phoebe</c:v>
                </c:pt>
                <c:pt idx="1">
                  <c:v>Rachel</c:v>
                </c:pt>
                <c:pt idx="2">
                  <c:v>Ross</c:v>
                </c:pt>
                <c:pt idx="3">
                  <c:v>Chandler</c:v>
                </c:pt>
                <c:pt idx="4">
                  <c:v>Monica</c:v>
                </c:pt>
                <c:pt idx="5">
                  <c:v>Joey</c:v>
                </c:pt>
              </c:strCache>
            </c:strRef>
          </c:cat>
          <c:val>
            <c:numRef>
              <c:f>Sheet1!$K$85:$K$90</c:f>
              <c:numCache>
                <c:formatCode>General</c:formatCode>
                <c:ptCount val="6"/>
                <c:pt idx="0">
                  <c:v>12.1</c:v>
                </c:pt>
                <c:pt idx="1">
                  <c:v>15.9</c:v>
                </c:pt>
                <c:pt idx="2">
                  <c:v>11.5</c:v>
                </c:pt>
                <c:pt idx="3">
                  <c:v>57.6</c:v>
                </c:pt>
                <c:pt idx="4">
                  <c:v>9.1999999999999993</c:v>
                </c:pt>
                <c:pt idx="5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1-4426-A6FD-E186507BBF2F}"/>
            </c:ext>
          </c:extLst>
        </c:ser>
        <c:ser>
          <c:idx val="1"/>
          <c:order val="1"/>
          <c:tx>
            <c:strRef>
              <c:f>Sheet1!$L$84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Sheet1!$J$85:$J$90</c:f>
              <c:strCache>
                <c:ptCount val="6"/>
                <c:pt idx="0">
                  <c:v>Phoebe</c:v>
                </c:pt>
                <c:pt idx="1">
                  <c:v>Rachel</c:v>
                </c:pt>
                <c:pt idx="2">
                  <c:v>Ross</c:v>
                </c:pt>
                <c:pt idx="3">
                  <c:v>Chandler</c:v>
                </c:pt>
                <c:pt idx="4">
                  <c:v>Monica</c:v>
                </c:pt>
                <c:pt idx="5">
                  <c:v>Joey</c:v>
                </c:pt>
              </c:strCache>
            </c:strRef>
          </c:cat>
          <c:val>
            <c:numRef>
              <c:f>Sheet1!$L$85:$L$90</c:f>
              <c:numCache>
                <c:formatCode>General</c:formatCode>
                <c:ptCount val="6"/>
                <c:pt idx="0">
                  <c:v>24</c:v>
                </c:pt>
                <c:pt idx="1">
                  <c:v>24.9</c:v>
                </c:pt>
                <c:pt idx="2">
                  <c:v>19</c:v>
                </c:pt>
                <c:pt idx="3">
                  <c:v>37</c:v>
                </c:pt>
                <c:pt idx="4">
                  <c:v>29.5</c:v>
                </c:pt>
                <c:pt idx="5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1-4426-A6FD-E186507B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36904"/>
        <c:axId val="555338216"/>
      </c:barChart>
      <c:catAx>
        <c:axId val="55533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8216"/>
        <c:crosses val="autoZero"/>
        <c:auto val="1"/>
        <c:lblAlgn val="ctr"/>
        <c:lblOffset val="100"/>
        <c:noMultiLvlLbl val="0"/>
      </c:catAx>
      <c:valAx>
        <c:axId val="5553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Sheet1!$B$159</c:f>
              <c:strCache>
                <c:ptCount val="1"/>
                <c:pt idx="0">
                  <c:v>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Sheet1!$C$158:$E$158</c:f>
              <c:strCache>
                <c:ptCount val="3"/>
                <c:pt idx="0">
                  <c:v>z-score classification</c:v>
                </c:pt>
                <c:pt idx="1">
                  <c:v>Classification using mean vectors</c:v>
                </c:pt>
                <c:pt idx="2">
                  <c:v>Classification using median vectors</c:v>
                </c:pt>
              </c:strCache>
            </c:strRef>
          </c:cat>
          <c:val>
            <c:numRef>
              <c:f>Sheet1!$C$159:$E$159</c:f>
              <c:numCache>
                <c:formatCode>General</c:formatCode>
                <c:ptCount val="3"/>
                <c:pt idx="0">
                  <c:v>24.6</c:v>
                </c:pt>
                <c:pt idx="1">
                  <c:v>24.6</c:v>
                </c:pt>
                <c:pt idx="2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83F-AAC2-D42A3E61B224}"/>
            </c:ext>
          </c:extLst>
        </c:ser>
        <c:ser>
          <c:idx val="1"/>
          <c:order val="1"/>
          <c:tx>
            <c:strRef>
              <c:f>Sheet1!$B$160</c:f>
              <c:strCache>
                <c:ptCount val="1"/>
                <c:pt idx="0">
                  <c:v>Chandler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Sheet1!$C$158:$E$158</c:f>
              <c:strCache>
                <c:ptCount val="3"/>
                <c:pt idx="0">
                  <c:v>z-score classification</c:v>
                </c:pt>
                <c:pt idx="1">
                  <c:v>Classification using mean vectors</c:v>
                </c:pt>
                <c:pt idx="2">
                  <c:v>Classification using median vectors</c:v>
                </c:pt>
              </c:strCache>
            </c:strRef>
          </c:cat>
          <c:val>
            <c:numRef>
              <c:f>Sheet1!$C$160:$E$160</c:f>
              <c:numCache>
                <c:formatCode>General</c:formatCode>
                <c:ptCount val="3"/>
                <c:pt idx="0">
                  <c:v>41.7</c:v>
                </c:pt>
                <c:pt idx="1">
                  <c:v>41.7</c:v>
                </c:pt>
                <c:pt idx="2">
                  <c:v>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9-483F-AAC2-D42A3E61B224}"/>
            </c:ext>
          </c:extLst>
        </c:ser>
        <c:ser>
          <c:idx val="2"/>
          <c:order val="2"/>
          <c:tx>
            <c:strRef>
              <c:f>Sheet1!$B$161</c:f>
              <c:strCache>
                <c:ptCount val="1"/>
                <c:pt idx="0">
                  <c:v>Rachel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Sheet1!$C$158:$E$158</c:f>
              <c:strCache>
                <c:ptCount val="3"/>
                <c:pt idx="0">
                  <c:v>z-score classification</c:v>
                </c:pt>
                <c:pt idx="1">
                  <c:v>Classification using mean vectors</c:v>
                </c:pt>
                <c:pt idx="2">
                  <c:v>Classification using median vectors</c:v>
                </c:pt>
              </c:strCache>
            </c:strRef>
          </c:cat>
          <c:val>
            <c:numRef>
              <c:f>Sheet1!$C$161:$E$161</c:f>
              <c:numCache>
                <c:formatCode>General</c:formatCode>
                <c:ptCount val="3"/>
                <c:pt idx="0">
                  <c:v>13.2</c:v>
                </c:pt>
                <c:pt idx="1">
                  <c:v>13.2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9-483F-AAC2-D42A3E61B224}"/>
            </c:ext>
          </c:extLst>
        </c:ser>
        <c:ser>
          <c:idx val="3"/>
          <c:order val="3"/>
          <c:tx>
            <c:strRef>
              <c:f>Sheet1!$B$162</c:f>
              <c:strCache>
                <c:ptCount val="1"/>
                <c:pt idx="0">
                  <c:v>Monica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Sheet1!$C$158:$E$158</c:f>
              <c:strCache>
                <c:ptCount val="3"/>
                <c:pt idx="0">
                  <c:v>z-score classification</c:v>
                </c:pt>
                <c:pt idx="1">
                  <c:v>Classification using mean vectors</c:v>
                </c:pt>
                <c:pt idx="2">
                  <c:v>Classification using median vectors</c:v>
                </c:pt>
              </c:strCache>
            </c:strRef>
          </c:cat>
          <c:val>
            <c:numRef>
              <c:f>Sheet1!$C$162:$E$162</c:f>
              <c:numCache>
                <c:formatCode>General</c:formatCode>
                <c:ptCount val="3"/>
                <c:pt idx="0">
                  <c:v>28.9</c:v>
                </c:pt>
                <c:pt idx="1">
                  <c:v>28.9</c:v>
                </c:pt>
                <c:pt idx="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9-483F-AAC2-D42A3E61B224}"/>
            </c:ext>
          </c:extLst>
        </c:ser>
        <c:ser>
          <c:idx val="4"/>
          <c:order val="4"/>
          <c:tx>
            <c:strRef>
              <c:f>Sheet1!$B$163</c:f>
              <c:strCache>
                <c:ptCount val="1"/>
                <c:pt idx="0">
                  <c:v>Joey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Sheet1!$C$158:$E$158</c:f>
              <c:strCache>
                <c:ptCount val="3"/>
                <c:pt idx="0">
                  <c:v>z-score classification</c:v>
                </c:pt>
                <c:pt idx="1">
                  <c:v>Classification using mean vectors</c:v>
                </c:pt>
                <c:pt idx="2">
                  <c:v>Classification using median vectors</c:v>
                </c:pt>
              </c:strCache>
            </c:strRef>
          </c:cat>
          <c:val>
            <c:numRef>
              <c:f>Sheet1!$C$163:$E$163</c:f>
              <c:numCache>
                <c:formatCode>General</c:formatCode>
                <c:ptCount val="3"/>
                <c:pt idx="0">
                  <c:v>13.9</c:v>
                </c:pt>
                <c:pt idx="1">
                  <c:v>13.9</c:v>
                </c:pt>
                <c:pt idx="2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9-483F-AAC2-D42A3E61B224}"/>
            </c:ext>
          </c:extLst>
        </c:ser>
        <c:ser>
          <c:idx val="5"/>
          <c:order val="5"/>
          <c:tx>
            <c:strRef>
              <c:f>Sheet1!$B$164</c:f>
              <c:strCache>
                <c:ptCount val="1"/>
                <c:pt idx="0">
                  <c:v>Phoebe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Sheet1!$C$158:$E$158</c:f>
              <c:strCache>
                <c:ptCount val="3"/>
                <c:pt idx="0">
                  <c:v>z-score classification</c:v>
                </c:pt>
                <c:pt idx="1">
                  <c:v>Classification using mean vectors</c:v>
                </c:pt>
                <c:pt idx="2">
                  <c:v>Classification using median vectors</c:v>
                </c:pt>
              </c:strCache>
            </c:strRef>
          </c:cat>
          <c:val>
            <c:numRef>
              <c:f>Sheet1!$C$164:$E$164</c:f>
              <c:numCache>
                <c:formatCode>General</c:formatCode>
                <c:ptCount val="3"/>
                <c:pt idx="0">
                  <c:v>13.1</c:v>
                </c:pt>
                <c:pt idx="1">
                  <c:v>13.1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9-483F-AAC2-D42A3E61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85455760"/>
        <c:axId val="385450512"/>
      </c:barChart>
      <c:catAx>
        <c:axId val="3854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0512"/>
        <c:crosses val="autoZero"/>
        <c:auto val="1"/>
        <c:lblAlgn val="ctr"/>
        <c:lblOffset val="100"/>
        <c:noMultiLvlLbl val="0"/>
      </c:catAx>
      <c:valAx>
        <c:axId val="38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5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Sheet1!$B$193</c:f>
              <c:strCache>
                <c:ptCount val="1"/>
                <c:pt idx="0">
                  <c:v>Monica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Sheet1!$C$192:$E$192</c:f>
              <c:strCache>
                <c:ptCount val="3"/>
                <c:pt idx="0">
                  <c:v>z_score classification</c:v>
                </c:pt>
                <c:pt idx="1">
                  <c:v>mean-vector classification</c:v>
                </c:pt>
                <c:pt idx="2">
                  <c:v>median vector classification</c:v>
                </c:pt>
              </c:strCache>
            </c:str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31.7</c:v>
                </c:pt>
                <c:pt idx="1">
                  <c:v>7.2</c:v>
                </c:pt>
                <c:pt idx="2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1-4E7E-BF40-D6E2BDC0F7F4}"/>
            </c:ext>
          </c:extLst>
        </c:ser>
        <c:ser>
          <c:idx val="1"/>
          <c:order val="1"/>
          <c:tx>
            <c:strRef>
              <c:f>Sheet1!$B$194</c:f>
              <c:strCache>
                <c:ptCount val="1"/>
                <c:pt idx="0">
                  <c:v>Rachel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Sheet1!$C$192:$E$192</c:f>
              <c:strCache>
                <c:ptCount val="3"/>
                <c:pt idx="0">
                  <c:v>z_score classification</c:v>
                </c:pt>
                <c:pt idx="1">
                  <c:v>mean-vector classification</c:v>
                </c:pt>
                <c:pt idx="2">
                  <c:v>median vector classification</c:v>
                </c:pt>
              </c:strCache>
            </c:strRef>
          </c:cat>
          <c:val>
            <c:numRef>
              <c:f>Sheet1!$C$194:$E$194</c:f>
              <c:numCache>
                <c:formatCode>General</c:formatCode>
                <c:ptCount val="3"/>
                <c:pt idx="0">
                  <c:v>12.2</c:v>
                </c:pt>
                <c:pt idx="1">
                  <c:v>13.7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1-4E7E-BF40-D6E2BDC0F7F4}"/>
            </c:ext>
          </c:extLst>
        </c:ser>
        <c:ser>
          <c:idx val="2"/>
          <c:order val="2"/>
          <c:tx>
            <c:strRef>
              <c:f>Sheet1!$B$195</c:f>
              <c:strCache>
                <c:ptCount val="1"/>
                <c:pt idx="0">
                  <c:v>Chandler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Sheet1!$C$192:$E$192</c:f>
              <c:strCache>
                <c:ptCount val="3"/>
                <c:pt idx="0">
                  <c:v>z_score classification</c:v>
                </c:pt>
                <c:pt idx="1">
                  <c:v>mean-vector classification</c:v>
                </c:pt>
                <c:pt idx="2">
                  <c:v>median vector classification</c:v>
                </c:pt>
              </c:strCache>
            </c:strRef>
          </c:cat>
          <c:val>
            <c:numRef>
              <c:f>Sheet1!$C$195:$E$195</c:f>
              <c:numCache>
                <c:formatCode>General</c:formatCode>
                <c:ptCount val="3"/>
                <c:pt idx="0">
                  <c:v>38.700000000000003</c:v>
                </c:pt>
                <c:pt idx="1">
                  <c:v>39.9</c:v>
                </c:pt>
                <c:pt idx="2">
                  <c:v>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1-4E7E-BF40-D6E2BDC0F7F4}"/>
            </c:ext>
          </c:extLst>
        </c:ser>
        <c:ser>
          <c:idx val="3"/>
          <c:order val="3"/>
          <c:tx>
            <c:strRef>
              <c:f>Sheet1!$B$196</c:f>
              <c:strCache>
                <c:ptCount val="1"/>
                <c:pt idx="0">
                  <c:v>Phoebe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Sheet1!$C$192:$E$192</c:f>
              <c:strCache>
                <c:ptCount val="3"/>
                <c:pt idx="0">
                  <c:v>z_score classification</c:v>
                </c:pt>
                <c:pt idx="1">
                  <c:v>mean-vector classification</c:v>
                </c:pt>
                <c:pt idx="2">
                  <c:v>median vector classification</c:v>
                </c:pt>
              </c:strCache>
            </c:strRef>
          </c:cat>
          <c:val>
            <c:numRef>
              <c:f>Sheet1!$C$196:$E$196</c:f>
              <c:numCache>
                <c:formatCode>General</c:formatCode>
                <c:ptCount val="3"/>
                <c:pt idx="0">
                  <c:v>14.2</c:v>
                </c:pt>
                <c:pt idx="1">
                  <c:v>11.3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1-4E7E-BF40-D6E2BDC0F7F4}"/>
            </c:ext>
          </c:extLst>
        </c:ser>
        <c:ser>
          <c:idx val="4"/>
          <c:order val="4"/>
          <c:tx>
            <c:strRef>
              <c:f>Sheet1!$B$197</c:f>
              <c:strCache>
                <c:ptCount val="1"/>
                <c:pt idx="0">
                  <c:v>Joey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Sheet1!$C$192:$E$192</c:f>
              <c:strCache>
                <c:ptCount val="3"/>
                <c:pt idx="0">
                  <c:v>z_score classification</c:v>
                </c:pt>
                <c:pt idx="1">
                  <c:v>mean-vector classification</c:v>
                </c:pt>
                <c:pt idx="2">
                  <c:v>median vector classification</c:v>
                </c:pt>
              </c:strCache>
            </c:strRef>
          </c:cat>
          <c:val>
            <c:numRef>
              <c:f>Sheet1!$C$197:$E$197</c:f>
              <c:numCache>
                <c:formatCode>General</c:formatCode>
                <c:ptCount val="3"/>
                <c:pt idx="0">
                  <c:v>15.2</c:v>
                </c:pt>
                <c:pt idx="1">
                  <c:v>29.5</c:v>
                </c:pt>
                <c:pt idx="2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1-4E7E-BF40-D6E2BDC0F7F4}"/>
            </c:ext>
          </c:extLst>
        </c:ser>
        <c:ser>
          <c:idx val="5"/>
          <c:order val="5"/>
          <c:tx>
            <c:strRef>
              <c:f>Sheet1!$B$198</c:f>
              <c:strCache>
                <c:ptCount val="1"/>
                <c:pt idx="0">
                  <c:v>Ross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Sheet1!$C$192:$E$192</c:f>
              <c:strCache>
                <c:ptCount val="3"/>
                <c:pt idx="0">
                  <c:v>z_score classification</c:v>
                </c:pt>
                <c:pt idx="1">
                  <c:v>mean-vector classification</c:v>
                </c:pt>
                <c:pt idx="2">
                  <c:v>median vector classification</c:v>
                </c:pt>
              </c:strCache>
            </c:strRef>
          </c:cat>
          <c:val>
            <c:numRef>
              <c:f>Sheet1!$C$198:$E$198</c:f>
              <c:numCache>
                <c:formatCode>General</c:formatCode>
                <c:ptCount val="3"/>
                <c:pt idx="0">
                  <c:v>21.3</c:v>
                </c:pt>
                <c:pt idx="1">
                  <c:v>19.3</c:v>
                </c:pt>
                <c:pt idx="2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1-4E7E-BF40-D6E2BDC0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83441080"/>
        <c:axId val="383446656"/>
      </c:barChart>
      <c:catAx>
        <c:axId val="38344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46656"/>
        <c:crosses val="autoZero"/>
        <c:auto val="1"/>
        <c:lblAlgn val="ctr"/>
        <c:lblOffset val="100"/>
        <c:noMultiLvlLbl val="0"/>
      </c:catAx>
      <c:valAx>
        <c:axId val="383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41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Sheet1!$C$221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Sheet1!$B$222:$B$236</c:f>
              <c:strCache>
                <c:ptCount val="15"/>
                <c:pt idx="0">
                  <c:v>Monica &amp; Ross</c:v>
                </c:pt>
                <c:pt idx="1">
                  <c:v>Chandler &amp; Rachel</c:v>
                </c:pt>
                <c:pt idx="2">
                  <c:v>Monica &amp; Phoebe</c:v>
                </c:pt>
                <c:pt idx="3">
                  <c:v>Ross &amp; Chandler</c:v>
                </c:pt>
                <c:pt idx="4">
                  <c:v>Monica &amp; Chandler</c:v>
                </c:pt>
                <c:pt idx="5">
                  <c:v>Monica &amp; Rachel</c:v>
                </c:pt>
                <c:pt idx="6">
                  <c:v>Phoebe &amp; Chandler</c:v>
                </c:pt>
                <c:pt idx="7">
                  <c:v>Ross &amp; Rachel</c:v>
                </c:pt>
                <c:pt idx="8">
                  <c:v>Chandler &amp; Joey</c:v>
                </c:pt>
                <c:pt idx="9">
                  <c:v>Phoebe &amp; Rachel</c:v>
                </c:pt>
                <c:pt idx="10">
                  <c:v>Joey &amp; Rachel</c:v>
                </c:pt>
                <c:pt idx="11">
                  <c:v>Phoebe &amp; Ross</c:v>
                </c:pt>
                <c:pt idx="12">
                  <c:v>Phoebe &amp; Joey</c:v>
                </c:pt>
                <c:pt idx="13">
                  <c:v>Monica &amp; Joey</c:v>
                </c:pt>
                <c:pt idx="14">
                  <c:v>Ross &amp; Joey</c:v>
                </c:pt>
              </c:strCache>
            </c:strRef>
          </c:cat>
          <c:val>
            <c:numRef>
              <c:f>Sheet1!$C$222:$C$236</c:f>
              <c:numCache>
                <c:formatCode>General</c:formatCode>
                <c:ptCount val="15"/>
                <c:pt idx="0">
                  <c:v>0.194186496924</c:v>
                </c:pt>
                <c:pt idx="1">
                  <c:v>0.22422881578199999</c:v>
                </c:pt>
                <c:pt idx="2">
                  <c:v>0.23757470096300001</c:v>
                </c:pt>
                <c:pt idx="3">
                  <c:v>0.245303099252</c:v>
                </c:pt>
                <c:pt idx="4">
                  <c:v>0.25316091765499998</c:v>
                </c:pt>
                <c:pt idx="5">
                  <c:v>0.33487933973400003</c:v>
                </c:pt>
                <c:pt idx="6">
                  <c:v>0.33680081664700001</c:v>
                </c:pt>
                <c:pt idx="7">
                  <c:v>0.339005392786</c:v>
                </c:pt>
                <c:pt idx="8">
                  <c:v>0.351352028554</c:v>
                </c:pt>
                <c:pt idx="9">
                  <c:v>0.35636639339699999</c:v>
                </c:pt>
                <c:pt idx="10">
                  <c:v>0.36426327779599998</c:v>
                </c:pt>
                <c:pt idx="11">
                  <c:v>0.36768309822</c:v>
                </c:pt>
                <c:pt idx="12">
                  <c:v>0.38215433909699997</c:v>
                </c:pt>
                <c:pt idx="13">
                  <c:v>0.41180040309999999</c:v>
                </c:pt>
                <c:pt idx="14">
                  <c:v>0.47444043581200002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F-41AB-9115-2BC99FEE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8357960"/>
        <c:axId val="558365176"/>
      </c:barChart>
      <c:catAx>
        <c:axId val="55835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5176"/>
        <c:crosses val="autoZero"/>
        <c:auto val="1"/>
        <c:lblAlgn val="ctr"/>
        <c:lblOffset val="100"/>
        <c:noMultiLvlLbl val="0"/>
      </c:catAx>
      <c:valAx>
        <c:axId val="55836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Sheet1!$K$260</c:f>
              <c:strCache>
                <c:ptCount val="1"/>
                <c:pt idx="0">
                  <c:v>Rachel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Sheet1!$L$259:$O$259</c:f>
              <c:strCache>
                <c:ptCount val="4"/>
                <c:pt idx="0">
                  <c:v>z-score classification</c:v>
                </c:pt>
                <c:pt idx="1">
                  <c:v>median-vector classification</c:v>
                </c:pt>
                <c:pt idx="2">
                  <c:v>mean-vector classification</c:v>
                </c:pt>
                <c:pt idx="3">
                  <c:v>naïve bayes</c:v>
                </c:pt>
              </c:strCache>
            </c:strRef>
          </c:cat>
          <c:val>
            <c:numRef>
              <c:f>Sheet1!$L$260:$O$260</c:f>
              <c:numCache>
                <c:formatCode>General</c:formatCode>
                <c:ptCount val="4"/>
                <c:pt idx="0">
                  <c:v>0.26595110316040499</c:v>
                </c:pt>
                <c:pt idx="1">
                  <c:v>0.125153374233128</c:v>
                </c:pt>
                <c:pt idx="2">
                  <c:v>1.9193857965450999E-2</c:v>
                </c:pt>
                <c:pt idx="3">
                  <c:v>0.193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C-4027-89A6-98A121AE0F62}"/>
            </c:ext>
          </c:extLst>
        </c:ser>
        <c:ser>
          <c:idx val="1"/>
          <c:order val="1"/>
          <c:tx>
            <c:strRef>
              <c:f>Sheet1!$K$261</c:f>
              <c:strCache>
                <c:ptCount val="1"/>
                <c:pt idx="0">
                  <c:v>Monica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Sheet1!$L$259:$O$259</c:f>
              <c:strCache>
                <c:ptCount val="4"/>
                <c:pt idx="0">
                  <c:v>z-score classification</c:v>
                </c:pt>
                <c:pt idx="1">
                  <c:v>median-vector classification</c:v>
                </c:pt>
                <c:pt idx="2">
                  <c:v>mean-vector classification</c:v>
                </c:pt>
                <c:pt idx="3">
                  <c:v>naïve bayes</c:v>
                </c:pt>
              </c:strCache>
            </c:strRef>
          </c:cat>
          <c:val>
            <c:numRef>
              <c:f>Sheet1!$L$261:$O$261</c:f>
              <c:numCache>
                <c:formatCode>General</c:formatCode>
                <c:ptCount val="4"/>
                <c:pt idx="0">
                  <c:v>0.258577821979114</c:v>
                </c:pt>
                <c:pt idx="1">
                  <c:v>9.7072419106317406E-2</c:v>
                </c:pt>
                <c:pt idx="2">
                  <c:v>0.216830932524639</c:v>
                </c:pt>
                <c:pt idx="3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C-4027-89A6-98A121AE0F62}"/>
            </c:ext>
          </c:extLst>
        </c:ser>
        <c:ser>
          <c:idx val="2"/>
          <c:order val="2"/>
          <c:tx>
            <c:strRef>
              <c:f>Sheet1!$K$262</c:f>
              <c:strCache>
                <c:ptCount val="1"/>
                <c:pt idx="0">
                  <c:v>Phoebe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Sheet1!$L$259:$O$259</c:f>
              <c:strCache>
                <c:ptCount val="4"/>
                <c:pt idx="0">
                  <c:v>z-score classification</c:v>
                </c:pt>
                <c:pt idx="1">
                  <c:v>median-vector classification</c:v>
                </c:pt>
                <c:pt idx="2">
                  <c:v>mean-vector classification</c:v>
                </c:pt>
                <c:pt idx="3">
                  <c:v>naïve bayes</c:v>
                </c:pt>
              </c:strCache>
            </c:strRef>
          </c:cat>
          <c:val>
            <c:numRef>
              <c:f>Sheet1!$L$262:$O$262</c:f>
              <c:numCache>
                <c:formatCode>General</c:formatCode>
                <c:ptCount val="4"/>
                <c:pt idx="0">
                  <c:v>0.235595390524968</c:v>
                </c:pt>
                <c:pt idx="1">
                  <c:v>0.16666666666666599</c:v>
                </c:pt>
                <c:pt idx="2">
                  <c:v>3.5514018691588697E-2</c:v>
                </c:pt>
                <c:pt idx="3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C-4027-89A6-98A121AE0F62}"/>
            </c:ext>
          </c:extLst>
        </c:ser>
        <c:ser>
          <c:idx val="3"/>
          <c:order val="3"/>
          <c:tx>
            <c:strRef>
              <c:f>Sheet1!$K$263</c:f>
              <c:strCache>
                <c:ptCount val="1"/>
                <c:pt idx="0">
                  <c:v>Ross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Sheet1!$L$259:$O$259</c:f>
              <c:strCache>
                <c:ptCount val="4"/>
                <c:pt idx="0">
                  <c:v>z-score classification</c:v>
                </c:pt>
                <c:pt idx="1">
                  <c:v>median-vector classification</c:v>
                </c:pt>
                <c:pt idx="2">
                  <c:v>mean-vector classification</c:v>
                </c:pt>
                <c:pt idx="3">
                  <c:v>naïve bayes</c:v>
                </c:pt>
              </c:strCache>
            </c:strRef>
          </c:cat>
          <c:val>
            <c:numRef>
              <c:f>Sheet1!$L$263:$O$263</c:f>
              <c:numCache>
                <c:formatCode>General</c:formatCode>
                <c:ptCount val="4"/>
                <c:pt idx="0">
                  <c:v>0.282341367437284</c:v>
                </c:pt>
                <c:pt idx="1">
                  <c:v>0.20018281535648899</c:v>
                </c:pt>
                <c:pt idx="2">
                  <c:v>0.253843403646764</c:v>
                </c:pt>
                <c:pt idx="3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C-4027-89A6-98A121AE0F62}"/>
            </c:ext>
          </c:extLst>
        </c:ser>
        <c:ser>
          <c:idx val="4"/>
          <c:order val="4"/>
          <c:tx>
            <c:strRef>
              <c:f>Sheet1!$K$264</c:f>
              <c:strCache>
                <c:ptCount val="1"/>
                <c:pt idx="0">
                  <c:v>Chandler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Sheet1!$L$259:$O$259</c:f>
              <c:strCache>
                <c:ptCount val="4"/>
                <c:pt idx="0">
                  <c:v>z-score classification</c:v>
                </c:pt>
                <c:pt idx="1">
                  <c:v>median-vector classification</c:v>
                </c:pt>
                <c:pt idx="2">
                  <c:v>mean-vector classification</c:v>
                </c:pt>
                <c:pt idx="3">
                  <c:v>naïve bayes</c:v>
                </c:pt>
              </c:strCache>
            </c:strRef>
          </c:cat>
          <c:val>
            <c:numRef>
              <c:f>Sheet1!$L$264:$O$264</c:f>
              <c:numCache>
                <c:formatCode>General</c:formatCode>
                <c:ptCount val="4"/>
                <c:pt idx="0">
                  <c:v>0.31479057591623</c:v>
                </c:pt>
                <c:pt idx="1">
                  <c:v>0.27246585190510397</c:v>
                </c:pt>
                <c:pt idx="2">
                  <c:v>0.28975487115021997</c:v>
                </c:pt>
                <c:pt idx="3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C-4027-89A6-98A121AE0F62}"/>
            </c:ext>
          </c:extLst>
        </c:ser>
        <c:ser>
          <c:idx val="5"/>
          <c:order val="5"/>
          <c:tx>
            <c:strRef>
              <c:f>Sheet1!$K$265</c:f>
              <c:strCache>
                <c:ptCount val="1"/>
                <c:pt idx="0">
                  <c:v>Joey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Sheet1!$L$259:$O$259</c:f>
              <c:strCache>
                <c:ptCount val="4"/>
                <c:pt idx="0">
                  <c:v>z-score classification</c:v>
                </c:pt>
                <c:pt idx="1">
                  <c:v>median-vector classification</c:v>
                </c:pt>
                <c:pt idx="2">
                  <c:v>mean-vector classification</c:v>
                </c:pt>
                <c:pt idx="3">
                  <c:v>naïve bayes</c:v>
                </c:pt>
              </c:strCache>
            </c:strRef>
          </c:cat>
          <c:val>
            <c:numRef>
              <c:f>Sheet1!$L$265:$O$265</c:f>
              <c:numCache>
                <c:formatCode>General</c:formatCode>
                <c:ptCount val="4"/>
                <c:pt idx="0">
                  <c:v>0.266104756170981</c:v>
                </c:pt>
                <c:pt idx="1">
                  <c:v>0.21422300263388899</c:v>
                </c:pt>
                <c:pt idx="2">
                  <c:v>0.103855232100708</c:v>
                </c:pt>
                <c:pt idx="3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8C-4027-89A6-98A121AE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49937792"/>
        <c:axId val="549930576"/>
      </c:barChart>
      <c:catAx>
        <c:axId val="5499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30576"/>
        <c:crosses val="autoZero"/>
        <c:auto val="1"/>
        <c:lblAlgn val="ctr"/>
        <c:lblOffset val="100"/>
        <c:noMultiLvlLbl val="0"/>
      </c:catAx>
      <c:valAx>
        <c:axId val="5499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37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95</xdr:row>
      <xdr:rowOff>38100</xdr:rowOff>
    </xdr:from>
    <xdr:to>
      <xdr:col>9</xdr:col>
      <xdr:colOff>603250</xdr:colOff>
      <xdr:row>120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0708D2-A946-4BB8-BC7F-5959CB180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</xdr:colOff>
      <xdr:row>95</xdr:row>
      <xdr:rowOff>38100</xdr:rowOff>
    </xdr:from>
    <xdr:to>
      <xdr:col>16</xdr:col>
      <xdr:colOff>603250</xdr:colOff>
      <xdr:row>120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9940DE-66B6-47C4-8DB8-CE64E4B5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606425</xdr:colOff>
      <xdr:row>124</xdr:row>
      <xdr:rowOff>31750</xdr:rowOff>
    </xdr:from>
    <xdr:to>
      <xdr:col>10</xdr:col>
      <xdr:colOff>0</xdr:colOff>
      <xdr:row>149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717FCC-AE6D-4C1D-8852-FC64CBE1C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53975</xdr:colOff>
      <xdr:row>153</xdr:row>
      <xdr:rowOff>63500</xdr:rowOff>
    </xdr:from>
    <xdr:to>
      <xdr:col>14</xdr:col>
      <xdr:colOff>571500</xdr:colOff>
      <xdr:row>178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B67074-6F98-472A-90C0-0C248763A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158750</xdr:colOff>
      <xdr:row>196</xdr:row>
      <xdr:rowOff>0</xdr:rowOff>
    </xdr:from>
    <xdr:to>
      <xdr:col>13</xdr:col>
      <xdr:colOff>584200</xdr:colOff>
      <xdr:row>216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7FFAA6F-09B9-4811-AB28-7CE77C164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298450</xdr:colOff>
      <xdr:row>220</xdr:row>
      <xdr:rowOff>158750</xdr:rowOff>
    </xdr:from>
    <xdr:to>
      <xdr:col>14</xdr:col>
      <xdr:colOff>12700</xdr:colOff>
      <xdr:row>248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A05F34-3F8A-4612-8B9D-FC644C5CF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41274</xdr:colOff>
      <xdr:row>291</xdr:row>
      <xdr:rowOff>0</xdr:rowOff>
    </xdr:from>
    <xdr:to>
      <xdr:col>12</xdr:col>
      <xdr:colOff>590550</xdr:colOff>
      <xdr:row>316</xdr:row>
      <xdr:rowOff>31750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A498E4D-257A-4C79-BF2D-CF87CE75A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tabSelected="1" topLeftCell="A316" workbookViewId="0">
      <selection activeCell="D331" sqref="D331:H336"/>
    </sheetView>
  </sheetViews>
  <sheetFormatPr defaultRowHeight="14.5" x14ac:dyDescent="0.35"/>
  <cols>
    <col min="2" max="2" width="16.36328125" customWidth="1"/>
    <col min="3" max="3" width="10.1796875" customWidth="1"/>
    <col min="4" max="4" width="13.90625" customWidth="1"/>
    <col min="5" max="5" width="18.81640625" customWidth="1"/>
  </cols>
  <sheetData>
    <row r="1" spans="1:10" x14ac:dyDescent="0.35">
      <c r="A1" t="s">
        <v>0</v>
      </c>
      <c r="D1" t="s">
        <v>11</v>
      </c>
    </row>
    <row r="3" spans="1:10" x14ac:dyDescent="0.35">
      <c r="A3" s="2" t="s">
        <v>7</v>
      </c>
      <c r="B3" s="2" t="s">
        <v>40</v>
      </c>
      <c r="D3" s="2" t="s">
        <v>13</v>
      </c>
      <c r="E3" s="2" t="s">
        <v>14</v>
      </c>
    </row>
    <row r="4" spans="1:10" x14ac:dyDescent="0.35">
      <c r="A4" t="s">
        <v>1</v>
      </c>
      <c r="B4">
        <v>0.57299999999999995</v>
      </c>
      <c r="D4" t="s">
        <v>8</v>
      </c>
      <c r="E4">
        <v>0.252</v>
      </c>
    </row>
    <row r="5" spans="1:10" x14ac:dyDescent="0.35">
      <c r="A5" t="s">
        <v>2</v>
      </c>
      <c r="B5">
        <v>0.60499999999999998</v>
      </c>
      <c r="D5" t="s">
        <v>9</v>
      </c>
      <c r="E5">
        <v>0.17499999999999999</v>
      </c>
    </row>
    <row r="6" spans="1:10" x14ac:dyDescent="0.35">
      <c r="A6" t="s">
        <v>3</v>
      </c>
      <c r="B6">
        <v>0.499</v>
      </c>
      <c r="D6" t="s">
        <v>10</v>
      </c>
      <c r="E6">
        <v>0.13600000000000001</v>
      </c>
    </row>
    <row r="7" spans="1:10" x14ac:dyDescent="0.35">
      <c r="A7" t="s">
        <v>4</v>
      </c>
      <c r="B7">
        <v>0.59299999999999997</v>
      </c>
      <c r="D7" t="s">
        <v>12</v>
      </c>
      <c r="E7">
        <v>0.111</v>
      </c>
    </row>
    <row r="8" spans="1:10" x14ac:dyDescent="0.35">
      <c r="A8" t="s">
        <v>5</v>
      </c>
      <c r="B8" s="1">
        <v>0.60099999999999998</v>
      </c>
    </row>
    <row r="9" spans="1:10" x14ac:dyDescent="0.35">
      <c r="A9" t="s">
        <v>6</v>
      </c>
      <c r="B9">
        <v>0.501</v>
      </c>
    </row>
    <row r="12" spans="1:10" x14ac:dyDescent="0.35">
      <c r="A12" t="s">
        <v>19</v>
      </c>
      <c r="E12" t="s">
        <v>22</v>
      </c>
      <c r="I12" t="s">
        <v>23</v>
      </c>
    </row>
    <row r="13" spans="1:10" x14ac:dyDescent="0.35">
      <c r="A13" t="s">
        <v>15</v>
      </c>
      <c r="E13" t="s">
        <v>16</v>
      </c>
      <c r="I13" t="s">
        <v>17</v>
      </c>
    </row>
    <row r="14" spans="1:10" x14ac:dyDescent="0.35">
      <c r="A14" s="2" t="s">
        <v>18</v>
      </c>
    </row>
    <row r="15" spans="1:10" x14ac:dyDescent="0.35">
      <c r="A15" t="s">
        <v>7</v>
      </c>
      <c r="B15" t="s">
        <v>25</v>
      </c>
      <c r="E15" t="s">
        <v>7</v>
      </c>
      <c r="F15" t="s">
        <v>25</v>
      </c>
      <c r="I15" t="s">
        <v>7</v>
      </c>
      <c r="J15" t="s">
        <v>25</v>
      </c>
    </row>
    <row r="16" spans="1:10" x14ac:dyDescent="0.35">
      <c r="A16" t="s">
        <v>1</v>
      </c>
      <c r="B16">
        <v>14.5</v>
      </c>
      <c r="E16" t="s">
        <v>4</v>
      </c>
      <c r="F16">
        <v>0.4</v>
      </c>
      <c r="I16" t="s">
        <v>5</v>
      </c>
      <c r="J16">
        <v>24.8</v>
      </c>
    </row>
    <row r="17" spans="1:10" x14ac:dyDescent="0.35">
      <c r="A17" t="s">
        <v>3</v>
      </c>
      <c r="B17">
        <v>18.8</v>
      </c>
      <c r="E17" t="s">
        <v>5</v>
      </c>
      <c r="F17">
        <v>0.5</v>
      </c>
      <c r="I17" t="s">
        <v>6</v>
      </c>
      <c r="J17">
        <v>20.100000000000001</v>
      </c>
    </row>
    <row r="18" spans="1:10" x14ac:dyDescent="0.35">
      <c r="A18" t="s">
        <v>6</v>
      </c>
      <c r="B18">
        <v>12.5</v>
      </c>
      <c r="E18" t="s">
        <v>2</v>
      </c>
      <c r="F18">
        <v>0.3</v>
      </c>
      <c r="I18" t="s">
        <v>4</v>
      </c>
      <c r="J18">
        <v>36.700000000000003</v>
      </c>
    </row>
    <row r="19" spans="1:10" x14ac:dyDescent="0.35">
      <c r="A19" t="s">
        <v>2</v>
      </c>
      <c r="B19">
        <v>17.100000000000001</v>
      </c>
      <c r="E19" t="s">
        <v>3</v>
      </c>
      <c r="F19">
        <v>0.1</v>
      </c>
      <c r="I19" t="s">
        <v>1</v>
      </c>
      <c r="J19">
        <v>22.6</v>
      </c>
    </row>
    <row r="20" spans="1:10" x14ac:dyDescent="0.35">
      <c r="A20" t="s">
        <v>4</v>
      </c>
      <c r="B20">
        <v>20</v>
      </c>
      <c r="E20" t="s">
        <v>1</v>
      </c>
      <c r="F20">
        <v>100</v>
      </c>
      <c r="I20" t="s">
        <v>3</v>
      </c>
      <c r="J20">
        <v>21.9</v>
      </c>
    </row>
    <row r="21" spans="1:10" x14ac:dyDescent="0.35">
      <c r="A21" t="s">
        <v>5</v>
      </c>
      <c r="B21">
        <v>17.100000000000001</v>
      </c>
      <c r="E21" t="s">
        <v>6</v>
      </c>
      <c r="F21">
        <v>0.2</v>
      </c>
      <c r="I21" t="s">
        <v>2</v>
      </c>
      <c r="J21">
        <v>18.100000000000001</v>
      </c>
    </row>
    <row r="22" spans="1:10" x14ac:dyDescent="0.35">
      <c r="J22">
        <f>SUM(J16:J21)/6</f>
        <v>24.033333333333335</v>
      </c>
    </row>
    <row r="24" spans="1:10" x14ac:dyDescent="0.35">
      <c r="A24" s="2" t="s">
        <v>21</v>
      </c>
      <c r="I24" t="s">
        <v>7</v>
      </c>
      <c r="J24" t="s">
        <v>25</v>
      </c>
    </row>
    <row r="25" spans="1:10" x14ac:dyDescent="0.35">
      <c r="A25" t="s">
        <v>1</v>
      </c>
      <c r="B25">
        <v>16.7</v>
      </c>
      <c r="E25" t="s">
        <v>3</v>
      </c>
      <c r="F25">
        <v>0.1</v>
      </c>
      <c r="I25" t="s">
        <v>5</v>
      </c>
      <c r="J25">
        <v>19.8</v>
      </c>
    </row>
    <row r="26" spans="1:10" x14ac:dyDescent="0.35">
      <c r="A26" t="s">
        <v>3</v>
      </c>
      <c r="B26">
        <v>18.600000000000001</v>
      </c>
      <c r="E26" t="s">
        <v>2</v>
      </c>
      <c r="F26">
        <v>0.3</v>
      </c>
      <c r="I26" t="s">
        <v>6</v>
      </c>
      <c r="J26">
        <v>9.3000000000000007</v>
      </c>
    </row>
    <row r="27" spans="1:10" x14ac:dyDescent="0.35">
      <c r="A27" t="s">
        <v>6</v>
      </c>
      <c r="B27">
        <v>16.100000000000001</v>
      </c>
      <c r="E27" t="s">
        <v>4</v>
      </c>
      <c r="F27">
        <v>0.4</v>
      </c>
      <c r="I27" t="s">
        <v>4</v>
      </c>
      <c r="J27">
        <v>52</v>
      </c>
    </row>
    <row r="28" spans="1:10" x14ac:dyDescent="0.35">
      <c r="A28" t="s">
        <v>2</v>
      </c>
      <c r="B28">
        <v>16.399999999999999</v>
      </c>
      <c r="E28" t="s">
        <v>6</v>
      </c>
      <c r="F28">
        <v>0.2</v>
      </c>
      <c r="I28" t="s">
        <v>1</v>
      </c>
      <c r="J28">
        <v>14.8</v>
      </c>
    </row>
    <row r="29" spans="1:10" x14ac:dyDescent="0.35">
      <c r="A29" t="s">
        <v>4</v>
      </c>
      <c r="B29">
        <v>17.8</v>
      </c>
      <c r="E29" t="s">
        <v>1</v>
      </c>
      <c r="F29">
        <v>100</v>
      </c>
      <c r="I29" t="s">
        <v>3</v>
      </c>
      <c r="J29">
        <v>11.6</v>
      </c>
    </row>
    <row r="30" spans="1:10" x14ac:dyDescent="0.35">
      <c r="A30" t="s">
        <v>5</v>
      </c>
      <c r="B30">
        <v>14.4</v>
      </c>
      <c r="E30" t="s">
        <v>5</v>
      </c>
      <c r="F30">
        <v>0.5</v>
      </c>
      <c r="I30" t="s">
        <v>2</v>
      </c>
      <c r="J30">
        <v>12.4</v>
      </c>
    </row>
    <row r="31" spans="1:10" x14ac:dyDescent="0.35">
      <c r="J31">
        <f>SUM(J25:J30)/6</f>
        <v>19.983333333333331</v>
      </c>
    </row>
    <row r="32" spans="1:10" x14ac:dyDescent="0.35">
      <c r="A32" t="s">
        <v>24</v>
      </c>
    </row>
    <row r="33" spans="1:14" x14ac:dyDescent="0.35">
      <c r="A33" t="s">
        <v>15</v>
      </c>
      <c r="E33" t="s">
        <v>16</v>
      </c>
      <c r="I33" t="s">
        <v>17</v>
      </c>
    </row>
    <row r="34" spans="1:14" x14ac:dyDescent="0.35">
      <c r="A34" t="s">
        <v>7</v>
      </c>
      <c r="B34" t="s">
        <v>25</v>
      </c>
      <c r="E34" t="s">
        <v>7</v>
      </c>
      <c r="F34" t="s">
        <v>25</v>
      </c>
      <c r="I34" t="s">
        <v>7</v>
      </c>
      <c r="J34" t="s">
        <v>25</v>
      </c>
    </row>
    <row r="35" spans="1:14" x14ac:dyDescent="0.35">
      <c r="A35" t="s">
        <v>1</v>
      </c>
      <c r="B35">
        <v>13.5</v>
      </c>
      <c r="E35" t="s">
        <v>4</v>
      </c>
      <c r="F35">
        <v>0.4</v>
      </c>
      <c r="I35" t="s">
        <v>5</v>
      </c>
      <c r="J35">
        <v>28</v>
      </c>
    </row>
    <row r="36" spans="1:14" x14ac:dyDescent="0.35">
      <c r="A36" t="s">
        <v>3</v>
      </c>
      <c r="B36">
        <v>18.600000000000001</v>
      </c>
      <c r="E36" t="s">
        <v>6</v>
      </c>
      <c r="F36">
        <v>0.2</v>
      </c>
      <c r="I36" t="s">
        <v>6</v>
      </c>
      <c r="J36">
        <v>20.6</v>
      </c>
    </row>
    <row r="37" spans="1:14" x14ac:dyDescent="0.35">
      <c r="A37" t="s">
        <v>6</v>
      </c>
      <c r="B37">
        <v>14.1</v>
      </c>
      <c r="E37" t="s">
        <v>1</v>
      </c>
      <c r="F37">
        <v>100</v>
      </c>
      <c r="I37" t="s">
        <v>4</v>
      </c>
      <c r="J37">
        <v>36.9</v>
      </c>
    </row>
    <row r="38" spans="1:14" x14ac:dyDescent="0.35">
      <c r="A38" t="s">
        <v>2</v>
      </c>
      <c r="B38">
        <v>16.3</v>
      </c>
      <c r="E38" t="s">
        <v>3</v>
      </c>
      <c r="F38">
        <v>0.1</v>
      </c>
      <c r="I38" t="s">
        <v>1</v>
      </c>
      <c r="J38">
        <v>24.9</v>
      </c>
    </row>
    <row r="39" spans="1:14" x14ac:dyDescent="0.35">
      <c r="A39" t="s">
        <v>4</v>
      </c>
      <c r="B39">
        <v>20.3</v>
      </c>
      <c r="E39" t="s">
        <v>2</v>
      </c>
      <c r="F39">
        <v>0.3</v>
      </c>
      <c r="I39" t="s">
        <v>3</v>
      </c>
      <c r="J39">
        <v>22.8</v>
      </c>
    </row>
    <row r="40" spans="1:14" x14ac:dyDescent="0.35">
      <c r="A40" t="s">
        <v>5</v>
      </c>
      <c r="B40">
        <v>17.2</v>
      </c>
      <c r="E40" t="s">
        <v>5</v>
      </c>
      <c r="F40">
        <v>0.5</v>
      </c>
      <c r="I40" t="s">
        <v>2</v>
      </c>
      <c r="J40">
        <v>17.3</v>
      </c>
    </row>
    <row r="41" spans="1:14" x14ac:dyDescent="0.35">
      <c r="B41">
        <f>SUM(B35:B40)/6</f>
        <v>16.666666666666668</v>
      </c>
      <c r="F41">
        <f>SUM(F35:F40)/6</f>
        <v>16.916666666666664</v>
      </c>
      <c r="J41">
        <f>SUM(J35:J40)/6</f>
        <v>25.083333333333339</v>
      </c>
    </row>
    <row r="44" spans="1:14" x14ac:dyDescent="0.35">
      <c r="A44" t="s">
        <v>26</v>
      </c>
    </row>
    <row r="45" spans="1:14" x14ac:dyDescent="0.35">
      <c r="A45" t="s">
        <v>27</v>
      </c>
      <c r="E45" t="s">
        <v>28</v>
      </c>
      <c r="I45" t="s">
        <v>29</v>
      </c>
      <c r="M45" t="s">
        <v>30</v>
      </c>
    </row>
    <row r="46" spans="1:14" x14ac:dyDescent="0.35">
      <c r="A46" t="s">
        <v>7</v>
      </c>
      <c r="B46" t="s">
        <v>25</v>
      </c>
      <c r="E46" t="s">
        <v>7</v>
      </c>
      <c r="F46" t="s">
        <v>25</v>
      </c>
      <c r="I46" t="s">
        <v>7</v>
      </c>
      <c r="J46" t="s">
        <v>25</v>
      </c>
      <c r="M46" t="s">
        <v>7</v>
      </c>
      <c r="N46" t="s">
        <v>25</v>
      </c>
    </row>
    <row r="47" spans="1:14" x14ac:dyDescent="0.35">
      <c r="A47" t="s">
        <v>1</v>
      </c>
      <c r="B47">
        <v>16.2</v>
      </c>
      <c r="E47" t="s">
        <v>2</v>
      </c>
      <c r="F47">
        <v>24.6</v>
      </c>
      <c r="I47" t="s">
        <v>2</v>
      </c>
      <c r="J47">
        <v>24.6</v>
      </c>
      <c r="M47" t="s">
        <v>2</v>
      </c>
      <c r="N47">
        <v>35.4</v>
      </c>
    </row>
    <row r="48" spans="1:14" x14ac:dyDescent="0.35">
      <c r="A48" t="s">
        <v>3</v>
      </c>
      <c r="B48">
        <v>18.399999999999999</v>
      </c>
      <c r="E48" t="s">
        <v>4</v>
      </c>
      <c r="F48">
        <v>41.7</v>
      </c>
      <c r="I48" t="s">
        <v>4</v>
      </c>
      <c r="J48">
        <v>41.7</v>
      </c>
      <c r="M48" t="s">
        <v>4</v>
      </c>
      <c r="N48">
        <v>60.8</v>
      </c>
    </row>
    <row r="49" spans="1:14" x14ac:dyDescent="0.35">
      <c r="A49" t="s">
        <v>6</v>
      </c>
      <c r="B49">
        <v>17.3</v>
      </c>
      <c r="E49" t="s">
        <v>1</v>
      </c>
      <c r="F49">
        <v>13.2</v>
      </c>
      <c r="I49" t="s">
        <v>1</v>
      </c>
      <c r="J49">
        <v>13.2</v>
      </c>
      <c r="M49" t="s">
        <v>1</v>
      </c>
      <c r="N49">
        <v>1.4</v>
      </c>
    </row>
    <row r="50" spans="1:14" x14ac:dyDescent="0.35">
      <c r="A50" t="s">
        <v>2</v>
      </c>
      <c r="B50">
        <v>13.9</v>
      </c>
      <c r="E50" t="s">
        <v>3</v>
      </c>
      <c r="F50">
        <v>28.9</v>
      </c>
      <c r="I50" t="s">
        <v>3</v>
      </c>
      <c r="J50">
        <v>28.9</v>
      </c>
      <c r="M50" t="s">
        <v>3</v>
      </c>
      <c r="N50">
        <v>9.9</v>
      </c>
    </row>
    <row r="51" spans="1:14" x14ac:dyDescent="0.35">
      <c r="A51" t="s">
        <v>4</v>
      </c>
      <c r="B51">
        <v>16.3</v>
      </c>
      <c r="E51" t="s">
        <v>5</v>
      </c>
      <c r="F51">
        <v>13.9</v>
      </c>
      <c r="I51" t="s">
        <v>5</v>
      </c>
      <c r="J51">
        <v>13.9</v>
      </c>
      <c r="M51" t="s">
        <v>5</v>
      </c>
      <c r="N51">
        <v>5.4</v>
      </c>
    </row>
    <row r="52" spans="1:14" x14ac:dyDescent="0.35">
      <c r="A52" t="s">
        <v>5</v>
      </c>
      <c r="B52">
        <v>18.7</v>
      </c>
      <c r="E52" t="s">
        <v>6</v>
      </c>
      <c r="F52">
        <v>13.1</v>
      </c>
      <c r="I52" t="s">
        <v>6</v>
      </c>
      <c r="J52">
        <v>13.1</v>
      </c>
      <c r="M52" t="s">
        <v>6</v>
      </c>
      <c r="N52">
        <v>1.1000000000000001</v>
      </c>
    </row>
    <row r="55" spans="1:14" x14ac:dyDescent="0.35">
      <c r="B55" t="s">
        <v>66</v>
      </c>
    </row>
    <row r="56" spans="1:14" x14ac:dyDescent="0.35">
      <c r="B56" t="s">
        <v>7</v>
      </c>
      <c r="C56" t="s">
        <v>39</v>
      </c>
      <c r="D56" t="s">
        <v>36</v>
      </c>
      <c r="E56" t="s">
        <v>37</v>
      </c>
      <c r="F56" t="s">
        <v>38</v>
      </c>
    </row>
    <row r="57" spans="1:14" x14ac:dyDescent="0.35">
      <c r="B57" t="s">
        <v>2</v>
      </c>
      <c r="C57">
        <v>13.9</v>
      </c>
      <c r="D57">
        <v>24.6</v>
      </c>
      <c r="E57">
        <v>24.6</v>
      </c>
      <c r="F57">
        <v>35.4</v>
      </c>
    </row>
    <row r="58" spans="1:14" x14ac:dyDescent="0.35">
      <c r="B58" t="s">
        <v>4</v>
      </c>
      <c r="C58">
        <v>16.3</v>
      </c>
      <c r="D58">
        <v>41.7</v>
      </c>
      <c r="E58">
        <v>41.7</v>
      </c>
      <c r="F58">
        <v>60.8</v>
      </c>
    </row>
    <row r="59" spans="1:14" x14ac:dyDescent="0.35">
      <c r="B59" t="s">
        <v>1</v>
      </c>
      <c r="C59">
        <v>16.2</v>
      </c>
      <c r="D59">
        <v>13.2</v>
      </c>
      <c r="E59">
        <v>13.2</v>
      </c>
      <c r="F59">
        <v>1.4</v>
      </c>
    </row>
    <row r="60" spans="1:14" x14ac:dyDescent="0.35">
      <c r="B60" t="s">
        <v>3</v>
      </c>
      <c r="C60">
        <v>18.399999999999999</v>
      </c>
      <c r="D60">
        <v>28.9</v>
      </c>
      <c r="E60">
        <v>28.9</v>
      </c>
      <c r="F60">
        <v>9.9</v>
      </c>
    </row>
    <row r="61" spans="1:14" x14ac:dyDescent="0.35">
      <c r="B61" t="s">
        <v>5</v>
      </c>
      <c r="C61">
        <v>18.7</v>
      </c>
      <c r="D61">
        <v>13.9</v>
      </c>
      <c r="E61">
        <v>13.9</v>
      </c>
      <c r="F61">
        <v>5.4</v>
      </c>
    </row>
    <row r="62" spans="1:14" x14ac:dyDescent="0.35">
      <c r="B62" t="s">
        <v>6</v>
      </c>
      <c r="C62">
        <v>17.3</v>
      </c>
      <c r="D62">
        <v>13.1</v>
      </c>
      <c r="E62">
        <v>13.1</v>
      </c>
      <c r="F62">
        <v>1.1000000000000001</v>
      </c>
    </row>
    <row r="83" spans="2:12" x14ac:dyDescent="0.35">
      <c r="B83" t="s">
        <v>31</v>
      </c>
      <c r="E83" t="s">
        <v>32</v>
      </c>
    </row>
    <row r="84" spans="2:12" x14ac:dyDescent="0.35">
      <c r="B84" t="s">
        <v>7</v>
      </c>
      <c r="C84" t="s">
        <v>25</v>
      </c>
      <c r="E84" t="s">
        <v>7</v>
      </c>
      <c r="F84" t="s">
        <v>25</v>
      </c>
      <c r="J84" t="s">
        <v>34</v>
      </c>
      <c r="K84" t="s">
        <v>35</v>
      </c>
      <c r="L84" t="s">
        <v>33</v>
      </c>
    </row>
    <row r="85" spans="2:12" x14ac:dyDescent="0.35">
      <c r="B85" t="s">
        <v>6</v>
      </c>
      <c r="C85">
        <v>12.1</v>
      </c>
      <c r="E85" t="s">
        <v>6</v>
      </c>
      <c r="F85">
        <v>24</v>
      </c>
      <c r="J85" t="s">
        <v>6</v>
      </c>
      <c r="K85">
        <v>12.1</v>
      </c>
      <c r="L85">
        <v>24</v>
      </c>
    </row>
    <row r="86" spans="2:12" x14ac:dyDescent="0.35">
      <c r="B86" t="s">
        <v>1</v>
      </c>
      <c r="C86">
        <v>15.9</v>
      </c>
      <c r="E86" t="s">
        <v>1</v>
      </c>
      <c r="F86">
        <v>24.9</v>
      </c>
      <c r="J86" t="s">
        <v>1</v>
      </c>
      <c r="K86">
        <v>15.9</v>
      </c>
      <c r="L86">
        <v>24.9</v>
      </c>
    </row>
    <row r="87" spans="2:12" x14ac:dyDescent="0.35">
      <c r="B87" t="s">
        <v>2</v>
      </c>
      <c r="C87">
        <v>11.5</v>
      </c>
      <c r="E87" t="s">
        <v>2</v>
      </c>
      <c r="F87">
        <v>19</v>
      </c>
      <c r="J87" t="s">
        <v>2</v>
      </c>
      <c r="K87">
        <v>11.5</v>
      </c>
      <c r="L87">
        <v>19</v>
      </c>
    </row>
    <row r="88" spans="2:12" x14ac:dyDescent="0.35">
      <c r="B88" t="s">
        <v>4</v>
      </c>
      <c r="C88">
        <v>57.6</v>
      </c>
      <c r="E88" t="s">
        <v>4</v>
      </c>
      <c r="F88">
        <v>37</v>
      </c>
      <c r="J88" t="s">
        <v>4</v>
      </c>
      <c r="K88">
        <v>57.6</v>
      </c>
      <c r="L88">
        <v>37</v>
      </c>
    </row>
    <row r="89" spans="2:12" x14ac:dyDescent="0.35">
      <c r="B89" t="s">
        <v>3</v>
      </c>
      <c r="C89">
        <v>9.1999999999999993</v>
      </c>
      <c r="E89" t="s">
        <v>3</v>
      </c>
      <c r="F89">
        <v>29.5</v>
      </c>
      <c r="J89" t="s">
        <v>3</v>
      </c>
      <c r="K89">
        <v>9.1999999999999993</v>
      </c>
      <c r="L89">
        <v>29.5</v>
      </c>
    </row>
    <row r="90" spans="2:12" x14ac:dyDescent="0.35">
      <c r="B90" t="s">
        <v>5</v>
      </c>
      <c r="C90">
        <v>17.399999999999999</v>
      </c>
      <c r="E90" t="s">
        <v>5</v>
      </c>
      <c r="F90">
        <v>27.3</v>
      </c>
      <c r="J90" t="s">
        <v>5</v>
      </c>
      <c r="K90">
        <v>17.399999999999999</v>
      </c>
      <c r="L90">
        <v>27.3</v>
      </c>
    </row>
    <row r="91" spans="2:12" x14ac:dyDescent="0.35">
      <c r="C91">
        <f>SUM(C85:C90)/6</f>
        <v>20.616666666666664</v>
      </c>
      <c r="F91">
        <f>SUM(F85:F90)/6</f>
        <v>26.950000000000003</v>
      </c>
    </row>
    <row r="150" spans="2:5" x14ac:dyDescent="0.35">
      <c r="B150" t="s">
        <v>39</v>
      </c>
    </row>
    <row r="151" spans="2:5" x14ac:dyDescent="0.35">
      <c r="B151">
        <v>13.9</v>
      </c>
    </row>
    <row r="152" spans="2:5" x14ac:dyDescent="0.35">
      <c r="B152">
        <v>16.3</v>
      </c>
    </row>
    <row r="153" spans="2:5" x14ac:dyDescent="0.35">
      <c r="B153">
        <v>16.2</v>
      </c>
    </row>
    <row r="154" spans="2:5" x14ac:dyDescent="0.35">
      <c r="B154">
        <v>18.399999999999999</v>
      </c>
    </row>
    <row r="155" spans="2:5" x14ac:dyDescent="0.35">
      <c r="B155">
        <v>18.7</v>
      </c>
    </row>
    <row r="156" spans="2:5" x14ac:dyDescent="0.35">
      <c r="B156">
        <v>17.3</v>
      </c>
    </row>
    <row r="158" spans="2:5" x14ac:dyDescent="0.35">
      <c r="B158" t="s">
        <v>7</v>
      </c>
      <c r="C158" t="s">
        <v>36</v>
      </c>
      <c r="D158" t="s">
        <v>37</v>
      </c>
      <c r="E158" t="s">
        <v>38</v>
      </c>
    </row>
    <row r="159" spans="2:5" x14ac:dyDescent="0.35">
      <c r="B159" t="s">
        <v>2</v>
      </c>
      <c r="C159">
        <v>24.6</v>
      </c>
      <c r="D159">
        <v>24.6</v>
      </c>
      <c r="E159">
        <v>35.4</v>
      </c>
    </row>
    <row r="160" spans="2:5" x14ac:dyDescent="0.35">
      <c r="B160" t="s">
        <v>4</v>
      </c>
      <c r="C160">
        <v>41.7</v>
      </c>
      <c r="D160">
        <v>41.7</v>
      </c>
      <c r="E160">
        <v>60.8</v>
      </c>
    </row>
    <row r="161" spans="2:5" x14ac:dyDescent="0.35">
      <c r="B161" t="s">
        <v>1</v>
      </c>
      <c r="C161">
        <v>13.2</v>
      </c>
      <c r="D161">
        <v>13.2</v>
      </c>
      <c r="E161">
        <v>1.4</v>
      </c>
    </row>
    <row r="162" spans="2:5" x14ac:dyDescent="0.35">
      <c r="B162" t="s">
        <v>3</v>
      </c>
      <c r="C162">
        <v>28.9</v>
      </c>
      <c r="D162">
        <v>28.9</v>
      </c>
      <c r="E162">
        <v>9.9</v>
      </c>
    </row>
    <row r="163" spans="2:5" x14ac:dyDescent="0.35">
      <c r="B163" t="s">
        <v>5</v>
      </c>
      <c r="C163">
        <v>13.9</v>
      </c>
      <c r="D163">
        <v>13.9</v>
      </c>
      <c r="E163">
        <v>5.4</v>
      </c>
    </row>
    <row r="164" spans="2:5" x14ac:dyDescent="0.35">
      <c r="B164" t="s">
        <v>6</v>
      </c>
      <c r="C164">
        <v>13.1</v>
      </c>
      <c r="D164">
        <v>13.1</v>
      </c>
      <c r="E164">
        <v>1.1000000000000001</v>
      </c>
    </row>
    <row r="182" spans="2:9" x14ac:dyDescent="0.35">
      <c r="B182" t="s">
        <v>20</v>
      </c>
      <c r="E182" t="s">
        <v>41</v>
      </c>
      <c r="H182" t="s">
        <v>42</v>
      </c>
    </row>
    <row r="184" spans="2:9" x14ac:dyDescent="0.35">
      <c r="B184" t="s">
        <v>3</v>
      </c>
      <c r="C184">
        <v>31.7</v>
      </c>
      <c r="E184" t="s">
        <v>3</v>
      </c>
      <c r="F184">
        <v>7.2</v>
      </c>
      <c r="H184" t="s">
        <v>3</v>
      </c>
      <c r="I184">
        <v>16.899999999999999</v>
      </c>
    </row>
    <row r="185" spans="2:9" x14ac:dyDescent="0.35">
      <c r="B185" t="s">
        <v>1</v>
      </c>
      <c r="C185">
        <v>12.2</v>
      </c>
      <c r="E185" t="s">
        <v>1</v>
      </c>
      <c r="F185">
        <v>13.7</v>
      </c>
      <c r="H185" t="s">
        <v>1</v>
      </c>
      <c r="I185">
        <v>1.9</v>
      </c>
    </row>
    <row r="186" spans="2:9" x14ac:dyDescent="0.35">
      <c r="B186" t="s">
        <v>4</v>
      </c>
      <c r="C186">
        <v>38.700000000000003</v>
      </c>
      <c r="E186" t="s">
        <v>4</v>
      </c>
      <c r="F186">
        <v>39.9</v>
      </c>
      <c r="H186" t="s">
        <v>4</v>
      </c>
      <c r="I186">
        <v>55.3</v>
      </c>
    </row>
    <row r="187" spans="2:9" x14ac:dyDescent="0.35">
      <c r="B187" t="s">
        <v>6</v>
      </c>
      <c r="C187">
        <v>14.2</v>
      </c>
      <c r="E187" t="s">
        <v>6</v>
      </c>
      <c r="F187">
        <v>11.3</v>
      </c>
      <c r="H187" t="s">
        <v>6</v>
      </c>
      <c r="I187">
        <v>5.2</v>
      </c>
    </row>
    <row r="188" spans="2:9" x14ac:dyDescent="0.35">
      <c r="B188" t="s">
        <v>5</v>
      </c>
      <c r="C188">
        <v>15.2</v>
      </c>
      <c r="E188" t="s">
        <v>5</v>
      </c>
      <c r="F188">
        <v>29.5</v>
      </c>
      <c r="H188" t="s">
        <v>5</v>
      </c>
      <c r="I188">
        <v>6.3</v>
      </c>
    </row>
    <row r="189" spans="2:9" x14ac:dyDescent="0.35">
      <c r="B189" t="s">
        <v>2</v>
      </c>
      <c r="C189">
        <v>21.3</v>
      </c>
      <c r="E189" t="s">
        <v>2</v>
      </c>
      <c r="F189">
        <v>19.3</v>
      </c>
      <c r="H189" t="s">
        <v>2</v>
      </c>
      <c r="I189">
        <v>30.4</v>
      </c>
    </row>
    <row r="192" spans="2:9" x14ac:dyDescent="0.35">
      <c r="B192" t="s">
        <v>7</v>
      </c>
      <c r="C192" t="s">
        <v>20</v>
      </c>
      <c r="D192" t="s">
        <v>41</v>
      </c>
      <c r="E192" t="s">
        <v>42</v>
      </c>
    </row>
    <row r="193" spans="2:5" x14ac:dyDescent="0.35">
      <c r="B193" t="s">
        <v>3</v>
      </c>
      <c r="C193">
        <v>31.7</v>
      </c>
      <c r="D193">
        <v>7.2</v>
      </c>
      <c r="E193">
        <v>16.899999999999999</v>
      </c>
    </row>
    <row r="194" spans="2:5" x14ac:dyDescent="0.35">
      <c r="B194" t="s">
        <v>1</v>
      </c>
      <c r="C194">
        <v>12.2</v>
      </c>
      <c r="D194">
        <v>13.7</v>
      </c>
      <c r="E194">
        <v>1.9</v>
      </c>
    </row>
    <row r="195" spans="2:5" x14ac:dyDescent="0.35">
      <c r="B195" t="s">
        <v>4</v>
      </c>
      <c r="C195">
        <v>38.700000000000003</v>
      </c>
      <c r="D195">
        <v>39.9</v>
      </c>
      <c r="E195">
        <v>55.3</v>
      </c>
    </row>
    <row r="196" spans="2:5" x14ac:dyDescent="0.35">
      <c r="B196" t="s">
        <v>6</v>
      </c>
      <c r="C196">
        <v>14.2</v>
      </c>
      <c r="D196">
        <v>11.3</v>
      </c>
      <c r="E196">
        <v>5.2</v>
      </c>
    </row>
    <row r="197" spans="2:5" x14ac:dyDescent="0.35">
      <c r="B197" t="s">
        <v>5</v>
      </c>
      <c r="C197">
        <v>15.2</v>
      </c>
      <c r="D197">
        <v>29.5</v>
      </c>
      <c r="E197">
        <v>6.3</v>
      </c>
    </row>
    <row r="198" spans="2:5" x14ac:dyDescent="0.35">
      <c r="B198" t="s">
        <v>2</v>
      </c>
      <c r="C198">
        <v>21.3</v>
      </c>
      <c r="D198">
        <v>19.3</v>
      </c>
      <c r="E198">
        <v>30.4</v>
      </c>
    </row>
    <row r="199" spans="2:5" x14ac:dyDescent="0.35">
      <c r="C199">
        <f>AVERAGE(C193:C198)</f>
        <v>22.216666666666669</v>
      </c>
      <c r="D199">
        <f t="shared" ref="D199:E199" si="0">AVERAGE(D193:D198)</f>
        <v>20.149999999999999</v>
      </c>
      <c r="E199">
        <f t="shared" si="0"/>
        <v>19.333333333333332</v>
      </c>
    </row>
    <row r="221" spans="2:6" x14ac:dyDescent="0.35">
      <c r="B221" t="s">
        <v>58</v>
      </c>
      <c r="C221" t="s">
        <v>59</v>
      </c>
    </row>
    <row r="222" spans="2:6" x14ac:dyDescent="0.35">
      <c r="B222" t="s">
        <v>43</v>
      </c>
      <c r="C222">
        <v>0.194186496924</v>
      </c>
      <c r="E222" t="s">
        <v>45</v>
      </c>
      <c r="F222">
        <v>0.30519047660702803</v>
      </c>
    </row>
    <row r="223" spans="2:6" x14ac:dyDescent="0.35">
      <c r="B223" t="s">
        <v>44</v>
      </c>
      <c r="C223">
        <v>0.22422881578199999</v>
      </c>
      <c r="E223" t="s">
        <v>43</v>
      </c>
      <c r="F223">
        <v>0.30862300749278998</v>
      </c>
    </row>
    <row r="224" spans="2:6" x14ac:dyDescent="0.35">
      <c r="B224" t="s">
        <v>45</v>
      </c>
      <c r="C224">
        <v>0.23757470096300001</v>
      </c>
      <c r="E224" t="s">
        <v>52</v>
      </c>
      <c r="F224">
        <v>0.32841096067370201</v>
      </c>
    </row>
    <row r="225" spans="2:6" x14ac:dyDescent="0.35">
      <c r="B225" t="s">
        <v>46</v>
      </c>
      <c r="C225">
        <v>0.245303099252</v>
      </c>
      <c r="E225" t="s">
        <v>53</v>
      </c>
      <c r="F225">
        <v>0.33129425692500702</v>
      </c>
    </row>
    <row r="226" spans="2:6" x14ac:dyDescent="0.35">
      <c r="B226" t="s">
        <v>47</v>
      </c>
      <c r="C226">
        <v>0.25316091765499998</v>
      </c>
      <c r="E226" t="s">
        <v>55</v>
      </c>
      <c r="F226">
        <v>0.33905189060526197</v>
      </c>
    </row>
    <row r="227" spans="2:6" x14ac:dyDescent="0.35">
      <c r="B227" t="s">
        <v>48</v>
      </c>
      <c r="C227">
        <v>0.33487933973400003</v>
      </c>
      <c r="E227" t="s">
        <v>44</v>
      </c>
      <c r="F227">
        <v>0.35323053006290001</v>
      </c>
    </row>
    <row r="228" spans="2:6" x14ac:dyDescent="0.35">
      <c r="B228" t="s">
        <v>49</v>
      </c>
      <c r="C228">
        <v>0.33680081664700001</v>
      </c>
      <c r="E228" t="s">
        <v>48</v>
      </c>
      <c r="F228">
        <v>0.35879117586535902</v>
      </c>
    </row>
    <row r="229" spans="2:6" x14ac:dyDescent="0.35">
      <c r="B229" t="s">
        <v>50</v>
      </c>
      <c r="C229">
        <v>0.339005392786</v>
      </c>
      <c r="E229" t="s">
        <v>47</v>
      </c>
      <c r="F229">
        <v>0.37356971859610399</v>
      </c>
    </row>
    <row r="230" spans="2:6" x14ac:dyDescent="0.35">
      <c r="B230" t="s">
        <v>51</v>
      </c>
      <c r="C230">
        <v>0.351352028554</v>
      </c>
      <c r="E230" t="s">
        <v>46</v>
      </c>
      <c r="F230">
        <v>0.37632633651429998</v>
      </c>
    </row>
    <row r="231" spans="2:6" x14ac:dyDescent="0.35">
      <c r="B231" t="s">
        <v>52</v>
      </c>
      <c r="C231">
        <v>0.35636639339699999</v>
      </c>
      <c r="E231" t="s">
        <v>50</v>
      </c>
      <c r="F231">
        <v>0.38783944785051799</v>
      </c>
    </row>
    <row r="232" spans="2:6" x14ac:dyDescent="0.35">
      <c r="B232" t="s">
        <v>53</v>
      </c>
      <c r="C232">
        <v>0.36426327779599998</v>
      </c>
      <c r="E232" t="s">
        <v>56</v>
      </c>
      <c r="F232">
        <v>0.395350551251056</v>
      </c>
    </row>
    <row r="233" spans="2:6" x14ac:dyDescent="0.35">
      <c r="B233" t="s">
        <v>54</v>
      </c>
      <c r="C233">
        <v>0.36768309822</v>
      </c>
      <c r="E233" t="s">
        <v>54</v>
      </c>
      <c r="F233">
        <v>0.402218128613889</v>
      </c>
    </row>
    <row r="234" spans="2:6" x14ac:dyDescent="0.35">
      <c r="B234" t="s">
        <v>55</v>
      </c>
      <c r="C234">
        <v>0.38215433909699997</v>
      </c>
      <c r="E234" t="s">
        <v>49</v>
      </c>
      <c r="F234">
        <v>0.416493206263717</v>
      </c>
    </row>
    <row r="235" spans="2:6" x14ac:dyDescent="0.35">
      <c r="B235" t="s">
        <v>56</v>
      </c>
      <c r="C235">
        <v>0.41180040309999999</v>
      </c>
      <c r="E235" t="s">
        <v>51</v>
      </c>
      <c r="F235">
        <v>0.42386222973398402</v>
      </c>
    </row>
    <row r="236" spans="2:6" x14ac:dyDescent="0.35">
      <c r="B236" t="s">
        <v>57</v>
      </c>
      <c r="C236">
        <v>0.47444043581200002</v>
      </c>
      <c r="E236" t="s">
        <v>57</v>
      </c>
      <c r="F236">
        <v>0.45154646600839798</v>
      </c>
    </row>
    <row r="258" spans="5:15" x14ac:dyDescent="0.35">
      <c r="K258" t="s">
        <v>14</v>
      </c>
    </row>
    <row r="259" spans="5:15" x14ac:dyDescent="0.35">
      <c r="E259" t="s">
        <v>17</v>
      </c>
      <c r="F259" t="s">
        <v>60</v>
      </c>
      <c r="G259" t="s">
        <v>61</v>
      </c>
      <c r="H259" t="s">
        <v>14</v>
      </c>
      <c r="K259" t="s">
        <v>62</v>
      </c>
      <c r="L259" t="s">
        <v>36</v>
      </c>
      <c r="M259" t="s">
        <v>65</v>
      </c>
      <c r="N259" t="s">
        <v>41</v>
      </c>
      <c r="O259" t="s">
        <v>63</v>
      </c>
    </row>
    <row r="260" spans="5:15" x14ac:dyDescent="0.35">
      <c r="E260" t="s">
        <v>1</v>
      </c>
      <c r="F260">
        <v>0.238095238095238</v>
      </c>
      <c r="G260">
        <v>0.01</v>
      </c>
      <c r="H260">
        <v>1.9193857965450999E-2</v>
      </c>
      <c r="K260" t="s">
        <v>1</v>
      </c>
      <c r="L260">
        <v>0.26595110316040499</v>
      </c>
      <c r="M260">
        <v>0.125153374233128</v>
      </c>
      <c r="N260">
        <v>1.9193857965450999E-2</v>
      </c>
      <c r="O260">
        <v>0.193</v>
      </c>
    </row>
    <row r="261" spans="5:15" x14ac:dyDescent="0.35">
      <c r="E261" t="s">
        <v>3</v>
      </c>
      <c r="F261">
        <v>0.17460317460317401</v>
      </c>
      <c r="G261">
        <v>0.28599999999999998</v>
      </c>
      <c r="H261">
        <v>0.216830932524639</v>
      </c>
      <c r="K261" t="s">
        <v>3</v>
      </c>
      <c r="L261">
        <v>0.258577821979114</v>
      </c>
      <c r="M261">
        <v>9.7072419106317406E-2</v>
      </c>
      <c r="N261">
        <v>0.216830932524639</v>
      </c>
      <c r="O261">
        <v>0.27500000000000002</v>
      </c>
    </row>
    <row r="262" spans="5:15" x14ac:dyDescent="0.35">
      <c r="E262" t="s">
        <v>6</v>
      </c>
      <c r="F262">
        <v>0.27142857142857102</v>
      </c>
      <c r="G262">
        <v>1.9E-2</v>
      </c>
      <c r="H262">
        <v>3.5514018691588697E-2</v>
      </c>
      <c r="K262" t="s">
        <v>6</v>
      </c>
      <c r="L262">
        <v>0.235595390524968</v>
      </c>
      <c r="M262">
        <v>0.16666666666666599</v>
      </c>
      <c r="N262">
        <v>3.5514018691588697E-2</v>
      </c>
      <c r="O262">
        <v>0.156</v>
      </c>
    </row>
    <row r="263" spans="5:15" x14ac:dyDescent="0.35">
      <c r="E263" t="s">
        <v>2</v>
      </c>
      <c r="F263">
        <v>0.19755147468002199</v>
      </c>
      <c r="G263">
        <v>0.35499999999999998</v>
      </c>
      <c r="H263">
        <v>0.253843403646764</v>
      </c>
      <c r="K263" t="s">
        <v>2</v>
      </c>
      <c r="L263">
        <v>0.282341367437284</v>
      </c>
      <c r="M263">
        <v>0.20018281535648899</v>
      </c>
      <c r="N263">
        <v>0.253843403646764</v>
      </c>
      <c r="O263">
        <v>0.22600000000000001</v>
      </c>
    </row>
    <row r="264" spans="5:15" x14ac:dyDescent="0.35">
      <c r="E264" t="s">
        <v>4</v>
      </c>
      <c r="F264">
        <v>0.211274060494958</v>
      </c>
      <c r="G264">
        <v>0.46100000000000002</v>
      </c>
      <c r="H264">
        <v>0.28975487115021997</v>
      </c>
      <c r="K264" t="s">
        <v>4</v>
      </c>
      <c r="L264">
        <v>0.31479057591623</v>
      </c>
      <c r="M264">
        <v>0.27246585190510397</v>
      </c>
      <c r="N264">
        <v>0.28975487115021997</v>
      </c>
      <c r="O264">
        <v>0.28299999999999997</v>
      </c>
    </row>
    <row r="265" spans="5:15" x14ac:dyDescent="0.35">
      <c r="E265" t="s">
        <v>5</v>
      </c>
      <c r="F265">
        <v>0.243542435424354</v>
      </c>
      <c r="G265">
        <v>6.6000000000000003E-2</v>
      </c>
      <c r="H265">
        <v>0.103855232100708</v>
      </c>
      <c r="K265" t="s">
        <v>5</v>
      </c>
      <c r="L265">
        <v>0.266104756170981</v>
      </c>
      <c r="M265">
        <v>0.21422300263388899</v>
      </c>
      <c r="N265">
        <v>0.103855232100708</v>
      </c>
      <c r="O265">
        <v>0.221</v>
      </c>
    </row>
    <row r="266" spans="5:15" x14ac:dyDescent="0.35">
      <c r="F266">
        <f>AVERAGE(F260:F265)</f>
        <v>0.22274915912105286</v>
      </c>
      <c r="G266">
        <f>AVERAGE(G260:G265)</f>
        <v>0.19950000000000001</v>
      </c>
      <c r="H266">
        <f>AVERAGE(H260:H265)</f>
        <v>0.15316538601322846</v>
      </c>
    </row>
    <row r="267" spans="5:15" x14ac:dyDescent="0.35">
      <c r="K267" t="s">
        <v>61</v>
      </c>
    </row>
    <row r="268" spans="5:15" x14ac:dyDescent="0.35">
      <c r="E268" t="s">
        <v>64</v>
      </c>
      <c r="F268" t="s">
        <v>60</v>
      </c>
      <c r="G268" t="s">
        <v>61</v>
      </c>
      <c r="H268" t="s">
        <v>14</v>
      </c>
      <c r="K268" t="s">
        <v>62</v>
      </c>
      <c r="L268" t="s">
        <v>36</v>
      </c>
      <c r="M268" t="s">
        <v>65</v>
      </c>
      <c r="N268" t="s">
        <v>41</v>
      </c>
      <c r="O268" t="s">
        <v>63</v>
      </c>
    </row>
    <row r="269" spans="5:15" x14ac:dyDescent="0.35">
      <c r="E269" t="s">
        <v>1</v>
      </c>
      <c r="F269">
        <v>0.28799999999999998</v>
      </c>
      <c r="G269">
        <v>0.14499999999999999</v>
      </c>
      <c r="H269">
        <v>0.193</v>
      </c>
      <c r="K269" t="s">
        <v>1</v>
      </c>
      <c r="L269">
        <v>0.223</v>
      </c>
      <c r="M269">
        <v>0.10199999999999999</v>
      </c>
      <c r="N269">
        <v>0.01</v>
      </c>
      <c r="O269">
        <v>0.14499999999999999</v>
      </c>
    </row>
    <row r="270" spans="5:15" x14ac:dyDescent="0.35">
      <c r="E270" t="s">
        <v>3</v>
      </c>
      <c r="F270">
        <v>0.20699999999999999</v>
      </c>
      <c r="G270">
        <v>0.40799999999999997</v>
      </c>
      <c r="H270">
        <v>0.27500000000000002</v>
      </c>
      <c r="K270" t="s">
        <v>3</v>
      </c>
      <c r="L270">
        <v>0.26</v>
      </c>
      <c r="M270">
        <v>6.3E-2</v>
      </c>
      <c r="N270">
        <v>0.28599999999999998</v>
      </c>
      <c r="O270">
        <v>0.40799999999999997</v>
      </c>
    </row>
    <row r="271" spans="5:15" x14ac:dyDescent="0.35">
      <c r="E271" t="s">
        <v>6</v>
      </c>
      <c r="F271">
        <v>0.247</v>
      </c>
      <c r="G271">
        <v>0.114</v>
      </c>
      <c r="H271">
        <v>0.156</v>
      </c>
      <c r="K271" t="s">
        <v>6</v>
      </c>
      <c r="L271">
        <v>0.184</v>
      </c>
      <c r="M271">
        <v>0.152</v>
      </c>
      <c r="N271">
        <v>1.9E-2</v>
      </c>
      <c r="O271">
        <v>0.114</v>
      </c>
    </row>
    <row r="272" spans="5:15" x14ac:dyDescent="0.35">
      <c r="E272" t="s">
        <v>2</v>
      </c>
      <c r="F272">
        <v>0.29099999999999998</v>
      </c>
      <c r="G272">
        <v>0.185</v>
      </c>
      <c r="H272">
        <v>0.22600000000000001</v>
      </c>
      <c r="K272" t="s">
        <v>2</v>
      </c>
      <c r="L272">
        <v>0.28699999999999998</v>
      </c>
      <c r="M272">
        <v>0.219</v>
      </c>
      <c r="N272">
        <v>0.35499999999999998</v>
      </c>
      <c r="O272">
        <v>0.185</v>
      </c>
    </row>
    <row r="273" spans="5:15" x14ac:dyDescent="0.35">
      <c r="E273" t="s">
        <v>4</v>
      </c>
      <c r="F273">
        <v>0.217</v>
      </c>
      <c r="G273">
        <v>0.40899999999999997</v>
      </c>
      <c r="H273">
        <v>0.28299999999999997</v>
      </c>
      <c r="K273" t="s">
        <v>4</v>
      </c>
      <c r="L273">
        <v>0.48099999999999998</v>
      </c>
      <c r="M273">
        <v>0.379</v>
      </c>
      <c r="N273">
        <v>0.46100000000000002</v>
      </c>
      <c r="O273">
        <v>0.40899999999999997</v>
      </c>
    </row>
    <row r="274" spans="5:15" x14ac:dyDescent="0.35">
      <c r="E274" t="s">
        <v>5</v>
      </c>
      <c r="F274">
        <v>0.29799999999999999</v>
      </c>
      <c r="G274">
        <v>0.17599999999999999</v>
      </c>
      <c r="H274">
        <v>0.221</v>
      </c>
      <c r="K274" t="s">
        <v>5</v>
      </c>
      <c r="L274">
        <v>0.221</v>
      </c>
      <c r="M274">
        <v>0.24399999999999999</v>
      </c>
      <c r="N274">
        <v>6.6000000000000003E-2</v>
      </c>
      <c r="O274">
        <v>0.17599999999999999</v>
      </c>
    </row>
    <row r="276" spans="5:15" x14ac:dyDescent="0.35">
      <c r="E276" t="s">
        <v>16</v>
      </c>
      <c r="F276" t="s">
        <v>60</v>
      </c>
      <c r="G276" t="s">
        <v>61</v>
      </c>
      <c r="H276" t="s">
        <v>14</v>
      </c>
    </row>
    <row r="277" spans="5:15" x14ac:dyDescent="0.35">
      <c r="E277" t="s">
        <v>1</v>
      </c>
      <c r="F277">
        <v>0.161904761904761</v>
      </c>
      <c r="G277">
        <v>0.10199999999999999</v>
      </c>
      <c r="H277">
        <v>0.125153374233128</v>
      </c>
    </row>
    <row r="278" spans="5:15" x14ac:dyDescent="0.35">
      <c r="E278" t="s">
        <v>3</v>
      </c>
      <c r="F278">
        <v>0.211409395973154</v>
      </c>
      <c r="G278">
        <v>6.3E-2</v>
      </c>
      <c r="H278">
        <v>9.7072419106317406E-2</v>
      </c>
    </row>
    <row r="279" spans="5:15" x14ac:dyDescent="0.35">
      <c r="E279" t="s">
        <v>6</v>
      </c>
      <c r="F279">
        <v>0.18446601941747501</v>
      </c>
      <c r="G279">
        <v>0.152</v>
      </c>
      <c r="H279">
        <v>0.16666666666666599</v>
      </c>
      <c r="K279" t="s">
        <v>1</v>
      </c>
      <c r="L279">
        <v>0.161904761904761</v>
      </c>
      <c r="M279">
        <v>0.10199999999999999</v>
      </c>
      <c r="N279">
        <v>0.125153374233128</v>
      </c>
    </row>
    <row r="280" spans="5:15" x14ac:dyDescent="0.35">
      <c r="E280" t="s">
        <v>2</v>
      </c>
      <c r="F280">
        <v>0.184343434343434</v>
      </c>
      <c r="G280">
        <v>0.219</v>
      </c>
      <c r="H280">
        <v>0.20018281535648899</v>
      </c>
      <c r="K280" t="s">
        <v>3</v>
      </c>
      <c r="L280">
        <v>0.211409395973154</v>
      </c>
      <c r="M280">
        <v>6.3E-2</v>
      </c>
      <c r="N280">
        <v>9.7072419106317406E-2</v>
      </c>
    </row>
    <row r="281" spans="5:15" x14ac:dyDescent="0.35">
      <c r="E281" t="s">
        <v>4</v>
      </c>
      <c r="F281">
        <v>0.21268237934904599</v>
      </c>
      <c r="G281">
        <v>0.379</v>
      </c>
      <c r="H281">
        <v>0.27246585190510397</v>
      </c>
      <c r="K281" t="s">
        <v>6</v>
      </c>
      <c r="L281">
        <v>0.18446601941747501</v>
      </c>
      <c r="M281">
        <v>0.152</v>
      </c>
      <c r="N281">
        <v>0.16666666666666599</v>
      </c>
    </row>
    <row r="282" spans="5:15" x14ac:dyDescent="0.35">
      <c r="E282" t="s">
        <v>5</v>
      </c>
      <c r="F282">
        <v>0.19092331768388099</v>
      </c>
      <c r="G282">
        <v>0.24399999999999999</v>
      </c>
      <c r="H282">
        <v>0.21422300263388899</v>
      </c>
      <c r="K282" t="s">
        <v>2</v>
      </c>
      <c r="L282">
        <v>0.184343434343434</v>
      </c>
      <c r="M282">
        <v>0.219</v>
      </c>
      <c r="N282">
        <v>0.20018281535648899</v>
      </c>
    </row>
    <row r="283" spans="5:15" x14ac:dyDescent="0.35">
      <c r="K283" t="s">
        <v>4</v>
      </c>
      <c r="L283">
        <v>0.21268237934904599</v>
      </c>
      <c r="M283">
        <v>0.379</v>
      </c>
      <c r="N283">
        <v>0.27246585190510397</v>
      </c>
    </row>
    <row r="284" spans="5:15" x14ac:dyDescent="0.35">
      <c r="E284" t="s">
        <v>15</v>
      </c>
      <c r="F284" t="s">
        <v>60</v>
      </c>
      <c r="G284" t="s">
        <v>61</v>
      </c>
      <c r="H284" t="s">
        <v>14</v>
      </c>
      <c r="K284" t="s">
        <v>5</v>
      </c>
      <c r="L284">
        <v>0.19092331768388099</v>
      </c>
      <c r="M284">
        <v>0.24399999999999999</v>
      </c>
      <c r="N284">
        <v>0.21422300263388899</v>
      </c>
    </row>
    <row r="285" spans="5:15" x14ac:dyDescent="0.35">
      <c r="E285" t="s">
        <v>1</v>
      </c>
      <c r="F285">
        <v>0.329394387001477</v>
      </c>
      <c r="G285">
        <v>0.223</v>
      </c>
      <c r="H285">
        <v>0.26595110316040499</v>
      </c>
    </row>
    <row r="286" spans="5:15" x14ac:dyDescent="0.35">
      <c r="E286" t="s">
        <v>3</v>
      </c>
      <c r="F286">
        <v>0.25717111770524198</v>
      </c>
      <c r="G286">
        <v>0.26</v>
      </c>
      <c r="H286">
        <v>0.258577821979114</v>
      </c>
    </row>
    <row r="287" spans="5:15" x14ac:dyDescent="0.35">
      <c r="E287" t="s">
        <v>6</v>
      </c>
      <c r="F287">
        <v>0.327402135231316</v>
      </c>
      <c r="G287">
        <v>0.184</v>
      </c>
      <c r="H287">
        <v>0.235595390524968</v>
      </c>
    </row>
    <row r="288" spans="5:15" x14ac:dyDescent="0.35">
      <c r="E288" t="s">
        <v>2</v>
      </c>
      <c r="F288">
        <v>0.27783155856727898</v>
      </c>
      <c r="G288">
        <v>0.28699999999999998</v>
      </c>
      <c r="H288">
        <v>0.282341367437284</v>
      </c>
    </row>
    <row r="289" spans="5:8" x14ac:dyDescent="0.35">
      <c r="E289" t="s">
        <v>4</v>
      </c>
      <c r="F289">
        <v>0.23394941634241201</v>
      </c>
      <c r="G289">
        <v>0.48099999999999998</v>
      </c>
      <c r="H289">
        <v>0.31479057591623</v>
      </c>
    </row>
    <row r="290" spans="5:8" x14ac:dyDescent="0.35">
      <c r="E290" t="s">
        <v>5</v>
      </c>
      <c r="F290">
        <v>0.33434190620272303</v>
      </c>
      <c r="G290">
        <v>0.221</v>
      </c>
      <c r="H290">
        <v>0.266104756170981</v>
      </c>
    </row>
    <row r="322" spans="4:8" x14ac:dyDescent="0.35">
      <c r="D322" t="s">
        <v>1</v>
      </c>
      <c r="E322">
        <v>0.161904761904761</v>
      </c>
      <c r="F322">
        <v>0.10199999999999999</v>
      </c>
      <c r="G322">
        <v>0.125153374233128</v>
      </c>
      <c r="H322">
        <v>0.76233333333333297</v>
      </c>
    </row>
    <row r="323" spans="4:8" x14ac:dyDescent="0.35">
      <c r="D323" t="s">
        <v>3</v>
      </c>
      <c r="E323">
        <v>0.211409395973154</v>
      </c>
      <c r="F323">
        <v>6.3E-2</v>
      </c>
      <c r="G323">
        <v>9.7072419106317406E-2</v>
      </c>
      <c r="H323">
        <v>0.80466666666666598</v>
      </c>
    </row>
    <row r="324" spans="4:8" x14ac:dyDescent="0.35">
      <c r="D324" t="s">
        <v>6</v>
      </c>
      <c r="E324">
        <v>0.18446601941747501</v>
      </c>
      <c r="F324">
        <v>0.152</v>
      </c>
      <c r="G324">
        <v>0.16666666666666599</v>
      </c>
      <c r="H324">
        <v>0.74666666666666603</v>
      </c>
    </row>
    <row r="325" spans="4:8" x14ac:dyDescent="0.35">
      <c r="D325" t="s">
        <v>2</v>
      </c>
      <c r="E325">
        <v>0.184343434343434</v>
      </c>
      <c r="F325">
        <v>0.219</v>
      </c>
      <c r="G325">
        <v>0.20018281535648899</v>
      </c>
      <c r="H325">
        <v>0.70833333333333304</v>
      </c>
    </row>
    <row r="326" spans="4:8" x14ac:dyDescent="0.35">
      <c r="D326" t="s">
        <v>4</v>
      </c>
      <c r="E326">
        <v>0.21268237934904599</v>
      </c>
      <c r="F326">
        <v>0.379</v>
      </c>
      <c r="G326">
        <v>0.27246585190510397</v>
      </c>
      <c r="H326">
        <v>0.66266666666666596</v>
      </c>
    </row>
    <row r="327" spans="4:8" x14ac:dyDescent="0.35">
      <c r="D327" t="s">
        <v>5</v>
      </c>
      <c r="E327">
        <v>0.19092331768388099</v>
      </c>
      <c r="F327">
        <v>0.24399999999999999</v>
      </c>
      <c r="G327">
        <v>0.21422300263388899</v>
      </c>
      <c r="H327">
        <v>0.70166666666666599</v>
      </c>
    </row>
    <row r="328" spans="4:8" x14ac:dyDescent="0.35">
      <c r="H328">
        <f>AVERAGE(H322:H327)</f>
        <v>0.73105555555555501</v>
      </c>
    </row>
    <row r="331" spans="4:8" x14ac:dyDescent="0.35">
      <c r="D331" t="s">
        <v>1</v>
      </c>
      <c r="E331">
        <v>0.329394387001477</v>
      </c>
      <c r="F331">
        <v>0.223</v>
      </c>
      <c r="G331">
        <v>0.26595110316040499</v>
      </c>
      <c r="H331">
        <v>0.79483333333333295</v>
      </c>
    </row>
    <row r="332" spans="4:8" x14ac:dyDescent="0.35">
      <c r="D332" t="s">
        <v>3</v>
      </c>
      <c r="E332">
        <v>0.25717111770524198</v>
      </c>
      <c r="F332">
        <v>0.26</v>
      </c>
      <c r="G332">
        <v>0.258577821979114</v>
      </c>
      <c r="H332">
        <v>0.75149999999999995</v>
      </c>
    </row>
    <row r="333" spans="4:8" x14ac:dyDescent="0.35">
      <c r="D333" t="s">
        <v>6</v>
      </c>
      <c r="E333">
        <v>0.327402135231316</v>
      </c>
      <c r="F333">
        <v>0.184</v>
      </c>
      <c r="G333">
        <v>0.235595390524968</v>
      </c>
      <c r="H333">
        <v>0.80100000000000005</v>
      </c>
    </row>
    <row r="334" spans="4:8" x14ac:dyDescent="0.35">
      <c r="D334" t="s">
        <v>2</v>
      </c>
      <c r="E334">
        <v>0.27783155856727898</v>
      </c>
      <c r="F334">
        <v>0.28699999999999998</v>
      </c>
      <c r="G334">
        <v>0.282341367437284</v>
      </c>
      <c r="H334">
        <v>0.75683333333333302</v>
      </c>
    </row>
    <row r="335" spans="4:8" x14ac:dyDescent="0.35">
      <c r="D335" t="s">
        <v>4</v>
      </c>
      <c r="E335">
        <v>0.23394941634241201</v>
      </c>
      <c r="F335">
        <v>0.48099999999999998</v>
      </c>
      <c r="G335">
        <v>0.31479057591623</v>
      </c>
      <c r="H335">
        <v>0.65100000000000002</v>
      </c>
    </row>
    <row r="336" spans="4:8" x14ac:dyDescent="0.35">
      <c r="D336" t="s">
        <v>5</v>
      </c>
      <c r="E336">
        <v>0.33434190620272303</v>
      </c>
      <c r="F336">
        <v>0.221</v>
      </c>
      <c r="G336">
        <v>0.266104756170981</v>
      </c>
      <c r="H336">
        <v>0.79683333333333295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2017-05-31T15:57:39Z</dcterms:modified>
</cp:coreProperties>
</file>