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cr-qubit/"/>
    </mc:Choice>
  </mc:AlternateContent>
  <xr:revisionPtr revIDLastSave="0" documentId="13_ncr:1_{70CF379E-8306-4044-95F3-19A0C0A65FDD}" xr6:coauthVersionLast="47" xr6:coauthVersionMax="47" xr10:uidLastSave="{00000000-0000-0000-0000-000000000000}"/>
  <bookViews>
    <workbookView xWindow="5180" yWindow="1800" windowWidth="28040" windowHeight="17440" xr2:uid="{2E8482DF-47E4-DA4B-9F15-26CF863499EB}"/>
  </bookViews>
  <sheets>
    <sheet name="Sheet1" sheetId="1" r:id="rId1"/>
    <sheet name="Sheet2" sheetId="2" r:id="rId2"/>
  </sheets>
  <definedNames>
    <definedName name="_xlchart.v1.0" hidden="1">Sheet2!$A$10:$D$10</definedName>
    <definedName name="_xlchart.v1.1" hidden="1">Sheet2!$A$4:$D$4</definedName>
    <definedName name="_xlchart.v1.10" hidden="1">Sheet2!$A$6:$D$6</definedName>
    <definedName name="_xlchart.v1.11" hidden="1">Sheet2!$A$7:$D$7</definedName>
    <definedName name="_xlchart.v1.12" hidden="1">Sheet2!$A$8:$D$8</definedName>
    <definedName name="_xlchart.v1.13" hidden="1">Sheet2!$A$9:$D$9</definedName>
    <definedName name="_xlchart.v1.14" hidden="1">Sheet2!$A$10:$D$10</definedName>
    <definedName name="_xlchart.v1.15" hidden="1">Sheet2!$A$4:$D$4</definedName>
    <definedName name="_xlchart.v1.16" hidden="1">Sheet2!$A$5:$D$5</definedName>
    <definedName name="_xlchart.v1.17" hidden="1">Sheet2!$A$6:$D$6</definedName>
    <definedName name="_xlchart.v1.18" hidden="1">Sheet2!$A$7:$D$7</definedName>
    <definedName name="_xlchart.v1.19" hidden="1">Sheet2!$A$8:$D$8</definedName>
    <definedName name="_xlchart.v1.2" hidden="1">Sheet2!$A$5:$D$5</definedName>
    <definedName name="_xlchart.v1.20" hidden="1">Sheet2!$A$9:$D$9</definedName>
    <definedName name="_xlchart.v1.3" hidden="1">Sheet2!$A$6:$D$6</definedName>
    <definedName name="_xlchart.v1.4" hidden="1">Sheet2!$A$7:$D$7</definedName>
    <definedName name="_xlchart.v1.5" hidden="1">Sheet2!$A$8:$D$8</definedName>
    <definedName name="_xlchart.v1.6" hidden="1">Sheet2!$A$9:$D$9</definedName>
    <definedName name="_xlchart.v1.7" hidden="1">Sheet2!$A$10:$D$10</definedName>
    <definedName name="_xlchart.v1.8" hidden="1">Sheet2!$A$4:$D$4</definedName>
    <definedName name="_xlchart.v1.9" hidden="1">Sheet2!$A$5:$D$5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G5" i="2"/>
  <c r="H5" i="2"/>
  <c r="F5" i="2"/>
  <c r="K21" i="1"/>
  <c r="L21" i="1"/>
  <c r="M21" i="1"/>
  <c r="N21" i="1"/>
  <c r="O21" i="1"/>
  <c r="K8" i="1"/>
  <c r="L8" i="1"/>
  <c r="M8" i="1"/>
  <c r="N8" i="1"/>
  <c r="O8" i="1"/>
  <c r="J8" i="1"/>
  <c r="J21" i="1"/>
  <c r="O20" i="1"/>
  <c r="N20" i="1"/>
  <c r="M20" i="1"/>
  <c r="L20" i="1"/>
  <c r="K20" i="1"/>
  <c r="J20" i="1"/>
  <c r="O19" i="1"/>
  <c r="N19" i="1"/>
  <c r="M19" i="1"/>
  <c r="L19" i="1"/>
  <c r="K19" i="1"/>
  <c r="J19" i="1"/>
  <c r="O18" i="1"/>
  <c r="N18" i="1"/>
  <c r="M18" i="1"/>
  <c r="L18" i="1"/>
  <c r="K18" i="1"/>
  <c r="J18" i="1"/>
  <c r="O17" i="1"/>
  <c r="N17" i="1"/>
  <c r="M17" i="1"/>
  <c r="L17" i="1"/>
  <c r="K17" i="1"/>
  <c r="J17" i="1"/>
  <c r="O16" i="1"/>
  <c r="N16" i="1"/>
  <c r="M16" i="1"/>
  <c r="L16" i="1"/>
  <c r="K16" i="1"/>
  <c r="J16" i="1"/>
  <c r="O15" i="1"/>
  <c r="N15" i="1"/>
  <c r="M15" i="1"/>
  <c r="L15" i="1"/>
  <c r="K15" i="1"/>
  <c r="J15" i="1"/>
  <c r="M14" i="1"/>
  <c r="L14" i="1"/>
  <c r="K14" i="1"/>
  <c r="L1" i="1"/>
  <c r="M1" i="1"/>
  <c r="N1" i="1"/>
  <c r="O1" i="1"/>
  <c r="L2" i="1"/>
  <c r="M2" i="1"/>
  <c r="N2" i="1"/>
  <c r="O2" i="1"/>
  <c r="L3" i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K1" i="1"/>
  <c r="J3" i="1"/>
  <c r="K3" i="1"/>
  <c r="J4" i="1"/>
  <c r="K4" i="1"/>
  <c r="J5" i="1"/>
  <c r="K5" i="1"/>
  <c r="J6" i="1"/>
  <c r="K6" i="1"/>
  <c r="J7" i="1"/>
  <c r="K7" i="1"/>
  <c r="K2" i="1"/>
  <c r="J2" i="1"/>
  <c r="D14" i="1"/>
  <c r="E14" i="1"/>
  <c r="F14" i="1"/>
  <c r="G14" i="1"/>
  <c r="N14" i="1" s="1"/>
  <c r="H14" i="1"/>
  <c r="O14" i="1" s="1"/>
  <c r="C14" i="1"/>
</calcChain>
</file>

<file path=xl/sharedStrings.xml><?xml version="1.0" encoding="utf-8"?>
<sst xmlns="http://schemas.openxmlformats.org/spreadsheetml/2006/main" count="25" uniqueCount="11">
  <si>
    <t>Reference</t>
  </si>
  <si>
    <t>BST</t>
  </si>
  <si>
    <t>thresh_var</t>
  </si>
  <si>
    <t>=</t>
  </si>
  <si>
    <t>1e-1,</t>
  </si>
  <si>
    <t>thresh_foi</t>
  </si>
  <si>
    <t>1e-4,</t>
  </si>
  <si>
    <t>thresh_pt</t>
  </si>
  <si>
    <t>1e-3,</t>
  </si>
  <si>
    <t>Dim</t>
  </si>
  <si>
    <t>1e-5,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</si>
</sst>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-105.93814279</c:v>
                </c:pt>
                <c:pt idx="1">
                  <c:v>-105.93823070000001</c:v>
                </c:pt>
                <c:pt idx="2">
                  <c:v>-105.93811470999999</c:v>
                </c:pt>
                <c:pt idx="3">
                  <c:v>-105.93807245000001</c:v>
                </c:pt>
                <c:pt idx="4">
                  <c:v>-105.93804296</c:v>
                </c:pt>
                <c:pt idx="5">
                  <c:v>-105.93800804</c:v>
                </c:pt>
                <c:pt idx="6">
                  <c:v>-105.93800987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F-E740-9C34-0DC6C23B916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-105.83580925</c:v>
                </c:pt>
                <c:pt idx="1">
                  <c:v>-105.85980149</c:v>
                </c:pt>
                <c:pt idx="2">
                  <c:v>-105.86172969</c:v>
                </c:pt>
                <c:pt idx="3">
                  <c:v>-105.86224836</c:v>
                </c:pt>
                <c:pt idx="4">
                  <c:v>-105.86240778</c:v>
                </c:pt>
                <c:pt idx="5">
                  <c:v>-105.86239596</c:v>
                </c:pt>
                <c:pt idx="6">
                  <c:v>-105.86239497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F-E740-9C34-0DC6C23B916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-105.79581629</c:v>
                </c:pt>
                <c:pt idx="1">
                  <c:v>-105.85804921</c:v>
                </c:pt>
                <c:pt idx="2">
                  <c:v>-105.85994126</c:v>
                </c:pt>
                <c:pt idx="3">
                  <c:v>-105.86132415</c:v>
                </c:pt>
                <c:pt idx="4">
                  <c:v>-105.86143159</c:v>
                </c:pt>
                <c:pt idx="5">
                  <c:v>-105.86142235</c:v>
                </c:pt>
                <c:pt idx="6">
                  <c:v>-105.86142122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F-E740-9C34-0DC6C23B916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-105.74048474</c:v>
                </c:pt>
                <c:pt idx="1">
                  <c:v>-105.79585786</c:v>
                </c:pt>
                <c:pt idx="2">
                  <c:v>-105.79578981</c:v>
                </c:pt>
                <c:pt idx="3">
                  <c:v>-105.79719638</c:v>
                </c:pt>
                <c:pt idx="4">
                  <c:v>-105.79957002</c:v>
                </c:pt>
                <c:pt idx="5">
                  <c:v>-105.79956676</c:v>
                </c:pt>
                <c:pt idx="6">
                  <c:v>-105.79956479000001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F-E740-9C34-0DC6C23B916A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-105.73758015</c:v>
                </c:pt>
                <c:pt idx="1">
                  <c:v>-105.74422511</c:v>
                </c:pt>
                <c:pt idx="2">
                  <c:v>-105.76773033000001</c:v>
                </c:pt>
                <c:pt idx="3">
                  <c:v>-105.79675964</c:v>
                </c:pt>
                <c:pt idx="4">
                  <c:v>-105.7983251</c:v>
                </c:pt>
                <c:pt idx="5">
                  <c:v>-105.79864469</c:v>
                </c:pt>
                <c:pt idx="6">
                  <c:v>-105.79866604999999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F-E740-9C34-0DC6C23B916A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Sheet1!$H$2:$H$8</c:f>
              <c:numCache>
                <c:formatCode>General</c:formatCode>
                <c:ptCount val="7"/>
                <c:pt idx="0">
                  <c:v>-105.73531857</c:v>
                </c:pt>
                <c:pt idx="1">
                  <c:v>-105.74150534</c:v>
                </c:pt>
                <c:pt idx="2">
                  <c:v>-105.76711467</c:v>
                </c:pt>
                <c:pt idx="3">
                  <c:v>-105.77462701</c:v>
                </c:pt>
                <c:pt idx="4">
                  <c:v>-105.78167861999999</c:v>
                </c:pt>
                <c:pt idx="5">
                  <c:v>-105.78293357</c:v>
                </c:pt>
                <c:pt idx="6">
                  <c:v>-105.78302177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F-E740-9C34-0DC6C23B9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50719"/>
        <c:axId val="2015602751"/>
      </c:scatterChart>
      <c:valAx>
        <c:axId val="201555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02751"/>
        <c:crosses val="autoZero"/>
        <c:crossBetween val="midCat"/>
      </c:valAx>
      <c:valAx>
        <c:axId val="20156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5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Sheet1!$K$1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2.7846644737410982</c:v>
                </c:pt>
                <c:pt idx="1">
                  <c:v>2.1341882122967757</c:v>
                </c:pt>
                <c:pt idx="2">
                  <c:v>2.0785624294827105</c:v>
                </c:pt>
                <c:pt idx="3">
                  <c:v>2.0632985986488204</c:v>
                </c:pt>
                <c:pt idx="4">
                  <c:v>2.0581580458471667</c:v>
                </c:pt>
                <c:pt idx="5">
                  <c:v>2.0575294567319751</c:v>
                </c:pt>
                <c:pt idx="6">
                  <c:v>2.0576061935851371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8E-6640-B16D-AB077094BCBC}"/>
            </c:ext>
          </c:extLst>
        </c:ser>
        <c:ser>
          <c:idx val="2"/>
          <c:order val="1"/>
          <c:tx>
            <c:strRef>
              <c:f>Sheet1!$L$1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Sheet1!$L$2:$L$8</c:f>
              <c:numCache>
                <c:formatCode>General</c:formatCode>
                <c:ptCount val="7"/>
                <c:pt idx="0">
                  <c:v>3.8729389037248856</c:v>
                </c:pt>
                <c:pt idx="1">
                  <c:v>2.181870642358529</c:v>
                </c:pt>
                <c:pt idx="2">
                  <c:v>2.127228560692342</c:v>
                </c:pt>
                <c:pt idx="3">
                  <c:v>2.0884478776951507</c:v>
                </c:pt>
                <c:pt idx="4">
                  <c:v>2.0847217864607464</c:v>
                </c:pt>
                <c:pt idx="5">
                  <c:v>2.0840229912885464</c:v>
                </c:pt>
                <c:pt idx="6">
                  <c:v>2.0841035377726369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8E-6640-B16D-AB077094BCBC}"/>
            </c:ext>
          </c:extLst>
        </c:ser>
        <c:ser>
          <c:idx val="3"/>
          <c:order val="2"/>
          <c:tx>
            <c:strRef>
              <c:f>Sheet1!$M$1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Sheet1!$M$2:$M$8</c:f>
              <c:numCache>
                <c:formatCode>General</c:formatCode>
                <c:ptCount val="7"/>
                <c:pt idx="0">
                  <c:v>5.3786016762825311</c:v>
                </c:pt>
                <c:pt idx="1">
                  <c:v>3.8741998915861977</c:v>
                </c:pt>
                <c:pt idx="2">
                  <c:v>3.8728953650847635</c:v>
                </c:pt>
                <c:pt idx="3">
                  <c:v>3.8334703102156213</c:v>
                </c:pt>
                <c:pt idx="4">
                  <c:v>3.7680771777509934</c:v>
                </c:pt>
                <c:pt idx="5">
                  <c:v>3.7672156569118638</c:v>
                </c:pt>
                <c:pt idx="6">
                  <c:v>3.7673190611819121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8E-6640-B16D-AB077094BCBC}"/>
            </c:ext>
          </c:extLst>
        </c:ser>
        <c:ser>
          <c:idx val="4"/>
          <c:order val="3"/>
          <c:tx>
            <c:strRef>
              <c:f>Sheet1!$N$1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Sheet1!$N$2:$N$8</c:f>
              <c:numCache>
                <c:formatCode>General</c:formatCode>
                <c:ptCount val="7"/>
                <c:pt idx="0">
                  <c:v>5.4576403627560302</c:v>
                </c:pt>
                <c:pt idx="1">
                  <c:v>5.2792122131235892</c:v>
                </c:pt>
                <c:pt idx="2">
                  <c:v>4.6364401140266551</c:v>
                </c:pt>
                <c:pt idx="3">
                  <c:v>3.8453547262365619</c:v>
                </c:pt>
                <c:pt idx="4">
                  <c:v>3.8019535050691258</c:v>
                </c:pt>
                <c:pt idx="5">
                  <c:v>3.7923067030274029</c:v>
                </c:pt>
                <c:pt idx="6">
                  <c:v>3.7917752595032086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8E-6640-B16D-AB077094BCBC}"/>
            </c:ext>
          </c:extLst>
        </c:ser>
        <c:ser>
          <c:idx val="5"/>
          <c:order val="4"/>
          <c:tx>
            <c:strRef>
              <c:f>Sheet1!$O$1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Sheet1!$O$2:$O$8</c:f>
              <c:numCache>
                <c:formatCode>General</c:formatCode>
                <c:ptCount val="7"/>
                <c:pt idx="0">
                  <c:v>5.5191816861629057</c:v>
                </c:pt>
                <c:pt idx="1">
                  <c:v>5.3532216424440557</c:v>
                </c:pt>
                <c:pt idx="2">
                  <c:v>4.6531932384658798</c:v>
                </c:pt>
                <c:pt idx="3">
                  <c:v>4.4476201073761041</c:v>
                </c:pt>
                <c:pt idx="4">
                  <c:v>4.2549316925612803</c:v>
                </c:pt>
                <c:pt idx="5">
                  <c:v>4.2198322015755654</c:v>
                </c:pt>
                <c:pt idx="6">
                  <c:v>4.2174819313649206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8E-6640-B16D-AB077094B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50719"/>
        <c:axId val="2015602751"/>
      </c:scatterChart>
      <c:valAx>
        <c:axId val="201555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02751"/>
        <c:crosses val="autoZero"/>
        <c:crossBetween val="midCat"/>
      </c:valAx>
      <c:valAx>
        <c:axId val="20156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5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Sheet1!$C$15:$C$21</c:f>
              <c:numCache>
                <c:formatCode>General</c:formatCode>
                <c:ptCount val="7"/>
                <c:pt idx="0">
                  <c:v>-105.9145834</c:v>
                </c:pt>
                <c:pt idx="1">
                  <c:v>-105.91460056</c:v>
                </c:pt>
                <c:pt idx="2">
                  <c:v>-105.91399065</c:v>
                </c:pt>
                <c:pt idx="3">
                  <c:v>-105.91419140000001</c:v>
                </c:pt>
                <c:pt idx="4">
                  <c:v>-105.91432465</c:v>
                </c:pt>
                <c:pt idx="5">
                  <c:v>-105.91363235</c:v>
                </c:pt>
                <c:pt idx="6">
                  <c:v>-105.91364428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5-1947-A691-92EB8750A30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Sheet1!$D$15:$D$21</c:f>
              <c:numCache>
                <c:formatCode>General</c:formatCode>
                <c:ptCount val="7"/>
                <c:pt idx="0">
                  <c:v>-105.76898856</c:v>
                </c:pt>
                <c:pt idx="1">
                  <c:v>-105.83054529</c:v>
                </c:pt>
                <c:pt idx="2">
                  <c:v>-105.83515121000001</c:v>
                </c:pt>
                <c:pt idx="3">
                  <c:v>-105.83693524</c:v>
                </c:pt>
                <c:pt idx="4">
                  <c:v>-105.83723553</c:v>
                </c:pt>
                <c:pt idx="5">
                  <c:v>-105.83723813</c:v>
                </c:pt>
                <c:pt idx="6">
                  <c:v>-105.83724180999999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5-1947-A691-92EB8750A30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Sheet1!$E$15:$E$21</c:f>
              <c:numCache>
                <c:formatCode>General</c:formatCode>
                <c:ptCount val="7"/>
                <c:pt idx="0">
                  <c:v>-105.69835867</c:v>
                </c:pt>
                <c:pt idx="1">
                  <c:v>-105.7693407</c:v>
                </c:pt>
                <c:pt idx="2">
                  <c:v>-105.83582869</c:v>
                </c:pt>
                <c:pt idx="3">
                  <c:v>-105.83451529</c:v>
                </c:pt>
                <c:pt idx="4">
                  <c:v>-105.83594745000001</c:v>
                </c:pt>
                <c:pt idx="5">
                  <c:v>-105.83596006000001</c:v>
                </c:pt>
                <c:pt idx="6">
                  <c:v>-105.83596593999999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5-1947-A691-92EB8750A30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Sheet1!$F$15:$F$21</c:f>
              <c:numCache>
                <c:formatCode>General</c:formatCode>
                <c:ptCount val="7"/>
                <c:pt idx="0">
                  <c:v>-105.70192194000001</c:v>
                </c:pt>
                <c:pt idx="1">
                  <c:v>-105.70277593</c:v>
                </c:pt>
                <c:pt idx="2">
                  <c:v>-105.77053908000001</c:v>
                </c:pt>
                <c:pt idx="3">
                  <c:v>-105.77146684</c:v>
                </c:pt>
                <c:pt idx="4">
                  <c:v>-105.77206196</c:v>
                </c:pt>
                <c:pt idx="5">
                  <c:v>-105.77206528000001</c:v>
                </c:pt>
                <c:pt idx="6">
                  <c:v>-105.77207276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35-1947-A691-92EB8750A306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Sheet1!$G$15:$G$21</c:f>
              <c:numCache>
                <c:formatCode>General</c:formatCode>
                <c:ptCount val="7"/>
                <c:pt idx="0">
                  <c:v>-105.69936795</c:v>
                </c:pt>
                <c:pt idx="1">
                  <c:v>-105.70409173</c:v>
                </c:pt>
                <c:pt idx="2">
                  <c:v>-105.71530082</c:v>
                </c:pt>
                <c:pt idx="3">
                  <c:v>-105.74619952</c:v>
                </c:pt>
                <c:pt idx="4">
                  <c:v>-105.77274322</c:v>
                </c:pt>
                <c:pt idx="5">
                  <c:v>-105.7746341</c:v>
                </c:pt>
                <c:pt idx="6">
                  <c:v>-105.77478189999999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35-1947-A691-92EB8750A306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Sheet1!$H$15:$H$21</c:f>
              <c:numCache>
                <c:formatCode>General</c:formatCode>
                <c:ptCount val="7"/>
                <c:pt idx="0">
                  <c:v>-105.68271143</c:v>
                </c:pt>
                <c:pt idx="1">
                  <c:v>-105.70469339</c:v>
                </c:pt>
                <c:pt idx="2">
                  <c:v>-105.7033735</c:v>
                </c:pt>
                <c:pt idx="3">
                  <c:v>-105.74612759</c:v>
                </c:pt>
                <c:pt idx="4">
                  <c:v>-105.74186726000001</c:v>
                </c:pt>
                <c:pt idx="5">
                  <c:v>-105.74988174000001</c:v>
                </c:pt>
                <c:pt idx="6">
                  <c:v>-105.75118542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35-1947-A691-92EB8750A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50719"/>
        <c:axId val="2015602751"/>
      </c:scatterChart>
      <c:valAx>
        <c:axId val="201555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02751"/>
        <c:crosses val="autoZero"/>
        <c:crossBetween val="midCat"/>
      </c:valAx>
      <c:valAx>
        <c:axId val="20156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5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Sheet1!$K$1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Sheet1!$K$15:$K$21</c:f>
              <c:numCache>
                <c:formatCode>General</c:formatCode>
                <c:ptCount val="7"/>
                <c:pt idx="0">
                  <c:v>3.96187582788603</c:v>
                </c:pt>
                <c:pt idx="1">
                  <c:v>2.2872825878953162</c:v>
                </c:pt>
                <c:pt idx="2">
                  <c:v>2.1453512474758876</c:v>
                </c:pt>
                <c:pt idx="3">
                  <c:v>2.1022675862641242</c:v>
                </c:pt>
                <c:pt idx="4">
                  <c:v>2.0977221522479064</c:v>
                </c:pt>
                <c:pt idx="5">
                  <c:v>2.0788127766629292</c:v>
                </c:pt>
                <c:pt idx="6">
                  <c:v>2.0790372727756359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2-964E-B6D0-0199C9321EE7}"/>
            </c:ext>
          </c:extLst>
        </c:ser>
        <c:ser>
          <c:idx val="2"/>
          <c:order val="1"/>
          <c:tx>
            <c:strRef>
              <c:f>Sheet1!$L$1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Sheet1!$L$15:$L$21</c:f>
              <c:numCache>
                <c:formatCode>General</c:formatCode>
                <c:ptCount val="7"/>
                <c:pt idx="0">
                  <c:v>5.883831674104318</c:v>
                </c:pt>
                <c:pt idx="1">
                  <c:v>3.9527604693688887</c:v>
                </c:pt>
                <c:pt idx="2">
                  <c:v>2.1269158988340746</c:v>
                </c:pt>
                <c:pt idx="3">
                  <c:v>2.1681184186817255</c:v>
                </c:pt>
                <c:pt idx="4">
                  <c:v>2.1327729343797652</c:v>
                </c:pt>
                <c:pt idx="5">
                  <c:v>2.1135911701783723</c:v>
                </c:pt>
                <c:pt idx="6">
                  <c:v>2.1137558006611528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22-964E-B6D0-0199C9321EE7}"/>
            </c:ext>
          </c:extLst>
        </c:ser>
        <c:ser>
          <c:idx val="3"/>
          <c:order val="2"/>
          <c:tx>
            <c:strRef>
              <c:f>Sheet1!$M$1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Sheet1!$M$15:$M$21</c:f>
              <c:numCache>
                <c:formatCode>General</c:formatCode>
                <c:ptCount val="7"/>
                <c:pt idx="0">
                  <c:v>5.7868692180087962</c:v>
                </c:pt>
                <c:pt idx="1">
                  <c:v>5.7640976929393721</c:v>
                </c:pt>
                <c:pt idx="2">
                  <c:v>3.9035539147903995</c:v>
                </c:pt>
                <c:pt idx="3">
                  <c:v>3.8837707731241329</c:v>
                </c:pt>
                <c:pt idx="4">
                  <c:v>3.8712025283383769</c:v>
                </c:pt>
                <c:pt idx="5">
                  <c:v>3.8522735603653251</c:v>
                </c:pt>
                <c:pt idx="6">
                  <c:v>3.8523946522079835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22-964E-B6D0-0199C9321EE7}"/>
            </c:ext>
          </c:extLst>
        </c:ser>
        <c:ser>
          <c:idx val="4"/>
          <c:order val="3"/>
          <c:tx>
            <c:strRef>
              <c:f>Sheet1!$N$1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Sheet1!$N$15:$N$21</c:f>
              <c:numCache>
                <c:formatCode>General</c:formatCode>
                <c:ptCount val="7"/>
                <c:pt idx="0">
                  <c:v>5.8563674999925626</c:v>
                </c:pt>
                <c:pt idx="1">
                  <c:v>5.7282926038693605</c:v>
                </c:pt>
                <c:pt idx="2">
                  <c:v>5.4066781125196739</c:v>
                </c:pt>
                <c:pt idx="3">
                  <c:v>4.571336241402066</c:v>
                </c:pt>
                <c:pt idx="4">
                  <c:v>3.8526643196595605</c:v>
                </c:pt>
                <c:pt idx="5">
                  <c:v>3.7823717296125055</c:v>
                </c:pt>
                <c:pt idx="6">
                  <c:v>3.7786744827271677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22-964E-B6D0-0199C9321EE7}"/>
            </c:ext>
          </c:extLst>
        </c:ser>
        <c:ser>
          <c:idx val="5"/>
          <c:order val="4"/>
          <c:tx>
            <c:strRef>
              <c:f>Sheet1!$O$1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Sheet1!$O$15:$O$21</c:f>
              <c:numCache>
                <c:formatCode>General</c:formatCode>
                <c:ptCount val="7"/>
                <c:pt idx="0">
                  <c:v>6.3096188924505068</c:v>
                </c:pt>
                <c:pt idx="1">
                  <c:v>5.7119204425303343</c:v>
                </c:pt>
                <c:pt idx="2">
                  <c:v>5.7312401697976219</c:v>
                </c:pt>
                <c:pt idx="3">
                  <c:v>4.5732935753866819</c:v>
                </c:pt>
                <c:pt idx="4">
                  <c:v>4.6928501365932567</c:v>
                </c:pt>
                <c:pt idx="5">
                  <c:v>4.4559242866063338</c:v>
                </c:pt>
                <c:pt idx="6">
                  <c:v>4.4207736377190265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22-964E-B6D0-0199C932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50719"/>
        <c:axId val="2015602751"/>
      </c:scatterChart>
      <c:valAx>
        <c:axId val="201555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02751"/>
        <c:crosses val="autoZero"/>
        <c:crossBetween val="midCat"/>
      </c:valAx>
      <c:valAx>
        <c:axId val="20156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55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20</xdr:col>
      <xdr:colOff>190500</xdr:colOff>
      <xdr:row>13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9EC420-FE16-9C4D-AB17-60497B3AC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0</xdr:row>
      <xdr:rowOff>0</xdr:rowOff>
    </xdr:from>
    <xdr:to>
      <xdr:col>25</xdr:col>
      <xdr:colOff>190500</xdr:colOff>
      <xdr:row>13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466C06-0E88-C140-82FC-ABB002C70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14</xdr:row>
      <xdr:rowOff>0</xdr:rowOff>
    </xdr:from>
    <xdr:to>
      <xdr:col>20</xdr:col>
      <xdr:colOff>190500</xdr:colOff>
      <xdr:row>27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059129-B3FA-0349-A4CD-69445C219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14</xdr:row>
      <xdr:rowOff>0</xdr:rowOff>
    </xdr:from>
    <xdr:to>
      <xdr:col>25</xdr:col>
      <xdr:colOff>190500</xdr:colOff>
      <xdr:row>27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E04538-0C5C-0C42-A23C-CD9DB88B7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2848-97FB-AE49-B62D-20C167DA0249}">
  <dimension ref="B1:O27"/>
  <sheetViews>
    <sheetView tabSelected="1" workbookViewId="0">
      <selection activeCell="B8" sqref="B8:H8"/>
    </sheetView>
  </sheetViews>
  <sheetFormatPr baseColWidth="10" defaultRowHeight="16" x14ac:dyDescent="0.2"/>
  <sheetData>
    <row r="1" spans="2:15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J1" t="s">
        <v>1</v>
      </c>
      <c r="K1">
        <f>D1</f>
        <v>1</v>
      </c>
      <c r="L1">
        <f t="shared" ref="L1:O1" si="0">E1</f>
        <v>2</v>
      </c>
      <c r="M1">
        <f t="shared" si="0"/>
        <v>3</v>
      </c>
      <c r="N1">
        <f t="shared" si="0"/>
        <v>4</v>
      </c>
      <c r="O1">
        <f t="shared" si="0"/>
        <v>5</v>
      </c>
    </row>
    <row r="2" spans="2:15" x14ac:dyDescent="0.2">
      <c r="B2">
        <v>1</v>
      </c>
      <c r="C2">
        <v>-105.93814279</v>
      </c>
      <c r="D2">
        <v>-105.83580925</v>
      </c>
      <c r="E2">
        <v>-105.79581629</v>
      </c>
      <c r="F2">
        <v>-105.74048474</v>
      </c>
      <c r="G2">
        <v>-105.73758015</v>
      </c>
      <c r="H2">
        <v>-105.73531857</v>
      </c>
      <c r="J2">
        <f>B2</f>
        <v>1</v>
      </c>
      <c r="K2">
        <f>27.21165*(D2-$C2)</f>
        <v>2.7846644737410982</v>
      </c>
      <c r="L2">
        <f t="shared" ref="L2:O7" si="1">27.21165*(E2-$C2)</f>
        <v>3.8729389037248856</v>
      </c>
      <c r="M2">
        <f t="shared" si="1"/>
        <v>5.3786016762825311</v>
      </c>
      <c r="N2">
        <f t="shared" si="1"/>
        <v>5.4576403627560302</v>
      </c>
      <c r="O2">
        <f t="shared" si="1"/>
        <v>5.5191816861629057</v>
      </c>
    </row>
    <row r="3" spans="2:15" x14ac:dyDescent="0.2">
      <c r="B3">
        <v>2</v>
      </c>
      <c r="C3">
        <v>-105.93823070000001</v>
      </c>
      <c r="D3">
        <v>-105.85980149</v>
      </c>
      <c r="E3">
        <v>-105.85804921</v>
      </c>
      <c r="F3">
        <v>-105.79585786</v>
      </c>
      <c r="G3">
        <v>-105.74422511</v>
      </c>
      <c r="H3">
        <v>-105.74150534</v>
      </c>
      <c r="J3">
        <f t="shared" ref="J3:J8" si="2">B3</f>
        <v>2</v>
      </c>
      <c r="K3">
        <f t="shared" ref="K3:K7" si="3">27.21165*(D3-$C3)</f>
        <v>2.1341882122967757</v>
      </c>
      <c r="L3">
        <f t="shared" si="1"/>
        <v>2.181870642358529</v>
      </c>
      <c r="M3">
        <f t="shared" si="1"/>
        <v>3.8741998915861977</v>
      </c>
      <c r="N3">
        <f t="shared" si="1"/>
        <v>5.2792122131235892</v>
      </c>
      <c r="O3">
        <f t="shared" si="1"/>
        <v>5.3532216424440557</v>
      </c>
    </row>
    <row r="4" spans="2:15" x14ac:dyDescent="0.2">
      <c r="B4">
        <v>3</v>
      </c>
      <c r="C4">
        <v>-105.93811470999999</v>
      </c>
      <c r="D4">
        <v>-105.86172969</v>
      </c>
      <c r="E4">
        <v>-105.85994126</v>
      </c>
      <c r="F4">
        <v>-105.79578981</v>
      </c>
      <c r="G4">
        <v>-105.76773033000001</v>
      </c>
      <c r="H4">
        <v>-105.76711467</v>
      </c>
      <c r="J4">
        <f t="shared" si="2"/>
        <v>3</v>
      </c>
      <c r="K4">
        <f t="shared" si="3"/>
        <v>2.0785624294827105</v>
      </c>
      <c r="L4">
        <f t="shared" si="1"/>
        <v>2.127228560692342</v>
      </c>
      <c r="M4">
        <f t="shared" si="1"/>
        <v>3.8728953650847635</v>
      </c>
      <c r="N4">
        <f t="shared" si="1"/>
        <v>4.6364401140266551</v>
      </c>
      <c r="O4">
        <f t="shared" si="1"/>
        <v>4.6531932384658798</v>
      </c>
    </row>
    <row r="5" spans="2:15" x14ac:dyDescent="0.2">
      <c r="B5">
        <v>4</v>
      </c>
      <c r="C5">
        <v>-105.93807245000001</v>
      </c>
      <c r="D5">
        <v>-105.86224836</v>
      </c>
      <c r="E5">
        <v>-105.86132415</v>
      </c>
      <c r="F5">
        <v>-105.79719638</v>
      </c>
      <c r="G5">
        <v>-105.79675964</v>
      </c>
      <c r="H5">
        <v>-105.77462701</v>
      </c>
      <c r="J5">
        <f t="shared" si="2"/>
        <v>4</v>
      </c>
      <c r="K5">
        <f t="shared" si="3"/>
        <v>2.0632985986488204</v>
      </c>
      <c r="L5">
        <f t="shared" si="1"/>
        <v>2.0884478776951507</v>
      </c>
      <c r="M5">
        <f t="shared" si="1"/>
        <v>3.8334703102156213</v>
      </c>
      <c r="N5">
        <f t="shared" si="1"/>
        <v>3.8453547262365619</v>
      </c>
      <c r="O5">
        <f t="shared" si="1"/>
        <v>4.4476201073761041</v>
      </c>
    </row>
    <row r="6" spans="2:15" x14ac:dyDescent="0.2">
      <c r="B6">
        <v>5</v>
      </c>
      <c r="C6">
        <v>-105.93804296</v>
      </c>
      <c r="D6">
        <v>-105.86240778</v>
      </c>
      <c r="E6">
        <v>-105.86143159</v>
      </c>
      <c r="F6">
        <v>-105.79957002</v>
      </c>
      <c r="G6">
        <v>-105.7983251</v>
      </c>
      <c r="H6">
        <v>-105.78167861999999</v>
      </c>
      <c r="J6">
        <f t="shared" si="2"/>
        <v>5</v>
      </c>
      <c r="K6">
        <f t="shared" si="3"/>
        <v>2.0581580458471667</v>
      </c>
      <c r="L6">
        <f t="shared" si="1"/>
        <v>2.0847217864607464</v>
      </c>
      <c r="M6">
        <f t="shared" si="1"/>
        <v>3.7680771777509934</v>
      </c>
      <c r="N6">
        <f t="shared" si="1"/>
        <v>3.8019535050691258</v>
      </c>
      <c r="O6">
        <f t="shared" si="1"/>
        <v>4.2549316925612803</v>
      </c>
    </row>
    <row r="7" spans="2:15" x14ac:dyDescent="0.2">
      <c r="B7">
        <v>6</v>
      </c>
      <c r="C7">
        <v>-105.93800804</v>
      </c>
      <c r="D7">
        <v>-105.86239596</v>
      </c>
      <c r="E7">
        <v>-105.86142235</v>
      </c>
      <c r="F7">
        <v>-105.79956676</v>
      </c>
      <c r="G7">
        <v>-105.79864469</v>
      </c>
      <c r="H7">
        <v>-105.78293357</v>
      </c>
      <c r="J7">
        <f t="shared" si="2"/>
        <v>6</v>
      </c>
      <c r="K7">
        <f t="shared" si="3"/>
        <v>2.0575294567319751</v>
      </c>
      <c r="L7">
        <f t="shared" si="1"/>
        <v>2.0840229912885464</v>
      </c>
      <c r="M7">
        <f t="shared" si="1"/>
        <v>3.7672156569118638</v>
      </c>
      <c r="N7">
        <f t="shared" si="1"/>
        <v>3.7923067030274029</v>
      </c>
      <c r="O7">
        <f t="shared" si="1"/>
        <v>4.2198322015755654</v>
      </c>
    </row>
    <row r="8" spans="2:15" x14ac:dyDescent="0.2">
      <c r="B8">
        <v>7</v>
      </c>
      <c r="C8">
        <v>-105.93800987</v>
      </c>
      <c r="D8">
        <v>-105.86239497</v>
      </c>
      <c r="E8">
        <v>-105.86142122</v>
      </c>
      <c r="F8">
        <v>-105.79956479000001</v>
      </c>
      <c r="G8">
        <v>-105.79866604999999</v>
      </c>
      <c r="H8">
        <v>-105.78302177</v>
      </c>
      <c r="J8">
        <f t="shared" si="2"/>
        <v>7</v>
      </c>
      <c r="K8">
        <f t="shared" ref="K8" si="4">27.21165*(D8-$C8)</f>
        <v>2.0576061935851371</v>
      </c>
      <c r="L8">
        <f t="shared" ref="L8" si="5">27.21165*(E8-$C8)</f>
        <v>2.0841035377726369</v>
      </c>
      <c r="M8">
        <f t="shared" ref="M8" si="6">27.21165*(F8-$C8)</f>
        <v>3.7673190611819121</v>
      </c>
      <c r="N8">
        <f t="shared" ref="N8" si="7">27.21165*(G8-$C8)</f>
        <v>3.7917752595032086</v>
      </c>
      <c r="O8">
        <f t="shared" ref="O8" si="8">27.21165*(H8-$C8)</f>
        <v>4.2174819313649206</v>
      </c>
    </row>
    <row r="14" spans="2:15" x14ac:dyDescent="0.2">
      <c r="B14" t="s">
        <v>0</v>
      </c>
      <c r="C14">
        <f>C1</f>
        <v>0</v>
      </c>
      <c r="D14">
        <f>D1</f>
        <v>1</v>
      </c>
      <c r="E14">
        <f>E1</f>
        <v>2</v>
      </c>
      <c r="F14">
        <f>F1</f>
        <v>3</v>
      </c>
      <c r="G14">
        <f>G1</f>
        <v>4</v>
      </c>
      <c r="H14">
        <f>H1</f>
        <v>5</v>
      </c>
      <c r="J14" t="s">
        <v>0</v>
      </c>
      <c r="K14">
        <f>D14</f>
        <v>1</v>
      </c>
      <c r="L14">
        <f t="shared" ref="L14" si="9">E14</f>
        <v>2</v>
      </c>
      <c r="M14">
        <f t="shared" ref="M14" si="10">F14</f>
        <v>3</v>
      </c>
      <c r="N14">
        <f t="shared" ref="N14" si="11">G14</f>
        <v>4</v>
      </c>
      <c r="O14">
        <f t="shared" ref="O14" si="12">H14</f>
        <v>5</v>
      </c>
    </row>
    <row r="15" spans="2:15" x14ac:dyDescent="0.2">
      <c r="B15">
        <v>1</v>
      </c>
      <c r="C15">
        <v>-105.9145834</v>
      </c>
      <c r="D15">
        <v>-105.76898856</v>
      </c>
      <c r="E15">
        <v>-105.69835867</v>
      </c>
      <c r="F15">
        <v>-105.70192194000001</v>
      </c>
      <c r="G15">
        <v>-105.69936795</v>
      </c>
      <c r="H15">
        <v>-105.68271143</v>
      </c>
      <c r="J15">
        <f>B15</f>
        <v>1</v>
      </c>
      <c r="K15">
        <f>27.21165*(D15-$C15)</f>
        <v>3.96187582788603</v>
      </c>
      <c r="L15">
        <f t="shared" ref="L15:L20" si="13">27.21165*(E15-$C15)</f>
        <v>5.883831674104318</v>
      </c>
      <c r="M15">
        <f t="shared" ref="M15:M20" si="14">27.21165*(F15-$C15)</f>
        <v>5.7868692180087962</v>
      </c>
      <c r="N15">
        <f t="shared" ref="N15:N20" si="15">27.21165*(G15-$C15)</f>
        <v>5.8563674999925626</v>
      </c>
      <c r="O15">
        <f t="shared" ref="O15:O20" si="16">27.21165*(H15-$C15)</f>
        <v>6.3096188924505068</v>
      </c>
    </row>
    <row r="16" spans="2:15" x14ac:dyDescent="0.2">
      <c r="B16">
        <v>2</v>
      </c>
      <c r="C16">
        <v>-105.91460056</v>
      </c>
      <c r="D16">
        <v>-105.83054529</v>
      </c>
      <c r="E16">
        <v>-105.7693407</v>
      </c>
      <c r="F16">
        <v>-105.70277593</v>
      </c>
      <c r="G16">
        <v>-105.70409173</v>
      </c>
      <c r="H16">
        <v>-105.70469339</v>
      </c>
      <c r="J16">
        <f t="shared" ref="J16:J21" si="17">B16</f>
        <v>2</v>
      </c>
      <c r="K16">
        <f t="shared" ref="K16:K20" si="18">27.21165*(D16-$C16)</f>
        <v>2.2872825878953162</v>
      </c>
      <c r="L16">
        <f t="shared" si="13"/>
        <v>3.9527604693688887</v>
      </c>
      <c r="M16">
        <f t="shared" si="14"/>
        <v>5.7640976929393721</v>
      </c>
      <c r="N16">
        <f t="shared" si="15"/>
        <v>5.7282926038693605</v>
      </c>
      <c r="O16">
        <f t="shared" si="16"/>
        <v>5.7119204425303343</v>
      </c>
    </row>
    <row r="17" spans="2:15" x14ac:dyDescent="0.2">
      <c r="B17">
        <v>3</v>
      </c>
      <c r="C17">
        <v>-105.91399065</v>
      </c>
      <c r="D17">
        <v>-105.83515121000001</v>
      </c>
      <c r="E17">
        <v>-105.83582869</v>
      </c>
      <c r="F17">
        <v>-105.77053908000001</v>
      </c>
      <c r="G17">
        <v>-105.71530082</v>
      </c>
      <c r="H17">
        <v>-105.7033735</v>
      </c>
      <c r="J17">
        <f t="shared" si="17"/>
        <v>3</v>
      </c>
      <c r="K17">
        <f t="shared" si="18"/>
        <v>2.1453512474758876</v>
      </c>
      <c r="L17">
        <f t="shared" si="13"/>
        <v>2.1269158988340746</v>
      </c>
      <c r="M17">
        <f t="shared" si="14"/>
        <v>3.9035539147903995</v>
      </c>
      <c r="N17">
        <f t="shared" si="15"/>
        <v>5.4066781125196739</v>
      </c>
      <c r="O17">
        <f t="shared" si="16"/>
        <v>5.7312401697976219</v>
      </c>
    </row>
    <row r="18" spans="2:15" x14ac:dyDescent="0.2">
      <c r="B18">
        <v>4</v>
      </c>
      <c r="C18">
        <v>-105.91419140000001</v>
      </c>
      <c r="D18">
        <v>-105.83693524</v>
      </c>
      <c r="E18">
        <v>-105.83451529</v>
      </c>
      <c r="F18">
        <v>-105.77146684</v>
      </c>
      <c r="G18">
        <v>-105.74619952</v>
      </c>
      <c r="H18">
        <v>-105.74612759</v>
      </c>
      <c r="J18">
        <f t="shared" si="17"/>
        <v>4</v>
      </c>
      <c r="K18">
        <f t="shared" si="18"/>
        <v>2.1022675862641242</v>
      </c>
      <c r="L18">
        <f t="shared" si="13"/>
        <v>2.1681184186817255</v>
      </c>
      <c r="M18">
        <f t="shared" si="14"/>
        <v>3.8837707731241329</v>
      </c>
      <c r="N18">
        <f t="shared" si="15"/>
        <v>4.571336241402066</v>
      </c>
      <c r="O18">
        <f t="shared" si="16"/>
        <v>4.5732935753866819</v>
      </c>
    </row>
    <row r="19" spans="2:15" x14ac:dyDescent="0.2">
      <c r="B19">
        <v>5</v>
      </c>
      <c r="C19">
        <v>-105.91432465</v>
      </c>
      <c r="D19">
        <v>-105.83723553</v>
      </c>
      <c r="E19">
        <v>-105.83594745000001</v>
      </c>
      <c r="F19">
        <v>-105.77206196</v>
      </c>
      <c r="G19">
        <v>-105.77274322</v>
      </c>
      <c r="H19">
        <v>-105.74186726000001</v>
      </c>
      <c r="J19">
        <f t="shared" si="17"/>
        <v>5</v>
      </c>
      <c r="K19">
        <f t="shared" si="18"/>
        <v>2.0977221522479064</v>
      </c>
      <c r="L19">
        <f t="shared" si="13"/>
        <v>2.1327729343797652</v>
      </c>
      <c r="M19">
        <f t="shared" si="14"/>
        <v>3.8712025283383769</v>
      </c>
      <c r="N19">
        <f t="shared" si="15"/>
        <v>3.8526643196595605</v>
      </c>
      <c r="O19">
        <f t="shared" si="16"/>
        <v>4.6928501365932567</v>
      </c>
    </row>
    <row r="20" spans="2:15" x14ac:dyDescent="0.2">
      <c r="B20">
        <v>6</v>
      </c>
      <c r="C20">
        <v>-105.91363235</v>
      </c>
      <c r="D20">
        <v>-105.83723813</v>
      </c>
      <c r="E20">
        <v>-105.83596006000001</v>
      </c>
      <c r="F20">
        <v>-105.77206528000001</v>
      </c>
      <c r="G20">
        <v>-105.7746341</v>
      </c>
      <c r="H20">
        <v>-105.74988174000001</v>
      </c>
      <c r="J20">
        <f t="shared" si="17"/>
        <v>6</v>
      </c>
      <c r="K20">
        <f t="shared" si="18"/>
        <v>2.0788127766629292</v>
      </c>
      <c r="L20">
        <f t="shared" si="13"/>
        <v>2.1135911701783723</v>
      </c>
      <c r="M20">
        <f t="shared" si="14"/>
        <v>3.8522735603653251</v>
      </c>
      <c r="N20">
        <f t="shared" si="15"/>
        <v>3.7823717296125055</v>
      </c>
      <c r="O20">
        <f t="shared" si="16"/>
        <v>4.4559242866063338</v>
      </c>
    </row>
    <row r="21" spans="2:15" x14ac:dyDescent="0.2">
      <c r="B21">
        <v>7</v>
      </c>
      <c r="C21">
        <v>-105.91364428</v>
      </c>
      <c r="D21">
        <v>-105.83724180999999</v>
      </c>
      <c r="E21">
        <v>-105.83596593999999</v>
      </c>
      <c r="F21">
        <v>-105.77207276</v>
      </c>
      <c r="G21">
        <v>-105.77478189999999</v>
      </c>
      <c r="H21">
        <v>-105.75118542</v>
      </c>
      <c r="J21">
        <f t="shared" si="17"/>
        <v>7</v>
      </c>
      <c r="K21">
        <f t="shared" ref="K21" si="19">27.21165*(D21-$C21)</f>
        <v>2.0790372727756359</v>
      </c>
      <c r="L21">
        <f t="shared" ref="L21" si="20">27.21165*(E21-$C21)</f>
        <v>2.1137558006611528</v>
      </c>
      <c r="M21">
        <f t="shared" ref="M21" si="21">27.21165*(F21-$C21)</f>
        <v>3.8523946522079835</v>
      </c>
      <c r="N21">
        <f t="shared" ref="N21" si="22">27.21165*(G21-$C21)</f>
        <v>3.7786744827271677</v>
      </c>
      <c r="O21">
        <f t="shared" ref="O21" si="23">27.21165*(H21-$C21)</f>
        <v>4.4207736377190265</v>
      </c>
    </row>
    <row r="25" spans="2:15" x14ac:dyDescent="0.2">
      <c r="B25" t="s">
        <v>2</v>
      </c>
      <c r="C25" t="s">
        <v>3</v>
      </c>
      <c r="D25" t="s">
        <v>4</v>
      </c>
    </row>
    <row r="26" spans="2:15" x14ac:dyDescent="0.2">
      <c r="B26" t="s">
        <v>5</v>
      </c>
      <c r="C26" t="s">
        <v>3</v>
      </c>
      <c r="D26" t="s">
        <v>6</v>
      </c>
    </row>
    <row r="27" spans="2:15" x14ac:dyDescent="0.2">
      <c r="B27" t="s">
        <v>7</v>
      </c>
      <c r="C27" t="s">
        <v>3</v>
      </c>
      <c r="D27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C0B0-27EA-9141-9963-6B0DF223EE05}">
  <dimension ref="A1:H18"/>
  <sheetViews>
    <sheetView workbookViewId="0">
      <selection activeCell="J8" sqref="J8"/>
    </sheetView>
  </sheetViews>
  <sheetFormatPr baseColWidth="10" defaultRowHeight="16" x14ac:dyDescent="0.2"/>
  <sheetData>
    <row r="1" spans="1:8" x14ac:dyDescent="0.2">
      <c r="A1" t="s">
        <v>2</v>
      </c>
      <c r="B1" t="s">
        <v>4</v>
      </c>
      <c r="C1" t="s">
        <v>4</v>
      </c>
      <c r="D1" t="s">
        <v>4</v>
      </c>
    </row>
    <row r="2" spans="1:8" x14ac:dyDescent="0.2">
      <c r="A2" t="s">
        <v>5</v>
      </c>
      <c r="B2" t="s">
        <v>8</v>
      </c>
      <c r="C2" t="s">
        <v>6</v>
      </c>
      <c r="D2" t="s">
        <v>10</v>
      </c>
    </row>
    <row r="3" spans="1:8" x14ac:dyDescent="0.2">
      <c r="A3" t="s">
        <v>7</v>
      </c>
      <c r="B3" t="s">
        <v>8</v>
      </c>
      <c r="C3" t="s">
        <v>8</v>
      </c>
      <c r="D3" t="s">
        <v>6</v>
      </c>
    </row>
    <row r="4" spans="1:8" x14ac:dyDescent="0.2">
      <c r="A4" t="s">
        <v>9</v>
      </c>
      <c r="B4">
        <v>6503</v>
      </c>
      <c r="C4">
        <v>7241</v>
      </c>
      <c r="D4">
        <v>121983</v>
      </c>
    </row>
    <row r="5" spans="1:8" x14ac:dyDescent="0.2">
      <c r="A5">
        <v>1</v>
      </c>
      <c r="B5">
        <v>-105.93771719</v>
      </c>
      <c r="C5">
        <v>-105.93800987</v>
      </c>
      <c r="D5">
        <v>-105.93879077</v>
      </c>
      <c r="F5" s="1">
        <f>27.21165*(B5-B$5)</f>
        <v>0</v>
      </c>
      <c r="G5" s="1">
        <f t="shared" ref="G5:H5" si="0">27.21165*(C5-C$5)</f>
        <v>0</v>
      </c>
      <c r="H5" s="1">
        <f t="shared" si="0"/>
        <v>0</v>
      </c>
    </row>
    <row r="6" spans="1:8" x14ac:dyDescent="0.2">
      <c r="A6">
        <v>2</v>
      </c>
      <c r="B6">
        <v>-105.79496639</v>
      </c>
      <c r="C6">
        <v>-105.86239497</v>
      </c>
      <c r="D6">
        <v>-105.86319198</v>
      </c>
      <c r="F6" s="1">
        <f t="shared" ref="F6:F10" si="1">27.21165*(B6-B$5)</f>
        <v>3.8844848068200468</v>
      </c>
      <c r="G6" s="1">
        <f t="shared" ref="G6:G10" si="2">27.21165*(C6-C$5)</f>
        <v>2.0576061935851371</v>
      </c>
      <c r="H6" s="1">
        <f t="shared" ref="H6:H10" si="3">27.21165*(D6-D$5)</f>
        <v>2.0571678139035217</v>
      </c>
    </row>
    <row r="7" spans="1:8" x14ac:dyDescent="0.2">
      <c r="A7">
        <v>3</v>
      </c>
      <c r="B7">
        <v>-105.73574567999999</v>
      </c>
      <c r="C7">
        <v>-105.86142122</v>
      </c>
      <c r="D7">
        <v>-105.86227826</v>
      </c>
      <c r="F7" s="1">
        <f t="shared" si="1"/>
        <v>5.4959780400916909</v>
      </c>
      <c r="G7" s="1">
        <f t="shared" si="2"/>
        <v>2.0841035377726369</v>
      </c>
      <c r="H7" s="1">
        <f t="shared" si="3"/>
        <v>2.0820316427415158</v>
      </c>
    </row>
    <row r="8" spans="1:8" x14ac:dyDescent="0.2">
      <c r="A8">
        <v>4</v>
      </c>
      <c r="B8">
        <v>-105.73325955999999</v>
      </c>
      <c r="C8">
        <v>-105.79956479000001</v>
      </c>
      <c r="D8">
        <v>-105.80087589</v>
      </c>
      <c r="F8" s="1">
        <f t="shared" si="1"/>
        <v>5.5636294673897009</v>
      </c>
      <c r="G8" s="1">
        <f t="shared" si="2"/>
        <v>3.7673190611819121</v>
      </c>
      <c r="H8" s="1">
        <f t="shared" si="3"/>
        <v>3.7528914443519112</v>
      </c>
    </row>
    <row r="9" spans="1:8" x14ac:dyDescent="0.2">
      <c r="A9">
        <v>5</v>
      </c>
      <c r="B9">
        <v>-105.73221949000001</v>
      </c>
      <c r="C9">
        <v>-105.79866604999999</v>
      </c>
      <c r="D9">
        <v>-105.80069979</v>
      </c>
      <c r="F9" s="1">
        <f t="shared" si="1"/>
        <v>5.5919314882048674</v>
      </c>
      <c r="G9" s="1">
        <f t="shared" si="2"/>
        <v>3.7917752595032086</v>
      </c>
      <c r="H9" s="1">
        <f t="shared" si="3"/>
        <v>3.7576834159170325</v>
      </c>
    </row>
    <row r="10" spans="1:8" x14ac:dyDescent="0.2">
      <c r="A10">
        <v>6</v>
      </c>
      <c r="B10">
        <v>-105.72585058999999</v>
      </c>
      <c r="C10">
        <v>-105.78302177</v>
      </c>
      <c r="D10">
        <v>-105.78925941</v>
      </c>
      <c r="F10" s="1">
        <f t="shared" si="1"/>
        <v>5.7652397658902057</v>
      </c>
      <c r="G10" s="1">
        <f t="shared" si="2"/>
        <v>4.2174819313649206</v>
      </c>
      <c r="H10" s="1">
        <f t="shared" si="3"/>
        <v>4.0689950323439303</v>
      </c>
    </row>
    <row r="13" spans="1:8" x14ac:dyDescent="0.2">
      <c r="B13">
        <v>2.00054775</v>
      </c>
      <c r="C13">
        <v>2.0017814199999999</v>
      </c>
      <c r="D13">
        <v>2.0012495800000001</v>
      </c>
    </row>
    <row r="14" spans="1:8" x14ac:dyDescent="0.2">
      <c r="B14">
        <v>5.9796757400000002</v>
      </c>
      <c r="C14">
        <v>8.0298000000000001E-4</v>
      </c>
      <c r="D14">
        <v>7.6365000000000005E-4</v>
      </c>
    </row>
    <row r="15" spans="1:8" x14ac:dyDescent="0.2">
      <c r="B15">
        <v>2.0097983199999998</v>
      </c>
      <c r="C15">
        <v>1.0941099999999999E-3</v>
      </c>
      <c r="D15">
        <v>1.17975E-3</v>
      </c>
    </row>
    <row r="16" spans="1:8" x14ac:dyDescent="0.2">
      <c r="B16">
        <v>2.0037477699999999</v>
      </c>
      <c r="C16">
        <v>1.450939E-2</v>
      </c>
      <c r="D16">
        <v>4.9498054900000001</v>
      </c>
    </row>
    <row r="17" spans="2:4" x14ac:dyDescent="0.2">
      <c r="B17">
        <v>5.8646703100000002</v>
      </c>
      <c r="C17">
        <v>5.90389681</v>
      </c>
      <c r="D17">
        <v>0.88481275999999998</v>
      </c>
    </row>
    <row r="18" spans="2:4" x14ac:dyDescent="0.2">
      <c r="B18">
        <v>2.01004746</v>
      </c>
      <c r="C18">
        <v>2.0159196399999999</v>
      </c>
      <c r="D18">
        <v>2.25444194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2022-02-14T23:05:02Z</dcterms:created>
  <dcterms:modified xsi:type="dcterms:W3CDTF">2022-02-15T22:18:12Z</dcterms:modified>
</cp:coreProperties>
</file>