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2" l="1"/>
  <c r="G2" i="2"/>
  <c r="G5" i="2"/>
  <c r="G9" i="2"/>
  <c r="G10" i="2"/>
  <c r="G7" i="2"/>
  <c r="G16" i="2"/>
  <c r="G18" i="2"/>
  <c r="G13" i="2"/>
  <c r="G15" i="2"/>
  <c r="G14" i="2"/>
  <c r="G6" i="2"/>
  <c r="G11" i="2"/>
  <c r="G17" i="2"/>
  <c r="G20" i="2"/>
  <c r="G8" i="2"/>
  <c r="G19" i="2"/>
  <c r="G12" i="2"/>
  <c r="G23" i="2"/>
  <c r="G27" i="2"/>
  <c r="G28" i="2"/>
  <c r="G26" i="2"/>
  <c r="G22" i="2"/>
  <c r="G25" i="2"/>
  <c r="G21" i="2"/>
  <c r="G24" i="2"/>
  <c r="G3" i="2"/>
  <c r="I95" i="1" l="1"/>
  <c r="H96" i="1" s="1"/>
  <c r="H95" i="1"/>
  <c r="I96" i="1" s="1"/>
  <c r="F95" i="1"/>
  <c r="E96" i="1" s="1"/>
  <c r="E95" i="1"/>
  <c r="F96" i="1" s="1"/>
  <c r="C95" i="1"/>
  <c r="B96" i="1" s="1"/>
  <c r="B95" i="1"/>
  <c r="C96" i="1" s="1"/>
  <c r="I84" i="1"/>
  <c r="H85" i="1" s="1"/>
  <c r="H84" i="1"/>
  <c r="I85" i="1" s="1"/>
  <c r="F84" i="1"/>
  <c r="E85" i="1" s="1"/>
  <c r="E84" i="1"/>
  <c r="F85" i="1" s="1"/>
  <c r="C84" i="1"/>
  <c r="B85" i="1" s="1"/>
  <c r="B84" i="1"/>
  <c r="C85" i="1" s="1"/>
  <c r="I73" i="1"/>
  <c r="H74" i="1" s="1"/>
  <c r="H73" i="1"/>
  <c r="I74" i="1" s="1"/>
  <c r="F73" i="1"/>
  <c r="E74" i="1" s="1"/>
  <c r="E73" i="1"/>
  <c r="F74" i="1" s="1"/>
  <c r="C73" i="1"/>
  <c r="B74" i="1" s="1"/>
  <c r="B73" i="1"/>
  <c r="C74" i="1" s="1"/>
  <c r="E51" i="1"/>
  <c r="F52" i="1" s="1"/>
  <c r="H18" i="1"/>
  <c r="I19" i="1" s="1"/>
  <c r="I18" i="1"/>
  <c r="H19" i="1" s="1"/>
  <c r="I62" i="1"/>
  <c r="H63" i="1" s="1"/>
  <c r="H62" i="1"/>
  <c r="I63" i="1" s="1"/>
  <c r="F62" i="1"/>
  <c r="E63" i="1" s="1"/>
  <c r="E62" i="1"/>
  <c r="F63" i="1" s="1"/>
  <c r="C62" i="1"/>
  <c r="B63" i="1" s="1"/>
  <c r="B62" i="1"/>
  <c r="C63" i="1" s="1"/>
  <c r="I51" i="1"/>
  <c r="H52" i="1" s="1"/>
  <c r="H51" i="1"/>
  <c r="I52" i="1" s="1"/>
  <c r="F51" i="1"/>
  <c r="E52" i="1" s="1"/>
  <c r="C51" i="1"/>
  <c r="B52" i="1" s="1"/>
  <c r="B51" i="1"/>
  <c r="C52" i="1" s="1"/>
  <c r="I40" i="1"/>
  <c r="H41" i="1" s="1"/>
  <c r="H40" i="1"/>
  <c r="I41" i="1" s="1"/>
  <c r="F40" i="1"/>
  <c r="E41" i="1" s="1"/>
  <c r="E40" i="1"/>
  <c r="F41" i="1" s="1"/>
  <c r="C40" i="1"/>
  <c r="B41" i="1" s="1"/>
  <c r="B40" i="1"/>
  <c r="C41" i="1" s="1"/>
  <c r="F18" i="1"/>
  <c r="E19" i="1" s="1"/>
  <c r="E18" i="1"/>
  <c r="F19" i="1" s="1"/>
  <c r="C18" i="1"/>
  <c r="B19" i="1" s="1"/>
  <c r="B18" i="1"/>
  <c r="C19" i="1" s="1"/>
  <c r="I29" i="1"/>
  <c r="H30" i="1" s="1"/>
  <c r="H29" i="1"/>
  <c r="I30" i="1" s="1"/>
  <c r="F29" i="1"/>
  <c r="E30" i="1" s="1"/>
  <c r="E29" i="1"/>
  <c r="F30" i="1" s="1"/>
  <c r="C29" i="1"/>
  <c r="B29" i="1"/>
  <c r="I7" i="1"/>
  <c r="H8" i="1" s="1"/>
  <c r="H7" i="1"/>
  <c r="I8" i="1" s="1"/>
  <c r="F7" i="1"/>
  <c r="E8" i="1" s="1"/>
  <c r="E7" i="1"/>
  <c r="F8" i="1" s="1"/>
  <c r="C7" i="1"/>
  <c r="B8" i="1" s="1"/>
  <c r="B7" i="1"/>
  <c r="C8" i="1" s="1"/>
</calcChain>
</file>

<file path=xl/sharedStrings.xml><?xml version="1.0" encoding="utf-8"?>
<sst xmlns="http://schemas.openxmlformats.org/spreadsheetml/2006/main" count="358" uniqueCount="298">
  <si>
    <t>Time for Lap 2 is 8236</t>
  </si>
  <si>
    <t>Error for lap 2 is 3253</t>
  </si>
  <si>
    <t>Time for Lap 3 is 8246</t>
  </si>
  <si>
    <t>Error for lap 3 is 3086</t>
  </si>
  <si>
    <t>Time for Lap 4 is 8291</t>
  </si>
  <si>
    <t>Error for lap 4 is 3454</t>
  </si>
  <si>
    <t>Time for Lap 5 is 8306</t>
  </si>
  <si>
    <t>Error for lap 5 is 3870</t>
  </si>
  <si>
    <t>Time for Lap 6 is 8387</t>
  </si>
  <si>
    <t>Error for lap 6 is 3830</t>
  </si>
  <si>
    <t>P60 I0 D0</t>
  </si>
  <si>
    <t>Time</t>
  </si>
  <si>
    <t>Error</t>
  </si>
  <si>
    <t>Time for Lap 2 is 8400</t>
  </si>
  <si>
    <t>Error for lap 2 is 3754</t>
  </si>
  <si>
    <t>Time for Lap 3 is 8534</t>
  </si>
  <si>
    <t>Error for lap 3 is 3665</t>
  </si>
  <si>
    <t>Time for Lap 4 is 8645</t>
  </si>
  <si>
    <t>Error for lap 4 is 3608</t>
  </si>
  <si>
    <t>Time for Lap 5 is 8766</t>
  </si>
  <si>
    <t>Error for lap 5 is 4192</t>
  </si>
  <si>
    <t>Time for Lap 6 is 8747</t>
  </si>
  <si>
    <t>Error for lap 6 is 3843</t>
  </si>
  <si>
    <t>P60 I0 D10</t>
  </si>
  <si>
    <t>P60 I0 D15</t>
  </si>
  <si>
    <t>Time for Lap 2 is 8369</t>
  </si>
  <si>
    <t>Error for lap 2 is 4005</t>
  </si>
  <si>
    <t>Time for Lap 3 is 8538</t>
  </si>
  <si>
    <t>Error for lap 3 is 4214</t>
  </si>
  <si>
    <t>Time for Lap 4 is 8378</t>
  </si>
  <si>
    <t>Error for lap 4 is 3848</t>
  </si>
  <si>
    <t>Time for Lap 5 is 8572</t>
  </si>
  <si>
    <t>Error for lap 5 is 3674</t>
  </si>
  <si>
    <t>Time for Lap 6 is 8585</t>
  </si>
  <si>
    <t>Error for lap 6 is 4077</t>
  </si>
  <si>
    <t>P60 I0.05 D0</t>
  </si>
  <si>
    <t>P60 I0.05 D10</t>
  </si>
  <si>
    <t>P60 I0.05 D15</t>
  </si>
  <si>
    <t>P60 I0.1 D0</t>
  </si>
  <si>
    <t>P60 I0.1 D10</t>
  </si>
  <si>
    <t>P60 I0.1 D15</t>
  </si>
  <si>
    <t>Time for Lap 2 is 8079</t>
  </si>
  <si>
    <t>Error for lap 2 is 2906</t>
  </si>
  <si>
    <t>Time for Lap 3 is 8209</t>
  </si>
  <si>
    <t>Error for lap 3 is 3135</t>
  </si>
  <si>
    <t>Time for Lap 4 is 8213</t>
  </si>
  <si>
    <t>Error for lap 4 is 3024</t>
  </si>
  <si>
    <t>Time for Lap 5 is 8253</t>
  </si>
  <si>
    <t>Error for lap 5 is 3021</t>
  </si>
  <si>
    <t>Time for Lap 6 is 8234</t>
  </si>
  <si>
    <t>Error for lap 6 is 3233</t>
  </si>
  <si>
    <t>Time for Lap 2 is 8683</t>
  </si>
  <si>
    <t>Error for lap 2 is 3728</t>
  </si>
  <si>
    <t>Time for Lap 3 is 8520</t>
  </si>
  <si>
    <t>Error for lap 3 is 3527</t>
  </si>
  <si>
    <t>Time for Lap 4 is 8815</t>
  </si>
  <si>
    <t>Error for lap 4 is 3491</t>
  </si>
  <si>
    <t>Time for Lap 5 is 8876</t>
  </si>
  <si>
    <t>Error for lap 5 is 3796</t>
  </si>
  <si>
    <t>Time for Lap 6 is 8764</t>
  </si>
  <si>
    <t>Error for lap 6 is 3531</t>
  </si>
  <si>
    <t>Time for Lap 2 is 8590</t>
  </si>
  <si>
    <t>Error for lap 2 is 3503</t>
  </si>
  <si>
    <t>Time for Lap 3 is 8653</t>
  </si>
  <si>
    <t>Error for lap 3 is 3685</t>
  </si>
  <si>
    <t>Time for Lap 4 is 8704</t>
  </si>
  <si>
    <t>Error for lap 4 is 3607</t>
  </si>
  <si>
    <t>Time for Lap 5 is 8937</t>
  </si>
  <si>
    <t>Error for lap 5 is 3892</t>
  </si>
  <si>
    <t>Time for Lap 6 is 8848</t>
  </si>
  <si>
    <t>Error for lap 6 is 3693</t>
  </si>
  <si>
    <t>Time for Lap 2 is 8321</t>
  </si>
  <si>
    <t>Error for lap 2 is 3782</t>
  </si>
  <si>
    <t>Time for Lap 3 is 8802</t>
  </si>
  <si>
    <t>Error for lap 3 is 4314</t>
  </si>
  <si>
    <t>Time for Lap 4 is 8203</t>
  </si>
  <si>
    <t>Error for lap 4 is 3169</t>
  </si>
  <si>
    <t>Time for Lap 5 is 8321</t>
  </si>
  <si>
    <t>Error for lap 5 is 3237</t>
  </si>
  <si>
    <t>Time for Lap 6 is 8469</t>
  </si>
  <si>
    <t>Error for lap 6 is 3535</t>
  </si>
  <si>
    <t>Time for Lap 2 is 8415</t>
  </si>
  <si>
    <t>Error for lap 2 is 3136</t>
  </si>
  <si>
    <t>Time for Lap 3 is 8371</t>
  </si>
  <si>
    <t>Error for lap 3 is 3277</t>
  </si>
  <si>
    <t>Time for Lap 4 is 8439</t>
  </si>
  <si>
    <t>Error for lap 4 is 3255</t>
  </si>
  <si>
    <t>Time for Lap 5 is 8552</t>
  </si>
  <si>
    <t>Error for lap 5 is 3603</t>
  </si>
  <si>
    <t>Time for Lap 6 is 8472</t>
  </si>
  <si>
    <t>Error for lap 6 is 2992</t>
  </si>
  <si>
    <t>P50 I0 D0</t>
  </si>
  <si>
    <t>P50 I0 D10</t>
  </si>
  <si>
    <t>P50 I0 D15</t>
  </si>
  <si>
    <t>Time for Lap 2 is 8305</t>
  </si>
  <si>
    <t>Error for lap 2 is 3363</t>
  </si>
  <si>
    <t>Time for Lap 3 is 8492</t>
  </si>
  <si>
    <t>Error for lap 3 is 3154</t>
  </si>
  <si>
    <t>Time for Lap 4 is 8603</t>
  </si>
  <si>
    <t>Error for lap 4 is 3466</t>
  </si>
  <si>
    <t>Time for Lap 5 is 8705</t>
  </si>
  <si>
    <t>Error for lap 5 is 3353</t>
  </si>
  <si>
    <t>Time for Lap 6 is 8710</t>
  </si>
  <si>
    <t>Error for lap 6 is 3100</t>
  </si>
  <si>
    <t>P50 I0.05 D0</t>
  </si>
  <si>
    <t>P50 I0.05 D10</t>
  </si>
  <si>
    <t>P50 I0.05 D15</t>
  </si>
  <si>
    <t>P50 I0.1 D15</t>
  </si>
  <si>
    <t>P50 I0.1 D10</t>
  </si>
  <si>
    <t>P50 I0.1 D0</t>
  </si>
  <si>
    <t>Time for Lap 2 is 7929</t>
  </si>
  <si>
    <t>Error for lap 2 is 3353</t>
  </si>
  <si>
    <t>Time for Lap 3 is 7948</t>
  </si>
  <si>
    <t>Error for lap 3 is 3441</t>
  </si>
  <si>
    <t>Time for Lap 4 is 7937</t>
  </si>
  <si>
    <t>Error for lap 4 is 3566</t>
  </si>
  <si>
    <t>Time for Lap 5 is 8035</t>
  </si>
  <si>
    <t>Error for lap 5 is 3820</t>
  </si>
  <si>
    <t>Time for Lap 6 is 7970</t>
  </si>
  <si>
    <t>Error for lap 6 is 3717</t>
  </si>
  <si>
    <t>Time for Lap 2 is 8263</t>
  </si>
  <si>
    <t>Error for lap 2 is 3620</t>
  </si>
  <si>
    <t>Time for Lap 3 is 8345</t>
  </si>
  <si>
    <t>Error for lap 3 is 3744</t>
  </si>
  <si>
    <t>Time for Lap 4 is 8323</t>
  </si>
  <si>
    <t>Error for lap 4 is 3364</t>
  </si>
  <si>
    <t>Time for Lap 5 is 8309</t>
  </si>
  <si>
    <t>Error for lap 5 is 3831</t>
  </si>
  <si>
    <t>Time for Lap 6 is 8302</t>
  </si>
  <si>
    <t>Error for lap 6 is 4001</t>
  </si>
  <si>
    <t>Time for Lap 2 is 8408</t>
  </si>
  <si>
    <t>Error for lap 2 is 3683</t>
  </si>
  <si>
    <t>Time for Lap 3 is 8475</t>
  </si>
  <si>
    <t>Error for lap 3 is 3410</t>
  </si>
  <si>
    <t>Time for Lap 4 is 8376</t>
  </si>
  <si>
    <t>Error for lap 4 is 3579</t>
  </si>
  <si>
    <t>Time for Lap 5 is 8421</t>
  </si>
  <si>
    <t>Error for lap 5 is 3925</t>
  </si>
  <si>
    <t>Time for Lap 6 is 8401</t>
  </si>
  <si>
    <t>Error for lap 6 is 3958</t>
  </si>
  <si>
    <t>Time for Lap 2 is 8130</t>
  </si>
  <si>
    <t>Error for lap 2 is 3504</t>
  </si>
  <si>
    <t>Time for Lap 3 is 8374</t>
  </si>
  <si>
    <t>Error for lap 3 is 4049</t>
  </si>
  <si>
    <t>Time for Lap 4 is 8333</t>
  </si>
  <si>
    <t>Error for lap 4 is 3483</t>
  </si>
  <si>
    <t>Time for Lap 5 is 8291</t>
  </si>
  <si>
    <t>Error for lap 5 is 3200</t>
  </si>
  <si>
    <t>Time for Lap 6 is 8334</t>
  </si>
  <si>
    <t>Error for lap 6 is 3922</t>
  </si>
  <si>
    <t>Time for Lap 2 is 8292</t>
  </si>
  <si>
    <t>Error for lap 2 is 3499</t>
  </si>
  <si>
    <t>Time for Lap 3 is 8351</t>
  </si>
  <si>
    <t>Error for lap 3 is 2995</t>
  </si>
  <si>
    <t>Error for lap 4 is 3413</t>
  </si>
  <si>
    <t>Time for Lap 5 is 8287</t>
  </si>
  <si>
    <t>Error for lap 5 is 3692</t>
  </si>
  <si>
    <t>Time for Lap 6 is 8437</t>
  </si>
  <si>
    <t>Error for lap 6 is 3473</t>
  </si>
  <si>
    <t>Time for Lap 3 is 8372</t>
  </si>
  <si>
    <t>Error for lap 3 is 3587</t>
  </si>
  <si>
    <t>Time for Lap 4 is 8334</t>
  </si>
  <si>
    <t>Error for lap 4 is 3324</t>
  </si>
  <si>
    <t>Time for Lap 5 is 8411</t>
  </si>
  <si>
    <t>Error for lap 5 is 3241</t>
  </si>
  <si>
    <t>Time for Lap 6 is 8324</t>
  </si>
  <si>
    <t>Error for lap 6 is 3533</t>
  </si>
  <si>
    <t>P40 I0 D15</t>
  </si>
  <si>
    <t>P40 I0 D10</t>
  </si>
  <si>
    <t>P40 I0 D0</t>
  </si>
  <si>
    <t>P40 I0.05 D0</t>
  </si>
  <si>
    <t>P40 I0.05 D10</t>
  </si>
  <si>
    <t>P40 I0.05 D15</t>
  </si>
  <si>
    <t>P40 I0.1 D15</t>
  </si>
  <si>
    <t>P40 I0.1 D10</t>
  </si>
  <si>
    <t>P40 I0.1 D0</t>
  </si>
  <si>
    <t>Time for Lap 2 is 8219</t>
  </si>
  <si>
    <t>Error for lap 2 is 4181</t>
  </si>
  <si>
    <t>Time for Lap 3 is 8224</t>
  </si>
  <si>
    <t>Error for lap 3 is 4227</t>
  </si>
  <si>
    <t>Time for Lap 4 is 8231</t>
  </si>
  <si>
    <t>Error for lap 4 is 4191</t>
  </si>
  <si>
    <t>Time for Lap 5 is 8346</t>
  </si>
  <si>
    <t>Error for lap 5 is 4605</t>
  </si>
  <si>
    <t>Time for Lap 6 is 8350</t>
  </si>
  <si>
    <t>Error for lap 6 is 5031</t>
  </si>
  <si>
    <t>Time for Lap 2 is 8188</t>
  </si>
  <si>
    <t>Error for lap 2 is 4161</t>
  </si>
  <si>
    <t>Time for Lap 3 is 8192</t>
  </si>
  <si>
    <t>Error for lap 3 is 4449</t>
  </si>
  <si>
    <t>Time for Lap 4 is 8153</t>
  </si>
  <si>
    <t>Error for lap 4 is 4893</t>
  </si>
  <si>
    <t>Time for Lap 5 is 8329</t>
  </si>
  <si>
    <t>Error for lap 5 is 4766</t>
  </si>
  <si>
    <t>Time for Lap 6 is 8433</t>
  </si>
  <si>
    <t>Error for lap 6 is 4732</t>
  </si>
  <si>
    <t>Time for Lap 2 is 8241</t>
  </si>
  <si>
    <t>Error for lap 2 is 4248</t>
  </si>
  <si>
    <t>Time for Lap 3 is 8256</t>
  </si>
  <si>
    <t>Error for lap 3 is 4081</t>
  </si>
  <si>
    <t>Time for Lap 4 is 8260</t>
  </si>
  <si>
    <t>Error for lap 4 is 4198</t>
  </si>
  <si>
    <t>Time for Lap 5 is 8381</t>
  </si>
  <si>
    <t>Error for lap 5 is 3903</t>
  </si>
  <si>
    <t>Time for Lap 6 is 8403</t>
  </si>
  <si>
    <t>Error for lap 6 is 4115</t>
  </si>
  <si>
    <t>Time for Lap 2 is 8081</t>
  </si>
  <si>
    <t>Error for lap 2 is 3738</t>
  </si>
  <si>
    <t>Time for Lap 3 is 8109</t>
  </si>
  <si>
    <t>Error for lap 3 is 4091</t>
  </si>
  <si>
    <t>Time for Lap 4 is 8148</t>
  </si>
  <si>
    <t>Error for lap 4 is 4075</t>
  </si>
  <si>
    <t>Time for Lap 5 is 8231</t>
  </si>
  <si>
    <t>Error for lap 5 is 3654</t>
  </si>
  <si>
    <t>Time for Lap 6 is 8294</t>
  </si>
  <si>
    <t>Error for lap 6 is 4027</t>
  </si>
  <si>
    <t>Time for Lap 2 is 8085</t>
  </si>
  <si>
    <t>Error for lap 2 is 4279</t>
  </si>
  <si>
    <t>Time for Lap 3 is 8155</t>
  </si>
  <si>
    <t>Error for lap 3 is 3942</t>
  </si>
  <si>
    <t>Time for Lap 4 is 8174</t>
  </si>
  <si>
    <t>Error for lap 4 is 4130</t>
  </si>
  <si>
    <t>Time for Lap 5 is 8254</t>
  </si>
  <si>
    <t>Error for lap 5 is 4290</t>
  </si>
  <si>
    <t>Time for Lap 6 is 8343</t>
  </si>
  <si>
    <t>Error for lap 6 is 4160</t>
  </si>
  <si>
    <t>Time for Lap 2 is 8176</t>
  </si>
  <si>
    <t>Error for lap 2 is 3953</t>
  </si>
  <si>
    <t>Time for Lap 3 is 8101</t>
  </si>
  <si>
    <t>Error for lap 3 is 4197</t>
  </si>
  <si>
    <t>Time for Lap 4 is 8221</t>
  </si>
  <si>
    <t>Error for lap 4 is 3757</t>
  </si>
  <si>
    <t>Time for Lap 5 is 8255</t>
  </si>
  <si>
    <t>Error for lap 5 is 4233</t>
  </si>
  <si>
    <t>Time for Lap 6 is 8298</t>
  </si>
  <si>
    <t>Error for lap 6 is 3969</t>
  </si>
  <si>
    <t>Time for Lap 2 is 7814</t>
  </si>
  <si>
    <t>Error for lap 2 is 2890</t>
  </si>
  <si>
    <t>Time for Lap 3 is 7963</t>
  </si>
  <si>
    <t>Error for lap 3 is 3381</t>
  </si>
  <si>
    <t>Time for Lap 4 is 8007</t>
  </si>
  <si>
    <t>Error for lap 4 is 3432</t>
  </si>
  <si>
    <t>Time for Lap 5 is 8065</t>
  </si>
  <si>
    <t>Error for lap 5 is 3653</t>
  </si>
  <si>
    <t>Error for lap 6 is 3507</t>
  </si>
  <si>
    <t>Time for Lap 2 is 8205</t>
  </si>
  <si>
    <t>Error for lap 2 is 3302</t>
  </si>
  <si>
    <t>Time for Lap 3 is 8302</t>
  </si>
  <si>
    <t>Error for lap 3 is 3573</t>
  </si>
  <si>
    <t>Time for Lap 4 is 8339</t>
  </si>
  <si>
    <t>Error for lap 4 is 3653</t>
  </si>
  <si>
    <t>Time for Lap 5 is 8386</t>
  </si>
  <si>
    <t>Time for Lap 6 is 8268</t>
  </si>
  <si>
    <t>Error for lap 6 is 3579</t>
  </si>
  <si>
    <t>Time for Lap 2 is 8286</t>
  </si>
  <si>
    <t>Error for lap 2 is 2885</t>
  </si>
  <si>
    <t>Time for Lap 3 is 8432</t>
  </si>
  <si>
    <t>Error for lap 3 is 4331</t>
  </si>
  <si>
    <t>Time for Lap 4 is 8379</t>
  </si>
  <si>
    <t>Error for lap 4 is 3488</t>
  </si>
  <si>
    <t>Time for Lap 5 is 8429</t>
  </si>
  <si>
    <t>Error for lap 5 is 3411</t>
  </si>
  <si>
    <t>Time for Lap 6 is 8372</t>
  </si>
  <si>
    <t>Error for lap 6 is 3229</t>
  </si>
  <si>
    <t>Time for Lap 2 is 8191</t>
  </si>
  <si>
    <t>Error for lap 2 is 3480</t>
  </si>
  <si>
    <t>Time for Lap 3 is 8361</t>
  </si>
  <si>
    <t>Error for lap 3 is 3457</t>
  </si>
  <si>
    <t>Time for Lap 4 is 8309</t>
  </si>
  <si>
    <t>Error for lap 4 is 3153</t>
  </si>
  <si>
    <t>Time for Lap 5 is 8334</t>
  </si>
  <si>
    <t>Error for lap 5 is 3191</t>
  </si>
  <si>
    <t>Time for Lap 6 is 8362</t>
  </si>
  <si>
    <t>Error for lap 6 is 3189</t>
  </si>
  <si>
    <t>Time for Lap 2 is 8374</t>
  </si>
  <si>
    <t>Error for lap 2 is 3134</t>
  </si>
  <si>
    <t>Time for Lap 3 is 8413</t>
  </si>
  <si>
    <t>Time for Lap 4 is 8479</t>
  </si>
  <si>
    <t>Error for lap 4 is 3184</t>
  </si>
  <si>
    <t>Time for Lap 5 is 8463</t>
  </si>
  <si>
    <t>Error for lap 5 is 3297</t>
  </si>
  <si>
    <t>Time for Lap 6 is 8596</t>
  </si>
  <si>
    <t>Error for lap 6 is 3163</t>
  </si>
  <si>
    <t>Run</t>
  </si>
  <si>
    <t>P</t>
  </si>
  <si>
    <t>I</t>
  </si>
  <si>
    <t>D</t>
  </si>
  <si>
    <t>Time for Lap 2 is 8464</t>
  </si>
  <si>
    <t>Error for lap 2 is 4105</t>
  </si>
  <si>
    <t>Time for Lap 3 is 8404</t>
  </si>
  <si>
    <t>Error for lap 3 is 3597</t>
  </si>
  <si>
    <t>Time for Lap 4 is 8744</t>
  </si>
  <si>
    <t>Error for lap 4 is 3948</t>
  </si>
  <si>
    <t>Time for Lap 5 is 8729</t>
  </si>
  <si>
    <t>Error for lap 5 is 3788</t>
  </si>
  <si>
    <t>Time for Lap 6 is 8651</t>
  </si>
  <si>
    <t>Error for lap 6 is 3661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</si>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</sst>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activeCell="J5" sqref="J5"/>
    </sheetView>
  </sheetViews>
  <sheetFormatPr defaultRowHeight="15" x14ac:dyDescent="0.25"/>
  <cols>
    <col min="1" max="1" width="19.85546875" bestFit="1" customWidth="1"/>
    <col min="4" max="4" width="19.85546875" bestFit="1" customWidth="1"/>
    <col min="7" max="7" width="19.85546875" bestFit="1" customWidth="1"/>
    <col min="10" max="10" width="19.85546875" bestFit="1" customWidth="1"/>
    <col min="13" max="13" width="19.85546875" bestFit="1" customWidth="1"/>
    <col min="16" max="16" width="19.85546875" bestFit="1" customWidth="1"/>
  </cols>
  <sheetData>
    <row r="1" spans="1:9" x14ac:dyDescent="0.25">
      <c r="A1" t="s">
        <v>10</v>
      </c>
      <c r="B1" t="s">
        <v>11</v>
      </c>
      <c r="C1" t="s">
        <v>12</v>
      </c>
      <c r="D1" t="s">
        <v>23</v>
      </c>
      <c r="E1" t="s">
        <v>11</v>
      </c>
      <c r="F1" t="s">
        <v>12</v>
      </c>
      <c r="G1" t="s">
        <v>24</v>
      </c>
      <c r="H1" t="s">
        <v>11</v>
      </c>
      <c r="I1" t="s">
        <v>12</v>
      </c>
    </row>
    <row r="2" spans="1:9" x14ac:dyDescent="0.25">
      <c r="A2" t="s">
        <v>0</v>
      </c>
      <c r="B2">
        <v>8236</v>
      </c>
      <c r="C2">
        <v>3253</v>
      </c>
      <c r="D2" t="s">
        <v>13</v>
      </c>
      <c r="E2">
        <v>8400</v>
      </c>
      <c r="F2">
        <v>3754</v>
      </c>
      <c r="G2" t="s">
        <v>25</v>
      </c>
      <c r="H2">
        <v>8369</v>
      </c>
      <c r="I2">
        <v>4005</v>
      </c>
    </row>
    <row r="3" spans="1:9" x14ac:dyDescent="0.25">
      <c r="A3" t="s">
        <v>1</v>
      </c>
      <c r="B3">
        <v>8246</v>
      </c>
      <c r="C3">
        <v>3086</v>
      </c>
      <c r="D3" t="s">
        <v>14</v>
      </c>
      <c r="E3">
        <v>8534</v>
      </c>
      <c r="F3">
        <v>3665</v>
      </c>
      <c r="G3" t="s">
        <v>26</v>
      </c>
      <c r="H3">
        <v>8538</v>
      </c>
      <c r="I3">
        <v>4214</v>
      </c>
    </row>
    <row r="4" spans="1:9" x14ac:dyDescent="0.25">
      <c r="A4" t="s">
        <v>2</v>
      </c>
      <c r="B4">
        <v>8291</v>
      </c>
      <c r="C4">
        <v>3454</v>
      </c>
      <c r="D4" t="s">
        <v>15</v>
      </c>
      <c r="E4">
        <v>8645</v>
      </c>
      <c r="F4">
        <v>3608</v>
      </c>
      <c r="G4" t="s">
        <v>27</v>
      </c>
      <c r="H4">
        <v>8378</v>
      </c>
      <c r="I4">
        <v>3848</v>
      </c>
    </row>
    <row r="5" spans="1:9" x14ac:dyDescent="0.25">
      <c r="A5" t="s">
        <v>3</v>
      </c>
      <c r="B5">
        <v>8306</v>
      </c>
      <c r="C5">
        <v>3870</v>
      </c>
      <c r="D5" t="s">
        <v>16</v>
      </c>
      <c r="E5">
        <v>8766</v>
      </c>
      <c r="F5">
        <v>4192</v>
      </c>
      <c r="G5" t="s">
        <v>28</v>
      </c>
      <c r="H5">
        <v>8572</v>
      </c>
      <c r="I5">
        <v>3674</v>
      </c>
    </row>
    <row r="6" spans="1:9" x14ac:dyDescent="0.25">
      <c r="A6" t="s">
        <v>4</v>
      </c>
      <c r="B6">
        <v>8387</v>
      </c>
      <c r="C6">
        <v>3830</v>
      </c>
      <c r="D6" t="s">
        <v>17</v>
      </c>
      <c r="E6">
        <v>8747</v>
      </c>
      <c r="F6">
        <v>3843</v>
      </c>
      <c r="G6" t="s">
        <v>29</v>
      </c>
      <c r="H6">
        <v>8585</v>
      </c>
      <c r="I6">
        <v>4077</v>
      </c>
    </row>
    <row r="7" spans="1:9" x14ac:dyDescent="0.25">
      <c r="A7" t="s">
        <v>5</v>
      </c>
      <c r="B7">
        <f>AVERAGE(B2:B6)/1000</f>
        <v>8.2932000000000006</v>
      </c>
      <c r="C7">
        <f>AVERAGE(C2:C6)</f>
        <v>3498.6</v>
      </c>
      <c r="D7" t="s">
        <v>18</v>
      </c>
      <c r="E7">
        <f>AVERAGE(E2:E6)/1000</f>
        <v>8.6183999999999994</v>
      </c>
      <c r="F7">
        <f>AVERAGE(F2:F6)</f>
        <v>3812.4</v>
      </c>
      <c r="G7" t="s">
        <v>30</v>
      </c>
      <c r="H7">
        <f>AVERAGE(H2:H6)/1000</f>
        <v>8.4884000000000004</v>
      </c>
      <c r="I7">
        <f>AVERAGE(I2:I6)</f>
        <v>3963.6</v>
      </c>
    </row>
    <row r="8" spans="1:9" x14ac:dyDescent="0.25">
      <c r="A8" t="s">
        <v>6</v>
      </c>
      <c r="B8">
        <f>C7</f>
        <v>3498.6</v>
      </c>
      <c r="C8">
        <f>B7</f>
        <v>8.2932000000000006</v>
      </c>
      <c r="D8" t="s">
        <v>19</v>
      </c>
      <c r="E8">
        <f>F7</f>
        <v>3812.4</v>
      </c>
      <c r="F8">
        <f>E7</f>
        <v>8.6183999999999994</v>
      </c>
      <c r="G8" t="s">
        <v>31</v>
      </c>
      <c r="H8">
        <f>I7</f>
        <v>3963.6</v>
      </c>
      <c r="I8">
        <f>H7</f>
        <v>8.4884000000000004</v>
      </c>
    </row>
    <row r="9" spans="1:9" x14ac:dyDescent="0.25">
      <c r="A9" t="s">
        <v>7</v>
      </c>
      <c r="D9" t="s">
        <v>20</v>
      </c>
      <c r="G9" t="s">
        <v>32</v>
      </c>
    </row>
    <row r="10" spans="1:9" x14ac:dyDescent="0.25">
      <c r="A10" t="s">
        <v>8</v>
      </c>
      <c r="D10" t="s">
        <v>21</v>
      </c>
      <c r="G10" t="s">
        <v>33</v>
      </c>
    </row>
    <row r="11" spans="1:9" x14ac:dyDescent="0.25">
      <c r="A11" t="s">
        <v>9</v>
      </c>
      <c r="D11" t="s">
        <v>22</v>
      </c>
      <c r="G11" t="s">
        <v>34</v>
      </c>
    </row>
    <row r="12" spans="1:9" x14ac:dyDescent="0.25">
      <c r="A12" t="s">
        <v>35</v>
      </c>
      <c r="B12" t="s">
        <v>11</v>
      </c>
      <c r="C12" t="s">
        <v>12</v>
      </c>
      <c r="D12" t="s">
        <v>36</v>
      </c>
      <c r="E12" t="s">
        <v>11</v>
      </c>
      <c r="F12" t="s">
        <v>12</v>
      </c>
      <c r="G12" t="s">
        <v>37</v>
      </c>
      <c r="H12" t="s">
        <v>11</v>
      </c>
      <c r="I12" t="s">
        <v>12</v>
      </c>
    </row>
    <row r="13" spans="1:9" x14ac:dyDescent="0.25">
      <c r="A13" t="s">
        <v>41</v>
      </c>
      <c r="B13">
        <v>8079</v>
      </c>
      <c r="C13">
        <v>2906</v>
      </c>
      <c r="D13" t="s">
        <v>51</v>
      </c>
      <c r="E13">
        <v>8683</v>
      </c>
      <c r="F13">
        <v>3728</v>
      </c>
      <c r="G13" t="s">
        <v>61</v>
      </c>
      <c r="H13">
        <v>8590</v>
      </c>
      <c r="I13">
        <v>3503</v>
      </c>
    </row>
    <row r="14" spans="1:9" x14ac:dyDescent="0.25">
      <c r="A14" t="s">
        <v>42</v>
      </c>
      <c r="B14">
        <v>8209</v>
      </c>
      <c r="C14">
        <v>3135</v>
      </c>
      <c r="D14" t="s">
        <v>52</v>
      </c>
      <c r="E14">
        <v>8520</v>
      </c>
      <c r="F14">
        <v>3520</v>
      </c>
      <c r="G14" t="s">
        <v>62</v>
      </c>
      <c r="H14">
        <v>8653</v>
      </c>
      <c r="I14">
        <v>3685</v>
      </c>
    </row>
    <row r="15" spans="1:9" x14ac:dyDescent="0.25">
      <c r="A15" t="s">
        <v>43</v>
      </c>
      <c r="B15">
        <v>8213</v>
      </c>
      <c r="C15">
        <v>3024</v>
      </c>
      <c r="D15" t="s">
        <v>53</v>
      </c>
      <c r="E15">
        <v>8815</v>
      </c>
      <c r="F15">
        <v>3491</v>
      </c>
      <c r="G15" t="s">
        <v>63</v>
      </c>
      <c r="H15">
        <v>8704</v>
      </c>
      <c r="I15">
        <v>3607</v>
      </c>
    </row>
    <row r="16" spans="1:9" x14ac:dyDescent="0.25">
      <c r="A16" t="s">
        <v>44</v>
      </c>
      <c r="B16">
        <v>8253</v>
      </c>
      <c r="C16">
        <v>3012</v>
      </c>
      <c r="D16" t="s">
        <v>54</v>
      </c>
      <c r="E16">
        <v>8876</v>
      </c>
      <c r="F16">
        <v>3796</v>
      </c>
      <c r="G16" t="s">
        <v>64</v>
      </c>
      <c r="H16">
        <v>8937</v>
      </c>
      <c r="I16">
        <v>3892</v>
      </c>
    </row>
    <row r="17" spans="1:9" x14ac:dyDescent="0.25">
      <c r="A17" t="s">
        <v>45</v>
      </c>
      <c r="B17">
        <v>8233</v>
      </c>
      <c r="C17">
        <v>3233</v>
      </c>
      <c r="D17" t="s">
        <v>55</v>
      </c>
      <c r="E17">
        <v>8764</v>
      </c>
      <c r="F17">
        <v>3531</v>
      </c>
      <c r="G17" t="s">
        <v>65</v>
      </c>
      <c r="H17">
        <v>8848</v>
      </c>
      <c r="I17">
        <v>3693</v>
      </c>
    </row>
    <row r="18" spans="1:9" x14ac:dyDescent="0.25">
      <c r="A18" t="s">
        <v>46</v>
      </c>
      <c r="B18">
        <f>AVERAGE(B13:B17)/1000</f>
        <v>8.1974</v>
      </c>
      <c r="C18">
        <f>AVERAGE(C13:C17)</f>
        <v>3062</v>
      </c>
      <c r="D18" t="s">
        <v>56</v>
      </c>
      <c r="E18">
        <f>AVERAGE(E13:E17)/1000</f>
        <v>8.7316000000000003</v>
      </c>
      <c r="F18">
        <f>AVERAGE(F13:F17)</f>
        <v>3613.2</v>
      </c>
      <c r="G18" t="s">
        <v>66</v>
      </c>
      <c r="H18">
        <f>AVERAGE(H13:H17)/1000</f>
        <v>8.7463999999999995</v>
      </c>
      <c r="I18">
        <f>AVERAGE(I13:I17)</f>
        <v>3676</v>
      </c>
    </row>
    <row r="19" spans="1:9" x14ac:dyDescent="0.25">
      <c r="A19" t="s">
        <v>47</v>
      </c>
      <c r="B19">
        <f>C18</f>
        <v>3062</v>
      </c>
      <c r="C19">
        <f>B18</f>
        <v>8.1974</v>
      </c>
      <c r="D19" t="s">
        <v>57</v>
      </c>
      <c r="E19">
        <f>F18</f>
        <v>3613.2</v>
      </c>
      <c r="F19">
        <f>E18</f>
        <v>8.7316000000000003</v>
      </c>
      <c r="G19" t="s">
        <v>67</v>
      </c>
      <c r="H19">
        <f>I18</f>
        <v>3676</v>
      </c>
      <c r="I19">
        <f>H18</f>
        <v>8.7463999999999995</v>
      </c>
    </row>
    <row r="20" spans="1:9" x14ac:dyDescent="0.25">
      <c r="A20" t="s">
        <v>48</v>
      </c>
      <c r="D20" t="s">
        <v>58</v>
      </c>
      <c r="G20" t="s">
        <v>68</v>
      </c>
    </row>
    <row r="21" spans="1:9" x14ac:dyDescent="0.25">
      <c r="A21" t="s">
        <v>49</v>
      </c>
      <c r="D21" t="s">
        <v>59</v>
      </c>
      <c r="G21" t="s">
        <v>69</v>
      </c>
    </row>
    <row r="22" spans="1:9" x14ac:dyDescent="0.25">
      <c r="A22" t="s">
        <v>50</v>
      </c>
      <c r="D22" t="s">
        <v>60</v>
      </c>
      <c r="G22" t="s">
        <v>70</v>
      </c>
    </row>
    <row r="23" spans="1:9" x14ac:dyDescent="0.25">
      <c r="A23" t="s">
        <v>38</v>
      </c>
      <c r="B23" t="s">
        <v>11</v>
      </c>
      <c r="C23" t="s">
        <v>12</v>
      </c>
      <c r="D23" t="s">
        <v>39</v>
      </c>
      <c r="E23" t="s">
        <v>11</v>
      </c>
      <c r="F23" t="s">
        <v>12</v>
      </c>
      <c r="G23" t="s">
        <v>40</v>
      </c>
      <c r="H23" t="s">
        <v>11</v>
      </c>
      <c r="I23" t="s">
        <v>12</v>
      </c>
    </row>
    <row r="24" spans="1:9" x14ac:dyDescent="0.25">
      <c r="A24" t="s">
        <v>71</v>
      </c>
      <c r="B24">
        <v>8321</v>
      </c>
      <c r="C24">
        <v>3782</v>
      </c>
      <c r="D24" t="s">
        <v>81</v>
      </c>
      <c r="E24">
        <v>8415</v>
      </c>
      <c r="F24">
        <v>3136</v>
      </c>
      <c r="G24" t="s">
        <v>94</v>
      </c>
      <c r="H24">
        <v>8305</v>
      </c>
      <c r="I24">
        <v>3363</v>
      </c>
    </row>
    <row r="25" spans="1:9" x14ac:dyDescent="0.25">
      <c r="A25" t="s">
        <v>72</v>
      </c>
      <c r="B25">
        <v>8802</v>
      </c>
      <c r="C25">
        <v>4314</v>
      </c>
      <c r="D25" t="s">
        <v>82</v>
      </c>
      <c r="E25">
        <v>8371</v>
      </c>
      <c r="F25">
        <v>3277</v>
      </c>
      <c r="G25" t="s">
        <v>95</v>
      </c>
      <c r="H25">
        <v>8492</v>
      </c>
      <c r="I25">
        <v>3154</v>
      </c>
    </row>
    <row r="26" spans="1:9" x14ac:dyDescent="0.25">
      <c r="A26" t="s">
        <v>73</v>
      </c>
      <c r="B26">
        <v>8203</v>
      </c>
      <c r="C26">
        <v>3169</v>
      </c>
      <c r="D26" t="s">
        <v>83</v>
      </c>
      <c r="E26">
        <v>8439</v>
      </c>
      <c r="F26">
        <v>3255</v>
      </c>
      <c r="G26" t="s">
        <v>96</v>
      </c>
      <c r="H26">
        <v>8603</v>
      </c>
      <c r="I26">
        <v>3466</v>
      </c>
    </row>
    <row r="27" spans="1:9" x14ac:dyDescent="0.25">
      <c r="A27" t="s">
        <v>74</v>
      </c>
      <c r="B27">
        <v>8321</v>
      </c>
      <c r="C27">
        <v>3237</v>
      </c>
      <c r="D27" t="s">
        <v>84</v>
      </c>
      <c r="E27">
        <v>8552</v>
      </c>
      <c r="F27">
        <v>3603</v>
      </c>
      <c r="G27" t="s">
        <v>97</v>
      </c>
      <c r="H27">
        <v>8705</v>
      </c>
      <c r="I27">
        <v>3353</v>
      </c>
    </row>
    <row r="28" spans="1:9" x14ac:dyDescent="0.25">
      <c r="A28" t="s">
        <v>75</v>
      </c>
      <c r="B28">
        <v>8469</v>
      </c>
      <c r="C28">
        <v>3535</v>
      </c>
      <c r="D28" t="s">
        <v>85</v>
      </c>
      <c r="E28">
        <v>8472</v>
      </c>
      <c r="F28">
        <v>2992</v>
      </c>
      <c r="G28" t="s">
        <v>98</v>
      </c>
      <c r="H28">
        <v>8711</v>
      </c>
      <c r="I28">
        <v>3100</v>
      </c>
    </row>
    <row r="29" spans="1:9" x14ac:dyDescent="0.25">
      <c r="A29" t="s">
        <v>76</v>
      </c>
      <c r="B29">
        <f>AVERAGE(B24:B28)/1000</f>
        <v>8.4232000000000014</v>
      </c>
      <c r="C29">
        <f>AVERAGE(C24:C28)</f>
        <v>3607.4</v>
      </c>
      <c r="D29" t="s">
        <v>86</v>
      </c>
      <c r="E29">
        <f>AVERAGE(E24:E28)/1000</f>
        <v>8.4497999999999998</v>
      </c>
      <c r="F29">
        <f>AVERAGE(F24:F28)</f>
        <v>3252.6</v>
      </c>
      <c r="G29" t="s">
        <v>99</v>
      </c>
      <c r="H29">
        <f>AVERAGE(H24:H28)/1000</f>
        <v>8.5632000000000001</v>
      </c>
      <c r="I29">
        <f>AVERAGE(I24:I28)</f>
        <v>3287.2</v>
      </c>
    </row>
    <row r="30" spans="1:9" x14ac:dyDescent="0.25">
      <c r="A30" t="s">
        <v>77</v>
      </c>
      <c r="B30">
        <v>3498.6</v>
      </c>
      <c r="C30">
        <v>8.2932000000000006</v>
      </c>
      <c r="D30" t="s">
        <v>87</v>
      </c>
      <c r="E30">
        <f>F29</f>
        <v>3252.6</v>
      </c>
      <c r="F30">
        <f>E29</f>
        <v>8.4497999999999998</v>
      </c>
      <c r="G30" t="s">
        <v>100</v>
      </c>
      <c r="H30">
        <f>I29</f>
        <v>3287.2</v>
      </c>
      <c r="I30">
        <f>H29</f>
        <v>8.5632000000000001</v>
      </c>
    </row>
    <row r="31" spans="1:9" x14ac:dyDescent="0.25">
      <c r="A31" t="s">
        <v>78</v>
      </c>
      <c r="D31" t="s">
        <v>88</v>
      </c>
      <c r="G31" t="s">
        <v>101</v>
      </c>
    </row>
    <row r="32" spans="1:9" x14ac:dyDescent="0.25">
      <c r="A32" t="s">
        <v>79</v>
      </c>
      <c r="D32" t="s">
        <v>89</v>
      </c>
      <c r="G32" t="s">
        <v>102</v>
      </c>
    </row>
    <row r="33" spans="1:9" x14ac:dyDescent="0.25">
      <c r="A33" t="s">
        <v>80</v>
      </c>
      <c r="D33" t="s">
        <v>90</v>
      </c>
      <c r="G33" t="s">
        <v>103</v>
      </c>
    </row>
    <row r="34" spans="1:9" x14ac:dyDescent="0.25">
      <c r="A34" t="s">
        <v>91</v>
      </c>
      <c r="B34" t="s">
        <v>11</v>
      </c>
      <c r="C34" t="s">
        <v>12</v>
      </c>
      <c r="D34" t="s">
        <v>92</v>
      </c>
      <c r="E34" t="s">
        <v>11</v>
      </c>
      <c r="F34" t="s">
        <v>12</v>
      </c>
      <c r="G34" t="s">
        <v>93</v>
      </c>
      <c r="H34" t="s">
        <v>11</v>
      </c>
      <c r="I34" t="s">
        <v>12</v>
      </c>
    </row>
    <row r="35" spans="1:9" x14ac:dyDescent="0.25">
      <c r="A35" t="s">
        <v>110</v>
      </c>
      <c r="B35">
        <v>7929</v>
      </c>
      <c r="C35">
        <v>3353</v>
      </c>
      <c r="D35" t="s">
        <v>120</v>
      </c>
      <c r="E35">
        <v>8263</v>
      </c>
      <c r="F35">
        <v>3620</v>
      </c>
      <c r="G35" t="s">
        <v>130</v>
      </c>
      <c r="H35">
        <v>8408</v>
      </c>
      <c r="I35">
        <v>3683</v>
      </c>
    </row>
    <row r="36" spans="1:9" x14ac:dyDescent="0.25">
      <c r="A36" t="s">
        <v>111</v>
      </c>
      <c r="B36">
        <v>7948</v>
      </c>
      <c r="C36">
        <v>3441</v>
      </c>
      <c r="D36" t="s">
        <v>121</v>
      </c>
      <c r="E36">
        <v>8345</v>
      </c>
      <c r="F36">
        <v>3744</v>
      </c>
      <c r="G36" t="s">
        <v>131</v>
      </c>
      <c r="H36">
        <v>8475</v>
      </c>
      <c r="I36">
        <v>3410</v>
      </c>
    </row>
    <row r="37" spans="1:9" x14ac:dyDescent="0.25">
      <c r="A37" t="s">
        <v>112</v>
      </c>
      <c r="B37">
        <v>7937</v>
      </c>
      <c r="C37">
        <v>3566</v>
      </c>
      <c r="D37" t="s">
        <v>122</v>
      </c>
      <c r="E37">
        <v>8323</v>
      </c>
      <c r="F37">
        <v>3364</v>
      </c>
      <c r="G37" t="s">
        <v>132</v>
      </c>
      <c r="H37">
        <v>8376</v>
      </c>
      <c r="I37">
        <v>3579</v>
      </c>
    </row>
    <row r="38" spans="1:9" x14ac:dyDescent="0.25">
      <c r="A38" t="s">
        <v>113</v>
      </c>
      <c r="B38">
        <v>8035</v>
      </c>
      <c r="C38">
        <v>3820</v>
      </c>
      <c r="D38" t="s">
        <v>123</v>
      </c>
      <c r="E38">
        <v>8309</v>
      </c>
      <c r="F38">
        <v>3831</v>
      </c>
      <c r="G38" t="s">
        <v>133</v>
      </c>
      <c r="H38">
        <v>8421</v>
      </c>
      <c r="I38">
        <v>3925</v>
      </c>
    </row>
    <row r="39" spans="1:9" x14ac:dyDescent="0.25">
      <c r="A39" t="s">
        <v>114</v>
      </c>
      <c r="B39">
        <v>7970</v>
      </c>
      <c r="C39">
        <v>3717</v>
      </c>
      <c r="D39" t="s">
        <v>124</v>
      </c>
      <c r="E39">
        <v>8302</v>
      </c>
      <c r="F39">
        <v>4001</v>
      </c>
      <c r="G39" t="s">
        <v>134</v>
      </c>
      <c r="H39">
        <v>8401</v>
      </c>
      <c r="I39">
        <v>3958</v>
      </c>
    </row>
    <row r="40" spans="1:9" x14ac:dyDescent="0.25">
      <c r="A40" t="s">
        <v>115</v>
      </c>
      <c r="B40">
        <f>AVERAGE(B35:B39)/1000</f>
        <v>7.9638</v>
      </c>
      <c r="C40">
        <f>AVERAGE(C35:C39)</f>
        <v>3579.4</v>
      </c>
      <c r="D40" t="s">
        <v>125</v>
      </c>
      <c r="E40">
        <f>AVERAGE(E35:E39)/1000</f>
        <v>8.3083999999999989</v>
      </c>
      <c r="F40">
        <f>AVERAGE(F35:F39)</f>
        <v>3712</v>
      </c>
      <c r="G40" t="s">
        <v>135</v>
      </c>
      <c r="H40">
        <f>AVERAGE(H35:H39)/1000</f>
        <v>8.4161999999999999</v>
      </c>
      <c r="I40">
        <f>AVERAGE(I35:I39)</f>
        <v>3711</v>
      </c>
    </row>
    <row r="41" spans="1:9" x14ac:dyDescent="0.25">
      <c r="A41" t="s">
        <v>116</v>
      </c>
      <c r="B41">
        <f>C40</f>
        <v>3579.4</v>
      </c>
      <c r="C41">
        <f>B40</f>
        <v>7.9638</v>
      </c>
      <c r="D41" t="s">
        <v>126</v>
      </c>
      <c r="E41">
        <f>F40</f>
        <v>3712</v>
      </c>
      <c r="F41">
        <f>E40</f>
        <v>8.3083999999999989</v>
      </c>
      <c r="G41" t="s">
        <v>136</v>
      </c>
      <c r="H41">
        <f>I40</f>
        <v>3711</v>
      </c>
      <c r="I41">
        <f>H40</f>
        <v>8.4161999999999999</v>
      </c>
    </row>
    <row r="42" spans="1:9" x14ac:dyDescent="0.25">
      <c r="A42" t="s">
        <v>117</v>
      </c>
      <c r="D42" t="s">
        <v>127</v>
      </c>
      <c r="G42" t="s">
        <v>137</v>
      </c>
    </row>
    <row r="43" spans="1:9" x14ac:dyDescent="0.25">
      <c r="A43" t="s">
        <v>118</v>
      </c>
      <c r="D43" t="s">
        <v>128</v>
      </c>
      <c r="G43" t="s">
        <v>138</v>
      </c>
    </row>
    <row r="44" spans="1:9" x14ac:dyDescent="0.25">
      <c r="A44" t="s">
        <v>119</v>
      </c>
      <c r="D44" t="s">
        <v>129</v>
      </c>
      <c r="G44" t="s">
        <v>139</v>
      </c>
    </row>
    <row r="45" spans="1:9" x14ac:dyDescent="0.25">
      <c r="A45" t="s">
        <v>104</v>
      </c>
      <c r="B45" t="s">
        <v>11</v>
      </c>
      <c r="C45" t="s">
        <v>12</v>
      </c>
      <c r="D45" t="s">
        <v>105</v>
      </c>
      <c r="E45" t="s">
        <v>11</v>
      </c>
      <c r="F45" t="s">
        <v>12</v>
      </c>
      <c r="G45" t="s">
        <v>106</v>
      </c>
      <c r="H45" t="s">
        <v>11</v>
      </c>
      <c r="I45" t="s">
        <v>12</v>
      </c>
    </row>
    <row r="46" spans="1:9" x14ac:dyDescent="0.25">
      <c r="A46" t="s">
        <v>140</v>
      </c>
      <c r="B46">
        <v>8130</v>
      </c>
      <c r="C46">
        <v>3504</v>
      </c>
      <c r="D46" t="s">
        <v>150</v>
      </c>
      <c r="E46">
        <v>8292</v>
      </c>
      <c r="F46">
        <v>3499</v>
      </c>
      <c r="G46" t="s">
        <v>159</v>
      </c>
      <c r="H46">
        <v>8372</v>
      </c>
      <c r="I46">
        <v>3587</v>
      </c>
    </row>
    <row r="47" spans="1:9" x14ac:dyDescent="0.25">
      <c r="A47" t="s">
        <v>141</v>
      </c>
      <c r="B47">
        <v>8374</v>
      </c>
      <c r="C47">
        <v>4049</v>
      </c>
      <c r="D47" t="s">
        <v>151</v>
      </c>
      <c r="E47">
        <v>8351</v>
      </c>
      <c r="F47">
        <v>2995</v>
      </c>
      <c r="G47" t="s">
        <v>160</v>
      </c>
      <c r="H47">
        <v>8334</v>
      </c>
      <c r="I47">
        <v>3324</v>
      </c>
    </row>
    <row r="48" spans="1:9" x14ac:dyDescent="0.25">
      <c r="A48" t="s">
        <v>142</v>
      </c>
      <c r="B48">
        <v>8333</v>
      </c>
      <c r="C48">
        <v>3483</v>
      </c>
      <c r="D48" t="s">
        <v>152</v>
      </c>
      <c r="E48">
        <v>8291</v>
      </c>
      <c r="F48">
        <v>3413</v>
      </c>
      <c r="G48" t="s">
        <v>161</v>
      </c>
      <c r="H48">
        <v>8411</v>
      </c>
      <c r="I48">
        <v>3241</v>
      </c>
    </row>
    <row r="49" spans="1:9" x14ac:dyDescent="0.25">
      <c r="A49" t="s">
        <v>143</v>
      </c>
      <c r="B49">
        <v>8291</v>
      </c>
      <c r="C49">
        <v>3200</v>
      </c>
      <c r="D49" t="s">
        <v>153</v>
      </c>
      <c r="E49">
        <v>8287</v>
      </c>
      <c r="F49">
        <v>3692</v>
      </c>
      <c r="G49" t="s">
        <v>162</v>
      </c>
      <c r="H49">
        <v>8324</v>
      </c>
      <c r="I49">
        <v>3533</v>
      </c>
    </row>
    <row r="50" spans="1:9" x14ac:dyDescent="0.25">
      <c r="A50" t="s">
        <v>144</v>
      </c>
      <c r="B50">
        <v>8334</v>
      </c>
      <c r="C50">
        <v>3922</v>
      </c>
      <c r="D50" t="s">
        <v>4</v>
      </c>
      <c r="E50">
        <v>8437</v>
      </c>
      <c r="F50">
        <v>3473</v>
      </c>
      <c r="G50" t="s">
        <v>163</v>
      </c>
      <c r="H50">
        <v>8387</v>
      </c>
      <c r="I50">
        <v>3830</v>
      </c>
    </row>
    <row r="51" spans="1:9" x14ac:dyDescent="0.25">
      <c r="A51" t="s">
        <v>145</v>
      </c>
      <c r="B51">
        <f>AVERAGE(B46:B50)/1000</f>
        <v>8.2923999999999989</v>
      </c>
      <c r="C51">
        <f>AVERAGE(C46:C50)</f>
        <v>3631.6</v>
      </c>
      <c r="D51" t="s">
        <v>154</v>
      </c>
      <c r="E51">
        <f>AVERAGE(E46:E50)/1000</f>
        <v>8.3315999999999999</v>
      </c>
      <c r="F51">
        <f>AVERAGE(F46:F50)</f>
        <v>3414.4</v>
      </c>
      <c r="G51" t="s">
        <v>164</v>
      </c>
      <c r="H51">
        <f>AVERAGE(H46:H50)/1000</f>
        <v>8.3656000000000006</v>
      </c>
      <c r="I51">
        <f>AVERAGE(I46:I50)</f>
        <v>3503</v>
      </c>
    </row>
    <row r="52" spans="1:9" x14ac:dyDescent="0.25">
      <c r="A52" t="s">
        <v>146</v>
      </c>
      <c r="B52">
        <f>C51</f>
        <v>3631.6</v>
      </c>
      <c r="C52">
        <f>B51</f>
        <v>8.2923999999999989</v>
      </c>
      <c r="D52" t="s">
        <v>155</v>
      </c>
      <c r="E52">
        <f>F51</f>
        <v>3414.4</v>
      </c>
      <c r="F52">
        <f>E51</f>
        <v>8.3315999999999999</v>
      </c>
      <c r="G52" t="s">
        <v>165</v>
      </c>
      <c r="H52">
        <f>I51</f>
        <v>3503</v>
      </c>
      <c r="I52">
        <f>H51</f>
        <v>8.3656000000000006</v>
      </c>
    </row>
    <row r="53" spans="1:9" x14ac:dyDescent="0.25">
      <c r="A53" t="s">
        <v>147</v>
      </c>
      <c r="D53" t="s">
        <v>156</v>
      </c>
      <c r="G53" t="s">
        <v>166</v>
      </c>
    </row>
    <row r="54" spans="1:9" x14ac:dyDescent="0.25">
      <c r="A54" t="s">
        <v>148</v>
      </c>
      <c r="D54" t="s">
        <v>157</v>
      </c>
      <c r="G54" t="s">
        <v>8</v>
      </c>
    </row>
    <row r="55" spans="1:9" x14ac:dyDescent="0.25">
      <c r="A55" t="s">
        <v>149</v>
      </c>
      <c r="D55" t="s">
        <v>158</v>
      </c>
      <c r="G55" t="s">
        <v>9</v>
      </c>
    </row>
    <row r="56" spans="1:9" x14ac:dyDescent="0.25">
      <c r="A56" t="s">
        <v>109</v>
      </c>
      <c r="B56" t="s">
        <v>11</v>
      </c>
      <c r="C56" t="s">
        <v>12</v>
      </c>
      <c r="D56" t="s">
        <v>108</v>
      </c>
      <c r="E56" t="s">
        <v>11</v>
      </c>
      <c r="F56" t="s">
        <v>12</v>
      </c>
      <c r="G56" t="s">
        <v>107</v>
      </c>
      <c r="H56" t="s">
        <v>11</v>
      </c>
      <c r="I56" t="s">
        <v>12</v>
      </c>
    </row>
    <row r="57" spans="1:9" x14ac:dyDescent="0.25">
      <c r="A57" t="s">
        <v>264</v>
      </c>
      <c r="B57">
        <v>8191</v>
      </c>
      <c r="C57">
        <v>3480</v>
      </c>
      <c r="D57" t="s">
        <v>274</v>
      </c>
      <c r="E57">
        <v>8374</v>
      </c>
      <c r="F57">
        <v>3134</v>
      </c>
      <c r="G57" t="s">
        <v>287</v>
      </c>
      <c r="H57">
        <v>8464</v>
      </c>
      <c r="I57">
        <v>4105</v>
      </c>
    </row>
    <row r="58" spans="1:9" x14ac:dyDescent="0.25">
      <c r="A58" t="s">
        <v>265</v>
      </c>
      <c r="B58">
        <v>8361</v>
      </c>
      <c r="C58">
        <v>3457</v>
      </c>
      <c r="D58" t="s">
        <v>275</v>
      </c>
      <c r="E58">
        <v>8413</v>
      </c>
      <c r="F58">
        <v>3573</v>
      </c>
      <c r="G58" t="s">
        <v>288</v>
      </c>
      <c r="H58">
        <v>8404</v>
      </c>
      <c r="I58">
        <v>3597</v>
      </c>
    </row>
    <row r="59" spans="1:9" x14ac:dyDescent="0.25">
      <c r="A59" t="s">
        <v>266</v>
      </c>
      <c r="B59">
        <v>8309</v>
      </c>
      <c r="C59">
        <v>3153</v>
      </c>
      <c r="D59" t="s">
        <v>276</v>
      </c>
      <c r="E59">
        <v>8479</v>
      </c>
      <c r="F59">
        <v>3184</v>
      </c>
      <c r="G59" t="s">
        <v>289</v>
      </c>
      <c r="H59">
        <v>8744</v>
      </c>
      <c r="I59">
        <v>3948</v>
      </c>
    </row>
    <row r="60" spans="1:9" x14ac:dyDescent="0.25">
      <c r="A60" t="s">
        <v>267</v>
      </c>
      <c r="B60">
        <v>8334</v>
      </c>
      <c r="C60">
        <v>3191</v>
      </c>
      <c r="D60" t="s">
        <v>248</v>
      </c>
      <c r="E60">
        <v>8463</v>
      </c>
      <c r="F60">
        <v>3297</v>
      </c>
      <c r="G60" t="s">
        <v>290</v>
      </c>
      <c r="H60">
        <v>8729</v>
      </c>
      <c r="I60">
        <v>3788</v>
      </c>
    </row>
    <row r="61" spans="1:9" x14ac:dyDescent="0.25">
      <c r="A61" t="s">
        <v>268</v>
      </c>
      <c r="B61">
        <v>8362</v>
      </c>
      <c r="C61">
        <v>3189</v>
      </c>
      <c r="D61" t="s">
        <v>277</v>
      </c>
      <c r="E61">
        <v>8596</v>
      </c>
      <c r="F61">
        <v>3163</v>
      </c>
      <c r="G61" t="s">
        <v>291</v>
      </c>
      <c r="H61">
        <v>8651</v>
      </c>
      <c r="I61">
        <v>3661</v>
      </c>
    </row>
    <row r="62" spans="1:9" x14ac:dyDescent="0.25">
      <c r="A62" t="s">
        <v>269</v>
      </c>
      <c r="B62">
        <f>AVERAGE(B57:B61)/1000</f>
        <v>8.311399999999999</v>
      </c>
      <c r="C62">
        <f>AVERAGE(C57:C61)</f>
        <v>3294</v>
      </c>
      <c r="D62" t="s">
        <v>278</v>
      </c>
      <c r="E62">
        <f>AVERAGE(E57:E61)/1000</f>
        <v>8.4649999999999999</v>
      </c>
      <c r="F62">
        <f>AVERAGE(F57:F61)</f>
        <v>3270.2</v>
      </c>
      <c r="G62" t="s">
        <v>292</v>
      </c>
      <c r="H62">
        <f>AVERAGE(H57:H61)/1000</f>
        <v>8.5983999999999998</v>
      </c>
      <c r="I62">
        <f>AVERAGE(I57:I61)</f>
        <v>3819.8</v>
      </c>
    </row>
    <row r="63" spans="1:9" x14ac:dyDescent="0.25">
      <c r="A63" t="s">
        <v>270</v>
      </c>
      <c r="B63">
        <f>C62</f>
        <v>3294</v>
      </c>
      <c r="C63">
        <f>B62</f>
        <v>8.311399999999999</v>
      </c>
      <c r="D63" t="s">
        <v>279</v>
      </c>
      <c r="E63">
        <f>F62</f>
        <v>3270.2</v>
      </c>
      <c r="F63">
        <f>E62</f>
        <v>8.4649999999999999</v>
      </c>
      <c r="G63" t="s">
        <v>293</v>
      </c>
      <c r="H63">
        <f>I62</f>
        <v>3819.8</v>
      </c>
      <c r="I63">
        <f>H62</f>
        <v>8.5983999999999998</v>
      </c>
    </row>
    <row r="64" spans="1:9" x14ac:dyDescent="0.25">
      <c r="A64" t="s">
        <v>271</v>
      </c>
      <c r="D64" t="s">
        <v>280</v>
      </c>
      <c r="G64" t="s">
        <v>294</v>
      </c>
    </row>
    <row r="65" spans="1:9" x14ac:dyDescent="0.25">
      <c r="A65" t="s">
        <v>272</v>
      </c>
      <c r="D65" t="s">
        <v>281</v>
      </c>
      <c r="G65" t="s">
        <v>295</v>
      </c>
    </row>
    <row r="66" spans="1:9" x14ac:dyDescent="0.25">
      <c r="A66" t="s">
        <v>273</v>
      </c>
      <c r="D66" t="s">
        <v>282</v>
      </c>
      <c r="G66" t="s">
        <v>296</v>
      </c>
    </row>
    <row r="67" spans="1:9" x14ac:dyDescent="0.25">
      <c r="A67" t="s">
        <v>169</v>
      </c>
      <c r="B67" t="s">
        <v>11</v>
      </c>
      <c r="C67" t="s">
        <v>12</v>
      </c>
      <c r="D67" t="s">
        <v>168</v>
      </c>
      <c r="E67" t="s">
        <v>11</v>
      </c>
      <c r="F67" t="s">
        <v>12</v>
      </c>
      <c r="G67" t="s">
        <v>167</v>
      </c>
      <c r="H67" t="s">
        <v>11</v>
      </c>
      <c r="I67" t="s">
        <v>12</v>
      </c>
    </row>
    <row r="68" spans="1:9" x14ac:dyDescent="0.25">
      <c r="A68" t="s">
        <v>176</v>
      </c>
      <c r="B68">
        <v>8219</v>
      </c>
      <c r="C68">
        <v>4181</v>
      </c>
      <c r="D68" t="s">
        <v>186</v>
      </c>
      <c r="E68">
        <v>8188</v>
      </c>
      <c r="F68">
        <v>4161</v>
      </c>
      <c r="G68" t="s">
        <v>196</v>
      </c>
      <c r="H68">
        <v>8241</v>
      </c>
      <c r="I68">
        <v>4248</v>
      </c>
    </row>
    <row r="69" spans="1:9" x14ac:dyDescent="0.25">
      <c r="A69" t="s">
        <v>177</v>
      </c>
      <c r="B69">
        <v>8224</v>
      </c>
      <c r="C69">
        <v>4227</v>
      </c>
      <c r="D69" t="s">
        <v>187</v>
      </c>
      <c r="E69">
        <v>8192</v>
      </c>
      <c r="F69">
        <v>4449</v>
      </c>
      <c r="G69" t="s">
        <v>197</v>
      </c>
      <c r="H69">
        <v>8256</v>
      </c>
      <c r="I69">
        <v>4081</v>
      </c>
    </row>
    <row r="70" spans="1:9" x14ac:dyDescent="0.25">
      <c r="A70" t="s">
        <v>178</v>
      </c>
      <c r="B70">
        <v>8231</v>
      </c>
      <c r="C70">
        <v>4191</v>
      </c>
      <c r="D70" t="s">
        <v>188</v>
      </c>
      <c r="E70">
        <v>8153</v>
      </c>
      <c r="F70">
        <v>4893</v>
      </c>
      <c r="G70" t="s">
        <v>198</v>
      </c>
      <c r="H70">
        <v>8260</v>
      </c>
      <c r="I70">
        <v>4198</v>
      </c>
    </row>
    <row r="71" spans="1:9" x14ac:dyDescent="0.25">
      <c r="A71" t="s">
        <v>179</v>
      </c>
      <c r="B71">
        <v>8346</v>
      </c>
      <c r="C71">
        <v>4605</v>
      </c>
      <c r="D71" t="s">
        <v>189</v>
      </c>
      <c r="E71">
        <v>8329</v>
      </c>
      <c r="F71">
        <v>4766</v>
      </c>
      <c r="G71" t="s">
        <v>199</v>
      </c>
      <c r="H71">
        <v>8381</v>
      </c>
      <c r="I71">
        <v>3903</v>
      </c>
    </row>
    <row r="72" spans="1:9" x14ac:dyDescent="0.25">
      <c r="A72" t="s">
        <v>180</v>
      </c>
      <c r="B72">
        <v>8350</v>
      </c>
      <c r="C72">
        <v>5031</v>
      </c>
      <c r="D72" t="s">
        <v>190</v>
      </c>
      <c r="E72">
        <v>8433</v>
      </c>
      <c r="F72">
        <v>4732</v>
      </c>
      <c r="G72" t="s">
        <v>200</v>
      </c>
      <c r="H72">
        <v>8403</v>
      </c>
      <c r="I72">
        <v>4115</v>
      </c>
    </row>
    <row r="73" spans="1:9" x14ac:dyDescent="0.25">
      <c r="A73" t="s">
        <v>181</v>
      </c>
      <c r="B73">
        <f>AVERAGE(B68:B72)/1000</f>
        <v>8.2739999999999991</v>
      </c>
      <c r="C73">
        <f>AVERAGE(C68:C72)</f>
        <v>4447</v>
      </c>
      <c r="D73" t="s">
        <v>191</v>
      </c>
      <c r="E73">
        <f>AVERAGE(E68:E72)/1000</f>
        <v>8.2590000000000003</v>
      </c>
      <c r="F73">
        <f>AVERAGE(F68:F72)</f>
        <v>4600.2</v>
      </c>
      <c r="G73" t="s">
        <v>201</v>
      </c>
      <c r="H73">
        <f>AVERAGE(H68:H72)/1000</f>
        <v>8.3082000000000011</v>
      </c>
      <c r="I73">
        <f>AVERAGE(I68:I72)</f>
        <v>4109</v>
      </c>
    </row>
    <row r="74" spans="1:9" x14ac:dyDescent="0.25">
      <c r="A74" t="s">
        <v>182</v>
      </c>
      <c r="B74">
        <f>C73</f>
        <v>4447</v>
      </c>
      <c r="C74">
        <f>B73</f>
        <v>8.2739999999999991</v>
      </c>
      <c r="D74" t="s">
        <v>192</v>
      </c>
      <c r="E74">
        <f>F73</f>
        <v>4600.2</v>
      </c>
      <c r="F74">
        <f>E73</f>
        <v>8.2590000000000003</v>
      </c>
      <c r="G74" t="s">
        <v>202</v>
      </c>
      <c r="H74">
        <f>I73</f>
        <v>4109</v>
      </c>
      <c r="I74">
        <f>H73</f>
        <v>8.3082000000000011</v>
      </c>
    </row>
    <row r="75" spans="1:9" x14ac:dyDescent="0.25">
      <c r="A75" t="s">
        <v>183</v>
      </c>
      <c r="D75" t="s">
        <v>193</v>
      </c>
      <c r="G75" t="s">
        <v>203</v>
      </c>
    </row>
    <row r="76" spans="1:9" x14ac:dyDescent="0.25">
      <c r="A76" t="s">
        <v>184</v>
      </c>
      <c r="D76" t="s">
        <v>194</v>
      </c>
      <c r="G76" t="s">
        <v>204</v>
      </c>
    </row>
    <row r="77" spans="1:9" x14ac:dyDescent="0.25">
      <c r="A77" t="s">
        <v>185</v>
      </c>
      <c r="D77" t="s">
        <v>195</v>
      </c>
      <c r="G77" t="s">
        <v>205</v>
      </c>
    </row>
    <row r="78" spans="1:9" x14ac:dyDescent="0.25">
      <c r="A78" t="s">
        <v>170</v>
      </c>
      <c r="B78" t="s">
        <v>11</v>
      </c>
      <c r="C78" t="s">
        <v>12</v>
      </c>
      <c r="D78" t="s">
        <v>171</v>
      </c>
      <c r="E78" t="s">
        <v>11</v>
      </c>
      <c r="F78" t="s">
        <v>12</v>
      </c>
      <c r="G78" t="s">
        <v>172</v>
      </c>
      <c r="H78" t="s">
        <v>11</v>
      </c>
      <c r="I78" t="s">
        <v>12</v>
      </c>
    </row>
    <row r="79" spans="1:9" x14ac:dyDescent="0.25">
      <c r="A79" t="s">
        <v>206</v>
      </c>
      <c r="B79">
        <v>8081</v>
      </c>
      <c r="C79">
        <v>3738</v>
      </c>
      <c r="D79" t="s">
        <v>216</v>
      </c>
      <c r="E79">
        <v>8085</v>
      </c>
      <c r="F79">
        <v>3499</v>
      </c>
      <c r="G79" t="s">
        <v>226</v>
      </c>
      <c r="H79">
        <v>8176</v>
      </c>
      <c r="I79">
        <v>3953</v>
      </c>
    </row>
    <row r="80" spans="1:9" x14ac:dyDescent="0.25">
      <c r="A80" t="s">
        <v>207</v>
      </c>
      <c r="B80">
        <v>8109</v>
      </c>
      <c r="C80">
        <v>4091</v>
      </c>
      <c r="D80" t="s">
        <v>217</v>
      </c>
      <c r="E80">
        <v>8155</v>
      </c>
      <c r="F80">
        <v>2995</v>
      </c>
      <c r="G80" t="s">
        <v>227</v>
      </c>
      <c r="H80">
        <v>8101</v>
      </c>
      <c r="I80">
        <v>4197</v>
      </c>
    </row>
    <row r="81" spans="1:9" x14ac:dyDescent="0.25">
      <c r="A81" t="s">
        <v>208</v>
      </c>
      <c r="B81">
        <v>8148</v>
      </c>
      <c r="C81">
        <v>4075</v>
      </c>
      <c r="D81" t="s">
        <v>218</v>
      </c>
      <c r="E81">
        <v>8174</v>
      </c>
      <c r="F81">
        <v>4130</v>
      </c>
      <c r="G81" t="s">
        <v>228</v>
      </c>
      <c r="H81">
        <v>8221</v>
      </c>
      <c r="I81">
        <v>3757</v>
      </c>
    </row>
    <row r="82" spans="1:9" x14ac:dyDescent="0.25">
      <c r="A82" t="s">
        <v>209</v>
      </c>
      <c r="B82">
        <v>8231</v>
      </c>
      <c r="C82">
        <v>3654</v>
      </c>
      <c r="D82" t="s">
        <v>219</v>
      </c>
      <c r="E82">
        <v>8254</v>
      </c>
      <c r="F82">
        <v>4290</v>
      </c>
      <c r="G82" t="s">
        <v>229</v>
      </c>
      <c r="H82">
        <v>8255</v>
      </c>
      <c r="I82">
        <v>4233</v>
      </c>
    </row>
    <row r="83" spans="1:9" x14ac:dyDescent="0.25">
      <c r="A83" t="s">
        <v>210</v>
      </c>
      <c r="B83">
        <v>8294</v>
      </c>
      <c r="C83">
        <v>4027</v>
      </c>
      <c r="D83" t="s">
        <v>220</v>
      </c>
      <c r="E83">
        <v>8343</v>
      </c>
      <c r="F83">
        <v>4160</v>
      </c>
      <c r="G83" t="s">
        <v>230</v>
      </c>
      <c r="H83">
        <v>8298</v>
      </c>
      <c r="I83">
        <v>3969</v>
      </c>
    </row>
    <row r="84" spans="1:9" x14ac:dyDescent="0.25">
      <c r="A84" t="s">
        <v>211</v>
      </c>
      <c r="B84">
        <f>AVERAGE(B79:B83)/1000</f>
        <v>8.172600000000001</v>
      </c>
      <c r="C84">
        <f>AVERAGE(C79:C83)</f>
        <v>3917</v>
      </c>
      <c r="D84" t="s">
        <v>221</v>
      </c>
      <c r="E84">
        <f>AVERAGE(E79:E83)/1000</f>
        <v>8.2022000000000013</v>
      </c>
      <c r="F84">
        <f>AVERAGE(F79:F83)</f>
        <v>3814.8</v>
      </c>
      <c r="G84" t="s">
        <v>231</v>
      </c>
      <c r="H84">
        <f>AVERAGE(H79:H83)/1000</f>
        <v>8.2102000000000004</v>
      </c>
      <c r="I84">
        <f>AVERAGE(I79:I83)</f>
        <v>4021.8</v>
      </c>
    </row>
    <row r="85" spans="1:9" x14ac:dyDescent="0.25">
      <c r="A85" t="s">
        <v>212</v>
      </c>
      <c r="B85">
        <f>C84</f>
        <v>3917</v>
      </c>
      <c r="C85">
        <f>B84</f>
        <v>8.172600000000001</v>
      </c>
      <c r="D85" t="s">
        <v>222</v>
      </c>
      <c r="E85">
        <f>F84</f>
        <v>3814.8</v>
      </c>
      <c r="F85">
        <f>E84</f>
        <v>8.2022000000000013</v>
      </c>
      <c r="G85" t="s">
        <v>232</v>
      </c>
      <c r="H85">
        <f>I84</f>
        <v>4021.8</v>
      </c>
      <c r="I85">
        <f>H84</f>
        <v>8.2102000000000004</v>
      </c>
    </row>
    <row r="86" spans="1:9" x14ac:dyDescent="0.25">
      <c r="A86" t="s">
        <v>213</v>
      </c>
      <c r="D86" t="s">
        <v>223</v>
      </c>
      <c r="G86" t="s">
        <v>233</v>
      </c>
    </row>
    <row r="87" spans="1:9" x14ac:dyDescent="0.25">
      <c r="A87" t="s">
        <v>214</v>
      </c>
      <c r="D87" t="s">
        <v>224</v>
      </c>
      <c r="G87" t="s">
        <v>234</v>
      </c>
    </row>
    <row r="88" spans="1:9" x14ac:dyDescent="0.25">
      <c r="A88" t="s">
        <v>215</v>
      </c>
      <c r="D88" t="s">
        <v>225</v>
      </c>
      <c r="G88" t="s">
        <v>235</v>
      </c>
    </row>
    <row r="89" spans="1:9" x14ac:dyDescent="0.25">
      <c r="A89" t="s">
        <v>175</v>
      </c>
      <c r="B89" t="s">
        <v>11</v>
      </c>
      <c r="C89" t="s">
        <v>12</v>
      </c>
      <c r="D89" t="s">
        <v>174</v>
      </c>
      <c r="E89" t="s">
        <v>11</v>
      </c>
      <c r="F89" t="s">
        <v>12</v>
      </c>
      <c r="G89" t="s">
        <v>173</v>
      </c>
      <c r="H89" t="s">
        <v>11</v>
      </c>
      <c r="I89" t="s">
        <v>12</v>
      </c>
    </row>
    <row r="90" spans="1:9" x14ac:dyDescent="0.25">
      <c r="A90" t="s">
        <v>236</v>
      </c>
      <c r="B90">
        <v>7814</v>
      </c>
      <c r="C90">
        <v>2890</v>
      </c>
      <c r="D90" t="s">
        <v>245</v>
      </c>
      <c r="E90">
        <v>8205</v>
      </c>
      <c r="F90">
        <v>3302</v>
      </c>
      <c r="G90" t="s">
        <v>254</v>
      </c>
      <c r="H90">
        <v>8286</v>
      </c>
      <c r="I90">
        <v>2885</v>
      </c>
    </row>
    <row r="91" spans="1:9" x14ac:dyDescent="0.25">
      <c r="A91" t="s">
        <v>237</v>
      </c>
      <c r="B91">
        <v>7963</v>
      </c>
      <c r="C91">
        <v>3381</v>
      </c>
      <c r="D91" t="s">
        <v>246</v>
      </c>
      <c r="E91">
        <v>8302</v>
      </c>
      <c r="F91">
        <v>3573</v>
      </c>
      <c r="G91" t="s">
        <v>255</v>
      </c>
      <c r="H91">
        <v>8432</v>
      </c>
      <c r="I91">
        <v>4331</v>
      </c>
    </row>
    <row r="92" spans="1:9" x14ac:dyDescent="0.25">
      <c r="A92" t="s">
        <v>238</v>
      </c>
      <c r="B92">
        <v>8007</v>
      </c>
      <c r="C92">
        <v>3432</v>
      </c>
      <c r="D92" t="s">
        <v>247</v>
      </c>
      <c r="E92">
        <v>8339</v>
      </c>
      <c r="F92">
        <v>3653</v>
      </c>
      <c r="G92" t="s">
        <v>256</v>
      </c>
      <c r="H92">
        <v>8379</v>
      </c>
      <c r="I92">
        <v>3488</v>
      </c>
    </row>
    <row r="93" spans="1:9" x14ac:dyDescent="0.25">
      <c r="A93" t="s">
        <v>239</v>
      </c>
      <c r="B93">
        <v>8065</v>
      </c>
      <c r="C93">
        <v>3653</v>
      </c>
      <c r="D93" t="s">
        <v>248</v>
      </c>
      <c r="E93">
        <v>8386</v>
      </c>
      <c r="F93">
        <v>3653</v>
      </c>
      <c r="G93" t="s">
        <v>257</v>
      </c>
      <c r="H93">
        <v>8429</v>
      </c>
      <c r="I93">
        <v>3411</v>
      </c>
    </row>
    <row r="94" spans="1:9" x14ac:dyDescent="0.25">
      <c r="A94" t="s">
        <v>240</v>
      </c>
      <c r="B94">
        <v>7970</v>
      </c>
      <c r="C94">
        <v>3507</v>
      </c>
      <c r="D94" t="s">
        <v>249</v>
      </c>
      <c r="E94">
        <v>8268</v>
      </c>
      <c r="F94">
        <v>3579</v>
      </c>
      <c r="G94" t="s">
        <v>258</v>
      </c>
      <c r="H94">
        <v>8372</v>
      </c>
      <c r="I94">
        <v>3229</v>
      </c>
    </row>
    <row r="95" spans="1:9" x14ac:dyDescent="0.25">
      <c r="A95" t="s">
        <v>241</v>
      </c>
      <c r="B95">
        <f>AVERAGE(B90:B94)/1000</f>
        <v>7.9638</v>
      </c>
      <c r="C95">
        <f>AVERAGE(C90:C94)</f>
        <v>3372.6</v>
      </c>
      <c r="D95" t="s">
        <v>250</v>
      </c>
      <c r="E95">
        <f>AVERAGE(E90:E94)/1000</f>
        <v>8.3000000000000007</v>
      </c>
      <c r="F95">
        <f>AVERAGE(F90:F94)</f>
        <v>3552</v>
      </c>
      <c r="G95" t="s">
        <v>259</v>
      </c>
      <c r="H95">
        <f>AVERAGE(H90:H94)/1000</f>
        <v>8.3795999999999999</v>
      </c>
      <c r="I95">
        <f>AVERAGE(I90:I94)</f>
        <v>3468.8</v>
      </c>
    </row>
    <row r="96" spans="1:9" x14ac:dyDescent="0.25">
      <c r="A96" t="s">
        <v>242</v>
      </c>
      <c r="B96">
        <f>C95</f>
        <v>3372.6</v>
      </c>
      <c r="C96">
        <f>B95</f>
        <v>7.9638</v>
      </c>
      <c r="D96" t="s">
        <v>251</v>
      </c>
      <c r="E96">
        <f>F95</f>
        <v>3552</v>
      </c>
      <c r="F96">
        <f>E95</f>
        <v>8.3000000000000007</v>
      </c>
      <c r="G96" t="s">
        <v>260</v>
      </c>
      <c r="H96">
        <f>I95</f>
        <v>3468.8</v>
      </c>
      <c r="I96">
        <f>H95</f>
        <v>8.3795999999999999</v>
      </c>
    </row>
    <row r="97" spans="1:7" x14ac:dyDescent="0.25">
      <c r="A97" t="s">
        <v>243</v>
      </c>
      <c r="D97" t="s">
        <v>243</v>
      </c>
      <c r="G97" t="s">
        <v>261</v>
      </c>
    </row>
    <row r="98" spans="1:7" x14ac:dyDescent="0.25">
      <c r="A98" t="s">
        <v>118</v>
      </c>
      <c r="D98" t="s">
        <v>252</v>
      </c>
      <c r="G98" t="s">
        <v>262</v>
      </c>
    </row>
    <row r="99" spans="1:7" x14ac:dyDescent="0.25">
      <c r="A99" t="s">
        <v>244</v>
      </c>
      <c r="D99" t="s">
        <v>253</v>
      </c>
      <c r="G99" t="s">
        <v>263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I19" sqref="I19"/>
    </sheetView>
  </sheetViews>
  <sheetFormatPr defaultRowHeight="15" x14ac:dyDescent="0.25"/>
  <cols>
    <col min="7" max="7" width="9.5703125" bestFit="1" customWidth="1"/>
  </cols>
  <sheetData>
    <row r="1" spans="1:7" ht="15.75" thickBot="1" x14ac:dyDescent="0.3">
      <c r="A1" s="1" t="s">
        <v>283</v>
      </c>
      <c r="B1" s="2" t="s">
        <v>284</v>
      </c>
      <c r="C1" s="2" t="s">
        <v>285</v>
      </c>
      <c r="D1" s="2" t="s">
        <v>286</v>
      </c>
      <c r="E1" s="2" t="s">
        <v>12</v>
      </c>
      <c r="F1" s="2" t="s">
        <v>11</v>
      </c>
      <c r="G1" s="2" t="s">
        <v>297</v>
      </c>
    </row>
    <row r="2" spans="1:7" ht="15.75" thickBot="1" x14ac:dyDescent="0.3">
      <c r="A2" s="3">
        <v>22</v>
      </c>
      <c r="B2" s="4">
        <v>60</v>
      </c>
      <c r="C2" s="4">
        <v>0.05</v>
      </c>
      <c r="D2" s="4">
        <v>0</v>
      </c>
      <c r="E2" s="5">
        <v>3062</v>
      </c>
      <c r="F2" s="5">
        <v>8.1969999999999992</v>
      </c>
      <c r="G2" s="6">
        <f>0.5*F2*1000+0.5*E2</f>
        <v>5629.5</v>
      </c>
    </row>
    <row r="3" spans="1:7" ht="15.75" thickBot="1" x14ac:dyDescent="0.3">
      <c r="A3" s="3">
        <v>7</v>
      </c>
      <c r="B3" s="4">
        <v>40</v>
      </c>
      <c r="C3" s="4">
        <v>0.1</v>
      </c>
      <c r="D3" s="4">
        <v>0</v>
      </c>
      <c r="E3" s="5">
        <v>3372.6</v>
      </c>
      <c r="F3" s="5">
        <v>7.9640000000000004</v>
      </c>
      <c r="G3" s="6">
        <f>0.5*F3*1000+0.5*E3</f>
        <v>5668.3</v>
      </c>
    </row>
    <row r="4" spans="1:7" ht="15.75" thickBot="1" x14ac:dyDescent="0.3">
      <c r="A4" s="3">
        <v>10</v>
      </c>
      <c r="B4" s="4">
        <v>50</v>
      </c>
      <c r="C4" s="4">
        <v>0</v>
      </c>
      <c r="D4" s="4">
        <v>0</v>
      </c>
      <c r="E4" s="5">
        <v>3579.4</v>
      </c>
      <c r="F4" s="5">
        <v>7.9640000000000004</v>
      </c>
      <c r="G4" s="6">
        <f>0.5*F4*1000+0.5*E4</f>
        <v>5771.7</v>
      </c>
    </row>
    <row r="5" spans="1:7" ht="15.75" thickBot="1" x14ac:dyDescent="0.3">
      <c r="A5" s="3">
        <v>16</v>
      </c>
      <c r="B5" s="4">
        <v>50</v>
      </c>
      <c r="C5" s="4">
        <v>0.1</v>
      </c>
      <c r="D5" s="4">
        <v>0</v>
      </c>
      <c r="E5" s="5">
        <v>3294</v>
      </c>
      <c r="F5" s="5">
        <v>8.3109999999999999</v>
      </c>
      <c r="G5" s="6">
        <f>0.5*F5*1000+0.5*E5</f>
        <v>5802.5</v>
      </c>
    </row>
    <row r="6" spans="1:7" ht="15.75" thickBot="1" x14ac:dyDescent="0.3">
      <c r="A6" s="3">
        <v>26</v>
      </c>
      <c r="B6" s="4">
        <v>60</v>
      </c>
      <c r="C6" s="4">
        <v>0.1</v>
      </c>
      <c r="D6" s="4">
        <v>10</v>
      </c>
      <c r="E6" s="5">
        <v>3252.6</v>
      </c>
      <c r="F6" s="5">
        <v>8.4499999999999993</v>
      </c>
      <c r="G6" s="6">
        <f>0.5*F6*1000+0.5*E6</f>
        <v>5851.3</v>
      </c>
    </row>
    <row r="7" spans="1:7" ht="15.75" thickBot="1" x14ac:dyDescent="0.3">
      <c r="A7" s="3">
        <v>14</v>
      </c>
      <c r="B7" s="4">
        <v>50</v>
      </c>
      <c r="C7" s="4">
        <v>0.05</v>
      </c>
      <c r="D7" s="4">
        <v>10</v>
      </c>
      <c r="E7" s="5">
        <v>3414.4</v>
      </c>
      <c r="F7" s="5">
        <v>8.3320000000000007</v>
      </c>
      <c r="G7" s="6">
        <f>0.5*F7*1000+0.5*E7</f>
        <v>5873.2</v>
      </c>
    </row>
    <row r="8" spans="1:7" ht="15.75" thickBot="1" x14ac:dyDescent="0.3">
      <c r="A8" s="3">
        <v>17</v>
      </c>
      <c r="B8" s="4">
        <v>50</v>
      </c>
      <c r="C8" s="4">
        <v>0.1</v>
      </c>
      <c r="D8" s="4">
        <v>10</v>
      </c>
      <c r="E8" s="5">
        <v>3270.2</v>
      </c>
      <c r="F8" s="5">
        <v>8.4870000000000001</v>
      </c>
      <c r="G8" s="6">
        <f>0.5*F8*1000+0.5*E8</f>
        <v>5878.6</v>
      </c>
    </row>
    <row r="9" spans="1:7" ht="15.75" thickBot="1" x14ac:dyDescent="0.3">
      <c r="A9" s="3">
        <v>19</v>
      </c>
      <c r="B9" s="4">
        <v>60</v>
      </c>
      <c r="C9" s="4">
        <v>0</v>
      </c>
      <c r="D9" s="4">
        <v>0</v>
      </c>
      <c r="E9" s="5">
        <v>3498.6</v>
      </c>
      <c r="F9" s="5">
        <v>8.2929999999999993</v>
      </c>
      <c r="G9" s="6">
        <f>0.5*F9*1000+0.5*E9</f>
        <v>5895.8</v>
      </c>
    </row>
    <row r="10" spans="1:7" ht="15.75" thickBot="1" x14ac:dyDescent="0.3">
      <c r="A10" s="3">
        <v>25</v>
      </c>
      <c r="B10" s="4">
        <v>60</v>
      </c>
      <c r="C10" s="4">
        <v>0.1</v>
      </c>
      <c r="D10" s="4">
        <v>0</v>
      </c>
      <c r="E10" s="5">
        <v>3498.6</v>
      </c>
      <c r="F10" s="5">
        <v>8.2929999999999993</v>
      </c>
      <c r="G10" s="6">
        <f>0.5*F10*1000+0.5*E10</f>
        <v>5895.8</v>
      </c>
    </row>
    <row r="11" spans="1:7" ht="15.75" thickBot="1" x14ac:dyDescent="0.3">
      <c r="A11" s="3">
        <v>9</v>
      </c>
      <c r="B11" s="4">
        <v>40</v>
      </c>
      <c r="C11" s="4">
        <v>0.1</v>
      </c>
      <c r="D11" s="4">
        <v>15</v>
      </c>
      <c r="E11" s="5">
        <v>3468.8</v>
      </c>
      <c r="F11" s="5">
        <v>8.3800000000000008</v>
      </c>
      <c r="G11" s="6">
        <f>0.5*F11*1000+0.5*E11</f>
        <v>5924.4</v>
      </c>
    </row>
    <row r="12" spans="1:7" ht="15.75" thickBot="1" x14ac:dyDescent="0.3">
      <c r="A12" s="3">
        <v>27</v>
      </c>
      <c r="B12" s="4">
        <v>60</v>
      </c>
      <c r="C12" s="4">
        <v>0.1</v>
      </c>
      <c r="D12" s="4">
        <v>15</v>
      </c>
      <c r="E12" s="5">
        <v>3287.2</v>
      </c>
      <c r="F12" s="5">
        <v>8.5630000000000006</v>
      </c>
      <c r="G12" s="6">
        <f>0.5*F12*1000+0.5*E12</f>
        <v>5925.1</v>
      </c>
    </row>
    <row r="13" spans="1:7" ht="15.75" thickBot="1" x14ac:dyDescent="0.3">
      <c r="A13" s="3">
        <v>8</v>
      </c>
      <c r="B13" s="4">
        <v>40</v>
      </c>
      <c r="C13" s="4">
        <v>0.1</v>
      </c>
      <c r="D13" s="4">
        <v>10</v>
      </c>
      <c r="E13" s="5">
        <v>3552</v>
      </c>
      <c r="F13" s="5">
        <v>8.3000000000000007</v>
      </c>
      <c r="G13" s="6">
        <f>0.5*F13*1000+0.5*E13</f>
        <v>5926</v>
      </c>
    </row>
    <row r="14" spans="1:7" ht="15.75" thickBot="1" x14ac:dyDescent="0.3">
      <c r="A14" s="3">
        <v>15</v>
      </c>
      <c r="B14" s="4">
        <v>50</v>
      </c>
      <c r="C14" s="4">
        <v>0.05</v>
      </c>
      <c r="D14" s="4">
        <v>15</v>
      </c>
      <c r="E14" s="5">
        <v>3503</v>
      </c>
      <c r="F14" s="5">
        <v>8.3659999999999997</v>
      </c>
      <c r="G14" s="6">
        <f>0.5*F14*1000+0.5*E14</f>
        <v>5934.5</v>
      </c>
    </row>
    <row r="15" spans="1:7" ht="15.75" thickBot="1" x14ac:dyDescent="0.3">
      <c r="A15" s="3">
        <v>13</v>
      </c>
      <c r="B15" s="4">
        <v>50</v>
      </c>
      <c r="C15" s="4">
        <v>0.05</v>
      </c>
      <c r="D15" s="4">
        <v>0</v>
      </c>
      <c r="E15" s="5">
        <v>3631.6</v>
      </c>
      <c r="F15" s="5">
        <v>8.2919999999999998</v>
      </c>
      <c r="G15" s="6">
        <f>0.5*F15*1000+0.5*E15</f>
        <v>5961.8</v>
      </c>
    </row>
    <row r="16" spans="1:7" ht="15.75" thickBot="1" x14ac:dyDescent="0.3">
      <c r="A16" s="3">
        <v>5</v>
      </c>
      <c r="B16" s="4">
        <v>40</v>
      </c>
      <c r="C16" s="4">
        <v>0.05</v>
      </c>
      <c r="D16" s="4">
        <v>10</v>
      </c>
      <c r="E16" s="5">
        <v>3814.8</v>
      </c>
      <c r="F16" s="5">
        <v>8.202</v>
      </c>
      <c r="G16" s="6">
        <f>0.5*F16*1000+0.5*E16</f>
        <v>6008.4</v>
      </c>
    </row>
    <row r="17" spans="1:7" ht="15.75" thickBot="1" x14ac:dyDescent="0.3">
      <c r="A17" s="3">
        <v>11</v>
      </c>
      <c r="B17" s="4">
        <v>50</v>
      </c>
      <c r="C17" s="4">
        <v>0</v>
      </c>
      <c r="D17" s="4">
        <v>10</v>
      </c>
      <c r="E17" s="5">
        <v>3712</v>
      </c>
      <c r="F17" s="5">
        <v>8.3079999999999998</v>
      </c>
      <c r="G17" s="6">
        <f>0.5*F17*1000+0.5*E17</f>
        <v>6010</v>
      </c>
    </row>
    <row r="18" spans="1:7" ht="15.75" thickBot="1" x14ac:dyDescent="0.3">
      <c r="A18" s="3">
        <v>4</v>
      </c>
      <c r="B18" s="4">
        <v>40</v>
      </c>
      <c r="C18" s="4">
        <v>0.05</v>
      </c>
      <c r="D18" s="4">
        <v>0</v>
      </c>
      <c r="E18" s="5">
        <v>3917</v>
      </c>
      <c r="F18" s="5">
        <v>8.173</v>
      </c>
      <c r="G18" s="6">
        <f>0.5*F18*1000+0.5*E18</f>
        <v>6045</v>
      </c>
    </row>
    <row r="19" spans="1:7" ht="15.75" thickBot="1" x14ac:dyDescent="0.3">
      <c r="A19" s="3">
        <v>12</v>
      </c>
      <c r="B19" s="4">
        <v>50</v>
      </c>
      <c r="C19" s="4">
        <v>0</v>
      </c>
      <c r="D19" s="4">
        <v>15</v>
      </c>
      <c r="E19" s="5">
        <v>3711</v>
      </c>
      <c r="F19" s="5">
        <v>8.4160000000000004</v>
      </c>
      <c r="G19" s="6">
        <f>0.5*F19*1000+0.5*E19</f>
        <v>6063.5</v>
      </c>
    </row>
    <row r="20" spans="1:7" ht="15.75" thickBot="1" x14ac:dyDescent="0.3">
      <c r="A20" s="3">
        <v>6</v>
      </c>
      <c r="B20" s="4">
        <v>40</v>
      </c>
      <c r="C20" s="4">
        <v>0.05</v>
      </c>
      <c r="D20" s="4">
        <v>15</v>
      </c>
      <c r="E20" s="5">
        <v>4021.8</v>
      </c>
      <c r="F20" s="5">
        <v>8.2100000000000009</v>
      </c>
      <c r="G20" s="6">
        <f>0.5*F20*1000+0.5*E20</f>
        <v>6115.9</v>
      </c>
    </row>
    <row r="21" spans="1:7" ht="15.75" thickBot="1" x14ac:dyDescent="0.3">
      <c r="A21" s="3">
        <v>23</v>
      </c>
      <c r="B21" s="4">
        <v>60</v>
      </c>
      <c r="C21" s="4">
        <v>0.05</v>
      </c>
      <c r="D21" s="4">
        <v>10</v>
      </c>
      <c r="E21" s="5">
        <v>3613.2</v>
      </c>
      <c r="F21" s="5">
        <v>8.7309999999999999</v>
      </c>
      <c r="G21" s="6">
        <f>0.5*F21*1000+0.5*E21</f>
        <v>6172.1</v>
      </c>
    </row>
    <row r="22" spans="1:7" ht="15.75" thickBot="1" x14ac:dyDescent="0.3">
      <c r="A22" s="3">
        <v>18</v>
      </c>
      <c r="B22" s="4">
        <v>50</v>
      </c>
      <c r="C22" s="4">
        <v>0.1</v>
      </c>
      <c r="D22" s="4">
        <v>15</v>
      </c>
      <c r="E22" s="5">
        <v>3819.8</v>
      </c>
      <c r="F22" s="5">
        <v>8.5980000000000008</v>
      </c>
      <c r="G22" s="6">
        <f>0.5*F22*1000+0.5*E22</f>
        <v>6208.9</v>
      </c>
    </row>
    <row r="23" spans="1:7" ht="15.75" thickBot="1" x14ac:dyDescent="0.3">
      <c r="A23" s="3">
        <v>3</v>
      </c>
      <c r="B23" s="4">
        <v>40</v>
      </c>
      <c r="C23" s="4">
        <v>0</v>
      </c>
      <c r="D23" s="4">
        <v>15</v>
      </c>
      <c r="E23" s="5">
        <v>4109</v>
      </c>
      <c r="F23" s="5">
        <v>8.3089999999999993</v>
      </c>
      <c r="G23" s="6">
        <f>0.5*F23*1000+0.5*E23</f>
        <v>6209</v>
      </c>
    </row>
    <row r="24" spans="1:7" ht="15.75" thickBot="1" x14ac:dyDescent="0.3">
      <c r="A24" s="3">
        <v>24</v>
      </c>
      <c r="B24" s="4">
        <v>60</v>
      </c>
      <c r="C24" s="4">
        <v>0.05</v>
      </c>
      <c r="D24" s="4">
        <v>15</v>
      </c>
      <c r="E24" s="5">
        <v>3676</v>
      </c>
      <c r="F24" s="5">
        <v>8.7460000000000004</v>
      </c>
      <c r="G24" s="6">
        <f>0.5*F24*1000+0.5*E24</f>
        <v>6211</v>
      </c>
    </row>
    <row r="25" spans="1:7" ht="15.75" thickBot="1" x14ac:dyDescent="0.3">
      <c r="A25" s="3">
        <v>20</v>
      </c>
      <c r="B25" s="4">
        <v>60</v>
      </c>
      <c r="C25" s="4">
        <v>0</v>
      </c>
      <c r="D25" s="4">
        <v>10</v>
      </c>
      <c r="E25" s="5">
        <v>3812.4</v>
      </c>
      <c r="F25" s="5">
        <v>8.6180000000000003</v>
      </c>
      <c r="G25" s="6">
        <f>0.5*F25*1000+0.5*E25</f>
        <v>6215.2</v>
      </c>
    </row>
    <row r="26" spans="1:7" ht="15.75" thickBot="1" x14ac:dyDescent="0.3">
      <c r="A26" s="3">
        <v>21</v>
      </c>
      <c r="B26" s="4">
        <v>60</v>
      </c>
      <c r="C26" s="4">
        <v>0</v>
      </c>
      <c r="D26" s="4">
        <v>15</v>
      </c>
      <c r="E26" s="5">
        <v>3963.6</v>
      </c>
      <c r="F26" s="5">
        <v>8.4879999999999995</v>
      </c>
      <c r="G26" s="6">
        <f>0.5*F26*1000+0.5*E26</f>
        <v>6225.8</v>
      </c>
    </row>
    <row r="27" spans="1:7" ht="15.75" thickBot="1" x14ac:dyDescent="0.3">
      <c r="A27" s="3">
        <v>1</v>
      </c>
      <c r="B27" s="4">
        <v>40</v>
      </c>
      <c r="C27" s="4">
        <v>0</v>
      </c>
      <c r="D27" s="4">
        <v>0</v>
      </c>
      <c r="E27" s="5">
        <v>4447</v>
      </c>
      <c r="F27" s="5">
        <v>8.2739999999999991</v>
      </c>
      <c r="G27" s="6">
        <f>0.5*F27*1000+0.5*E27</f>
        <v>6360.5</v>
      </c>
    </row>
    <row r="28" spans="1:7" ht="15.75" thickBot="1" x14ac:dyDescent="0.3">
      <c r="A28" s="3">
        <v>2</v>
      </c>
      <c r="B28" s="4">
        <v>40</v>
      </c>
      <c r="C28" s="4">
        <v>0</v>
      </c>
      <c r="D28" s="4">
        <v>10</v>
      </c>
      <c r="E28" s="5">
        <v>4600.2</v>
      </c>
      <c r="F28" s="5">
        <v>8.2590000000000003</v>
      </c>
      <c r="G28" s="6">
        <f>0.5*F28*1000+0.5*E28</f>
        <v>6429.6</v>
      </c>
    </row>
  </sheetData>
  <sortState ref="A2:G28">
    <sortCondition ref="G2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2011-04-23T01:56:29Z</dcterms:created>
  <dcterms:modified xsi:type="dcterms:W3CDTF">2011-04-24T21:49:52Z</dcterms:modified>
</cp:coreProperties>
</file>