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nal\Desktop\"/>
    </mc:Choice>
  </mc:AlternateContent>
  <xr:revisionPtr revIDLastSave="0" documentId="13_ncr:1_{73ABC3D5-1D1B-489C-BCBF-4F1F3921011E}" xr6:coauthVersionLast="45" xr6:coauthVersionMax="45" xr10:uidLastSave="{00000000-0000-0000-0000-000000000000}"/>
  <bookViews>
    <workbookView xWindow="-120" yWindow="-120" windowWidth="20730" windowHeight="11160" firstSheet="4" activeTab="7" xr2:uid="{6366C761-FAB1-4F96-884A-CD72CCFB68C6}"/>
  </bookViews>
  <sheets>
    <sheet name="Point added to 3 statuses" sheetId="1" r:id="rId1"/>
    <sheet name="Strength and Agility points" sheetId="9" r:id="rId2"/>
    <sheet name="Intelligence points" sheetId="10" r:id="rId3"/>
    <sheet name="Point for life regeneration" sheetId="3" r:id="rId4"/>
    <sheet name="Mana regeneration point" sheetId="4" r:id="rId5"/>
    <sheet name="Armor point" sheetId="5" r:id="rId6"/>
    <sheet name="Point for damage" sheetId="7" r:id="rId7"/>
    <sheet name="Movement speed point" sheetId="8" r:id="rId8"/>
  </sheets>
  <definedNames>
    <definedName name="solver_adj" localSheetId="5" hidden="1">'Armor point'!$C$11</definedName>
    <definedName name="solver_cvg" localSheetId="5" hidden="1">"0,0001"</definedName>
    <definedName name="solver_drv" localSheetId="5" hidden="1">2</definedName>
    <definedName name="solver_eng" localSheetId="5" hidden="1">1</definedName>
    <definedName name="solver_est" localSheetId="5" hidden="1">1</definedName>
    <definedName name="solver_itr" localSheetId="5" hidden="1">2147483647</definedName>
    <definedName name="solver_mip" localSheetId="5" hidden="1">2147483647</definedName>
    <definedName name="solver_mni" localSheetId="5" hidden="1">30</definedName>
    <definedName name="solver_mrt" localSheetId="5" hidden="1">"0,075"</definedName>
    <definedName name="solver_msl" localSheetId="5" hidden="1">2</definedName>
    <definedName name="solver_neg" localSheetId="5" hidden="1">1</definedName>
    <definedName name="solver_nod" localSheetId="5" hidden="1">2147483647</definedName>
    <definedName name="solver_num" localSheetId="5" hidden="1">0</definedName>
    <definedName name="solver_nwt" localSheetId="5" hidden="1">1</definedName>
    <definedName name="solver_opt" localSheetId="5" hidden="1">'Armor point'!$E$11</definedName>
    <definedName name="solver_pre" localSheetId="5" hidden="1">"0,000001"</definedName>
    <definedName name="solver_rbv" localSheetId="5" hidden="1">2</definedName>
    <definedName name="solver_rlx" localSheetId="5" hidden="1">2</definedName>
    <definedName name="solver_rsd" localSheetId="5" hidden="1">0</definedName>
    <definedName name="solver_scl" localSheetId="5" hidden="1">2</definedName>
    <definedName name="solver_sho" localSheetId="5" hidden="1">2</definedName>
    <definedName name="solver_ssz" localSheetId="5" hidden="1">100</definedName>
    <definedName name="solver_tim" localSheetId="5" hidden="1">2147483647</definedName>
    <definedName name="solver_tol" localSheetId="5" hidden="1">0.01</definedName>
    <definedName name="solver_typ" localSheetId="5" hidden="1">3</definedName>
    <definedName name="solver_val" localSheetId="5" hidden="1">1400</definedName>
    <definedName name="solver_ver" localSheetId="5" hidden="1">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0" i="8" l="1"/>
  <c r="E20" i="10" l="1"/>
  <c r="E15" i="10"/>
  <c r="E10" i="10"/>
  <c r="E21" i="9"/>
  <c r="E16" i="9"/>
  <c r="E11" i="9"/>
  <c r="E15" i="8"/>
  <c r="E10" i="8"/>
  <c r="E25" i="7"/>
  <c r="E20" i="7"/>
  <c r="E15" i="7"/>
  <c r="E10" i="7"/>
  <c r="E11" i="5"/>
  <c r="E16" i="5"/>
  <c r="E10" i="4"/>
  <c r="E10" i="3"/>
  <c r="E10" i="1"/>
</calcChain>
</file>

<file path=xl/sharedStrings.xml><?xml version="1.0" encoding="utf-8"?>
<sst xmlns="http://schemas.openxmlformats.org/spreadsheetml/2006/main" count="191" uniqueCount="78">
  <si>
    <t>x^2</t>
  </si>
  <si>
    <t>x</t>
  </si>
  <si>
    <t>x^3</t>
  </si>
  <si>
    <t>Status</t>
  </si>
  <si>
    <t>status:</t>
  </si>
  <si>
    <t>↓</t>
  </si>
  <si>
    <t>↑</t>
  </si>
  <si>
    <t>Patch 7.27d</t>
  </si>
  <si>
    <t>Item</t>
  </si>
  <si>
    <t>Valor equivalente a cada 1 ponto de velocidade.</t>
  </si>
  <si>
    <t>Equivalent value per point added to the 3 statuses.</t>
  </si>
  <si>
    <t>Value (Gold)</t>
  </si>
  <si>
    <t>iron branch</t>
  </si>
  <si>
    <t>circlet</t>
  </si>
  <si>
    <t>crown</t>
  </si>
  <si>
    <t>supreme orb</t>
  </si>
  <si>
    <t>Value (Gold):</t>
  </si>
  <si>
    <t>Change point value here</t>
  </si>
  <si>
    <t>Observe value here</t>
  </si>
  <si>
    <t>Equivalent value per point added to the same status (strength / agility).</t>
  </si>
  <si>
    <t>Belt of Strength</t>
  </si>
  <si>
    <t xml:space="preserve"> Gauntlets of Strength </t>
  </si>
  <si>
    <t>Slippers of Agility</t>
  </si>
  <si>
    <t xml:space="preserve"> Band of Elvenskin</t>
  </si>
  <si>
    <t xml:space="preserve">Blade of Alacrity </t>
  </si>
  <si>
    <t xml:space="preserve"> Ogre Axe</t>
  </si>
  <si>
    <t>Reaver</t>
  </si>
  <si>
    <t>Eaglesong</t>
  </si>
  <si>
    <t>Change point value here to values &lt;6</t>
  </si>
  <si>
    <t>Change point value here to values 7 &lt; 10</t>
  </si>
  <si>
    <t xml:space="preserve">Change point value here to values &gt; 11 </t>
  </si>
  <si>
    <t>Status:</t>
  </si>
  <si>
    <t>Equivalent value per point added to the same status (intelligence).</t>
  </si>
  <si>
    <t>Mantle of Intelligence</t>
  </si>
  <si>
    <t xml:space="preserve"> Robe of the Magi</t>
  </si>
  <si>
    <t xml:space="preserve"> Staff of Wizardry</t>
  </si>
  <si>
    <t xml:space="preserve"> Mystic Staff</t>
  </si>
  <si>
    <t>Change point value here to values &lt; 6</t>
  </si>
  <si>
    <t>Life regeneration</t>
  </si>
  <si>
    <t>Life regeneration:</t>
  </si>
  <si>
    <t>Value equivalent to each 1 mana regeneration point.</t>
  </si>
  <si>
    <t>Mana regeneration</t>
  </si>
  <si>
    <t>Sage's Mask</t>
  </si>
  <si>
    <t xml:space="preserve"> Void Stone</t>
  </si>
  <si>
    <t xml:space="preserve">Ring of Regen </t>
  </si>
  <si>
    <t>Ring of Health</t>
  </si>
  <si>
    <t>Armor point</t>
  </si>
  <si>
    <t>Change point value here to values &gt; 4</t>
  </si>
  <si>
    <t>Change point value here to values &gt; ou = 4</t>
  </si>
  <si>
    <t>Change point value here to values &gt; 14</t>
  </si>
  <si>
    <t>Change point value here to values 15 &gt; 24</t>
  </si>
  <si>
    <t>Change point value here to values 25 &gt; 42</t>
  </si>
  <si>
    <t>Change point value here to values 43 &gt; 60</t>
  </si>
  <si>
    <t>Ring of Protection</t>
  </si>
  <si>
    <t>Chainmail</t>
  </si>
  <si>
    <t xml:space="preserve"> Platemail</t>
  </si>
  <si>
    <t>Armor:</t>
  </si>
  <si>
    <t>Point for damage</t>
  </si>
  <si>
    <t>Blades of Attack</t>
  </si>
  <si>
    <t>Broadsword</t>
  </si>
  <si>
    <t>Claymore</t>
  </si>
  <si>
    <t>Mithril Hammer</t>
  </si>
  <si>
    <t>Demon Edge</t>
  </si>
  <si>
    <t>Sacred Relic</t>
  </si>
  <si>
    <t>Damage:</t>
  </si>
  <si>
    <t>Equivalent value for every 1 point of attack damage.</t>
  </si>
  <si>
    <t>Mana regeneration:</t>
  </si>
  <si>
    <t>Equivalent value for each armor point.</t>
  </si>
  <si>
    <t>Value equivalent to each 1 health regeneration point.</t>
  </si>
  <si>
    <t>Point by speed</t>
  </si>
  <si>
    <t>Movement speed:</t>
  </si>
  <si>
    <t>Change point value here to values  &lt; 45</t>
  </si>
  <si>
    <t>Wind Lace</t>
  </si>
  <si>
    <t xml:space="preserve"> Boots of Speed</t>
  </si>
  <si>
    <t xml:space="preserve"> Boots of Travel 1</t>
  </si>
  <si>
    <t xml:space="preserve"> Boots of Travel 2</t>
  </si>
  <si>
    <t>Change point value here to values 110 &lt; 130</t>
  </si>
  <si>
    <t>Change point value here to values &gt; 130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</si>
</sst>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i/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" fillId="0" borderId="0" xfId="0" applyFont="1" applyAlignment="1">
      <alignment vertical="center"/>
    </xf>
    <xf numFmtId="1" fontId="0" fillId="0" borderId="2" xfId="0" applyNumberFormat="1" applyBorder="1" applyAlignment="1">
      <alignment horizontal="center" vertical="center"/>
    </xf>
    <xf numFmtId="1" fontId="0" fillId="2" borderId="1" xfId="0" applyNumberFormat="1" applyFill="1" applyBorder="1" applyAlignment="1">
      <alignment horizontal="center" vertical="center"/>
    </xf>
    <xf numFmtId="1" fontId="0" fillId="3" borderId="1" xfId="0" applyNumberForma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0" fontId="6" fillId="0" borderId="0" xfId="0" applyFont="1"/>
    <xf numFmtId="0" fontId="6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1" fontId="5" fillId="0" borderId="0" xfId="0" applyNumberFormat="1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" fontId="1" fillId="0" borderId="0" xfId="0" applyNumberFormat="1" applyFont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dota2.gamepedia.com/Sage%27s_Mas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6DF966-122B-4E50-B870-A89C3F7C0A6F}">
  <dimension ref="B1:L14"/>
  <sheetViews>
    <sheetView zoomScaleNormal="100" workbookViewId="0">
      <selection activeCell="D23" sqref="D23"/>
    </sheetView>
  </sheetViews>
  <sheetFormatPr defaultRowHeight="15" x14ac:dyDescent="0.25"/>
  <cols>
    <col min="2" max="2" width="12.140625" bestFit="1" customWidth="1"/>
    <col min="3" max="3" width="13.5703125" bestFit="1" customWidth="1"/>
    <col min="4" max="4" width="13.7109375" customWidth="1"/>
    <col min="5" max="5" width="9.85546875" customWidth="1"/>
    <col min="6" max="6" width="13.5703125" bestFit="1" customWidth="1"/>
    <col min="11" max="11" width="11.7109375" bestFit="1" customWidth="1"/>
  </cols>
  <sheetData>
    <row r="1" spans="2:12" x14ac:dyDescent="0.25">
      <c r="B1" s="30" t="s">
        <v>10</v>
      </c>
      <c r="C1" s="31"/>
      <c r="D1" s="31"/>
      <c r="E1" s="31"/>
      <c r="F1" s="31"/>
      <c r="G1" s="31"/>
      <c r="H1" s="32"/>
      <c r="I1" s="1"/>
      <c r="J1" s="1"/>
      <c r="K1" s="1"/>
      <c r="L1" s="1"/>
    </row>
    <row r="2" spans="2:12" x14ac:dyDescent="0.25">
      <c r="B2" s="33"/>
      <c r="C2" s="34"/>
      <c r="D2" s="34"/>
      <c r="E2" s="34"/>
      <c r="F2" s="34"/>
      <c r="G2" s="34"/>
      <c r="H2" s="35"/>
      <c r="I2" s="1"/>
      <c r="J2" s="1"/>
      <c r="K2" s="9" t="s">
        <v>7</v>
      </c>
      <c r="L2" s="1"/>
    </row>
    <row r="3" spans="2:12" ht="15.75" thickBot="1" x14ac:dyDescent="0.3">
      <c r="B3" s="36"/>
      <c r="C3" s="37"/>
      <c r="D3" s="37"/>
      <c r="E3" s="37"/>
      <c r="F3" s="37"/>
      <c r="G3" s="37"/>
      <c r="H3" s="38"/>
      <c r="I3" s="1"/>
      <c r="J3" s="1"/>
      <c r="K3" s="1"/>
      <c r="L3" s="1"/>
    </row>
    <row r="4" spans="2:12" x14ac:dyDescent="0.25">
      <c r="B4" s="1" t="s">
        <v>3</v>
      </c>
      <c r="C4" s="1">
        <v>1</v>
      </c>
      <c r="D4" s="1">
        <v>2</v>
      </c>
      <c r="E4" s="1">
        <v>4</v>
      </c>
      <c r="F4" s="1">
        <v>10</v>
      </c>
      <c r="G4" s="1"/>
      <c r="H4" s="1" t="s">
        <v>2</v>
      </c>
      <c r="I4" s="1">
        <v>0.9375</v>
      </c>
      <c r="J4" s="1"/>
      <c r="K4" s="1"/>
      <c r="L4" s="1"/>
    </row>
    <row r="5" spans="2:12" x14ac:dyDescent="0.25">
      <c r="B5" s="1" t="s">
        <v>11</v>
      </c>
      <c r="C5" s="1">
        <v>50</v>
      </c>
      <c r="D5" s="1">
        <v>165</v>
      </c>
      <c r="E5" s="1">
        <v>450</v>
      </c>
      <c r="F5" s="1">
        <v>2150</v>
      </c>
      <c r="G5" s="1"/>
      <c r="H5" s="1" t="s">
        <v>0</v>
      </c>
      <c r="I5" s="1">
        <v>2.6042000000000001</v>
      </c>
      <c r="J5" s="1"/>
      <c r="K5" s="1"/>
      <c r="L5" s="1"/>
    </row>
    <row r="6" spans="2:12" x14ac:dyDescent="0.25">
      <c r="B6" s="1" t="s">
        <v>8</v>
      </c>
      <c r="C6" s="1" t="s">
        <v>12</v>
      </c>
      <c r="D6" s="1" t="s">
        <v>13</v>
      </c>
      <c r="E6" s="1" t="s">
        <v>14</v>
      </c>
      <c r="F6" s="1" t="s">
        <v>15</v>
      </c>
      <c r="G6" s="1"/>
      <c r="H6" s="1" t="s">
        <v>1</v>
      </c>
      <c r="I6" s="1">
        <v>100.62</v>
      </c>
      <c r="J6" s="1"/>
      <c r="K6" s="1"/>
      <c r="L6" s="1"/>
    </row>
    <row r="7" spans="2:12" x14ac:dyDescent="0.25">
      <c r="B7" s="1"/>
      <c r="C7" s="1"/>
      <c r="D7" s="1"/>
      <c r="E7" s="1"/>
      <c r="F7" s="1"/>
      <c r="G7" s="1"/>
      <c r="H7" s="1">
        <v>1</v>
      </c>
      <c r="I7" s="1">
        <v>-54.167000000000002</v>
      </c>
      <c r="J7" s="1"/>
      <c r="K7" s="1"/>
      <c r="L7" s="1"/>
    </row>
    <row r="8" spans="2:12" x14ac:dyDescent="0.25">
      <c r="B8" s="21" t="s">
        <v>17</v>
      </c>
      <c r="C8" s="21"/>
      <c r="D8" s="21"/>
      <c r="E8" s="1"/>
      <c r="F8" s="10"/>
      <c r="G8" s="1"/>
      <c r="H8" s="1"/>
      <c r="I8" s="1"/>
      <c r="J8" s="1"/>
      <c r="K8" s="1"/>
      <c r="L8" s="1"/>
    </row>
    <row r="9" spans="2:12" ht="15.75" thickBot="1" x14ac:dyDescent="0.3">
      <c r="B9" s="1"/>
      <c r="C9" s="7" t="s">
        <v>5</v>
      </c>
      <c r="D9" s="1"/>
      <c r="E9" s="1"/>
      <c r="F9" s="1"/>
      <c r="G9" s="1"/>
      <c r="H9" s="1"/>
      <c r="I9" s="1"/>
      <c r="J9" s="1"/>
      <c r="K9" s="1"/>
      <c r="L9" s="1"/>
    </row>
    <row r="10" spans="2:12" ht="15.75" thickBot="1" x14ac:dyDescent="0.3">
      <c r="B10" s="5" t="s">
        <v>4</v>
      </c>
      <c r="C10" s="3">
        <v>7</v>
      </c>
      <c r="D10" s="6" t="s">
        <v>16</v>
      </c>
      <c r="E10" s="14">
        <f>(C10^3)*I4+(C10^2)*I5+C10*I6+I7</f>
        <v>1099.3413</v>
      </c>
      <c r="F10" s="1"/>
      <c r="G10" s="1"/>
      <c r="H10" s="1"/>
      <c r="I10" s="1"/>
      <c r="J10" s="1"/>
      <c r="K10" s="1"/>
      <c r="L10" s="1"/>
    </row>
    <row r="11" spans="2:12" x14ac:dyDescent="0.25">
      <c r="B11" s="1"/>
      <c r="C11" s="1"/>
      <c r="D11" s="1"/>
      <c r="E11" s="7" t="s">
        <v>6</v>
      </c>
      <c r="F11" s="1"/>
      <c r="G11" s="1"/>
      <c r="H11" s="1"/>
      <c r="I11" s="1"/>
      <c r="J11" s="1"/>
      <c r="K11" s="1"/>
      <c r="L11" s="1"/>
    </row>
    <row r="12" spans="2:12" x14ac:dyDescent="0.25">
      <c r="B12" s="1"/>
      <c r="C12" s="1"/>
      <c r="D12" s="21" t="s">
        <v>18</v>
      </c>
      <c r="E12" s="21"/>
      <c r="F12" s="21"/>
      <c r="G12" s="19"/>
      <c r="H12" s="1"/>
      <c r="I12" s="1"/>
      <c r="J12" s="1"/>
      <c r="K12" s="1"/>
      <c r="L12" s="1"/>
    </row>
    <row r="13" spans="2:12" x14ac:dyDescent="0.25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</row>
    <row r="14" spans="2:12" x14ac:dyDescent="0.25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</row>
  </sheetData>
  <mergeCells count="3">
    <mergeCell ref="B1:H3"/>
    <mergeCell ref="B8:D8"/>
    <mergeCell ref="D12:F12"/>
  </mergeCells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16841-0C7D-4FB2-97EE-C8C446E8D28C}">
  <dimension ref="B1:K23"/>
  <sheetViews>
    <sheetView workbookViewId="0">
      <selection activeCell="J9" sqref="J9"/>
    </sheetView>
  </sheetViews>
  <sheetFormatPr defaultRowHeight="15" x14ac:dyDescent="0.25"/>
  <cols>
    <col min="2" max="2" width="12.140625" bestFit="1" customWidth="1"/>
    <col min="3" max="3" width="21.5703125" bestFit="1" customWidth="1"/>
    <col min="4" max="4" width="17.28515625" bestFit="1" customWidth="1"/>
    <col min="5" max="5" width="19.42578125" bestFit="1" customWidth="1"/>
    <col min="6" max="6" width="15.42578125" bestFit="1" customWidth="1"/>
  </cols>
  <sheetData>
    <row r="1" spans="2:11" ht="15.75" customHeight="1" x14ac:dyDescent="0.25">
      <c r="B1" s="39" t="s">
        <v>19</v>
      </c>
      <c r="C1" s="40"/>
      <c r="D1" s="40"/>
      <c r="E1" s="40"/>
      <c r="F1" s="40"/>
      <c r="G1" s="40"/>
      <c r="H1" s="41"/>
      <c r="I1" s="1"/>
      <c r="J1" s="1"/>
      <c r="K1" s="1"/>
    </row>
    <row r="2" spans="2:11" ht="12" customHeight="1" x14ac:dyDescent="0.25">
      <c r="B2" s="42"/>
      <c r="C2" s="43"/>
      <c r="D2" s="43"/>
      <c r="E2" s="43"/>
      <c r="F2" s="43"/>
      <c r="G2" s="43"/>
      <c r="H2" s="44"/>
      <c r="I2" s="1"/>
      <c r="J2" s="1"/>
      <c r="K2" s="9" t="s">
        <v>7</v>
      </c>
    </row>
    <row r="3" spans="2:11" ht="9" customHeight="1" thickBot="1" x14ac:dyDescent="0.3">
      <c r="B3" s="45"/>
      <c r="C3" s="46"/>
      <c r="D3" s="46"/>
      <c r="E3" s="46"/>
      <c r="F3" s="46"/>
      <c r="G3" s="46"/>
      <c r="H3" s="47"/>
      <c r="I3" s="1"/>
      <c r="J3" s="1"/>
      <c r="K3" s="1"/>
    </row>
    <row r="4" spans="2:11" x14ac:dyDescent="0.25">
      <c r="B4" s="1" t="s">
        <v>3</v>
      </c>
      <c r="C4" s="1">
        <v>3</v>
      </c>
      <c r="D4" s="1">
        <v>6</v>
      </c>
      <c r="E4" s="1">
        <v>10</v>
      </c>
      <c r="F4" s="1">
        <v>25</v>
      </c>
      <c r="G4" s="1" t="s">
        <v>1</v>
      </c>
      <c r="H4" s="1">
        <v>101.67</v>
      </c>
      <c r="I4" s="1">
        <v>137.5</v>
      </c>
      <c r="J4" s="1">
        <v>133.33000000000001</v>
      </c>
      <c r="K4" s="1"/>
    </row>
    <row r="5" spans="2:11" x14ac:dyDescent="0.25">
      <c r="B5" s="1" t="s">
        <v>11</v>
      </c>
      <c r="C5" s="1">
        <v>145</v>
      </c>
      <c r="D5" s="1">
        <v>450</v>
      </c>
      <c r="E5" s="1">
        <v>1000</v>
      </c>
      <c r="F5" s="1">
        <v>3000</v>
      </c>
      <c r="G5" s="1">
        <v>1</v>
      </c>
      <c r="H5" s="1">
        <v>-160</v>
      </c>
      <c r="I5" s="1">
        <v>-375</v>
      </c>
      <c r="J5" s="1">
        <v>-333.33</v>
      </c>
      <c r="K5" s="1"/>
    </row>
    <row r="6" spans="2:11" x14ac:dyDescent="0.25">
      <c r="B6" s="1" t="s">
        <v>8</v>
      </c>
      <c r="C6" s="1" t="s">
        <v>21</v>
      </c>
      <c r="D6" s="1" t="s">
        <v>20</v>
      </c>
      <c r="E6" s="1" t="s">
        <v>25</v>
      </c>
      <c r="F6" s="1" t="s">
        <v>26</v>
      </c>
      <c r="G6" s="1"/>
      <c r="H6" s="1"/>
      <c r="I6" s="1"/>
      <c r="J6" s="1"/>
      <c r="K6" s="1"/>
    </row>
    <row r="7" spans="2:11" x14ac:dyDescent="0.25">
      <c r="B7" s="1"/>
      <c r="C7" s="1" t="s">
        <v>22</v>
      </c>
      <c r="D7" s="1" t="s">
        <v>23</v>
      </c>
      <c r="E7" s="1" t="s">
        <v>24</v>
      </c>
      <c r="F7" s="1" t="s">
        <v>27</v>
      </c>
      <c r="G7" s="1"/>
      <c r="H7" s="1"/>
      <c r="I7" s="1"/>
      <c r="J7" s="1"/>
      <c r="K7" s="1"/>
    </row>
    <row r="8" spans="2:11" x14ac:dyDescent="0.25">
      <c r="B8" s="1"/>
      <c r="C8" s="1"/>
      <c r="D8" s="1"/>
      <c r="E8" s="1"/>
      <c r="F8" s="18"/>
      <c r="G8" s="1"/>
      <c r="H8" s="1"/>
      <c r="I8" s="1"/>
      <c r="J8" s="1"/>
      <c r="K8" s="1"/>
    </row>
    <row r="9" spans="2:11" x14ac:dyDescent="0.25">
      <c r="B9" s="23" t="s">
        <v>28</v>
      </c>
      <c r="C9" s="23"/>
      <c r="D9" s="23"/>
      <c r="E9" s="23"/>
      <c r="F9" s="10"/>
      <c r="G9" s="1"/>
      <c r="H9" s="1"/>
      <c r="I9" s="1"/>
      <c r="J9" s="1"/>
      <c r="K9" s="1"/>
    </row>
    <row r="10" spans="2:11" ht="15.75" thickBot="1" x14ac:dyDescent="0.3">
      <c r="B10" s="1"/>
      <c r="C10" s="7" t="s">
        <v>5</v>
      </c>
      <c r="D10" s="1"/>
      <c r="E10" s="1"/>
      <c r="F10" s="1"/>
      <c r="G10" s="1"/>
      <c r="H10" s="1"/>
      <c r="I10" s="1"/>
      <c r="J10" s="1"/>
      <c r="K10" s="1"/>
    </row>
    <row r="11" spans="2:11" ht="15.75" thickBot="1" x14ac:dyDescent="0.3">
      <c r="B11" s="1" t="s">
        <v>31</v>
      </c>
      <c r="C11" s="3">
        <v>6</v>
      </c>
      <c r="D11" s="26" t="s">
        <v>16</v>
      </c>
      <c r="E11" s="14">
        <f>C11*H4+H5</f>
        <v>450.02</v>
      </c>
      <c r="F11" s="1"/>
      <c r="G11" s="1"/>
      <c r="H11" s="1"/>
      <c r="I11" s="1"/>
      <c r="J11" s="1"/>
      <c r="K11" s="1"/>
    </row>
    <row r="12" spans="2:11" x14ac:dyDescent="0.25">
      <c r="B12" s="1"/>
      <c r="C12" s="1"/>
      <c r="D12" s="1"/>
      <c r="E12" s="7" t="s">
        <v>6</v>
      </c>
      <c r="F12" s="1"/>
      <c r="G12" s="19"/>
      <c r="H12" s="1"/>
      <c r="I12" s="1"/>
      <c r="J12" s="1"/>
      <c r="K12" s="1"/>
    </row>
    <row r="13" spans="2:11" x14ac:dyDescent="0.25">
      <c r="B13" s="1"/>
      <c r="C13" s="1"/>
      <c r="D13" s="21" t="s">
        <v>18</v>
      </c>
      <c r="E13" s="21"/>
      <c r="F13" s="21"/>
      <c r="G13" s="1"/>
      <c r="H13" s="1"/>
      <c r="I13" s="1"/>
      <c r="J13" s="1"/>
      <c r="K13" s="1"/>
    </row>
    <row r="14" spans="2:11" x14ac:dyDescent="0.25">
      <c r="B14" s="23" t="s">
        <v>29</v>
      </c>
      <c r="C14" s="23"/>
      <c r="D14" s="23"/>
      <c r="E14" s="23"/>
      <c r="F14" s="10"/>
      <c r="G14" s="1"/>
      <c r="H14" s="1"/>
      <c r="I14" s="1"/>
      <c r="J14" s="1"/>
      <c r="K14" s="1"/>
    </row>
    <row r="15" spans="2:11" ht="15.75" thickBot="1" x14ac:dyDescent="0.3">
      <c r="B15" s="1"/>
      <c r="C15" s="7" t="s">
        <v>5</v>
      </c>
      <c r="D15" s="1"/>
      <c r="E15" s="1"/>
      <c r="F15" s="1"/>
      <c r="G15" s="1"/>
      <c r="H15" s="1"/>
      <c r="I15" s="1"/>
      <c r="J15" s="1"/>
      <c r="K15" s="1"/>
    </row>
    <row r="16" spans="2:11" ht="15.75" thickBot="1" x14ac:dyDescent="0.3">
      <c r="B16" s="1" t="s">
        <v>31</v>
      </c>
      <c r="C16" s="3">
        <v>8</v>
      </c>
      <c r="D16" s="26" t="s">
        <v>16</v>
      </c>
      <c r="E16" s="14">
        <f>C16*I4+I5</f>
        <v>725</v>
      </c>
      <c r="F16" s="1"/>
      <c r="G16" s="1"/>
      <c r="H16" s="1"/>
      <c r="I16" s="1"/>
      <c r="J16" s="1"/>
      <c r="K16" s="1"/>
    </row>
    <row r="17" spans="2:11" x14ac:dyDescent="0.25">
      <c r="B17" s="1"/>
      <c r="C17" s="1"/>
      <c r="D17" s="1"/>
      <c r="E17" s="7" t="s">
        <v>6</v>
      </c>
      <c r="F17" s="1"/>
      <c r="G17" s="1"/>
      <c r="H17" s="18"/>
      <c r="I17" s="1"/>
      <c r="J17" s="1"/>
      <c r="K17" s="1"/>
    </row>
    <row r="18" spans="2:11" x14ac:dyDescent="0.25">
      <c r="B18" s="1"/>
      <c r="C18" s="1"/>
      <c r="D18" s="21" t="s">
        <v>18</v>
      </c>
      <c r="E18" s="21"/>
      <c r="F18" s="21"/>
      <c r="G18" s="1"/>
      <c r="H18" s="1"/>
      <c r="I18" s="1"/>
      <c r="J18" s="1"/>
      <c r="K18" s="1"/>
    </row>
    <row r="19" spans="2:11" x14ac:dyDescent="0.25">
      <c r="B19" s="23" t="s">
        <v>30</v>
      </c>
      <c r="C19" s="23"/>
      <c r="D19" s="23"/>
      <c r="E19" s="23"/>
      <c r="F19" s="10"/>
      <c r="G19" s="1"/>
      <c r="H19" s="1"/>
      <c r="I19" s="1"/>
      <c r="J19" s="1"/>
      <c r="K19" s="1"/>
    </row>
    <row r="20" spans="2:11" ht="15.75" thickBot="1" x14ac:dyDescent="0.3">
      <c r="B20" s="1"/>
      <c r="C20" s="7" t="s">
        <v>5</v>
      </c>
      <c r="D20" s="1"/>
      <c r="E20" s="1"/>
      <c r="F20" s="1"/>
      <c r="G20" s="1"/>
      <c r="H20" s="1"/>
      <c r="I20" s="1"/>
      <c r="J20" s="1"/>
      <c r="K20" s="1"/>
    </row>
    <row r="21" spans="2:11" ht="15.75" thickBot="1" x14ac:dyDescent="0.3">
      <c r="B21" s="1" t="s">
        <v>31</v>
      </c>
      <c r="C21" s="3">
        <v>10</v>
      </c>
      <c r="D21" s="26" t="s">
        <v>16</v>
      </c>
      <c r="E21" s="14">
        <f>C21*J4+J5</f>
        <v>999.97000000000025</v>
      </c>
      <c r="F21" s="1"/>
      <c r="G21" s="1"/>
      <c r="H21" s="1"/>
      <c r="I21" s="1"/>
      <c r="J21" s="1"/>
      <c r="K21" s="1"/>
    </row>
    <row r="22" spans="2:11" x14ac:dyDescent="0.25">
      <c r="E22" s="7" t="s">
        <v>6</v>
      </c>
    </row>
    <row r="23" spans="2:11" x14ac:dyDescent="0.25">
      <c r="D23" s="21" t="s">
        <v>18</v>
      </c>
      <c r="E23" s="21"/>
      <c r="F23" s="21"/>
    </row>
  </sheetData>
  <mergeCells count="7">
    <mergeCell ref="B1:H3"/>
    <mergeCell ref="B14:E14"/>
    <mergeCell ref="B9:E9"/>
    <mergeCell ref="B19:E19"/>
    <mergeCell ref="D13:F13"/>
    <mergeCell ref="D18:F18"/>
    <mergeCell ref="D23:F23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FE954-C7A3-4CD9-94A7-80701B0DBBF7}">
  <dimension ref="B1:K22"/>
  <sheetViews>
    <sheetView workbookViewId="0">
      <selection activeCell="B1" sqref="B1:H3"/>
    </sheetView>
  </sheetViews>
  <sheetFormatPr defaultRowHeight="15" x14ac:dyDescent="0.25"/>
  <cols>
    <col min="2" max="2" width="12.140625" bestFit="1" customWidth="1"/>
    <col min="3" max="3" width="20.85546875" bestFit="1" customWidth="1"/>
    <col min="4" max="4" width="16.5703125" bestFit="1" customWidth="1"/>
    <col min="5" max="5" width="19.140625" customWidth="1"/>
    <col min="6" max="6" width="14.5703125" customWidth="1"/>
  </cols>
  <sheetData>
    <row r="1" spans="2:11" x14ac:dyDescent="0.25">
      <c r="B1" s="39" t="s">
        <v>32</v>
      </c>
      <c r="C1" s="40"/>
      <c r="D1" s="40"/>
      <c r="E1" s="40"/>
      <c r="F1" s="40"/>
      <c r="G1" s="40"/>
      <c r="H1" s="41"/>
      <c r="I1" s="1"/>
      <c r="J1" s="1"/>
      <c r="K1" s="1"/>
    </row>
    <row r="2" spans="2:11" x14ac:dyDescent="0.25">
      <c r="B2" s="42"/>
      <c r="C2" s="43"/>
      <c r="D2" s="43"/>
      <c r="E2" s="43"/>
      <c r="F2" s="43"/>
      <c r="G2" s="43"/>
      <c r="H2" s="44"/>
      <c r="I2" s="1"/>
      <c r="J2" s="1"/>
      <c r="K2" s="9" t="s">
        <v>7</v>
      </c>
    </row>
    <row r="3" spans="2:11" ht="15.75" thickBot="1" x14ac:dyDescent="0.3">
      <c r="B3" s="45"/>
      <c r="C3" s="46"/>
      <c r="D3" s="46"/>
      <c r="E3" s="46"/>
      <c r="F3" s="46"/>
      <c r="G3" s="46"/>
      <c r="H3" s="47"/>
      <c r="I3" s="1"/>
      <c r="J3" s="1"/>
      <c r="K3" s="1"/>
    </row>
    <row r="4" spans="2:11" x14ac:dyDescent="0.25">
      <c r="B4" s="1" t="s">
        <v>3</v>
      </c>
      <c r="C4" s="1">
        <v>3</v>
      </c>
      <c r="D4" s="1">
        <v>6</v>
      </c>
      <c r="E4" s="1">
        <v>10</v>
      </c>
      <c r="F4" s="1">
        <v>25</v>
      </c>
      <c r="G4" s="1" t="s">
        <v>1</v>
      </c>
      <c r="H4" s="1">
        <v>101.67</v>
      </c>
      <c r="I4" s="1">
        <v>137.5</v>
      </c>
      <c r="J4" s="1">
        <v>113.33</v>
      </c>
      <c r="K4" s="1"/>
    </row>
    <row r="5" spans="2:11" x14ac:dyDescent="0.25">
      <c r="B5" s="1" t="s">
        <v>11</v>
      </c>
      <c r="C5" s="1">
        <v>145</v>
      </c>
      <c r="D5" s="1">
        <v>450</v>
      </c>
      <c r="E5" s="1">
        <v>1000</v>
      </c>
      <c r="F5" s="1">
        <v>2700</v>
      </c>
      <c r="G5" s="1">
        <v>1</v>
      </c>
      <c r="H5" s="1">
        <v>-160</v>
      </c>
      <c r="I5" s="1">
        <v>-375</v>
      </c>
      <c r="J5" s="1">
        <v>-133.33000000000001</v>
      </c>
      <c r="K5" s="1"/>
    </row>
    <row r="6" spans="2:11" x14ac:dyDescent="0.25">
      <c r="B6" s="1" t="s">
        <v>8</v>
      </c>
      <c r="C6" s="1" t="s">
        <v>33</v>
      </c>
      <c r="D6" s="1" t="s">
        <v>34</v>
      </c>
      <c r="E6" s="1" t="s">
        <v>35</v>
      </c>
      <c r="F6" s="1" t="s">
        <v>36</v>
      </c>
      <c r="G6" s="1"/>
      <c r="H6" s="1"/>
      <c r="I6" s="1"/>
      <c r="J6" s="1"/>
      <c r="K6" s="1"/>
    </row>
    <row r="7" spans="2:11" x14ac:dyDescent="0.25">
      <c r="B7" s="1"/>
      <c r="C7" s="1"/>
      <c r="D7" s="1"/>
      <c r="E7" s="1"/>
      <c r="F7" s="1"/>
      <c r="G7" s="1"/>
      <c r="H7" s="1"/>
      <c r="I7" s="1"/>
      <c r="J7" s="1"/>
      <c r="K7" s="1"/>
    </row>
    <row r="8" spans="2:11" x14ac:dyDescent="0.25">
      <c r="B8" s="23" t="s">
        <v>37</v>
      </c>
      <c r="C8" s="23"/>
      <c r="D8" s="23"/>
      <c r="E8" s="1"/>
      <c r="F8" s="10"/>
      <c r="G8" s="1"/>
      <c r="H8" s="1"/>
      <c r="I8" s="1"/>
      <c r="J8" s="1"/>
      <c r="K8" s="1"/>
    </row>
    <row r="9" spans="2:11" ht="15.75" thickBot="1" x14ac:dyDescent="0.3">
      <c r="B9" s="1"/>
      <c r="C9" s="7" t="s">
        <v>5</v>
      </c>
      <c r="D9" s="1"/>
      <c r="E9" s="1"/>
      <c r="F9" s="1"/>
      <c r="G9" s="1"/>
      <c r="H9" s="1"/>
      <c r="I9" s="1"/>
      <c r="J9" s="1"/>
      <c r="K9" s="1"/>
    </row>
    <row r="10" spans="2:11" ht="15.75" thickBot="1" x14ac:dyDescent="0.3">
      <c r="B10" s="1" t="s">
        <v>31</v>
      </c>
      <c r="C10" s="3">
        <v>3</v>
      </c>
      <c r="D10" s="26" t="s">
        <v>16</v>
      </c>
      <c r="E10" s="14">
        <f>C10*H4+H5</f>
        <v>145.01</v>
      </c>
      <c r="F10" s="1"/>
      <c r="G10" s="1"/>
      <c r="H10" s="1"/>
      <c r="I10" s="1"/>
      <c r="J10" s="1"/>
      <c r="K10" s="1"/>
    </row>
    <row r="11" spans="2:11" x14ac:dyDescent="0.25">
      <c r="B11" s="1"/>
      <c r="C11" s="1"/>
      <c r="D11" s="1"/>
      <c r="E11" s="7" t="s">
        <v>6</v>
      </c>
      <c r="F11" s="1"/>
      <c r="G11" s="1"/>
      <c r="H11" s="1"/>
      <c r="I11" s="1"/>
      <c r="J11" s="1"/>
      <c r="K11" s="1"/>
    </row>
    <row r="12" spans="2:11" x14ac:dyDescent="0.25">
      <c r="B12" s="1"/>
      <c r="C12" s="1"/>
      <c r="D12" s="21" t="s">
        <v>18</v>
      </c>
      <c r="E12" s="21"/>
      <c r="F12" s="21"/>
      <c r="G12" s="19"/>
      <c r="H12" s="1"/>
      <c r="I12" s="1"/>
      <c r="J12" s="1"/>
      <c r="K12" s="1"/>
    </row>
    <row r="13" spans="2:11" x14ac:dyDescent="0.25">
      <c r="B13" s="23" t="s">
        <v>29</v>
      </c>
      <c r="C13" s="23"/>
      <c r="D13" s="23"/>
      <c r="E13" s="1"/>
      <c r="F13" s="10"/>
      <c r="G13" s="1"/>
      <c r="H13" s="1"/>
      <c r="I13" s="1"/>
      <c r="J13" s="1"/>
      <c r="K13" s="1"/>
    </row>
    <row r="14" spans="2:11" ht="15.75" thickBot="1" x14ac:dyDescent="0.3">
      <c r="B14" s="1"/>
      <c r="C14" s="7" t="s">
        <v>5</v>
      </c>
      <c r="D14" s="1"/>
      <c r="E14" s="1"/>
      <c r="F14" s="1"/>
      <c r="G14" s="1"/>
      <c r="H14" s="1"/>
      <c r="I14" s="1"/>
      <c r="J14" s="1"/>
      <c r="K14" s="1"/>
    </row>
    <row r="15" spans="2:11" ht="15.75" thickBot="1" x14ac:dyDescent="0.3">
      <c r="B15" s="1" t="s">
        <v>31</v>
      </c>
      <c r="C15" s="3">
        <v>10</v>
      </c>
      <c r="D15" s="26" t="s">
        <v>16</v>
      </c>
      <c r="E15" s="14">
        <f>C15*I4+I5</f>
        <v>1000</v>
      </c>
      <c r="F15" s="1"/>
      <c r="G15" s="1"/>
      <c r="H15" s="1"/>
      <c r="I15" s="1"/>
      <c r="J15" s="1"/>
      <c r="K15" s="1"/>
    </row>
    <row r="16" spans="2:11" x14ac:dyDescent="0.25">
      <c r="B16" s="1"/>
      <c r="C16" s="1"/>
      <c r="D16" s="1"/>
      <c r="E16" s="7" t="s">
        <v>6</v>
      </c>
      <c r="F16" s="1"/>
      <c r="G16" s="1"/>
      <c r="H16" s="1"/>
      <c r="I16" s="1"/>
      <c r="J16" s="1"/>
      <c r="K16" s="1"/>
    </row>
    <row r="17" spans="2:11" x14ac:dyDescent="0.25">
      <c r="B17" s="1"/>
      <c r="C17" s="1"/>
      <c r="D17" s="21" t="s">
        <v>18</v>
      </c>
      <c r="E17" s="21"/>
      <c r="F17" s="21"/>
      <c r="G17" s="1"/>
      <c r="H17" s="1"/>
      <c r="I17" s="1"/>
      <c r="J17" s="1"/>
      <c r="K17" s="1"/>
    </row>
    <row r="18" spans="2:11" x14ac:dyDescent="0.25">
      <c r="B18" s="23" t="s">
        <v>30</v>
      </c>
      <c r="C18" s="23"/>
      <c r="D18" s="23"/>
      <c r="E18" s="1"/>
      <c r="F18" s="10"/>
      <c r="G18" s="1"/>
      <c r="H18" s="1"/>
      <c r="I18" s="1"/>
      <c r="J18" s="1"/>
      <c r="K18" s="1"/>
    </row>
    <row r="19" spans="2:11" ht="15.75" thickBot="1" x14ac:dyDescent="0.3">
      <c r="B19" s="1"/>
      <c r="C19" s="7" t="s">
        <v>5</v>
      </c>
      <c r="D19" s="1"/>
      <c r="E19" s="1"/>
      <c r="F19" s="1"/>
      <c r="G19" s="1"/>
      <c r="H19" s="1"/>
      <c r="I19" s="1"/>
      <c r="J19" s="1"/>
      <c r="K19" s="1"/>
    </row>
    <row r="20" spans="2:11" ht="15.75" thickBot="1" x14ac:dyDescent="0.3">
      <c r="B20" s="1" t="s">
        <v>31</v>
      </c>
      <c r="C20" s="3">
        <v>25</v>
      </c>
      <c r="D20" s="26" t="s">
        <v>16</v>
      </c>
      <c r="E20" s="14">
        <f>C20*J4+J5</f>
        <v>2699.92</v>
      </c>
      <c r="F20" s="1"/>
      <c r="G20" s="1"/>
      <c r="H20" s="1"/>
      <c r="I20" s="1"/>
      <c r="J20" s="1"/>
      <c r="K20" s="1"/>
    </row>
    <row r="21" spans="2:11" x14ac:dyDescent="0.25">
      <c r="B21" s="1"/>
      <c r="C21" s="1"/>
      <c r="D21" s="1"/>
      <c r="E21" s="7" t="s">
        <v>6</v>
      </c>
      <c r="F21" s="1"/>
      <c r="G21" s="1"/>
      <c r="H21" s="1"/>
      <c r="I21" s="1"/>
      <c r="J21" s="1"/>
      <c r="K21" s="1"/>
    </row>
    <row r="22" spans="2:11" x14ac:dyDescent="0.25">
      <c r="D22" s="21" t="s">
        <v>18</v>
      </c>
      <c r="E22" s="21"/>
      <c r="F22" s="21"/>
    </row>
  </sheetData>
  <mergeCells count="7">
    <mergeCell ref="D22:F22"/>
    <mergeCell ref="B1:H3"/>
    <mergeCell ref="B8:D8"/>
    <mergeCell ref="D12:F12"/>
    <mergeCell ref="B13:D13"/>
    <mergeCell ref="D17:F17"/>
    <mergeCell ref="B18:D18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BD5E1-4EA7-4338-8CFF-F14A0FF95125}">
  <dimension ref="B1:M16"/>
  <sheetViews>
    <sheetView workbookViewId="0">
      <selection activeCell="F17" sqref="F17"/>
    </sheetView>
  </sheetViews>
  <sheetFormatPr defaultRowHeight="15" x14ac:dyDescent="0.25"/>
  <cols>
    <col min="2" max="2" width="17.85546875" customWidth="1"/>
    <col min="3" max="3" width="19.28515625" bestFit="1" customWidth="1"/>
    <col min="4" max="4" width="13.5703125" bestFit="1" customWidth="1"/>
    <col min="5" max="5" width="9" bestFit="1" customWidth="1"/>
    <col min="6" max="6" width="13.5703125" bestFit="1" customWidth="1"/>
    <col min="11" max="11" width="11.7109375" bestFit="1" customWidth="1"/>
  </cols>
  <sheetData>
    <row r="1" spans="2:13" x14ac:dyDescent="0.25">
      <c r="B1" s="39" t="s">
        <v>68</v>
      </c>
      <c r="C1" s="31"/>
      <c r="D1" s="31"/>
      <c r="E1" s="31"/>
      <c r="F1" s="31"/>
      <c r="G1" s="31"/>
      <c r="H1" s="32"/>
      <c r="I1" s="1"/>
      <c r="J1" s="1"/>
      <c r="K1" s="1"/>
      <c r="L1" s="1"/>
      <c r="M1" s="1"/>
    </row>
    <row r="2" spans="2:13" x14ac:dyDescent="0.25">
      <c r="B2" s="33"/>
      <c r="C2" s="34"/>
      <c r="D2" s="34"/>
      <c r="E2" s="34"/>
      <c r="F2" s="34"/>
      <c r="G2" s="34"/>
      <c r="H2" s="35"/>
      <c r="I2" s="1"/>
      <c r="J2" s="1"/>
      <c r="K2" s="9" t="s">
        <v>7</v>
      </c>
      <c r="L2" s="1"/>
      <c r="M2" s="1"/>
    </row>
    <row r="3" spans="2:13" ht="15.75" thickBot="1" x14ac:dyDescent="0.3">
      <c r="B3" s="36"/>
      <c r="C3" s="37"/>
      <c r="D3" s="37"/>
      <c r="E3" s="37"/>
      <c r="F3" s="37"/>
      <c r="G3" s="37"/>
      <c r="H3" s="38"/>
      <c r="I3" s="1"/>
      <c r="J3" s="1"/>
      <c r="K3" s="1"/>
      <c r="L3" s="1"/>
      <c r="M3" s="1"/>
    </row>
    <row r="4" spans="2:13" x14ac:dyDescent="0.25">
      <c r="B4" s="1" t="s">
        <v>38</v>
      </c>
      <c r="C4" s="1">
        <v>1.5</v>
      </c>
      <c r="D4" s="1">
        <v>6.5</v>
      </c>
      <c r="E4" s="1"/>
      <c r="F4" s="1" t="s">
        <v>1</v>
      </c>
      <c r="G4" s="1">
        <v>130</v>
      </c>
      <c r="H4" s="1"/>
      <c r="I4" s="1"/>
      <c r="J4" s="1"/>
      <c r="K4" s="1"/>
      <c r="L4" s="1"/>
      <c r="M4" s="1"/>
    </row>
    <row r="5" spans="2:13" x14ac:dyDescent="0.25">
      <c r="B5" s="1" t="s">
        <v>11</v>
      </c>
      <c r="C5" s="1">
        <v>175</v>
      </c>
      <c r="D5" s="1">
        <v>825</v>
      </c>
      <c r="E5" s="1"/>
      <c r="F5" s="1">
        <v>1</v>
      </c>
      <c r="G5" s="1">
        <v>-20</v>
      </c>
      <c r="H5" s="1"/>
      <c r="I5" s="1"/>
      <c r="J5" s="1"/>
      <c r="K5" s="1"/>
      <c r="L5" s="1"/>
      <c r="M5" s="1"/>
    </row>
    <row r="6" spans="2:13" x14ac:dyDescent="0.25">
      <c r="B6" s="1" t="s">
        <v>8</v>
      </c>
      <c r="C6" s="1" t="s">
        <v>44</v>
      </c>
      <c r="D6" s="1" t="s">
        <v>45</v>
      </c>
      <c r="E6" s="1"/>
      <c r="F6" s="1"/>
      <c r="G6" s="1"/>
      <c r="H6" s="1"/>
      <c r="I6" s="1"/>
      <c r="J6" s="1"/>
      <c r="K6" s="1"/>
      <c r="L6" s="1"/>
      <c r="M6" s="1"/>
    </row>
    <row r="7" spans="2:13" x14ac:dyDescent="0.25"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</row>
    <row r="8" spans="2:13" x14ac:dyDescent="0.25">
      <c r="B8" s="21" t="s">
        <v>17</v>
      </c>
      <c r="C8" s="21"/>
      <c r="D8" s="21"/>
      <c r="E8" s="1"/>
      <c r="F8" s="10"/>
      <c r="G8" s="1"/>
      <c r="H8" s="1"/>
      <c r="I8" s="1"/>
      <c r="J8" s="1"/>
      <c r="K8" s="1"/>
      <c r="L8" s="1"/>
      <c r="M8" s="1"/>
    </row>
    <row r="9" spans="2:13" ht="15.75" thickBot="1" x14ac:dyDescent="0.3">
      <c r="B9" s="1"/>
      <c r="C9" s="7" t="s">
        <v>5</v>
      </c>
      <c r="D9" s="1"/>
      <c r="E9" s="1"/>
      <c r="F9" s="1"/>
      <c r="G9" s="1"/>
      <c r="H9" s="1"/>
      <c r="I9" s="1"/>
      <c r="J9" s="1"/>
      <c r="K9" s="1"/>
      <c r="L9" s="1"/>
      <c r="M9" s="1"/>
    </row>
    <row r="10" spans="2:13" ht="15.75" thickBot="1" x14ac:dyDescent="0.3">
      <c r="B10" s="5" t="s">
        <v>39</v>
      </c>
      <c r="C10" s="3">
        <v>10</v>
      </c>
      <c r="D10" s="26" t="s">
        <v>16</v>
      </c>
      <c r="E10" s="4">
        <f>C10*G4+G5</f>
        <v>1280</v>
      </c>
      <c r="F10" s="1"/>
      <c r="G10" s="1"/>
      <c r="H10" s="1"/>
      <c r="I10" s="1"/>
      <c r="J10" s="1"/>
      <c r="K10" s="1"/>
      <c r="L10" s="1"/>
      <c r="M10" s="1"/>
    </row>
    <row r="11" spans="2:13" x14ac:dyDescent="0.25">
      <c r="B11" s="1"/>
      <c r="C11" s="1"/>
      <c r="D11" s="1"/>
      <c r="E11" s="7" t="s">
        <v>6</v>
      </c>
      <c r="F11" s="1"/>
      <c r="G11" s="1"/>
      <c r="H11" s="1"/>
      <c r="I11" s="1"/>
      <c r="J11" s="1"/>
      <c r="K11" s="1"/>
      <c r="L11" s="1"/>
      <c r="M11" s="1"/>
    </row>
    <row r="12" spans="2:13" x14ac:dyDescent="0.25">
      <c r="B12" s="1"/>
      <c r="C12" s="1"/>
      <c r="D12" s="21" t="s">
        <v>18</v>
      </c>
      <c r="E12" s="21"/>
      <c r="F12" s="21"/>
      <c r="G12" s="8"/>
      <c r="H12" s="1"/>
      <c r="I12" s="1"/>
      <c r="J12" s="1"/>
      <c r="K12" s="1"/>
      <c r="L12" s="1"/>
      <c r="M12" s="1"/>
    </row>
    <row r="13" spans="2:13" x14ac:dyDescent="0.25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</row>
    <row r="14" spans="2:13" x14ac:dyDescent="0.25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2:13" x14ac:dyDescent="0.25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</row>
    <row r="16" spans="2:13" x14ac:dyDescent="0.25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</row>
  </sheetData>
  <mergeCells count="3">
    <mergeCell ref="B1:H3"/>
    <mergeCell ref="B8:D8"/>
    <mergeCell ref="D12:F12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33C3D-3B1C-4B1A-BEC3-3544AC3A6A86}">
  <dimension ref="B1:L16"/>
  <sheetViews>
    <sheetView workbookViewId="0">
      <selection activeCell="B1" sqref="B1:H3"/>
    </sheetView>
  </sheetViews>
  <sheetFormatPr defaultRowHeight="15" x14ac:dyDescent="0.25"/>
  <cols>
    <col min="2" max="2" width="18.7109375" bestFit="1" customWidth="1"/>
    <col min="3" max="3" width="19.28515625" bestFit="1" customWidth="1"/>
    <col min="4" max="4" width="14" bestFit="1" customWidth="1"/>
    <col min="5" max="5" width="10.140625" customWidth="1"/>
    <col min="6" max="6" width="10" customWidth="1"/>
  </cols>
  <sheetData>
    <row r="1" spans="2:12" x14ac:dyDescent="0.25">
      <c r="B1" s="30" t="s">
        <v>40</v>
      </c>
      <c r="C1" s="31"/>
      <c r="D1" s="31"/>
      <c r="E1" s="31"/>
      <c r="F1" s="31"/>
      <c r="G1" s="31"/>
      <c r="H1" s="32"/>
      <c r="I1" s="1"/>
      <c r="J1" s="1"/>
      <c r="K1" s="1"/>
      <c r="L1" s="1"/>
    </row>
    <row r="2" spans="2:12" x14ac:dyDescent="0.25">
      <c r="B2" s="33"/>
      <c r="C2" s="34"/>
      <c r="D2" s="34"/>
      <c r="E2" s="34"/>
      <c r="F2" s="34"/>
      <c r="G2" s="34"/>
      <c r="H2" s="35"/>
      <c r="I2" s="1"/>
      <c r="J2" s="1"/>
      <c r="K2" s="9" t="s">
        <v>7</v>
      </c>
      <c r="L2" s="1"/>
    </row>
    <row r="3" spans="2:12" ht="15.75" thickBot="1" x14ac:dyDescent="0.3">
      <c r="B3" s="36"/>
      <c r="C3" s="37"/>
      <c r="D3" s="37"/>
      <c r="E3" s="37"/>
      <c r="F3" s="37"/>
      <c r="G3" s="37"/>
      <c r="H3" s="38"/>
      <c r="I3" s="1"/>
      <c r="J3" s="1"/>
      <c r="K3" s="1"/>
      <c r="L3" s="1"/>
    </row>
    <row r="4" spans="2:12" x14ac:dyDescent="0.25">
      <c r="B4" s="1" t="s">
        <v>41</v>
      </c>
      <c r="C4" s="1">
        <v>0.6</v>
      </c>
      <c r="D4" s="1">
        <v>2.25</v>
      </c>
      <c r="E4" s="1"/>
      <c r="F4" s="1" t="s">
        <v>1</v>
      </c>
      <c r="G4" s="1">
        <v>393.94</v>
      </c>
      <c r="H4" s="1"/>
      <c r="I4" s="1"/>
      <c r="J4" s="1"/>
      <c r="K4" s="1"/>
      <c r="L4" s="1"/>
    </row>
    <row r="5" spans="2:12" x14ac:dyDescent="0.25">
      <c r="B5" s="1" t="s">
        <v>11</v>
      </c>
      <c r="C5" s="1">
        <v>175</v>
      </c>
      <c r="D5" s="1">
        <v>825</v>
      </c>
      <c r="E5" s="1"/>
      <c r="F5" s="1">
        <v>1</v>
      </c>
      <c r="G5" s="1">
        <v>-61.363999999999997</v>
      </c>
      <c r="H5" s="1"/>
      <c r="I5" s="1"/>
      <c r="J5" s="1"/>
      <c r="K5" s="1"/>
      <c r="L5" s="1"/>
    </row>
    <row r="6" spans="2:12" x14ac:dyDescent="0.25">
      <c r="B6" s="1" t="s">
        <v>8</v>
      </c>
      <c r="C6" s="1" t="s">
        <v>42</v>
      </c>
      <c r="D6" s="1" t="s">
        <v>43</v>
      </c>
      <c r="E6" s="1"/>
      <c r="F6" s="1"/>
      <c r="G6" s="1"/>
      <c r="H6" s="1"/>
      <c r="I6" s="1"/>
      <c r="J6" s="1"/>
      <c r="K6" s="1"/>
      <c r="L6" s="1"/>
    </row>
    <row r="7" spans="2:12" x14ac:dyDescent="0.25">
      <c r="B7" s="1"/>
      <c r="C7" s="1"/>
      <c r="D7" s="1"/>
      <c r="E7" s="1"/>
      <c r="F7" s="1"/>
      <c r="G7" s="1"/>
      <c r="H7" s="1"/>
      <c r="I7" s="1"/>
      <c r="J7" s="1"/>
      <c r="K7" s="1"/>
      <c r="L7" s="1"/>
    </row>
    <row r="8" spans="2:12" x14ac:dyDescent="0.25">
      <c r="B8" s="21" t="s">
        <v>17</v>
      </c>
      <c r="C8" s="21"/>
      <c r="D8" s="21"/>
      <c r="E8" s="1"/>
      <c r="F8" s="10"/>
      <c r="G8" s="1"/>
      <c r="H8" s="1"/>
      <c r="I8" s="1"/>
      <c r="J8" s="1"/>
      <c r="K8" s="1"/>
      <c r="L8" s="1"/>
    </row>
    <row r="9" spans="2:12" ht="15.75" thickBot="1" x14ac:dyDescent="0.3">
      <c r="B9" s="1"/>
      <c r="C9" s="7" t="s">
        <v>5</v>
      </c>
      <c r="D9" s="1"/>
      <c r="E9" s="1"/>
      <c r="F9" s="1"/>
      <c r="G9" s="1"/>
      <c r="H9" s="1"/>
      <c r="I9" s="1"/>
      <c r="J9" s="1"/>
      <c r="K9" s="1"/>
      <c r="L9" s="1"/>
    </row>
    <row r="10" spans="2:12" ht="15.75" thickBot="1" x14ac:dyDescent="0.3">
      <c r="B10" s="5" t="s">
        <v>66</v>
      </c>
      <c r="C10" s="13">
        <v>2.25</v>
      </c>
      <c r="D10" s="26" t="s">
        <v>16</v>
      </c>
      <c r="E10" s="14">
        <f>C10*G4+G5</f>
        <v>825.00099999999998</v>
      </c>
      <c r="F10" s="1"/>
      <c r="G10" s="1"/>
      <c r="H10" s="1"/>
      <c r="I10" s="1"/>
      <c r="J10" s="1"/>
      <c r="K10" s="1"/>
      <c r="L10" s="1"/>
    </row>
    <row r="11" spans="2:12" x14ac:dyDescent="0.25">
      <c r="B11" s="1"/>
      <c r="C11" s="1"/>
      <c r="D11" s="1"/>
      <c r="E11" s="7" t="s">
        <v>6</v>
      </c>
      <c r="F11" s="1"/>
      <c r="G11" s="1"/>
      <c r="H11" s="1"/>
      <c r="I11" s="1"/>
      <c r="J11" s="1"/>
      <c r="K11" s="1"/>
      <c r="L11" s="1"/>
    </row>
    <row r="12" spans="2:12" x14ac:dyDescent="0.25">
      <c r="B12" s="1"/>
      <c r="C12" s="1"/>
      <c r="D12" s="21" t="s">
        <v>18</v>
      </c>
      <c r="E12" s="21"/>
      <c r="F12" s="21"/>
      <c r="G12" s="8"/>
      <c r="H12" s="1"/>
      <c r="I12" s="1"/>
      <c r="J12" s="1"/>
      <c r="K12" s="1"/>
      <c r="L12" s="1"/>
    </row>
    <row r="13" spans="2:12" x14ac:dyDescent="0.25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</row>
    <row r="14" spans="2:12" x14ac:dyDescent="0.25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</row>
    <row r="15" spans="2:12" x14ac:dyDescent="0.25">
      <c r="B15" s="1"/>
      <c r="C15" s="18"/>
      <c r="D15" s="1"/>
      <c r="E15" s="1"/>
      <c r="F15" s="1"/>
      <c r="G15" s="1"/>
      <c r="H15" s="1"/>
      <c r="I15" s="1"/>
      <c r="J15" s="1"/>
      <c r="K15" s="1"/>
      <c r="L15" s="1"/>
    </row>
    <row r="16" spans="2:12" x14ac:dyDescent="0.25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</row>
  </sheetData>
  <mergeCells count="3">
    <mergeCell ref="B1:H3"/>
    <mergeCell ref="B8:D8"/>
    <mergeCell ref="D12:F12"/>
  </mergeCells>
  <hyperlinks>
    <hyperlink ref="C6" r:id="rId1" tooltip="Sage's Mask" display="https://dota2.gamepedia.com/Sage%27s_Mask" xr:uid="{DBF7298D-FD30-41AA-9164-270C81236983}"/>
  </hyperlink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9C3B0E-0E6F-43D4-BABC-473F999CF0A0}">
  <dimension ref="B1:O18"/>
  <sheetViews>
    <sheetView workbookViewId="0">
      <selection activeCell="B1" sqref="B1:H3"/>
    </sheetView>
  </sheetViews>
  <sheetFormatPr defaultRowHeight="15" x14ac:dyDescent="0.25"/>
  <cols>
    <col min="2" max="2" width="18.85546875" bestFit="1" customWidth="1"/>
    <col min="3" max="3" width="16.5703125" customWidth="1"/>
    <col min="4" max="4" width="14" bestFit="1" customWidth="1"/>
    <col min="5" max="5" width="18.28515625" bestFit="1" customWidth="1"/>
    <col min="6" max="6" width="7" customWidth="1"/>
    <col min="7" max="7" width="12.140625" customWidth="1"/>
    <col min="8" max="8" width="6" bestFit="1" customWidth="1"/>
    <col min="9" max="9" width="7.7109375" bestFit="1" customWidth="1"/>
    <col min="12" max="12" width="10" customWidth="1"/>
  </cols>
  <sheetData>
    <row r="1" spans="2:15" x14ac:dyDescent="0.25">
      <c r="B1" s="22" t="s">
        <v>67</v>
      </c>
      <c r="C1" s="20"/>
      <c r="D1" s="20"/>
      <c r="E1" s="20"/>
      <c r="F1" s="20"/>
      <c r="G1" s="20"/>
      <c r="H1" s="20"/>
      <c r="I1" s="1"/>
      <c r="J1" s="1"/>
      <c r="K1" s="1"/>
      <c r="L1" s="1"/>
    </row>
    <row r="2" spans="2:15" x14ac:dyDescent="0.25">
      <c r="B2" s="20"/>
      <c r="C2" s="20"/>
      <c r="D2" s="20"/>
      <c r="E2" s="20"/>
      <c r="F2" s="20"/>
      <c r="G2" s="20"/>
      <c r="H2" s="20"/>
      <c r="I2" s="1"/>
      <c r="J2" s="1"/>
      <c r="K2" s="9" t="s">
        <v>7</v>
      </c>
      <c r="L2" s="1"/>
    </row>
    <row r="3" spans="2:15" ht="13.5" customHeight="1" x14ac:dyDescent="0.25">
      <c r="B3" s="20"/>
      <c r="C3" s="20"/>
      <c r="D3" s="20"/>
      <c r="E3" s="20"/>
      <c r="F3" s="20"/>
      <c r="G3" s="20"/>
      <c r="H3" s="20"/>
      <c r="I3" s="1"/>
      <c r="J3" s="1"/>
      <c r="K3" s="1"/>
      <c r="L3" s="1"/>
    </row>
    <row r="4" spans="2:15" x14ac:dyDescent="0.25">
      <c r="B4" s="27" t="s">
        <v>46</v>
      </c>
      <c r="C4" s="1">
        <v>2</v>
      </c>
      <c r="D4" s="1">
        <v>4</v>
      </c>
      <c r="E4" s="1">
        <v>10</v>
      </c>
      <c r="G4" s="1"/>
      <c r="I4" s="1"/>
      <c r="J4" s="1"/>
      <c r="K4" s="1"/>
    </row>
    <row r="5" spans="2:15" x14ac:dyDescent="0.25">
      <c r="B5" s="1" t="s">
        <v>11</v>
      </c>
      <c r="C5" s="1">
        <v>175</v>
      </c>
      <c r="D5" s="1">
        <v>550</v>
      </c>
      <c r="E5" s="1">
        <v>1400</v>
      </c>
      <c r="G5" s="1" t="s">
        <v>1</v>
      </c>
      <c r="H5">
        <v>187.5</v>
      </c>
      <c r="I5" s="1">
        <v>141.66999999999999</v>
      </c>
      <c r="J5" s="1"/>
      <c r="K5" s="1"/>
    </row>
    <row r="6" spans="2:15" x14ac:dyDescent="0.25">
      <c r="B6" s="1" t="s">
        <v>8</v>
      </c>
      <c r="C6" s="1" t="s">
        <v>53</v>
      </c>
      <c r="D6" s="1" t="s">
        <v>54</v>
      </c>
      <c r="E6" s="1" t="s">
        <v>55</v>
      </c>
      <c r="F6" s="1"/>
      <c r="G6" s="1">
        <v>1</v>
      </c>
      <c r="H6">
        <v>-200</v>
      </c>
      <c r="I6" s="1">
        <v>-16.667000000000002</v>
      </c>
      <c r="J6" s="1"/>
      <c r="K6" s="1"/>
    </row>
    <row r="7" spans="2:15" x14ac:dyDescent="0.25">
      <c r="B7" s="1"/>
      <c r="C7" s="1"/>
      <c r="D7" s="1"/>
      <c r="E7" s="1"/>
      <c r="F7" s="1"/>
      <c r="G7" s="1"/>
      <c r="H7" s="1"/>
      <c r="I7" s="1"/>
      <c r="J7" s="1"/>
      <c r="K7" s="1"/>
      <c r="L7" s="1"/>
    </row>
    <row r="8" spans="2:15" x14ac:dyDescent="0.25">
      <c r="K8" s="1"/>
      <c r="L8" s="1"/>
      <c r="M8" s="1"/>
      <c r="N8" s="1"/>
      <c r="O8" s="1"/>
    </row>
    <row r="9" spans="2:15" x14ac:dyDescent="0.25">
      <c r="B9" s="23" t="s">
        <v>47</v>
      </c>
      <c r="C9" s="23"/>
      <c r="D9" s="23"/>
      <c r="E9" s="1"/>
      <c r="F9" s="10"/>
      <c r="L9" s="1"/>
      <c r="M9" s="1"/>
      <c r="N9" s="1"/>
      <c r="O9" s="1"/>
    </row>
    <row r="10" spans="2:15" ht="15.75" thickBot="1" x14ac:dyDescent="0.3">
      <c r="B10" s="1"/>
      <c r="C10" s="7" t="s">
        <v>5</v>
      </c>
      <c r="D10" s="1"/>
      <c r="E10" s="1"/>
      <c r="F10" s="1"/>
      <c r="L10" s="1"/>
    </row>
    <row r="11" spans="2:15" ht="15.75" thickBot="1" x14ac:dyDescent="0.3">
      <c r="B11" s="12" t="s">
        <v>56</v>
      </c>
      <c r="C11" s="13">
        <v>2</v>
      </c>
      <c r="D11" s="26" t="s">
        <v>16</v>
      </c>
      <c r="E11" s="14">
        <f>H5*C11+H6</f>
        <v>175</v>
      </c>
      <c r="F11" s="15"/>
      <c r="L11" s="1"/>
    </row>
    <row r="12" spans="2:15" x14ac:dyDescent="0.25">
      <c r="B12" s="15"/>
      <c r="C12" s="15"/>
      <c r="D12" s="15"/>
      <c r="E12" s="16" t="s">
        <v>6</v>
      </c>
      <c r="F12" s="15"/>
      <c r="L12" s="1"/>
    </row>
    <row r="13" spans="2:15" x14ac:dyDescent="0.25">
      <c r="B13" s="15"/>
      <c r="C13" s="15"/>
      <c r="D13" s="21" t="s">
        <v>18</v>
      </c>
      <c r="E13" s="21"/>
      <c r="F13" s="21"/>
      <c r="L13" s="1"/>
    </row>
    <row r="14" spans="2:15" x14ac:dyDescent="0.25">
      <c r="B14" s="24" t="s">
        <v>48</v>
      </c>
      <c r="C14" s="24"/>
      <c r="D14" s="24"/>
      <c r="E14" s="15"/>
      <c r="F14" s="15"/>
      <c r="G14" s="1"/>
      <c r="H14" s="1"/>
      <c r="I14" s="1"/>
      <c r="J14" s="1"/>
      <c r="K14" s="1"/>
      <c r="L14" s="1"/>
    </row>
    <row r="15" spans="2:15" ht="15.75" thickBot="1" x14ac:dyDescent="0.3">
      <c r="B15" s="15"/>
      <c r="C15" s="16" t="s">
        <v>5</v>
      </c>
      <c r="D15" s="15"/>
      <c r="E15" s="15"/>
      <c r="F15" s="15"/>
      <c r="G15" s="1"/>
      <c r="H15" s="1"/>
      <c r="I15" s="1"/>
      <c r="J15" s="1"/>
      <c r="K15" s="1"/>
      <c r="L15" s="1"/>
    </row>
    <row r="16" spans="2:15" ht="15.75" thickBot="1" x14ac:dyDescent="0.3">
      <c r="B16" s="12" t="s">
        <v>56</v>
      </c>
      <c r="C16" s="13">
        <v>4</v>
      </c>
      <c r="D16" s="26" t="s">
        <v>16</v>
      </c>
      <c r="E16" s="14">
        <f>I5*C16+I6</f>
        <v>550.01299999999992</v>
      </c>
      <c r="F16" s="15"/>
      <c r="G16" s="1"/>
      <c r="H16" s="1"/>
      <c r="I16" s="1"/>
      <c r="J16" s="1"/>
      <c r="K16" s="1"/>
      <c r="L16" s="1"/>
    </row>
    <row r="17" spans="2:6" x14ac:dyDescent="0.25">
      <c r="B17" s="1"/>
      <c r="C17" s="1"/>
      <c r="D17" s="1"/>
      <c r="E17" s="7" t="s">
        <v>6</v>
      </c>
      <c r="F17" s="1"/>
    </row>
    <row r="18" spans="2:6" x14ac:dyDescent="0.25">
      <c r="B18" s="8"/>
      <c r="C18" s="1"/>
      <c r="D18" s="21" t="s">
        <v>18</v>
      </c>
      <c r="E18" s="21"/>
      <c r="F18" s="21"/>
    </row>
  </sheetData>
  <mergeCells count="5">
    <mergeCell ref="D18:F18"/>
    <mergeCell ref="B1:H3"/>
    <mergeCell ref="B9:D9"/>
    <mergeCell ref="B14:D14"/>
    <mergeCell ref="D13:F13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CA6D1-BA25-4AB9-9AFF-D06EC0CD29A1}">
  <dimension ref="B1:M27"/>
  <sheetViews>
    <sheetView zoomScale="85" zoomScaleNormal="85" workbookViewId="0">
      <selection activeCell="B1" sqref="B1:H3"/>
    </sheetView>
  </sheetViews>
  <sheetFormatPr defaultRowHeight="15" x14ac:dyDescent="0.25"/>
  <cols>
    <col min="2" max="2" width="17" bestFit="1" customWidth="1"/>
    <col min="3" max="3" width="16.140625" bestFit="1" customWidth="1"/>
    <col min="4" max="4" width="14" bestFit="1" customWidth="1"/>
    <col min="5" max="5" width="11.7109375" customWidth="1"/>
    <col min="6" max="6" width="16.5703125" bestFit="1" customWidth="1"/>
    <col min="7" max="7" width="15.140625" customWidth="1"/>
    <col min="8" max="8" width="13.28515625" customWidth="1"/>
    <col min="9" max="9" width="13.85546875" bestFit="1" customWidth="1"/>
    <col min="11" max="11" width="11.7109375" bestFit="1" customWidth="1"/>
  </cols>
  <sheetData>
    <row r="1" spans="2:13" ht="15" customHeight="1" x14ac:dyDescent="0.25">
      <c r="B1" s="39" t="s">
        <v>65</v>
      </c>
      <c r="C1" s="31"/>
      <c r="D1" s="31"/>
      <c r="E1" s="31"/>
      <c r="F1" s="31"/>
      <c r="G1" s="31"/>
      <c r="H1" s="32"/>
      <c r="I1" s="1"/>
      <c r="J1" s="1"/>
      <c r="K1" s="1"/>
    </row>
    <row r="2" spans="2:13" ht="15" customHeight="1" x14ac:dyDescent="0.25">
      <c r="B2" s="33"/>
      <c r="C2" s="34"/>
      <c r="D2" s="34"/>
      <c r="E2" s="34"/>
      <c r="F2" s="34"/>
      <c r="G2" s="34"/>
      <c r="H2" s="35"/>
      <c r="I2" s="1"/>
      <c r="J2" s="1"/>
      <c r="K2" s="9" t="s">
        <v>7</v>
      </c>
    </row>
    <row r="3" spans="2:13" ht="15" customHeight="1" thickBot="1" x14ac:dyDescent="0.3">
      <c r="B3" s="36"/>
      <c r="C3" s="37"/>
      <c r="D3" s="37"/>
      <c r="E3" s="37"/>
      <c r="F3" s="37"/>
      <c r="G3" s="37"/>
      <c r="H3" s="38"/>
      <c r="I3" s="1"/>
      <c r="J3" s="1"/>
      <c r="K3" s="1"/>
    </row>
    <row r="4" spans="2:13" x14ac:dyDescent="0.25">
      <c r="B4" s="1" t="s">
        <v>57</v>
      </c>
      <c r="C4" s="1">
        <v>9</v>
      </c>
      <c r="D4" s="1">
        <v>15</v>
      </c>
      <c r="E4" s="1">
        <v>21</v>
      </c>
      <c r="F4" s="1">
        <v>24</v>
      </c>
      <c r="G4" s="1">
        <v>42</v>
      </c>
      <c r="H4" s="1">
        <v>60</v>
      </c>
      <c r="I4" s="1" t="s">
        <v>1</v>
      </c>
      <c r="J4" s="1">
        <v>91.667000000000002</v>
      </c>
      <c r="K4" s="1">
        <v>66.667000000000002</v>
      </c>
      <c r="L4" s="1">
        <v>33.332999999999998</v>
      </c>
      <c r="M4" s="1">
        <v>88.888999999999996</v>
      </c>
    </row>
    <row r="5" spans="2:13" x14ac:dyDescent="0.25">
      <c r="B5" s="29" t="s">
        <v>11</v>
      </c>
      <c r="C5" s="1">
        <v>450</v>
      </c>
      <c r="D5" s="1">
        <v>1000</v>
      </c>
      <c r="E5" s="1">
        <v>1400</v>
      </c>
      <c r="F5" s="1">
        <v>1600</v>
      </c>
      <c r="G5" s="1">
        <v>2200</v>
      </c>
      <c r="H5" s="1">
        <v>3800</v>
      </c>
      <c r="I5" s="1">
        <v>1</v>
      </c>
      <c r="J5" s="1">
        <v>-375</v>
      </c>
      <c r="K5" s="1">
        <v>0</v>
      </c>
      <c r="L5" s="1">
        <v>800</v>
      </c>
      <c r="M5" s="1">
        <v>-1533.3</v>
      </c>
    </row>
    <row r="6" spans="2:13" x14ac:dyDescent="0.25">
      <c r="B6" s="1" t="s">
        <v>8</v>
      </c>
      <c r="C6" s="1" t="s">
        <v>58</v>
      </c>
      <c r="D6" s="1" t="s">
        <v>59</v>
      </c>
      <c r="E6" s="1" t="s">
        <v>60</v>
      </c>
      <c r="F6" s="1" t="s">
        <v>61</v>
      </c>
      <c r="G6" s="1" t="s">
        <v>62</v>
      </c>
      <c r="H6" s="1" t="s">
        <v>63</v>
      </c>
      <c r="I6" s="1"/>
      <c r="J6" s="1"/>
      <c r="K6" s="1"/>
      <c r="L6" s="1"/>
    </row>
    <row r="7" spans="2:13" x14ac:dyDescent="0.25">
      <c r="B7" s="1"/>
      <c r="C7" s="1"/>
      <c r="D7" s="1"/>
      <c r="E7" s="1"/>
      <c r="F7" s="1"/>
      <c r="G7" s="1"/>
      <c r="H7" s="2"/>
      <c r="I7" s="2"/>
      <c r="J7" s="1"/>
      <c r="K7" s="1"/>
      <c r="L7" s="1"/>
    </row>
    <row r="8" spans="2:13" x14ac:dyDescent="0.25">
      <c r="B8" s="23" t="s">
        <v>49</v>
      </c>
      <c r="C8" s="23"/>
      <c r="D8" s="23"/>
      <c r="E8" s="23"/>
      <c r="F8" s="10"/>
      <c r="G8" s="1"/>
      <c r="H8" s="2"/>
      <c r="I8" s="2"/>
      <c r="J8" s="1"/>
      <c r="K8" s="1"/>
      <c r="L8" s="1"/>
    </row>
    <row r="9" spans="2:13" ht="15.75" thickBot="1" x14ac:dyDescent="0.3">
      <c r="B9" s="1"/>
      <c r="C9" s="7" t="s">
        <v>5</v>
      </c>
      <c r="D9" s="1"/>
      <c r="E9" s="1"/>
      <c r="F9" s="1"/>
      <c r="G9" s="1"/>
      <c r="H9" s="2"/>
      <c r="I9" s="2"/>
      <c r="J9" s="1"/>
      <c r="K9" s="1"/>
      <c r="L9" s="1"/>
    </row>
    <row r="10" spans="2:13" ht="15.75" thickBot="1" x14ac:dyDescent="0.3">
      <c r="B10" s="12" t="s">
        <v>64</v>
      </c>
      <c r="C10" s="13">
        <v>9</v>
      </c>
      <c r="D10" s="26" t="s">
        <v>16</v>
      </c>
      <c r="E10" s="14">
        <f>J4*C10+J5</f>
        <v>450.00300000000004</v>
      </c>
      <c r="F10" s="1"/>
      <c r="G10" s="1"/>
      <c r="H10" s="1"/>
      <c r="I10" s="1"/>
      <c r="J10" s="1"/>
      <c r="K10" s="1"/>
    </row>
    <row r="11" spans="2:13" x14ac:dyDescent="0.25">
      <c r="B11" s="15"/>
      <c r="C11" s="15"/>
      <c r="D11" s="15"/>
      <c r="E11" s="16" t="s">
        <v>6</v>
      </c>
      <c r="F11" s="1"/>
      <c r="G11" s="1"/>
      <c r="H11" s="1"/>
      <c r="I11" s="1"/>
      <c r="J11" s="1"/>
      <c r="K11" s="1"/>
    </row>
    <row r="12" spans="2:13" x14ac:dyDescent="0.25">
      <c r="B12" s="15"/>
      <c r="C12" s="15"/>
      <c r="D12" s="28" t="s">
        <v>18</v>
      </c>
      <c r="E12" s="25"/>
      <c r="F12" s="11"/>
      <c r="G12" s="8"/>
      <c r="H12" s="1"/>
      <c r="I12" s="1"/>
      <c r="J12" s="1"/>
      <c r="K12" s="1"/>
    </row>
    <row r="13" spans="2:13" x14ac:dyDescent="0.25">
      <c r="B13" s="24" t="s">
        <v>50</v>
      </c>
      <c r="C13" s="24"/>
      <c r="D13" s="24"/>
      <c r="E13" s="24"/>
      <c r="F13" s="1"/>
    </row>
    <row r="14" spans="2:13" ht="15.75" thickBot="1" x14ac:dyDescent="0.3">
      <c r="B14" s="15"/>
      <c r="C14" s="16" t="s">
        <v>5</v>
      </c>
      <c r="D14" s="15"/>
      <c r="E14" s="15"/>
      <c r="F14" s="1"/>
    </row>
    <row r="15" spans="2:13" ht="15.75" thickBot="1" x14ac:dyDescent="0.3">
      <c r="B15" s="12" t="s">
        <v>64</v>
      </c>
      <c r="C15" s="13">
        <v>24</v>
      </c>
      <c r="D15" s="26" t="s">
        <v>16</v>
      </c>
      <c r="E15" s="14">
        <f>K4*C15+K5</f>
        <v>1600.008</v>
      </c>
      <c r="F15" s="1"/>
    </row>
    <row r="16" spans="2:13" x14ac:dyDescent="0.25">
      <c r="B16" s="15"/>
      <c r="C16" s="15"/>
      <c r="D16" s="15"/>
      <c r="E16" s="16" t="s">
        <v>6</v>
      </c>
      <c r="F16" s="1"/>
    </row>
    <row r="17" spans="2:5" x14ac:dyDescent="0.25">
      <c r="B17" s="15"/>
      <c r="C17" s="15"/>
      <c r="D17" s="28" t="s">
        <v>18</v>
      </c>
      <c r="E17" s="25"/>
    </row>
    <row r="18" spans="2:5" x14ac:dyDescent="0.25">
      <c r="B18" s="24" t="s">
        <v>51</v>
      </c>
      <c r="C18" s="24"/>
      <c r="D18" s="24"/>
      <c r="E18" s="24"/>
    </row>
    <row r="19" spans="2:5" ht="15.75" thickBot="1" x14ac:dyDescent="0.3">
      <c r="B19" s="15"/>
      <c r="C19" s="16" t="s">
        <v>5</v>
      </c>
      <c r="D19" s="15"/>
      <c r="E19" s="15"/>
    </row>
    <row r="20" spans="2:5" ht="15.75" thickBot="1" x14ac:dyDescent="0.3">
      <c r="B20" s="12" t="s">
        <v>64</v>
      </c>
      <c r="C20" s="13">
        <v>60</v>
      </c>
      <c r="D20" s="26" t="s">
        <v>16</v>
      </c>
      <c r="E20" s="14">
        <f>L4*C20+L5</f>
        <v>2799.98</v>
      </c>
    </row>
    <row r="21" spans="2:5" x14ac:dyDescent="0.25">
      <c r="B21" s="1"/>
      <c r="C21" s="1"/>
      <c r="D21" s="1"/>
      <c r="E21" s="7" t="s">
        <v>6</v>
      </c>
    </row>
    <row r="22" spans="2:5" x14ac:dyDescent="0.25">
      <c r="B22" s="1"/>
      <c r="C22" s="1"/>
      <c r="D22" s="28" t="s">
        <v>18</v>
      </c>
      <c r="E22" s="25"/>
    </row>
    <row r="23" spans="2:5" x14ac:dyDescent="0.25">
      <c r="B23" s="24" t="s">
        <v>52</v>
      </c>
      <c r="C23" s="24"/>
      <c r="D23" s="24"/>
      <c r="E23" s="24"/>
    </row>
    <row r="24" spans="2:5" ht="15.75" thickBot="1" x14ac:dyDescent="0.3">
      <c r="B24" s="15"/>
      <c r="C24" s="16" t="s">
        <v>5</v>
      </c>
      <c r="D24" s="15"/>
      <c r="E24" s="15"/>
    </row>
    <row r="25" spans="2:5" ht="15.75" thickBot="1" x14ac:dyDescent="0.3">
      <c r="B25" s="12" t="s">
        <v>64</v>
      </c>
      <c r="C25" s="13">
        <v>55</v>
      </c>
      <c r="D25" s="26" t="s">
        <v>16</v>
      </c>
      <c r="E25" s="14">
        <f>M4*C25+M5</f>
        <v>3355.5949999999993</v>
      </c>
    </row>
    <row r="26" spans="2:5" x14ac:dyDescent="0.25">
      <c r="B26" s="1"/>
      <c r="C26" s="1"/>
      <c r="D26" s="1"/>
      <c r="E26" s="7" t="s">
        <v>6</v>
      </c>
    </row>
    <row r="27" spans="2:5" x14ac:dyDescent="0.25">
      <c r="B27" s="1"/>
      <c r="C27" s="1"/>
      <c r="D27" s="28" t="s">
        <v>18</v>
      </c>
      <c r="E27" s="25"/>
    </row>
  </sheetData>
  <mergeCells count="9">
    <mergeCell ref="B1:H3"/>
    <mergeCell ref="B23:E23"/>
    <mergeCell ref="D27:E27"/>
    <mergeCell ref="B8:E8"/>
    <mergeCell ref="D12:E12"/>
    <mergeCell ref="B13:E13"/>
    <mergeCell ref="D17:E17"/>
    <mergeCell ref="B18:E18"/>
    <mergeCell ref="D22:E22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D966F-EFBF-4258-B9CC-5D5D5F702DB8}">
  <dimension ref="B1:M22"/>
  <sheetViews>
    <sheetView tabSelected="1" workbookViewId="0">
      <selection activeCell="G19" sqref="G19"/>
    </sheetView>
  </sheetViews>
  <sheetFormatPr defaultRowHeight="15" x14ac:dyDescent="0.25"/>
  <cols>
    <col min="2" max="2" width="20.140625" bestFit="1" customWidth="1"/>
    <col min="3" max="3" width="14.85546875" bestFit="1" customWidth="1"/>
    <col min="4" max="4" width="19" bestFit="1" customWidth="1"/>
    <col min="5" max="5" width="22.28515625" bestFit="1" customWidth="1"/>
    <col min="6" max="6" width="16.140625" bestFit="1" customWidth="1"/>
    <col min="7" max="8" width="10.42578125" customWidth="1"/>
  </cols>
  <sheetData>
    <row r="1" spans="2:13" x14ac:dyDescent="0.25">
      <c r="B1" s="30" t="s">
        <v>9</v>
      </c>
      <c r="C1" s="31"/>
      <c r="D1" s="31"/>
      <c r="E1" s="31"/>
      <c r="F1" s="31"/>
      <c r="G1" s="31"/>
      <c r="H1" s="32"/>
      <c r="I1" s="1"/>
      <c r="J1" s="1"/>
      <c r="K1" s="1"/>
    </row>
    <row r="2" spans="2:13" x14ac:dyDescent="0.25">
      <c r="B2" s="33"/>
      <c r="C2" s="34"/>
      <c r="D2" s="34"/>
      <c r="E2" s="34"/>
      <c r="F2" s="34"/>
      <c r="G2" s="34"/>
      <c r="H2" s="35"/>
      <c r="I2" s="1"/>
      <c r="J2" s="1"/>
      <c r="K2" s="9" t="s">
        <v>7</v>
      </c>
    </row>
    <row r="3" spans="2:13" ht="15.75" thickBot="1" x14ac:dyDescent="0.3">
      <c r="B3" s="36"/>
      <c r="C3" s="37"/>
      <c r="D3" s="37"/>
      <c r="E3" s="37"/>
      <c r="F3" s="37"/>
      <c r="G3" s="37"/>
      <c r="H3" s="38"/>
      <c r="I3" s="1"/>
      <c r="J3" s="1"/>
      <c r="K3" s="1"/>
    </row>
    <row r="4" spans="2:13" x14ac:dyDescent="0.25">
      <c r="B4" s="1" t="s">
        <v>69</v>
      </c>
      <c r="C4" s="1">
        <v>20</v>
      </c>
      <c r="D4" s="1">
        <v>45</v>
      </c>
      <c r="E4" s="1">
        <v>110</v>
      </c>
      <c r="F4" s="1">
        <v>130</v>
      </c>
      <c r="G4" s="1" t="s">
        <v>1</v>
      </c>
      <c r="H4" s="1">
        <v>10</v>
      </c>
      <c r="I4" s="1">
        <v>30.768999999999998</v>
      </c>
      <c r="J4" s="1">
        <v>100</v>
      </c>
      <c r="K4" s="1"/>
      <c r="L4" s="1"/>
      <c r="M4" s="1"/>
    </row>
    <row r="5" spans="2:13" x14ac:dyDescent="0.25">
      <c r="B5" s="29" t="s">
        <v>11</v>
      </c>
      <c r="C5" s="1">
        <v>250</v>
      </c>
      <c r="D5" s="1">
        <v>500</v>
      </c>
      <c r="E5" s="1">
        <v>2500</v>
      </c>
      <c r="F5" s="1">
        <v>4500</v>
      </c>
      <c r="G5" s="1">
        <v>1</v>
      </c>
      <c r="H5" s="1">
        <v>50</v>
      </c>
      <c r="I5" s="1">
        <v>-884.62</v>
      </c>
      <c r="J5" s="1">
        <v>-8500</v>
      </c>
      <c r="K5" s="1"/>
      <c r="L5" s="1"/>
      <c r="M5" s="1"/>
    </row>
    <row r="6" spans="2:13" x14ac:dyDescent="0.25">
      <c r="B6" s="1" t="s">
        <v>8</v>
      </c>
      <c r="C6" s="1" t="s">
        <v>72</v>
      </c>
      <c r="D6" s="1" t="s">
        <v>73</v>
      </c>
      <c r="E6" s="1" t="s">
        <v>74</v>
      </c>
      <c r="F6" s="1" t="s">
        <v>75</v>
      </c>
      <c r="G6" s="1"/>
      <c r="H6" s="1"/>
      <c r="K6" s="1"/>
      <c r="L6" s="1"/>
    </row>
    <row r="7" spans="2:13" x14ac:dyDescent="0.25">
      <c r="B7" s="1"/>
      <c r="C7" s="1"/>
      <c r="D7" s="1"/>
      <c r="E7" s="1"/>
      <c r="F7" s="1"/>
      <c r="G7" s="1"/>
      <c r="H7" s="2"/>
      <c r="I7" s="2"/>
      <c r="J7" s="1"/>
      <c r="K7" s="1"/>
      <c r="L7" s="1"/>
    </row>
    <row r="8" spans="2:13" x14ac:dyDescent="0.25">
      <c r="B8" s="23" t="s">
        <v>71</v>
      </c>
      <c r="C8" s="23"/>
      <c r="D8" s="23"/>
      <c r="E8" s="23"/>
      <c r="F8" s="10"/>
      <c r="G8" s="1"/>
      <c r="H8" s="2"/>
      <c r="I8" s="2"/>
      <c r="J8" s="1"/>
      <c r="K8" s="1"/>
      <c r="L8" s="1"/>
    </row>
    <row r="9" spans="2:13" ht="15.75" thickBot="1" x14ac:dyDescent="0.3">
      <c r="B9" s="1"/>
      <c r="C9" s="7" t="s">
        <v>5</v>
      </c>
      <c r="D9" s="1"/>
      <c r="E9" s="1"/>
      <c r="F9" s="1"/>
      <c r="G9" s="1"/>
      <c r="H9" s="2"/>
      <c r="I9" s="2"/>
      <c r="J9" s="1"/>
      <c r="K9" s="1"/>
      <c r="L9" s="1"/>
    </row>
    <row r="10" spans="2:13" ht="15.75" thickBot="1" x14ac:dyDescent="0.3">
      <c r="B10" s="12" t="s">
        <v>70</v>
      </c>
      <c r="C10" s="13">
        <v>45</v>
      </c>
      <c r="D10" s="26" t="s">
        <v>16</v>
      </c>
      <c r="E10" s="14">
        <f>H4*C10+H5</f>
        <v>500</v>
      </c>
      <c r="F10" s="1"/>
      <c r="G10" s="1"/>
      <c r="H10" s="1"/>
      <c r="I10" s="1"/>
      <c r="J10" s="1"/>
      <c r="K10" s="1"/>
    </row>
    <row r="11" spans="2:13" x14ac:dyDescent="0.25">
      <c r="B11" s="15"/>
      <c r="C11" s="15"/>
      <c r="D11" s="15"/>
      <c r="E11" s="16" t="s">
        <v>6</v>
      </c>
      <c r="F11" s="1"/>
      <c r="G11" s="1"/>
      <c r="H11" s="1"/>
      <c r="I11" s="1"/>
      <c r="J11" s="1"/>
      <c r="K11" s="1"/>
    </row>
    <row r="12" spans="2:13" x14ac:dyDescent="0.25">
      <c r="B12" s="15"/>
      <c r="C12" s="15"/>
      <c r="D12" s="28" t="s">
        <v>18</v>
      </c>
      <c r="E12" s="25"/>
      <c r="F12" s="11"/>
      <c r="G12" s="8"/>
      <c r="H12" s="1"/>
      <c r="I12" s="1"/>
      <c r="J12" s="1"/>
      <c r="K12" s="1"/>
    </row>
    <row r="13" spans="2:13" x14ac:dyDescent="0.25">
      <c r="B13" s="24" t="s">
        <v>76</v>
      </c>
      <c r="C13" s="24"/>
      <c r="D13" s="24"/>
      <c r="E13" s="24"/>
      <c r="F13" s="1"/>
      <c r="G13" s="48"/>
    </row>
    <row r="14" spans="2:13" ht="15.75" thickBot="1" x14ac:dyDescent="0.3">
      <c r="B14" s="15"/>
      <c r="C14" s="16" t="s">
        <v>5</v>
      </c>
      <c r="D14" s="15"/>
      <c r="E14" s="15"/>
      <c r="F14" s="1"/>
    </row>
    <row r="15" spans="2:13" ht="15.75" thickBot="1" x14ac:dyDescent="0.3">
      <c r="B15" s="12" t="s">
        <v>70</v>
      </c>
      <c r="C15" s="13">
        <v>110</v>
      </c>
      <c r="D15" s="26" t="s">
        <v>16</v>
      </c>
      <c r="E15" s="14">
        <f>I4*C15+I5</f>
        <v>2499.9699999999998</v>
      </c>
      <c r="F15" s="1"/>
    </row>
    <row r="16" spans="2:13" x14ac:dyDescent="0.25">
      <c r="B16" s="15"/>
      <c r="C16" s="15"/>
      <c r="D16" s="15"/>
      <c r="E16" s="16" t="s">
        <v>6</v>
      </c>
      <c r="F16" s="1"/>
    </row>
    <row r="17" spans="2:7" x14ac:dyDescent="0.25">
      <c r="B17" s="15"/>
      <c r="C17" s="15"/>
      <c r="D17" s="28" t="s">
        <v>18</v>
      </c>
      <c r="E17" s="25"/>
    </row>
    <row r="18" spans="2:7" x14ac:dyDescent="0.25">
      <c r="B18" s="24" t="s">
        <v>77</v>
      </c>
      <c r="C18" s="24"/>
      <c r="D18" s="24"/>
      <c r="E18" s="24"/>
    </row>
    <row r="19" spans="2:7" ht="15.75" thickBot="1" x14ac:dyDescent="0.3">
      <c r="B19" s="15"/>
      <c r="C19" s="16" t="s">
        <v>5</v>
      </c>
      <c r="D19" s="15"/>
      <c r="E19" s="15"/>
      <c r="G19" s="17"/>
    </row>
    <row r="20" spans="2:7" ht="15.75" thickBot="1" x14ac:dyDescent="0.3">
      <c r="B20" s="12" t="s">
        <v>70</v>
      </c>
      <c r="C20" s="13">
        <v>130</v>
      </c>
      <c r="D20" s="26" t="s">
        <v>16</v>
      </c>
      <c r="E20" s="14">
        <f>J4*C20+J5</f>
        <v>4500</v>
      </c>
    </row>
    <row r="21" spans="2:7" x14ac:dyDescent="0.25">
      <c r="B21" s="15"/>
      <c r="C21" s="15"/>
      <c r="D21" s="15"/>
      <c r="E21" s="16" t="s">
        <v>6</v>
      </c>
    </row>
    <row r="22" spans="2:7" x14ac:dyDescent="0.25">
      <c r="B22" s="15"/>
      <c r="C22" s="15"/>
      <c r="D22" s="28" t="s">
        <v>18</v>
      </c>
      <c r="E22" s="25"/>
    </row>
  </sheetData>
  <mergeCells count="7">
    <mergeCell ref="B18:E18"/>
    <mergeCell ref="D22:E22"/>
    <mergeCell ref="B1:H3"/>
    <mergeCell ref="B8:E8"/>
    <mergeCell ref="D12:E12"/>
    <mergeCell ref="B13:E13"/>
    <mergeCell ref="D17:E17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Point added to 3 statuses</vt:lpstr>
      <vt:lpstr>Strength and Agility points</vt:lpstr>
      <vt:lpstr>Intelligence points</vt:lpstr>
      <vt:lpstr>Point for life regeneration</vt:lpstr>
      <vt:lpstr>Mana regeneration point</vt:lpstr>
      <vt:lpstr>Armor point</vt:lpstr>
      <vt:lpstr>Point for damage</vt:lpstr>
      <vt:lpstr>Movement speed point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arnaldo lucas</dc:creator>
  <cp:lastModifiedBy>arnaldo lucas</cp:lastModifiedBy>
  <dcterms:created xsi:type="dcterms:W3CDTF">2020-09-21T11:03:06Z</dcterms:created>
  <dcterms:modified xsi:type="dcterms:W3CDTF">2020-09-22T04:13:38Z</dcterms:modified>
</cp:coreProperties>
</file>