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buanSWAT\figures\"/>
    </mc:Choice>
  </mc:AlternateContent>
  <xr:revisionPtr revIDLastSave="0" documentId="8_{1213E66D-57CB-4D4A-921A-69A11F2935B7}" xr6:coauthVersionLast="31" xr6:coauthVersionMax="31" xr10:uidLastSave="{00000000-0000-0000-0000-000000000000}"/>
  <bookViews>
    <workbookView xWindow="0" yWindow="0" windowWidth="28800" windowHeight="12225"/>
  </bookViews>
  <sheets>
    <sheet name="Sheet1" sheetId="2" r:id="rId1"/>
    <sheet name="mo_avg1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K36" i="2" l="1"/>
  <c r="L36" i="2"/>
  <c r="F35" i="2"/>
  <c r="E35" i="2"/>
  <c r="F24" i="2"/>
  <c r="F25" i="2"/>
  <c r="F26" i="2"/>
  <c r="F27" i="2"/>
  <c r="F28" i="2"/>
  <c r="F29" i="2"/>
  <c r="F30" i="2"/>
  <c r="F31" i="2"/>
  <c r="F32" i="2"/>
  <c r="F33" i="2"/>
  <c r="F34" i="2"/>
  <c r="F23" i="2"/>
  <c r="E24" i="2"/>
  <c r="E25" i="2"/>
  <c r="E26" i="2"/>
  <c r="E27" i="2"/>
  <c r="E28" i="2"/>
  <c r="E29" i="2"/>
  <c r="E30" i="2"/>
  <c r="E31" i="2"/>
  <c r="E32" i="2"/>
  <c r="E33" i="2"/>
  <c r="E34" i="2"/>
  <c r="E23" i="2"/>
</calcChain>
</file>

<file path=xl/sharedStrings.xml><?xml version="1.0" encoding="utf-8"?>
<sst xmlns="http://schemas.openxmlformats.org/spreadsheetml/2006/main" count="229" uniqueCount="39">
  <si>
    <t>scenario</t>
  </si>
  <si>
    <t>lwr</t>
  </si>
  <si>
    <t>upr</t>
  </si>
  <si>
    <t>flow</t>
  </si>
  <si>
    <t>impact</t>
  </si>
  <si>
    <t>month</t>
  </si>
  <si>
    <t>c50a</t>
  </si>
  <si>
    <t>cc</t>
  </si>
  <si>
    <t>c50b</t>
  </si>
  <si>
    <t>c70a</t>
  </si>
  <si>
    <t>c70b</t>
  </si>
  <si>
    <t>l50a</t>
  </si>
  <si>
    <t>cc_lulc</t>
  </si>
  <si>
    <t>l50b</t>
  </si>
  <si>
    <t>l70a</t>
  </si>
  <si>
    <t>l70b</t>
  </si>
  <si>
    <t>Row Labels</t>
  </si>
  <si>
    <t>Grand Total</t>
  </si>
  <si>
    <t>Column Labels</t>
  </si>
  <si>
    <t>Average of flow</t>
  </si>
  <si>
    <t>baseline</t>
  </si>
  <si>
    <t>bilis ma drain?</t>
  </si>
  <si>
    <t>walang ulan so kahit may increase</t>
  </si>
  <si>
    <t>rerecover ang aquifer?</t>
  </si>
  <si>
    <t>loss-gain (m3/sec)</t>
  </si>
  <si>
    <t>monthly streamflow (m3/sec)</t>
  </si>
  <si>
    <t xml:space="preserve">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</si>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</sst>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NumberFormat="1" applyFont="1" applyFill="1" applyBorder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aza, Arnan" refreshedDate="43860.565179861114" createdVersion="6" refreshedVersion="6" minRefreshableVersion="3" recordCount="96">
  <cacheSource type="worksheet">
    <worksheetSource ref="A1:F97" sheet="mo_avg1"/>
  </cacheSource>
  <cacheFields count="6">
    <cacheField name="scenario" numFmtId="0">
      <sharedItems/>
    </cacheField>
    <cacheField name="lwr" numFmtId="0">
      <sharedItems containsSemiMixedTypes="0" containsString="0" containsNumber="1" minValue="3.565517625" maxValue="96.223113999999995"/>
    </cacheField>
    <cacheField name="upr" numFmtId="0">
      <sharedItems containsSemiMixedTypes="0" containsString="0" containsNumber="1" minValue="13.215971124999999" maxValue="205.77306175000001"/>
    </cacheField>
    <cacheField name="flow" numFmtId="0">
      <sharedItems containsSemiMixedTypes="0" containsString="0" containsNumber="1" minValue="9.1175936249999996" maxValue="150.02226825"/>
    </cacheField>
    <cacheField name="impact" numFmtId="0">
      <sharedItems count="2">
        <s v="cc"/>
        <s v="cc_lulc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s v="c50a"/>
    <n v="18.180719499999999"/>
    <n v="36.453221749999997"/>
    <n v="28.064400124999999"/>
    <x v="0"/>
    <x v="0"/>
  </r>
  <r>
    <s v="c50b"/>
    <n v="18.801251000000001"/>
    <n v="33.818701375000003"/>
    <n v="26.976730750000002"/>
    <x v="0"/>
    <x v="0"/>
  </r>
  <r>
    <s v="c70a"/>
    <n v="18.306928625000001"/>
    <n v="35.274328500000003"/>
    <n v="27.4480425"/>
    <x v="0"/>
    <x v="0"/>
  </r>
  <r>
    <s v="c70b"/>
    <n v="18.726429374999999"/>
    <n v="33.751821374999999"/>
    <n v="26.88319825"/>
    <x v="0"/>
    <x v="0"/>
  </r>
  <r>
    <s v="l50a"/>
    <n v="19.227078875"/>
    <n v="39.554809874999997"/>
    <n v="30.183089249999998"/>
    <x v="1"/>
    <x v="0"/>
  </r>
  <r>
    <s v="l50b"/>
    <n v="19.856411625"/>
    <n v="36.651928499999997"/>
    <n v="28.917198124999999"/>
    <x v="1"/>
    <x v="0"/>
  </r>
  <r>
    <s v="l70a"/>
    <n v="20.245010375"/>
    <n v="39.49883475"/>
    <n v="30.671371000000001"/>
    <x v="1"/>
    <x v="0"/>
  </r>
  <r>
    <s v="l70b"/>
    <n v="18.944861875000001"/>
    <n v="41.730863999999997"/>
    <n v="31.079385625"/>
    <x v="1"/>
    <x v="0"/>
  </r>
  <r>
    <s v="c50a"/>
    <n v="7.5110756250000001"/>
    <n v="17.6215075"/>
    <n v="12.936379125"/>
    <x v="0"/>
    <x v="1"/>
  </r>
  <r>
    <s v="c50b"/>
    <n v="7.8054612499999996"/>
    <n v="16.160189124999999"/>
    <n v="12.333739250000001"/>
    <x v="0"/>
    <x v="1"/>
  </r>
  <r>
    <s v="c70a"/>
    <n v="7.5703806250000003"/>
    <n v="16.899739749999998"/>
    <n v="12.590961625"/>
    <x v="0"/>
    <x v="1"/>
  </r>
  <r>
    <s v="c70b"/>
    <n v="7.7201775000000001"/>
    <n v="16.095306624999999"/>
    <n v="12.255837124999999"/>
    <x v="0"/>
    <x v="1"/>
  </r>
  <r>
    <s v="l50a"/>
    <n v="7.5437543749999998"/>
    <n v="18.956632625000001"/>
    <n v="13.62838425"/>
    <x v="1"/>
    <x v="1"/>
  </r>
  <r>
    <s v="l50b"/>
    <n v="7.8253341250000004"/>
    <n v="17.260467875"/>
    <n v="12.913603875"/>
    <x v="1"/>
    <x v="1"/>
  </r>
  <r>
    <s v="l70a"/>
    <n v="8.0612901249999993"/>
    <n v="18.898199999999999"/>
    <n v="13.878948625"/>
    <x v="1"/>
    <x v="1"/>
  </r>
  <r>
    <s v="l70b"/>
    <n v="7.3797015000000004"/>
    <n v="19.856120375"/>
    <n v="14.024564249999999"/>
    <x v="1"/>
    <x v="1"/>
  </r>
  <r>
    <s v="c50a"/>
    <n v="6.2788597499999996"/>
    <n v="16.111905125"/>
    <n v="11.546191374999999"/>
    <x v="0"/>
    <x v="2"/>
  </r>
  <r>
    <s v="c50b"/>
    <n v="6.5969596250000002"/>
    <n v="14.634577374999999"/>
    <n v="10.909408750000001"/>
    <x v="0"/>
    <x v="2"/>
  </r>
  <r>
    <s v="c70a"/>
    <n v="6.3530502499999999"/>
    <n v="15.39741375"/>
    <n v="11.197696875"/>
    <x v="0"/>
    <x v="2"/>
  </r>
  <r>
    <s v="c70b"/>
    <n v="6.466785625"/>
    <n v="14.41568125"/>
    <n v="10.7365335"/>
    <x v="0"/>
    <x v="2"/>
  </r>
  <r>
    <s v="l50a"/>
    <n v="6.3250853749999996"/>
    <n v="16.964444749999998"/>
    <n v="11.996870124999999"/>
    <x v="1"/>
    <x v="2"/>
  </r>
  <r>
    <s v="l50b"/>
    <n v="6.593325375"/>
    <n v="15.26229725"/>
    <n v="11.254118125"/>
    <x v="1"/>
    <x v="2"/>
  </r>
  <r>
    <s v="l70a"/>
    <n v="6.1758651249999996"/>
    <n v="15.439746749999999"/>
    <n v="11.129752999999999"/>
    <x v="1"/>
    <x v="2"/>
  </r>
  <r>
    <s v="l70b"/>
    <n v="5.4331447500000003"/>
    <n v="16.009734625"/>
    <n v="11.030405625"/>
    <x v="1"/>
    <x v="2"/>
  </r>
  <r>
    <s v="c50a"/>
    <n v="4.8624882500000002"/>
    <n v="15.13272875"/>
    <n v="10.196085249999999"/>
    <x v="0"/>
    <x v="3"/>
  </r>
  <r>
    <s v="c50b"/>
    <n v="5.09992"/>
    <n v="13.460818874999999"/>
    <n v="9.4835581250000001"/>
    <x v="0"/>
    <x v="3"/>
  </r>
  <r>
    <s v="c70a"/>
    <n v="4.9043504999999996"/>
    <n v="14.359607499999999"/>
    <n v="9.8192732500000002"/>
    <x v="0"/>
    <x v="3"/>
  </r>
  <r>
    <s v="c70b"/>
    <n v="4.9537556250000003"/>
    <n v="13.215971124999999"/>
    <n v="9.2927807500000004"/>
    <x v="0"/>
    <x v="3"/>
  </r>
  <r>
    <s v="l50a"/>
    <n v="4.98395075"/>
    <n v="15.627803249999999"/>
    <n v="10.684127"/>
    <x v="1"/>
    <x v="3"/>
  </r>
  <r>
    <s v="l50b"/>
    <n v="5.1548293750000003"/>
    <n v="13.843695374999999"/>
    <n v="9.8886393750000003"/>
    <x v="1"/>
    <x v="3"/>
  </r>
  <r>
    <s v="l70a"/>
    <n v="4.4990930000000002"/>
    <n v="13.570708625"/>
    <n v="9.3733026250000009"/>
    <x v="1"/>
    <x v="3"/>
  </r>
  <r>
    <s v="l70b"/>
    <n v="3.565517625"/>
    <n v="14.06515825"/>
    <n v="9.1175936249999996"/>
    <x v="1"/>
    <x v="3"/>
  </r>
  <r>
    <s v="c50a"/>
    <n v="9.6290906249999999"/>
    <n v="35.780748625000001"/>
    <n v="22.903167750000001"/>
    <x v="0"/>
    <x v="4"/>
  </r>
  <r>
    <s v="c50b"/>
    <n v="10.207554625"/>
    <n v="31.105366"/>
    <n v="20.872729249999999"/>
    <x v="0"/>
    <x v="4"/>
  </r>
  <r>
    <s v="c70a"/>
    <n v="9.7794899999999991"/>
    <n v="33.519804874999998"/>
    <n v="21.865672"/>
    <x v="0"/>
    <x v="4"/>
  </r>
  <r>
    <s v="c70b"/>
    <n v="9.8627889999999994"/>
    <n v="30.375027625000001"/>
    <n v="20.244022375"/>
    <x v="0"/>
    <x v="4"/>
  </r>
  <r>
    <s v="l50a"/>
    <n v="9.5850226250000006"/>
    <n v="38.594802125000001"/>
    <n v="23.932354125"/>
    <x v="1"/>
    <x v="4"/>
  </r>
  <r>
    <s v="l50b"/>
    <n v="10.068752874999999"/>
    <n v="32.512085249999998"/>
    <n v="21.319267374999999"/>
    <x v="1"/>
    <x v="4"/>
  </r>
  <r>
    <s v="l70a"/>
    <n v="8.5960782499999997"/>
    <n v="31.667169125000001"/>
    <n v="19.946237374999999"/>
    <x v="1"/>
    <x v="4"/>
  </r>
  <r>
    <s v="l70b"/>
    <n v="6.9737406249999996"/>
    <n v="31.664133374999999"/>
    <n v="18.709255124999999"/>
    <x v="1"/>
    <x v="4"/>
  </r>
  <r>
    <s v="c50a"/>
    <n v="16.699010999999999"/>
    <n v="49.883433625000002"/>
    <n v="35.019296124999997"/>
    <x v="0"/>
    <x v="5"/>
  </r>
  <r>
    <s v="c50b"/>
    <n v="17.980493500000001"/>
    <n v="44.855987749999997"/>
    <n v="32.809385249999998"/>
    <x v="0"/>
    <x v="5"/>
  </r>
  <r>
    <s v="c70a"/>
    <n v="17.065739125"/>
    <n v="47.449671250000002"/>
    <n v="33.821432000000001"/>
    <x v="0"/>
    <x v="5"/>
  </r>
  <r>
    <s v="c70b"/>
    <n v="17.247530999999999"/>
    <n v="44.272040375000003"/>
    <n v="32.154049499999999"/>
    <x v="0"/>
    <x v="5"/>
  </r>
  <r>
    <s v="l50a"/>
    <n v="13.76015825"/>
    <n v="43.121094874999997"/>
    <n v="30.032449124999999"/>
    <x v="1"/>
    <x v="5"/>
  </r>
  <r>
    <s v="l50b"/>
    <n v="14.705527500000001"/>
    <n v="38.417077499999998"/>
    <n v="27.854087249999999"/>
    <x v="1"/>
    <x v="5"/>
  </r>
  <r>
    <s v="l70a"/>
    <n v="14.25974375"/>
    <n v="42.170522750000003"/>
    <n v="29.601895750000001"/>
    <x v="1"/>
    <x v="5"/>
  </r>
  <r>
    <s v="l70b"/>
    <n v="10.823529125"/>
    <n v="43.229475874999999"/>
    <n v="28.322499499999999"/>
    <x v="1"/>
    <x v="5"/>
  </r>
  <r>
    <s v="c50a"/>
    <n v="11.478045375000001"/>
    <n v="39.652706875"/>
    <n v="26.629638875000001"/>
    <x v="0"/>
    <x v="6"/>
  </r>
  <r>
    <s v="c50b"/>
    <n v="12.405608125000001"/>
    <n v="35.173647250000002"/>
    <n v="24.833677874999999"/>
    <x v="0"/>
    <x v="6"/>
  </r>
  <r>
    <s v="c70a"/>
    <n v="11.739714375"/>
    <n v="37.352849999999997"/>
    <n v="25.600456125000001"/>
    <x v="0"/>
    <x v="6"/>
  </r>
  <r>
    <s v="c70b"/>
    <n v="12.1129085"/>
    <n v="35.084989999999998"/>
    <n v="24.642512499999999"/>
    <x v="0"/>
    <x v="6"/>
  </r>
  <r>
    <s v="l50a"/>
    <n v="8.0705720000000003"/>
    <n v="31.656275000000001"/>
    <n v="20.734583125"/>
    <x v="1"/>
    <x v="6"/>
  </r>
  <r>
    <s v="l50b"/>
    <n v="8.6773576250000009"/>
    <n v="27.821092875000001"/>
    <n v="19.025367124999999"/>
    <x v="1"/>
    <x v="6"/>
  </r>
  <r>
    <s v="l70a"/>
    <n v="9.1614307499999992"/>
    <n v="31.764723499999999"/>
    <n v="21.355543624999999"/>
    <x v="1"/>
    <x v="6"/>
  </r>
  <r>
    <s v="l70b"/>
    <n v="6.6781211249999997"/>
    <n v="33.388135750000004"/>
    <n v="20.789616875"/>
    <x v="1"/>
    <x v="6"/>
  </r>
  <r>
    <s v="c50a"/>
    <n v="18.910948874999999"/>
    <n v="53.828682000000001"/>
    <n v="37.787835874999999"/>
    <x v="0"/>
    <x v="7"/>
  </r>
  <r>
    <s v="c50b"/>
    <n v="20.188478499999999"/>
    <n v="48.472368750000001"/>
    <n v="35.646194874999999"/>
    <x v="0"/>
    <x v="7"/>
  </r>
  <r>
    <s v="c70a"/>
    <n v="19.217599875000001"/>
    <n v="50.996491499999998"/>
    <n v="36.421393625"/>
    <x v="0"/>
    <x v="7"/>
  </r>
  <r>
    <s v="c70b"/>
    <n v="20.5011975"/>
    <n v="49.025682375000002"/>
    <n v="36.057478000000003"/>
    <x v="0"/>
    <x v="7"/>
  </r>
  <r>
    <s v="l50a"/>
    <n v="14.219901374999999"/>
    <n v="43.070245374999999"/>
    <n v="29.768167375000001"/>
    <x v="1"/>
    <x v="7"/>
  </r>
  <r>
    <s v="l50b"/>
    <n v="15.165388999999999"/>
    <n v="38.500347499999997"/>
    <n v="27.927843374999998"/>
    <x v="1"/>
    <x v="7"/>
  </r>
  <r>
    <s v="l70a"/>
    <n v="15.884283375000001"/>
    <n v="43.110784000000002"/>
    <n v="30.698172124999999"/>
    <x v="1"/>
    <x v="7"/>
  </r>
  <r>
    <s v="l70b"/>
    <n v="13.582217999999999"/>
    <n v="46.299868875000001"/>
    <n v="31.236478999999999"/>
    <x v="1"/>
    <x v="7"/>
  </r>
  <r>
    <s v="c50a"/>
    <n v="28.460972999999999"/>
    <n v="70.706837750000005"/>
    <n v="51.490448749999999"/>
    <x v="0"/>
    <x v="8"/>
  </r>
  <r>
    <s v="c50b"/>
    <n v="30.224410750000001"/>
    <n v="64.338535375000006"/>
    <n v="48.808253499999999"/>
    <x v="0"/>
    <x v="8"/>
  </r>
  <r>
    <s v="c70a"/>
    <n v="28.890588624999999"/>
    <n v="67.7374425"/>
    <n v="49.936957124999999"/>
    <x v="0"/>
    <x v="8"/>
  </r>
  <r>
    <s v="c70b"/>
    <n v="30.024496625000001"/>
    <n v="64.193612874999999"/>
    <n v="48.616914749999999"/>
    <x v="0"/>
    <x v="8"/>
  </r>
  <r>
    <s v="l50a"/>
    <n v="28.672655375000001"/>
    <n v="73.115530625000005"/>
    <n v="52.881450375"/>
    <x v="1"/>
    <x v="8"/>
  </r>
  <r>
    <s v="l50b"/>
    <n v="30.286105625000001"/>
    <n v="66.311735374999998"/>
    <n v="49.878537874999999"/>
    <x v="1"/>
    <x v="8"/>
  </r>
  <r>
    <s v="l70a"/>
    <n v="30.26960025"/>
    <n v="70.656357624999998"/>
    <n v="52.267853875"/>
    <x v="1"/>
    <x v="8"/>
  </r>
  <r>
    <s v="l70b"/>
    <n v="26.61066675"/>
    <n v="74.816474874999997"/>
    <n v="52.917081000000003"/>
    <x v="1"/>
    <x v="8"/>
  </r>
  <r>
    <s v="c50a"/>
    <n v="22.028100125000002"/>
    <n v="51.158550499999997"/>
    <n v="38.143652375000002"/>
    <x v="0"/>
    <x v="9"/>
  </r>
  <r>
    <s v="c50b"/>
    <n v="23.127927625000002"/>
    <n v="46.865800999999998"/>
    <n v="36.300717249999998"/>
    <x v="0"/>
    <x v="9"/>
  </r>
  <r>
    <s v="c70a"/>
    <n v="22.261077374999999"/>
    <n v="48.999853999999999"/>
    <n v="37.075597375000001"/>
    <x v="0"/>
    <x v="9"/>
  </r>
  <r>
    <s v="c70b"/>
    <n v="22.887056375"/>
    <n v="46.683088625000003"/>
    <n v="36.096860124999999"/>
    <x v="0"/>
    <x v="9"/>
  </r>
  <r>
    <s v="l50a"/>
    <n v="23.587318750000001"/>
    <n v="53.711867499999997"/>
    <n v="40.181533375000001"/>
    <x v="1"/>
    <x v="9"/>
  </r>
  <r>
    <s v="l50b"/>
    <n v="24.734312249999999"/>
    <n v="48.856876249999999"/>
    <n v="38.131231624999998"/>
    <x v="1"/>
    <x v="9"/>
  </r>
  <r>
    <s v="l70a"/>
    <n v="24.456663875"/>
    <n v="51.646871124999997"/>
    <n v="39.548067500000002"/>
    <x v="1"/>
    <x v="9"/>
  </r>
  <r>
    <s v="l70b"/>
    <n v="22.1651265"/>
    <n v="54.826246500000003"/>
    <n v="40.045859624999999"/>
    <x v="1"/>
    <x v="9"/>
  </r>
  <r>
    <s v="c50a"/>
    <n v="87.292729750000007"/>
    <n v="193.15404125000001"/>
    <n v="143.300573375"/>
    <x v="0"/>
    <x v="10"/>
  </r>
  <r>
    <s v="c50b"/>
    <n v="91.833203374999997"/>
    <n v="174.80844687499999"/>
    <n v="136.118836375"/>
    <x v="0"/>
    <x v="10"/>
  </r>
  <r>
    <s v="c70a"/>
    <n v="87.972249125000005"/>
    <n v="183.81049362499999"/>
    <n v="139.09415625"/>
    <x v="0"/>
    <x v="10"/>
  </r>
  <r>
    <s v="c70b"/>
    <n v="91.402047499999995"/>
    <n v="174.44179037500001"/>
    <n v="135.72224812499999"/>
    <x v="0"/>
    <x v="10"/>
  </r>
  <r>
    <s v="l50a"/>
    <n v="91.387250875000007"/>
    <n v="201.421833875"/>
    <n v="149.792625375"/>
    <x v="1"/>
    <x v="10"/>
  </r>
  <r>
    <s v="l50b"/>
    <n v="96.223113999999995"/>
    <n v="181.582882875"/>
    <n v="141.81642149999999"/>
    <x v="1"/>
    <x v="10"/>
  </r>
  <r>
    <s v="l70a"/>
    <n v="94.894339250000002"/>
    <n v="193.51599312499999"/>
    <n v="147.31947612499999"/>
    <x v="1"/>
    <x v="10"/>
  </r>
  <r>
    <s v="l70b"/>
    <n v="86.808526125"/>
    <n v="205.77306175000001"/>
    <n v="150.02226825"/>
    <x v="1"/>
    <x v="10"/>
  </r>
  <r>
    <s v="c50a"/>
    <n v="69.726656000000006"/>
    <n v="143.34552675"/>
    <n v="109.210166875"/>
    <x v="0"/>
    <x v="11"/>
  </r>
  <r>
    <s v="c50b"/>
    <n v="73.109702499999997"/>
    <n v="131.00548275"/>
    <n v="104.27296250000001"/>
    <x v="0"/>
    <x v="11"/>
  </r>
  <r>
    <s v="c70a"/>
    <n v="70.440553625000007"/>
    <n v="136.857328"/>
    <n v="106.26309537500001"/>
    <x v="0"/>
    <x v="11"/>
  </r>
  <r>
    <s v="c70b"/>
    <n v="78.563834"/>
    <n v="118.1838636645"/>
    <n v="100.998951375"/>
    <x v="0"/>
    <x v="11"/>
  </r>
  <r>
    <s v="l50a"/>
    <n v="77.391853874999995"/>
    <n v="158.03800000000001"/>
    <n v="120.84170924999999"/>
    <x v="1"/>
    <x v="11"/>
  </r>
  <r>
    <s v="l50b"/>
    <n v="80.885765000000006"/>
    <n v="143.884265"/>
    <n v="114.93262337500001"/>
    <x v="1"/>
    <x v="11"/>
  </r>
  <r>
    <s v="l70a"/>
    <n v="82.412503125000001"/>
    <n v="157.04686362499999"/>
    <n v="122.4925705"/>
    <x v="1"/>
    <x v="11"/>
  </r>
  <r>
    <s v="l70b"/>
    <n v="76.291089499999998"/>
    <n v="165.80069549999999"/>
    <n v="124.55228475"/>
    <x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flow" fld="3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6"/>
  <sheetViews>
    <sheetView tabSelected="1" topLeftCell="A10" workbookViewId="0">
      <selection activeCell="Q28" sqref="Q28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4" width="12" bestFit="1" customWidth="1"/>
  </cols>
  <sheetData>
    <row r="3" spans="1:4" x14ac:dyDescent="0.25">
      <c r="A3" s="1" t="s">
        <v>19</v>
      </c>
      <c r="B3" s="1" t="s">
        <v>18</v>
      </c>
    </row>
    <row r="4" spans="1:4" x14ac:dyDescent="0.25">
      <c r="A4" s="1" t="s">
        <v>16</v>
      </c>
      <c r="B4" t="s">
        <v>7</v>
      </c>
      <c r="C4" t="s">
        <v>12</v>
      </c>
      <c r="D4" t="s">
        <v>17</v>
      </c>
    </row>
    <row r="5" spans="1:4" x14ac:dyDescent="0.25">
      <c r="A5" s="2">
        <v>1</v>
      </c>
      <c r="B5" s="3">
        <v>27.34309290625</v>
      </c>
      <c r="C5" s="3">
        <v>30.212760999999997</v>
      </c>
      <c r="D5" s="3">
        <v>28.777926953124997</v>
      </c>
    </row>
    <row r="6" spans="1:4" x14ac:dyDescent="0.25">
      <c r="A6" s="2">
        <v>2</v>
      </c>
      <c r="B6" s="3">
        <v>12.52922928125</v>
      </c>
      <c r="C6" s="3">
        <v>13.611375249999998</v>
      </c>
      <c r="D6" s="3">
        <v>13.070302265624999</v>
      </c>
    </row>
    <row r="7" spans="1:4" x14ac:dyDescent="0.25">
      <c r="A7" s="2">
        <v>3</v>
      </c>
      <c r="B7" s="3">
        <v>11.097457625000001</v>
      </c>
      <c r="C7" s="3">
        <v>11.35278671875</v>
      </c>
      <c r="D7" s="3">
        <v>11.225122171875</v>
      </c>
    </row>
    <row r="8" spans="1:4" x14ac:dyDescent="0.25">
      <c r="A8" s="2">
        <v>4</v>
      </c>
      <c r="B8" s="3">
        <v>9.6979243437499996</v>
      </c>
      <c r="C8" s="3">
        <v>9.7659156562499998</v>
      </c>
      <c r="D8" s="3">
        <v>9.7319200000000006</v>
      </c>
    </row>
    <row r="9" spans="1:4" x14ac:dyDescent="0.25">
      <c r="A9" s="2">
        <v>5</v>
      </c>
      <c r="B9" s="3">
        <v>21.471397843750001</v>
      </c>
      <c r="C9" s="3">
        <v>20.976778499999998</v>
      </c>
      <c r="D9" s="3">
        <v>21.224088171875003</v>
      </c>
    </row>
    <row r="10" spans="1:4" x14ac:dyDescent="0.25">
      <c r="A10" s="2">
        <v>6</v>
      </c>
      <c r="B10" s="3">
        <v>33.451040718750001</v>
      </c>
      <c r="C10" s="3">
        <v>28.952732906249999</v>
      </c>
      <c r="D10" s="3">
        <v>31.2018868125</v>
      </c>
    </row>
    <row r="11" spans="1:4" x14ac:dyDescent="0.25">
      <c r="A11" s="2">
        <v>7</v>
      </c>
      <c r="B11" s="3">
        <v>25.426571343750002</v>
      </c>
      <c r="C11" s="3">
        <v>20.476277687500001</v>
      </c>
      <c r="D11" s="3">
        <v>22.951424515625</v>
      </c>
    </row>
    <row r="12" spans="1:4" x14ac:dyDescent="0.25">
      <c r="A12" s="2">
        <v>8</v>
      </c>
      <c r="B12" s="3">
        <v>36.478225593750004</v>
      </c>
      <c r="C12" s="3">
        <v>29.90766546875</v>
      </c>
      <c r="D12" s="3">
        <v>33.192945531249997</v>
      </c>
    </row>
    <row r="13" spans="1:4" x14ac:dyDescent="0.25">
      <c r="A13" s="2">
        <v>9</v>
      </c>
      <c r="B13" s="3">
        <v>49.713143531249997</v>
      </c>
      <c r="C13" s="3">
        <v>51.986230781250001</v>
      </c>
      <c r="D13" s="3">
        <v>50.849687156249999</v>
      </c>
    </row>
    <row r="14" spans="1:4" x14ac:dyDescent="0.25">
      <c r="A14" s="2">
        <v>10</v>
      </c>
      <c r="B14" s="3">
        <v>36.904206781250004</v>
      </c>
      <c r="C14" s="3">
        <v>39.476673031250002</v>
      </c>
      <c r="D14" s="3">
        <v>38.190439906249999</v>
      </c>
    </row>
    <row r="15" spans="1:4" x14ac:dyDescent="0.25">
      <c r="A15" s="2">
        <v>11</v>
      </c>
      <c r="B15" s="3">
        <v>138.55895353124998</v>
      </c>
      <c r="C15" s="3">
        <v>147.23769781249999</v>
      </c>
      <c r="D15" s="3">
        <v>142.89832567187497</v>
      </c>
    </row>
    <row r="16" spans="1:4" x14ac:dyDescent="0.25">
      <c r="A16" s="2">
        <v>12</v>
      </c>
      <c r="B16" s="3">
        <v>105.18629403125</v>
      </c>
      <c r="C16" s="3">
        <v>120.70479696875</v>
      </c>
      <c r="D16" s="3">
        <v>112.94554549999999</v>
      </c>
    </row>
    <row r="17" spans="1:13" x14ac:dyDescent="0.25">
      <c r="A17" s="2" t="s">
        <v>17</v>
      </c>
      <c r="B17" s="3">
        <v>42.321461460937499</v>
      </c>
      <c r="C17" s="3">
        <v>43.721807648437498</v>
      </c>
      <c r="D17" s="3">
        <v>43.021634554687495</v>
      </c>
    </row>
    <row r="21" spans="1:13" x14ac:dyDescent="0.25">
      <c r="A21" s="7" t="s">
        <v>5</v>
      </c>
      <c r="B21" s="7" t="s">
        <v>25</v>
      </c>
      <c r="C21" s="7"/>
      <c r="D21" s="7"/>
      <c r="E21" s="7" t="s">
        <v>24</v>
      </c>
      <c r="F21" s="7"/>
    </row>
    <row r="22" spans="1:13" x14ac:dyDescent="0.25">
      <c r="A22" s="7"/>
      <c r="B22" t="s">
        <v>20</v>
      </c>
      <c r="C22" t="s">
        <v>7</v>
      </c>
      <c r="D22" t="s">
        <v>12</v>
      </c>
      <c r="E22" t="s">
        <v>7</v>
      </c>
      <c r="F22" t="s">
        <v>12</v>
      </c>
    </row>
    <row r="23" spans="1:13" x14ac:dyDescent="0.25">
      <c r="A23" s="2" t="s">
        <v>27</v>
      </c>
      <c r="B23" s="5">
        <v>28.296250000000001</v>
      </c>
      <c r="C23" s="5">
        <v>27.34309290625</v>
      </c>
      <c r="D23" s="5">
        <v>30.212760999999997</v>
      </c>
      <c r="E23" s="6">
        <f>C23-B23</f>
        <v>-0.95315709375000068</v>
      </c>
      <c r="F23" s="6">
        <f>D23-B23</f>
        <v>1.9165109999999963</v>
      </c>
      <c r="G23" t="s">
        <v>21</v>
      </c>
      <c r="H23" t="s">
        <v>22</v>
      </c>
    </row>
    <row r="24" spans="1:13" x14ac:dyDescent="0.25">
      <c r="A24" s="2" t="s">
        <v>28</v>
      </c>
      <c r="B24" s="5">
        <v>13.145875000000002</v>
      </c>
      <c r="C24" s="5">
        <v>12.52922928125</v>
      </c>
      <c r="D24" s="5">
        <v>13.611375249999998</v>
      </c>
      <c r="E24" s="6">
        <f t="shared" ref="E24:E34" si="0">C24-B24</f>
        <v>-0.61664571875000185</v>
      </c>
      <c r="F24" s="6">
        <f t="shared" ref="F24:F34" si="1">D24-B24</f>
        <v>0.46550024999999629</v>
      </c>
    </row>
    <row r="25" spans="1:13" x14ac:dyDescent="0.25">
      <c r="A25" s="2" t="s">
        <v>29</v>
      </c>
      <c r="B25" s="5">
        <v>11.1425</v>
      </c>
      <c r="C25" s="5">
        <v>11.097457625000001</v>
      </c>
      <c r="D25" s="5">
        <v>11.35278671875</v>
      </c>
      <c r="E25" s="6">
        <f t="shared" si="0"/>
        <v>-4.5042374999999524E-2</v>
      </c>
      <c r="F25" s="6">
        <f t="shared" si="1"/>
        <v>0.21028671874999993</v>
      </c>
    </row>
    <row r="26" spans="1:13" x14ac:dyDescent="0.25">
      <c r="A26" s="2" t="s">
        <v>30</v>
      </c>
      <c r="B26" s="5">
        <v>9.2479125</v>
      </c>
      <c r="C26" s="5">
        <v>9.6979243437499996</v>
      </c>
      <c r="D26" s="5">
        <v>9.7659156562499998</v>
      </c>
      <c r="E26" s="6">
        <f t="shared" si="0"/>
        <v>0.45001184374999958</v>
      </c>
      <c r="F26" s="6">
        <f t="shared" si="1"/>
        <v>0.51800315624999982</v>
      </c>
    </row>
    <row r="27" spans="1:13" x14ac:dyDescent="0.25">
      <c r="A27" s="2" t="s">
        <v>31</v>
      </c>
      <c r="B27" s="5">
        <v>25.046125</v>
      </c>
      <c r="C27" s="5">
        <v>21.471397843750001</v>
      </c>
      <c r="D27" s="5">
        <v>20.976778499999998</v>
      </c>
      <c r="E27" s="6">
        <f t="shared" si="0"/>
        <v>-3.5747271562499989</v>
      </c>
      <c r="F27" s="6">
        <f t="shared" si="1"/>
        <v>-4.0693465000000018</v>
      </c>
    </row>
    <row r="28" spans="1:13" x14ac:dyDescent="0.25">
      <c r="A28" s="2" t="s">
        <v>32</v>
      </c>
      <c r="B28" s="5">
        <v>36.618749999999999</v>
      </c>
      <c r="C28" s="5">
        <v>33.451040718750001</v>
      </c>
      <c r="D28" s="5">
        <v>28.952732906249999</v>
      </c>
      <c r="E28" s="6">
        <f t="shared" si="0"/>
        <v>-3.1677092812499978</v>
      </c>
      <c r="F28" s="6">
        <f t="shared" si="1"/>
        <v>-7.6660170937499998</v>
      </c>
      <c r="M28" t="s">
        <v>26</v>
      </c>
    </row>
    <row r="29" spans="1:13" x14ac:dyDescent="0.25">
      <c r="A29" s="2" t="s">
        <v>33</v>
      </c>
      <c r="B29" s="5">
        <v>27.591625000000001</v>
      </c>
      <c r="C29" s="5">
        <v>25.426571343750002</v>
      </c>
      <c r="D29" s="5">
        <v>20.476277687500001</v>
      </c>
      <c r="E29" s="6">
        <f t="shared" si="0"/>
        <v>-2.1650536562499987</v>
      </c>
      <c r="F29" s="6">
        <f t="shared" si="1"/>
        <v>-7.1153473124999991</v>
      </c>
    </row>
    <row r="30" spans="1:13" x14ac:dyDescent="0.25">
      <c r="A30" s="2" t="s">
        <v>34</v>
      </c>
      <c r="B30" s="5">
        <v>39.255000000000003</v>
      </c>
      <c r="C30" s="5">
        <v>36.478225593750004</v>
      </c>
      <c r="D30" s="5">
        <v>29.90766546875</v>
      </c>
      <c r="E30" s="6">
        <f t="shared" si="0"/>
        <v>-2.7767744062499986</v>
      </c>
      <c r="F30" s="6">
        <f t="shared" si="1"/>
        <v>-9.3473345312500022</v>
      </c>
      <c r="G30" t="s">
        <v>23</v>
      </c>
    </row>
    <row r="31" spans="1:13" x14ac:dyDescent="0.25">
      <c r="A31" s="2" t="s">
        <v>35</v>
      </c>
      <c r="B31" s="5">
        <v>53.193750000000009</v>
      </c>
      <c r="C31" s="5">
        <v>49.713143531249997</v>
      </c>
      <c r="D31" s="5">
        <v>51.986230781250001</v>
      </c>
      <c r="E31" s="6">
        <f t="shared" si="0"/>
        <v>-3.4806064687500111</v>
      </c>
      <c r="F31" s="6">
        <f t="shared" si="1"/>
        <v>-1.2075192187500079</v>
      </c>
    </row>
    <row r="32" spans="1:13" x14ac:dyDescent="0.25">
      <c r="A32" s="2" t="s">
        <v>36</v>
      </c>
      <c r="B32" s="5">
        <v>40.104999999999997</v>
      </c>
      <c r="C32" s="5">
        <v>36.904206781250004</v>
      </c>
      <c r="D32" s="5">
        <v>39.476673031250002</v>
      </c>
      <c r="E32" s="6">
        <f t="shared" si="0"/>
        <v>-3.2007932187499932</v>
      </c>
      <c r="F32" s="6">
        <f t="shared" si="1"/>
        <v>-0.62832696874999527</v>
      </c>
    </row>
    <row r="33" spans="1:12" x14ac:dyDescent="0.25">
      <c r="A33" s="2" t="s">
        <v>37</v>
      </c>
      <c r="B33" s="5">
        <v>136.50624999999999</v>
      </c>
      <c r="C33" s="5">
        <v>138.55895353124998</v>
      </c>
      <c r="D33" s="5">
        <v>147.23769781249999</v>
      </c>
      <c r="E33" s="6">
        <f t="shared" si="0"/>
        <v>2.0527035312499891</v>
      </c>
      <c r="F33" s="6">
        <f t="shared" si="1"/>
        <v>10.731447812499994</v>
      </c>
    </row>
    <row r="34" spans="1:12" x14ac:dyDescent="0.25">
      <c r="A34" s="2" t="s">
        <v>38</v>
      </c>
      <c r="B34" s="5">
        <v>102.71875</v>
      </c>
      <c r="C34" s="5">
        <v>105.18629403125</v>
      </c>
      <c r="D34" s="5">
        <v>120.70479696875</v>
      </c>
      <c r="E34" s="6">
        <f t="shared" si="0"/>
        <v>2.4675440312500001</v>
      </c>
      <c r="F34" s="6">
        <f t="shared" si="1"/>
        <v>17.986046968750003</v>
      </c>
    </row>
    <row r="35" spans="1:12" x14ac:dyDescent="0.25">
      <c r="B35" s="4">
        <v>42.321461460937499</v>
      </c>
      <c r="C35" s="4">
        <v>43.721807648437498</v>
      </c>
      <c r="D35" s="4">
        <v>43.021634554687495</v>
      </c>
      <c r="E35" s="6">
        <f t="shared" ref="E35" si="2">C35-B35</f>
        <v>1.4003461874999985</v>
      </c>
      <c r="F35" s="6">
        <f t="shared" ref="F35" si="3">D35-B35</f>
        <v>0.7001730937499957</v>
      </c>
    </row>
    <row r="36" spans="1:12" x14ac:dyDescent="0.25">
      <c r="K36">
        <f>1-L36</f>
        <v>0.14272575722791447</v>
      </c>
      <c r="L36">
        <f>C27/B27</f>
        <v>0.85727424277208553</v>
      </c>
    </row>
  </sheetData>
  <mergeCells count="3">
    <mergeCell ref="B21:D21"/>
    <mergeCell ref="E21:F21"/>
    <mergeCell ref="A21:A22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A76" sqref="A1:F9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18.180719499999999</v>
      </c>
      <c r="C2">
        <v>36.453221749999997</v>
      </c>
      <c r="D2">
        <v>28.064400124999999</v>
      </c>
      <c r="E2" t="s">
        <v>7</v>
      </c>
      <c r="F2">
        <v>1</v>
      </c>
    </row>
    <row r="3" spans="1:6" x14ac:dyDescent="0.25">
      <c r="A3" t="s">
        <v>8</v>
      </c>
      <c r="B3">
        <v>18.801251000000001</v>
      </c>
      <c r="C3">
        <v>33.818701375000003</v>
      </c>
      <c r="D3">
        <v>26.976730750000002</v>
      </c>
      <c r="E3" t="s">
        <v>7</v>
      </c>
      <c r="F3">
        <v>1</v>
      </c>
    </row>
    <row r="4" spans="1:6" x14ac:dyDescent="0.25">
      <c r="A4" t="s">
        <v>9</v>
      </c>
      <c r="B4">
        <v>18.306928625000001</v>
      </c>
      <c r="C4">
        <v>35.274328500000003</v>
      </c>
      <c r="D4">
        <v>27.4480425</v>
      </c>
      <c r="E4" t="s">
        <v>7</v>
      </c>
      <c r="F4">
        <v>1</v>
      </c>
    </row>
    <row r="5" spans="1:6" x14ac:dyDescent="0.25">
      <c r="A5" t="s">
        <v>10</v>
      </c>
      <c r="B5">
        <v>18.726429374999999</v>
      </c>
      <c r="C5">
        <v>33.751821374999999</v>
      </c>
      <c r="D5">
        <v>26.88319825</v>
      </c>
      <c r="E5" t="s">
        <v>7</v>
      </c>
      <c r="F5">
        <v>1</v>
      </c>
    </row>
    <row r="6" spans="1:6" x14ac:dyDescent="0.25">
      <c r="A6" t="s">
        <v>11</v>
      </c>
      <c r="B6">
        <v>19.227078875</v>
      </c>
      <c r="C6">
        <v>39.554809874999997</v>
      </c>
      <c r="D6">
        <v>30.183089249999998</v>
      </c>
      <c r="E6" t="s">
        <v>12</v>
      </c>
      <c r="F6">
        <v>1</v>
      </c>
    </row>
    <row r="7" spans="1:6" x14ac:dyDescent="0.25">
      <c r="A7" t="s">
        <v>13</v>
      </c>
      <c r="B7">
        <v>19.856411625</v>
      </c>
      <c r="C7">
        <v>36.651928499999997</v>
      </c>
      <c r="D7">
        <v>28.917198124999999</v>
      </c>
      <c r="E7" t="s">
        <v>12</v>
      </c>
      <c r="F7">
        <v>1</v>
      </c>
    </row>
    <row r="8" spans="1:6" x14ac:dyDescent="0.25">
      <c r="A8" t="s">
        <v>14</v>
      </c>
      <c r="B8">
        <v>20.245010375</v>
      </c>
      <c r="C8">
        <v>39.49883475</v>
      </c>
      <c r="D8">
        <v>30.671371000000001</v>
      </c>
      <c r="E8" t="s">
        <v>12</v>
      </c>
      <c r="F8">
        <v>1</v>
      </c>
    </row>
    <row r="9" spans="1:6" x14ac:dyDescent="0.25">
      <c r="A9" t="s">
        <v>15</v>
      </c>
      <c r="B9">
        <v>18.944861875000001</v>
      </c>
      <c r="C9">
        <v>41.730863999999997</v>
      </c>
      <c r="D9">
        <v>31.079385625</v>
      </c>
      <c r="E9" t="s">
        <v>12</v>
      </c>
      <c r="F9">
        <v>1</v>
      </c>
    </row>
    <row r="10" spans="1:6" x14ac:dyDescent="0.25">
      <c r="A10" t="s">
        <v>6</v>
      </c>
      <c r="B10">
        <v>7.5110756250000001</v>
      </c>
      <c r="C10">
        <v>17.6215075</v>
      </c>
      <c r="D10">
        <v>12.936379125</v>
      </c>
      <c r="E10" t="s">
        <v>7</v>
      </c>
      <c r="F10">
        <v>2</v>
      </c>
    </row>
    <row r="11" spans="1:6" x14ac:dyDescent="0.25">
      <c r="A11" t="s">
        <v>8</v>
      </c>
      <c r="B11">
        <v>7.8054612499999996</v>
      </c>
      <c r="C11">
        <v>16.160189124999999</v>
      </c>
      <c r="D11">
        <v>12.333739250000001</v>
      </c>
      <c r="E11" t="s">
        <v>7</v>
      </c>
      <c r="F11">
        <v>2</v>
      </c>
    </row>
    <row r="12" spans="1:6" x14ac:dyDescent="0.25">
      <c r="A12" t="s">
        <v>9</v>
      </c>
      <c r="B12">
        <v>7.5703806250000003</v>
      </c>
      <c r="C12">
        <v>16.899739749999998</v>
      </c>
      <c r="D12">
        <v>12.590961625</v>
      </c>
      <c r="E12" t="s">
        <v>7</v>
      </c>
      <c r="F12">
        <v>2</v>
      </c>
    </row>
    <row r="13" spans="1:6" x14ac:dyDescent="0.25">
      <c r="A13" t="s">
        <v>10</v>
      </c>
      <c r="B13">
        <v>7.7201775000000001</v>
      </c>
      <c r="C13">
        <v>16.095306624999999</v>
      </c>
      <c r="D13">
        <v>12.255837124999999</v>
      </c>
      <c r="E13" t="s">
        <v>7</v>
      </c>
      <c r="F13">
        <v>2</v>
      </c>
    </row>
    <row r="14" spans="1:6" x14ac:dyDescent="0.25">
      <c r="A14" t="s">
        <v>11</v>
      </c>
      <c r="B14">
        <v>7.5437543749999998</v>
      </c>
      <c r="C14">
        <v>18.956632625000001</v>
      </c>
      <c r="D14">
        <v>13.62838425</v>
      </c>
      <c r="E14" t="s">
        <v>12</v>
      </c>
      <c r="F14">
        <v>2</v>
      </c>
    </row>
    <row r="15" spans="1:6" x14ac:dyDescent="0.25">
      <c r="A15" t="s">
        <v>13</v>
      </c>
      <c r="B15">
        <v>7.8253341250000004</v>
      </c>
      <c r="C15">
        <v>17.260467875</v>
      </c>
      <c r="D15">
        <v>12.913603875</v>
      </c>
      <c r="E15" t="s">
        <v>12</v>
      </c>
      <c r="F15">
        <v>2</v>
      </c>
    </row>
    <row r="16" spans="1:6" x14ac:dyDescent="0.25">
      <c r="A16" t="s">
        <v>14</v>
      </c>
      <c r="B16">
        <v>8.0612901249999993</v>
      </c>
      <c r="C16">
        <v>18.898199999999999</v>
      </c>
      <c r="D16">
        <v>13.878948625</v>
      </c>
      <c r="E16" t="s">
        <v>12</v>
      </c>
      <c r="F16">
        <v>2</v>
      </c>
    </row>
    <row r="17" spans="1:6" x14ac:dyDescent="0.25">
      <c r="A17" t="s">
        <v>15</v>
      </c>
      <c r="B17">
        <v>7.3797015000000004</v>
      </c>
      <c r="C17">
        <v>19.856120375</v>
      </c>
      <c r="D17">
        <v>14.024564249999999</v>
      </c>
      <c r="E17" t="s">
        <v>12</v>
      </c>
      <c r="F17">
        <v>2</v>
      </c>
    </row>
    <row r="18" spans="1:6" x14ac:dyDescent="0.25">
      <c r="A18" t="s">
        <v>6</v>
      </c>
      <c r="B18">
        <v>6.2788597499999996</v>
      </c>
      <c r="C18">
        <v>16.111905125</v>
      </c>
      <c r="D18">
        <v>11.546191374999999</v>
      </c>
      <c r="E18" t="s">
        <v>7</v>
      </c>
      <c r="F18">
        <v>3</v>
      </c>
    </row>
    <row r="19" spans="1:6" x14ac:dyDescent="0.25">
      <c r="A19" t="s">
        <v>8</v>
      </c>
      <c r="B19">
        <v>6.5969596250000002</v>
      </c>
      <c r="C19">
        <v>14.634577374999999</v>
      </c>
      <c r="D19">
        <v>10.909408750000001</v>
      </c>
      <c r="E19" t="s">
        <v>7</v>
      </c>
      <c r="F19">
        <v>3</v>
      </c>
    </row>
    <row r="20" spans="1:6" x14ac:dyDescent="0.25">
      <c r="A20" t="s">
        <v>9</v>
      </c>
      <c r="B20">
        <v>6.3530502499999999</v>
      </c>
      <c r="C20">
        <v>15.39741375</v>
      </c>
      <c r="D20">
        <v>11.197696875</v>
      </c>
      <c r="E20" t="s">
        <v>7</v>
      </c>
      <c r="F20">
        <v>3</v>
      </c>
    </row>
    <row r="21" spans="1:6" x14ac:dyDescent="0.25">
      <c r="A21" t="s">
        <v>10</v>
      </c>
      <c r="B21">
        <v>6.466785625</v>
      </c>
      <c r="C21">
        <v>14.41568125</v>
      </c>
      <c r="D21">
        <v>10.7365335</v>
      </c>
      <c r="E21" t="s">
        <v>7</v>
      </c>
      <c r="F21">
        <v>3</v>
      </c>
    </row>
    <row r="22" spans="1:6" x14ac:dyDescent="0.25">
      <c r="A22" t="s">
        <v>11</v>
      </c>
      <c r="B22">
        <v>6.3250853749999996</v>
      </c>
      <c r="C22">
        <v>16.964444749999998</v>
      </c>
      <c r="D22">
        <v>11.996870124999999</v>
      </c>
      <c r="E22" t="s">
        <v>12</v>
      </c>
      <c r="F22">
        <v>3</v>
      </c>
    </row>
    <row r="23" spans="1:6" x14ac:dyDescent="0.25">
      <c r="A23" t="s">
        <v>13</v>
      </c>
      <c r="B23">
        <v>6.593325375</v>
      </c>
      <c r="C23">
        <v>15.26229725</v>
      </c>
      <c r="D23">
        <v>11.254118125</v>
      </c>
      <c r="E23" t="s">
        <v>12</v>
      </c>
      <c r="F23">
        <v>3</v>
      </c>
    </row>
    <row r="24" spans="1:6" x14ac:dyDescent="0.25">
      <c r="A24" t="s">
        <v>14</v>
      </c>
      <c r="B24">
        <v>6.1758651249999996</v>
      </c>
      <c r="C24">
        <v>15.439746749999999</v>
      </c>
      <c r="D24">
        <v>11.129752999999999</v>
      </c>
      <c r="E24" t="s">
        <v>12</v>
      </c>
      <c r="F24">
        <v>3</v>
      </c>
    </row>
    <row r="25" spans="1:6" x14ac:dyDescent="0.25">
      <c r="A25" t="s">
        <v>15</v>
      </c>
      <c r="B25">
        <v>5.4331447500000003</v>
      </c>
      <c r="C25">
        <v>16.009734625</v>
      </c>
      <c r="D25">
        <v>11.030405625</v>
      </c>
      <c r="E25" t="s">
        <v>12</v>
      </c>
      <c r="F25">
        <v>3</v>
      </c>
    </row>
    <row r="26" spans="1:6" x14ac:dyDescent="0.25">
      <c r="A26" t="s">
        <v>6</v>
      </c>
      <c r="B26">
        <v>4.8624882500000002</v>
      </c>
      <c r="C26">
        <v>15.13272875</v>
      </c>
      <c r="D26">
        <v>10.196085249999999</v>
      </c>
      <c r="E26" t="s">
        <v>7</v>
      </c>
      <c r="F26">
        <v>4</v>
      </c>
    </row>
    <row r="27" spans="1:6" x14ac:dyDescent="0.25">
      <c r="A27" t="s">
        <v>8</v>
      </c>
      <c r="B27">
        <v>5.09992</v>
      </c>
      <c r="C27">
        <v>13.460818874999999</v>
      </c>
      <c r="D27">
        <v>9.4835581250000001</v>
      </c>
      <c r="E27" t="s">
        <v>7</v>
      </c>
      <c r="F27">
        <v>4</v>
      </c>
    </row>
    <row r="28" spans="1:6" x14ac:dyDescent="0.25">
      <c r="A28" t="s">
        <v>9</v>
      </c>
      <c r="B28">
        <v>4.9043504999999996</v>
      </c>
      <c r="C28">
        <v>14.359607499999999</v>
      </c>
      <c r="D28">
        <v>9.8192732500000002</v>
      </c>
      <c r="E28" t="s">
        <v>7</v>
      </c>
      <c r="F28">
        <v>4</v>
      </c>
    </row>
    <row r="29" spans="1:6" x14ac:dyDescent="0.25">
      <c r="A29" t="s">
        <v>10</v>
      </c>
      <c r="B29">
        <v>4.9537556250000003</v>
      </c>
      <c r="C29">
        <v>13.215971124999999</v>
      </c>
      <c r="D29">
        <v>9.2927807500000004</v>
      </c>
      <c r="E29" t="s">
        <v>7</v>
      </c>
      <c r="F29">
        <v>4</v>
      </c>
    </row>
    <row r="30" spans="1:6" x14ac:dyDescent="0.25">
      <c r="A30" t="s">
        <v>11</v>
      </c>
      <c r="B30">
        <v>4.98395075</v>
      </c>
      <c r="C30">
        <v>15.627803249999999</v>
      </c>
      <c r="D30">
        <v>10.684127</v>
      </c>
      <c r="E30" t="s">
        <v>12</v>
      </c>
      <c r="F30">
        <v>4</v>
      </c>
    </row>
    <row r="31" spans="1:6" x14ac:dyDescent="0.25">
      <c r="A31" t="s">
        <v>13</v>
      </c>
      <c r="B31">
        <v>5.1548293750000003</v>
      </c>
      <c r="C31">
        <v>13.843695374999999</v>
      </c>
      <c r="D31">
        <v>9.8886393750000003</v>
      </c>
      <c r="E31" t="s">
        <v>12</v>
      </c>
      <c r="F31">
        <v>4</v>
      </c>
    </row>
    <row r="32" spans="1:6" x14ac:dyDescent="0.25">
      <c r="A32" t="s">
        <v>14</v>
      </c>
      <c r="B32">
        <v>4.4990930000000002</v>
      </c>
      <c r="C32">
        <v>13.570708625</v>
      </c>
      <c r="D32">
        <v>9.3733026250000009</v>
      </c>
      <c r="E32" t="s">
        <v>12</v>
      </c>
      <c r="F32">
        <v>4</v>
      </c>
    </row>
    <row r="33" spans="1:6" x14ac:dyDescent="0.25">
      <c r="A33" t="s">
        <v>15</v>
      </c>
      <c r="B33">
        <v>3.565517625</v>
      </c>
      <c r="C33">
        <v>14.06515825</v>
      </c>
      <c r="D33">
        <v>9.1175936249999996</v>
      </c>
      <c r="E33" t="s">
        <v>12</v>
      </c>
      <c r="F33">
        <v>4</v>
      </c>
    </row>
    <row r="34" spans="1:6" x14ac:dyDescent="0.25">
      <c r="A34" t="s">
        <v>6</v>
      </c>
      <c r="B34">
        <v>9.6290906249999999</v>
      </c>
      <c r="C34">
        <v>35.780748625000001</v>
      </c>
      <c r="D34">
        <v>22.903167750000001</v>
      </c>
      <c r="E34" t="s">
        <v>7</v>
      </c>
      <c r="F34">
        <v>5</v>
      </c>
    </row>
    <row r="35" spans="1:6" x14ac:dyDescent="0.25">
      <c r="A35" t="s">
        <v>8</v>
      </c>
      <c r="B35">
        <v>10.207554625</v>
      </c>
      <c r="C35">
        <v>31.105366</v>
      </c>
      <c r="D35">
        <v>20.872729249999999</v>
      </c>
      <c r="E35" t="s">
        <v>7</v>
      </c>
      <c r="F35">
        <v>5</v>
      </c>
    </row>
    <row r="36" spans="1:6" x14ac:dyDescent="0.25">
      <c r="A36" t="s">
        <v>9</v>
      </c>
      <c r="B36">
        <v>9.7794899999999991</v>
      </c>
      <c r="C36">
        <v>33.519804874999998</v>
      </c>
      <c r="D36">
        <v>21.865672</v>
      </c>
      <c r="E36" t="s">
        <v>7</v>
      </c>
      <c r="F36">
        <v>5</v>
      </c>
    </row>
    <row r="37" spans="1:6" x14ac:dyDescent="0.25">
      <c r="A37" t="s">
        <v>10</v>
      </c>
      <c r="B37">
        <v>9.8627889999999994</v>
      </c>
      <c r="C37">
        <v>30.375027625000001</v>
      </c>
      <c r="D37">
        <v>20.244022375</v>
      </c>
      <c r="E37" t="s">
        <v>7</v>
      </c>
      <c r="F37">
        <v>5</v>
      </c>
    </row>
    <row r="38" spans="1:6" x14ac:dyDescent="0.25">
      <c r="A38" t="s">
        <v>11</v>
      </c>
      <c r="B38">
        <v>9.5850226250000006</v>
      </c>
      <c r="C38">
        <v>38.594802125000001</v>
      </c>
      <c r="D38">
        <v>23.932354125</v>
      </c>
      <c r="E38" t="s">
        <v>12</v>
      </c>
      <c r="F38">
        <v>5</v>
      </c>
    </row>
    <row r="39" spans="1:6" x14ac:dyDescent="0.25">
      <c r="A39" t="s">
        <v>13</v>
      </c>
      <c r="B39">
        <v>10.068752874999999</v>
      </c>
      <c r="C39">
        <v>32.512085249999998</v>
      </c>
      <c r="D39">
        <v>21.319267374999999</v>
      </c>
      <c r="E39" t="s">
        <v>12</v>
      </c>
      <c r="F39">
        <v>5</v>
      </c>
    </row>
    <row r="40" spans="1:6" x14ac:dyDescent="0.25">
      <c r="A40" t="s">
        <v>14</v>
      </c>
      <c r="B40">
        <v>8.5960782499999997</v>
      </c>
      <c r="C40">
        <v>31.667169125000001</v>
      </c>
      <c r="D40">
        <v>19.946237374999999</v>
      </c>
      <c r="E40" t="s">
        <v>12</v>
      </c>
      <c r="F40">
        <v>5</v>
      </c>
    </row>
    <row r="41" spans="1:6" x14ac:dyDescent="0.25">
      <c r="A41" t="s">
        <v>15</v>
      </c>
      <c r="B41">
        <v>6.9737406249999996</v>
      </c>
      <c r="C41">
        <v>31.664133374999999</v>
      </c>
      <c r="D41">
        <v>18.709255124999999</v>
      </c>
      <c r="E41" t="s">
        <v>12</v>
      </c>
      <c r="F41">
        <v>5</v>
      </c>
    </row>
    <row r="42" spans="1:6" x14ac:dyDescent="0.25">
      <c r="A42" t="s">
        <v>6</v>
      </c>
      <c r="B42">
        <v>16.699010999999999</v>
      </c>
      <c r="C42">
        <v>49.883433625000002</v>
      </c>
      <c r="D42">
        <v>35.019296124999997</v>
      </c>
      <c r="E42" t="s">
        <v>7</v>
      </c>
      <c r="F42">
        <v>6</v>
      </c>
    </row>
    <row r="43" spans="1:6" x14ac:dyDescent="0.25">
      <c r="A43" t="s">
        <v>8</v>
      </c>
      <c r="B43">
        <v>17.980493500000001</v>
      </c>
      <c r="C43">
        <v>44.855987749999997</v>
      </c>
      <c r="D43">
        <v>32.809385249999998</v>
      </c>
      <c r="E43" t="s">
        <v>7</v>
      </c>
      <c r="F43">
        <v>6</v>
      </c>
    </row>
    <row r="44" spans="1:6" x14ac:dyDescent="0.25">
      <c r="A44" t="s">
        <v>9</v>
      </c>
      <c r="B44">
        <v>17.065739125</v>
      </c>
      <c r="C44">
        <v>47.449671250000002</v>
      </c>
      <c r="D44">
        <v>33.821432000000001</v>
      </c>
      <c r="E44" t="s">
        <v>7</v>
      </c>
      <c r="F44">
        <v>6</v>
      </c>
    </row>
    <row r="45" spans="1:6" x14ac:dyDescent="0.25">
      <c r="A45" t="s">
        <v>10</v>
      </c>
      <c r="B45">
        <v>17.247530999999999</v>
      </c>
      <c r="C45">
        <v>44.272040375000003</v>
      </c>
      <c r="D45">
        <v>32.154049499999999</v>
      </c>
      <c r="E45" t="s">
        <v>7</v>
      </c>
      <c r="F45">
        <v>6</v>
      </c>
    </row>
    <row r="46" spans="1:6" x14ac:dyDescent="0.25">
      <c r="A46" t="s">
        <v>11</v>
      </c>
      <c r="B46">
        <v>13.76015825</v>
      </c>
      <c r="C46">
        <v>43.121094874999997</v>
      </c>
      <c r="D46">
        <v>30.032449124999999</v>
      </c>
      <c r="E46" t="s">
        <v>12</v>
      </c>
      <c r="F46">
        <v>6</v>
      </c>
    </row>
    <row r="47" spans="1:6" x14ac:dyDescent="0.25">
      <c r="A47" t="s">
        <v>13</v>
      </c>
      <c r="B47">
        <v>14.705527500000001</v>
      </c>
      <c r="C47">
        <v>38.417077499999998</v>
      </c>
      <c r="D47">
        <v>27.854087249999999</v>
      </c>
      <c r="E47" t="s">
        <v>12</v>
      </c>
      <c r="F47">
        <v>6</v>
      </c>
    </row>
    <row r="48" spans="1:6" x14ac:dyDescent="0.25">
      <c r="A48" t="s">
        <v>14</v>
      </c>
      <c r="B48">
        <v>14.25974375</v>
      </c>
      <c r="C48">
        <v>42.170522750000003</v>
      </c>
      <c r="D48">
        <v>29.601895750000001</v>
      </c>
      <c r="E48" t="s">
        <v>12</v>
      </c>
      <c r="F48">
        <v>6</v>
      </c>
    </row>
    <row r="49" spans="1:6" x14ac:dyDescent="0.25">
      <c r="A49" t="s">
        <v>15</v>
      </c>
      <c r="B49">
        <v>10.823529125</v>
      </c>
      <c r="C49">
        <v>43.229475874999999</v>
      </c>
      <c r="D49">
        <v>28.322499499999999</v>
      </c>
      <c r="E49" t="s">
        <v>12</v>
      </c>
      <c r="F49">
        <v>6</v>
      </c>
    </row>
    <row r="50" spans="1:6" x14ac:dyDescent="0.25">
      <c r="A50" t="s">
        <v>6</v>
      </c>
      <c r="B50">
        <v>11.478045375000001</v>
      </c>
      <c r="C50">
        <v>39.652706875</v>
      </c>
      <c r="D50">
        <v>26.629638875000001</v>
      </c>
      <c r="E50" t="s">
        <v>7</v>
      </c>
      <c r="F50">
        <v>7</v>
      </c>
    </row>
    <row r="51" spans="1:6" x14ac:dyDescent="0.25">
      <c r="A51" t="s">
        <v>8</v>
      </c>
      <c r="B51">
        <v>12.405608125000001</v>
      </c>
      <c r="C51">
        <v>35.173647250000002</v>
      </c>
      <c r="D51">
        <v>24.833677874999999</v>
      </c>
      <c r="E51" t="s">
        <v>7</v>
      </c>
      <c r="F51">
        <v>7</v>
      </c>
    </row>
    <row r="52" spans="1:6" x14ac:dyDescent="0.25">
      <c r="A52" t="s">
        <v>9</v>
      </c>
      <c r="B52">
        <v>11.739714375</v>
      </c>
      <c r="C52">
        <v>37.352849999999997</v>
      </c>
      <c r="D52">
        <v>25.600456125000001</v>
      </c>
      <c r="E52" t="s">
        <v>7</v>
      </c>
      <c r="F52">
        <v>7</v>
      </c>
    </row>
    <row r="53" spans="1:6" x14ac:dyDescent="0.25">
      <c r="A53" t="s">
        <v>10</v>
      </c>
      <c r="B53">
        <v>12.1129085</v>
      </c>
      <c r="C53">
        <v>35.084989999999998</v>
      </c>
      <c r="D53">
        <v>24.642512499999999</v>
      </c>
      <c r="E53" t="s">
        <v>7</v>
      </c>
      <c r="F53">
        <v>7</v>
      </c>
    </row>
    <row r="54" spans="1:6" x14ac:dyDescent="0.25">
      <c r="A54" t="s">
        <v>11</v>
      </c>
      <c r="B54">
        <v>8.0705720000000003</v>
      </c>
      <c r="C54">
        <v>31.656275000000001</v>
      </c>
      <c r="D54">
        <v>20.734583125</v>
      </c>
      <c r="E54" t="s">
        <v>12</v>
      </c>
      <c r="F54">
        <v>7</v>
      </c>
    </row>
    <row r="55" spans="1:6" x14ac:dyDescent="0.25">
      <c r="A55" t="s">
        <v>13</v>
      </c>
      <c r="B55">
        <v>8.6773576250000009</v>
      </c>
      <c r="C55">
        <v>27.821092875000001</v>
      </c>
      <c r="D55">
        <v>19.025367124999999</v>
      </c>
      <c r="E55" t="s">
        <v>12</v>
      </c>
      <c r="F55">
        <v>7</v>
      </c>
    </row>
    <row r="56" spans="1:6" x14ac:dyDescent="0.25">
      <c r="A56" t="s">
        <v>14</v>
      </c>
      <c r="B56">
        <v>9.1614307499999992</v>
      </c>
      <c r="C56">
        <v>31.764723499999999</v>
      </c>
      <c r="D56">
        <v>21.355543624999999</v>
      </c>
      <c r="E56" t="s">
        <v>12</v>
      </c>
      <c r="F56">
        <v>7</v>
      </c>
    </row>
    <row r="57" spans="1:6" x14ac:dyDescent="0.25">
      <c r="A57" t="s">
        <v>15</v>
      </c>
      <c r="B57">
        <v>6.6781211249999997</v>
      </c>
      <c r="C57">
        <v>33.388135750000004</v>
      </c>
      <c r="D57">
        <v>20.789616875</v>
      </c>
      <c r="E57" t="s">
        <v>12</v>
      </c>
      <c r="F57">
        <v>7</v>
      </c>
    </row>
    <row r="58" spans="1:6" x14ac:dyDescent="0.25">
      <c r="A58" t="s">
        <v>6</v>
      </c>
      <c r="B58">
        <v>18.910948874999999</v>
      </c>
      <c r="C58">
        <v>53.828682000000001</v>
      </c>
      <c r="D58">
        <v>37.787835874999999</v>
      </c>
      <c r="E58" t="s">
        <v>7</v>
      </c>
      <c r="F58">
        <v>8</v>
      </c>
    </row>
    <row r="59" spans="1:6" x14ac:dyDescent="0.25">
      <c r="A59" t="s">
        <v>8</v>
      </c>
      <c r="B59">
        <v>20.188478499999999</v>
      </c>
      <c r="C59">
        <v>48.472368750000001</v>
      </c>
      <c r="D59">
        <v>35.646194874999999</v>
      </c>
      <c r="E59" t="s">
        <v>7</v>
      </c>
      <c r="F59">
        <v>8</v>
      </c>
    </row>
    <row r="60" spans="1:6" x14ac:dyDescent="0.25">
      <c r="A60" t="s">
        <v>9</v>
      </c>
      <c r="B60">
        <v>19.217599875000001</v>
      </c>
      <c r="C60">
        <v>50.996491499999998</v>
      </c>
      <c r="D60">
        <v>36.421393625</v>
      </c>
      <c r="E60" t="s">
        <v>7</v>
      </c>
      <c r="F60">
        <v>8</v>
      </c>
    </row>
    <row r="61" spans="1:6" x14ac:dyDescent="0.25">
      <c r="A61" t="s">
        <v>10</v>
      </c>
      <c r="B61">
        <v>20.5011975</v>
      </c>
      <c r="C61">
        <v>49.025682375000002</v>
      </c>
      <c r="D61">
        <v>36.057478000000003</v>
      </c>
      <c r="E61" t="s">
        <v>7</v>
      </c>
      <c r="F61">
        <v>8</v>
      </c>
    </row>
    <row r="62" spans="1:6" x14ac:dyDescent="0.25">
      <c r="A62" t="s">
        <v>11</v>
      </c>
      <c r="B62">
        <v>14.219901374999999</v>
      </c>
      <c r="C62">
        <v>43.070245374999999</v>
      </c>
      <c r="D62">
        <v>29.768167375000001</v>
      </c>
      <c r="E62" t="s">
        <v>12</v>
      </c>
      <c r="F62">
        <v>8</v>
      </c>
    </row>
    <row r="63" spans="1:6" x14ac:dyDescent="0.25">
      <c r="A63" t="s">
        <v>13</v>
      </c>
      <c r="B63">
        <v>15.165388999999999</v>
      </c>
      <c r="C63">
        <v>38.500347499999997</v>
      </c>
      <c r="D63">
        <v>27.927843374999998</v>
      </c>
      <c r="E63" t="s">
        <v>12</v>
      </c>
      <c r="F63">
        <v>8</v>
      </c>
    </row>
    <row r="64" spans="1:6" x14ac:dyDescent="0.25">
      <c r="A64" t="s">
        <v>14</v>
      </c>
      <c r="B64">
        <v>15.884283375000001</v>
      </c>
      <c r="C64">
        <v>43.110784000000002</v>
      </c>
      <c r="D64">
        <v>30.698172124999999</v>
      </c>
      <c r="E64" t="s">
        <v>12</v>
      </c>
      <c r="F64">
        <v>8</v>
      </c>
    </row>
    <row r="65" spans="1:6" x14ac:dyDescent="0.25">
      <c r="A65" t="s">
        <v>15</v>
      </c>
      <c r="B65">
        <v>13.582217999999999</v>
      </c>
      <c r="C65">
        <v>46.299868875000001</v>
      </c>
      <c r="D65">
        <v>31.236478999999999</v>
      </c>
      <c r="E65" t="s">
        <v>12</v>
      </c>
      <c r="F65">
        <v>8</v>
      </c>
    </row>
    <row r="66" spans="1:6" x14ac:dyDescent="0.25">
      <c r="A66" t="s">
        <v>6</v>
      </c>
      <c r="B66">
        <v>28.460972999999999</v>
      </c>
      <c r="C66">
        <v>70.706837750000005</v>
      </c>
      <c r="D66">
        <v>51.490448749999999</v>
      </c>
      <c r="E66" t="s">
        <v>7</v>
      </c>
      <c r="F66">
        <v>9</v>
      </c>
    </row>
    <row r="67" spans="1:6" x14ac:dyDescent="0.25">
      <c r="A67" t="s">
        <v>8</v>
      </c>
      <c r="B67">
        <v>30.224410750000001</v>
      </c>
      <c r="C67">
        <v>64.338535375000006</v>
      </c>
      <c r="D67">
        <v>48.808253499999999</v>
      </c>
      <c r="E67" t="s">
        <v>7</v>
      </c>
      <c r="F67">
        <v>9</v>
      </c>
    </row>
    <row r="68" spans="1:6" x14ac:dyDescent="0.25">
      <c r="A68" t="s">
        <v>9</v>
      </c>
      <c r="B68">
        <v>28.890588624999999</v>
      </c>
      <c r="C68">
        <v>67.7374425</v>
      </c>
      <c r="D68">
        <v>49.936957124999999</v>
      </c>
      <c r="E68" t="s">
        <v>7</v>
      </c>
      <c r="F68">
        <v>9</v>
      </c>
    </row>
    <row r="69" spans="1:6" x14ac:dyDescent="0.25">
      <c r="A69" t="s">
        <v>10</v>
      </c>
      <c r="B69">
        <v>30.024496625000001</v>
      </c>
      <c r="C69">
        <v>64.193612874999999</v>
      </c>
      <c r="D69">
        <v>48.616914749999999</v>
      </c>
      <c r="E69" t="s">
        <v>7</v>
      </c>
      <c r="F69">
        <v>9</v>
      </c>
    </row>
    <row r="70" spans="1:6" x14ac:dyDescent="0.25">
      <c r="A70" t="s">
        <v>11</v>
      </c>
      <c r="B70">
        <v>28.672655375000001</v>
      </c>
      <c r="C70">
        <v>73.115530625000005</v>
      </c>
      <c r="D70">
        <v>52.881450375</v>
      </c>
      <c r="E70" t="s">
        <v>12</v>
      </c>
      <c r="F70">
        <v>9</v>
      </c>
    </row>
    <row r="71" spans="1:6" x14ac:dyDescent="0.25">
      <c r="A71" t="s">
        <v>13</v>
      </c>
      <c r="B71">
        <v>30.286105625000001</v>
      </c>
      <c r="C71">
        <v>66.311735374999998</v>
      </c>
      <c r="D71">
        <v>49.878537874999999</v>
      </c>
      <c r="E71" t="s">
        <v>12</v>
      </c>
      <c r="F71">
        <v>9</v>
      </c>
    </row>
    <row r="72" spans="1:6" x14ac:dyDescent="0.25">
      <c r="A72" t="s">
        <v>14</v>
      </c>
      <c r="B72">
        <v>30.26960025</v>
      </c>
      <c r="C72">
        <v>70.656357624999998</v>
      </c>
      <c r="D72">
        <v>52.267853875</v>
      </c>
      <c r="E72" t="s">
        <v>12</v>
      </c>
      <c r="F72">
        <v>9</v>
      </c>
    </row>
    <row r="73" spans="1:6" x14ac:dyDescent="0.25">
      <c r="A73" t="s">
        <v>15</v>
      </c>
      <c r="B73">
        <v>26.61066675</v>
      </c>
      <c r="C73">
        <v>74.816474874999997</v>
      </c>
      <c r="D73">
        <v>52.917081000000003</v>
      </c>
      <c r="E73" t="s">
        <v>12</v>
      </c>
      <c r="F73">
        <v>9</v>
      </c>
    </row>
    <row r="74" spans="1:6" x14ac:dyDescent="0.25">
      <c r="A74" t="s">
        <v>6</v>
      </c>
      <c r="B74">
        <v>22.028100125000002</v>
      </c>
      <c r="C74">
        <v>51.158550499999997</v>
      </c>
      <c r="D74">
        <v>38.143652375000002</v>
      </c>
      <c r="E74" t="s">
        <v>7</v>
      </c>
      <c r="F74">
        <v>10</v>
      </c>
    </row>
    <row r="75" spans="1:6" x14ac:dyDescent="0.25">
      <c r="A75" t="s">
        <v>8</v>
      </c>
      <c r="B75">
        <v>23.127927625000002</v>
      </c>
      <c r="C75">
        <v>46.865800999999998</v>
      </c>
      <c r="D75">
        <v>36.300717249999998</v>
      </c>
      <c r="E75" t="s">
        <v>7</v>
      </c>
      <c r="F75">
        <v>10</v>
      </c>
    </row>
    <row r="76" spans="1:6" x14ac:dyDescent="0.25">
      <c r="A76" t="s">
        <v>9</v>
      </c>
      <c r="B76">
        <v>22.261077374999999</v>
      </c>
      <c r="C76">
        <v>48.999853999999999</v>
      </c>
      <c r="D76">
        <v>37.075597375000001</v>
      </c>
      <c r="E76" t="s">
        <v>7</v>
      </c>
      <c r="F76">
        <v>10</v>
      </c>
    </row>
    <row r="77" spans="1:6" x14ac:dyDescent="0.25">
      <c r="A77" t="s">
        <v>10</v>
      </c>
      <c r="B77">
        <v>22.887056375</v>
      </c>
      <c r="C77">
        <v>46.683088625000003</v>
      </c>
      <c r="D77">
        <v>36.096860124999999</v>
      </c>
      <c r="E77" t="s">
        <v>7</v>
      </c>
      <c r="F77">
        <v>10</v>
      </c>
    </row>
    <row r="78" spans="1:6" x14ac:dyDescent="0.25">
      <c r="A78" t="s">
        <v>11</v>
      </c>
      <c r="B78">
        <v>23.587318750000001</v>
      </c>
      <c r="C78">
        <v>53.711867499999997</v>
      </c>
      <c r="D78">
        <v>40.181533375000001</v>
      </c>
      <c r="E78" t="s">
        <v>12</v>
      </c>
      <c r="F78">
        <v>10</v>
      </c>
    </row>
    <row r="79" spans="1:6" x14ac:dyDescent="0.25">
      <c r="A79" t="s">
        <v>13</v>
      </c>
      <c r="B79">
        <v>24.734312249999999</v>
      </c>
      <c r="C79">
        <v>48.856876249999999</v>
      </c>
      <c r="D79">
        <v>38.131231624999998</v>
      </c>
      <c r="E79" t="s">
        <v>12</v>
      </c>
      <c r="F79">
        <v>10</v>
      </c>
    </row>
    <row r="80" spans="1:6" x14ac:dyDescent="0.25">
      <c r="A80" t="s">
        <v>14</v>
      </c>
      <c r="B80">
        <v>24.456663875</v>
      </c>
      <c r="C80">
        <v>51.646871124999997</v>
      </c>
      <c r="D80">
        <v>39.548067500000002</v>
      </c>
      <c r="E80" t="s">
        <v>12</v>
      </c>
      <c r="F80">
        <v>10</v>
      </c>
    </row>
    <row r="81" spans="1:6" x14ac:dyDescent="0.25">
      <c r="A81" t="s">
        <v>15</v>
      </c>
      <c r="B81">
        <v>22.1651265</v>
      </c>
      <c r="C81">
        <v>54.826246500000003</v>
      </c>
      <c r="D81">
        <v>40.045859624999999</v>
      </c>
      <c r="E81" t="s">
        <v>12</v>
      </c>
      <c r="F81">
        <v>10</v>
      </c>
    </row>
    <row r="82" spans="1:6" x14ac:dyDescent="0.25">
      <c r="A82" t="s">
        <v>6</v>
      </c>
      <c r="B82">
        <v>87.292729750000007</v>
      </c>
      <c r="C82">
        <v>193.15404125000001</v>
      </c>
      <c r="D82">
        <v>143.300573375</v>
      </c>
      <c r="E82" t="s">
        <v>7</v>
      </c>
      <c r="F82">
        <v>11</v>
      </c>
    </row>
    <row r="83" spans="1:6" x14ac:dyDescent="0.25">
      <c r="A83" t="s">
        <v>8</v>
      </c>
      <c r="B83">
        <v>91.833203374999997</v>
      </c>
      <c r="C83">
        <v>174.80844687499999</v>
      </c>
      <c r="D83">
        <v>136.118836375</v>
      </c>
      <c r="E83" t="s">
        <v>7</v>
      </c>
      <c r="F83">
        <v>11</v>
      </c>
    </row>
    <row r="84" spans="1:6" x14ac:dyDescent="0.25">
      <c r="A84" t="s">
        <v>9</v>
      </c>
      <c r="B84">
        <v>87.972249125000005</v>
      </c>
      <c r="C84">
        <v>183.81049362499999</v>
      </c>
      <c r="D84">
        <v>139.09415625</v>
      </c>
      <c r="E84" t="s">
        <v>7</v>
      </c>
      <c r="F84">
        <v>11</v>
      </c>
    </row>
    <row r="85" spans="1:6" x14ac:dyDescent="0.25">
      <c r="A85" t="s">
        <v>10</v>
      </c>
      <c r="B85">
        <v>91.402047499999995</v>
      </c>
      <c r="C85">
        <v>174.44179037500001</v>
      </c>
      <c r="D85">
        <v>135.72224812499999</v>
      </c>
      <c r="E85" t="s">
        <v>7</v>
      </c>
      <c r="F85">
        <v>11</v>
      </c>
    </row>
    <row r="86" spans="1:6" x14ac:dyDescent="0.25">
      <c r="A86" t="s">
        <v>11</v>
      </c>
      <c r="B86">
        <v>91.387250875000007</v>
      </c>
      <c r="C86">
        <v>201.421833875</v>
      </c>
      <c r="D86">
        <v>149.792625375</v>
      </c>
      <c r="E86" t="s">
        <v>12</v>
      </c>
      <c r="F86">
        <v>11</v>
      </c>
    </row>
    <row r="87" spans="1:6" x14ac:dyDescent="0.25">
      <c r="A87" t="s">
        <v>13</v>
      </c>
      <c r="B87">
        <v>96.223113999999995</v>
      </c>
      <c r="C87">
        <v>181.582882875</v>
      </c>
      <c r="D87">
        <v>141.81642149999999</v>
      </c>
      <c r="E87" t="s">
        <v>12</v>
      </c>
      <c r="F87">
        <v>11</v>
      </c>
    </row>
    <row r="88" spans="1:6" x14ac:dyDescent="0.25">
      <c r="A88" t="s">
        <v>14</v>
      </c>
      <c r="B88">
        <v>94.894339250000002</v>
      </c>
      <c r="C88">
        <v>193.51599312499999</v>
      </c>
      <c r="D88">
        <v>147.31947612499999</v>
      </c>
      <c r="E88" t="s">
        <v>12</v>
      </c>
      <c r="F88">
        <v>11</v>
      </c>
    </row>
    <row r="89" spans="1:6" x14ac:dyDescent="0.25">
      <c r="A89" t="s">
        <v>15</v>
      </c>
      <c r="B89">
        <v>86.808526125</v>
      </c>
      <c r="C89">
        <v>205.77306175000001</v>
      </c>
      <c r="D89">
        <v>150.02226825</v>
      </c>
      <c r="E89" t="s">
        <v>12</v>
      </c>
      <c r="F89">
        <v>11</v>
      </c>
    </row>
    <row r="90" spans="1:6" x14ac:dyDescent="0.25">
      <c r="A90" t="s">
        <v>6</v>
      </c>
      <c r="B90">
        <v>69.726656000000006</v>
      </c>
      <c r="C90">
        <v>143.34552675</v>
      </c>
      <c r="D90">
        <v>109.210166875</v>
      </c>
      <c r="E90" t="s">
        <v>7</v>
      </c>
      <c r="F90">
        <v>12</v>
      </c>
    </row>
    <row r="91" spans="1:6" x14ac:dyDescent="0.25">
      <c r="A91" t="s">
        <v>8</v>
      </c>
      <c r="B91">
        <v>73.109702499999997</v>
      </c>
      <c r="C91">
        <v>131.00548275</v>
      </c>
      <c r="D91">
        <v>104.27296250000001</v>
      </c>
      <c r="E91" t="s">
        <v>7</v>
      </c>
      <c r="F91">
        <v>12</v>
      </c>
    </row>
    <row r="92" spans="1:6" x14ac:dyDescent="0.25">
      <c r="A92" t="s">
        <v>9</v>
      </c>
      <c r="B92">
        <v>70.440553625000007</v>
      </c>
      <c r="C92">
        <v>136.857328</v>
      </c>
      <c r="D92">
        <v>106.26309537500001</v>
      </c>
      <c r="E92" t="s">
        <v>7</v>
      </c>
      <c r="F92">
        <v>12</v>
      </c>
    </row>
    <row r="93" spans="1:6" x14ac:dyDescent="0.25">
      <c r="A93" t="s">
        <v>10</v>
      </c>
      <c r="B93">
        <v>78.563834</v>
      </c>
      <c r="C93">
        <v>118.1838636645</v>
      </c>
      <c r="D93">
        <v>100.998951375</v>
      </c>
      <c r="E93" t="s">
        <v>7</v>
      </c>
      <c r="F93">
        <v>12</v>
      </c>
    </row>
    <row r="94" spans="1:6" x14ac:dyDescent="0.25">
      <c r="A94" t="s">
        <v>11</v>
      </c>
      <c r="B94">
        <v>77.391853874999995</v>
      </c>
      <c r="C94">
        <v>158.03800000000001</v>
      </c>
      <c r="D94">
        <v>120.84170924999999</v>
      </c>
      <c r="E94" t="s">
        <v>12</v>
      </c>
      <c r="F94">
        <v>12</v>
      </c>
    </row>
    <row r="95" spans="1:6" x14ac:dyDescent="0.25">
      <c r="A95" t="s">
        <v>13</v>
      </c>
      <c r="B95">
        <v>80.885765000000006</v>
      </c>
      <c r="C95">
        <v>143.884265</v>
      </c>
      <c r="D95">
        <v>114.93262337500001</v>
      </c>
      <c r="E95" t="s">
        <v>12</v>
      </c>
      <c r="F95">
        <v>12</v>
      </c>
    </row>
    <row r="96" spans="1:6" x14ac:dyDescent="0.25">
      <c r="A96" t="s">
        <v>14</v>
      </c>
      <c r="B96">
        <v>82.412503125000001</v>
      </c>
      <c r="C96">
        <v>157.04686362499999</v>
      </c>
      <c r="D96">
        <v>122.4925705</v>
      </c>
      <c r="E96" t="s">
        <v>12</v>
      </c>
      <c r="F96">
        <v>12</v>
      </c>
    </row>
    <row r="97" spans="1:6" x14ac:dyDescent="0.25">
      <c r="A97" t="s">
        <v>15</v>
      </c>
      <c r="B97">
        <v>76.291089499999998</v>
      </c>
      <c r="C97">
        <v>165.80069549999999</v>
      </c>
      <c r="D97">
        <v>124.55228475</v>
      </c>
      <c r="E97" t="s">
        <v>12</v>
      </c>
      <c r="F9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mo_avg1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Araza, Arnan</cp:lastModifiedBy>
  <dcterms:created xsi:type="dcterms:W3CDTF">2020-01-30T14:29:09Z</dcterms:created>
  <dcterms:modified xsi:type="dcterms:W3CDTF">2020-01-30T14:29:09Z</dcterms:modified>
</cp:coreProperties>
</file>