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leifu\Documents\Verkefni\Þróun Hugbúnaðar git\hbv401G-9d\"/>
    </mc:Choice>
  </mc:AlternateContent>
  <xr:revisionPtr revIDLastSave="0" documentId="13_ncr:1_{11806B13-4F63-4DA5-9F01-4983B1667290}" xr6:coauthVersionLast="31" xr6:coauthVersionMax="31" xr10:uidLastSave="{00000000-0000-0000-0000-000000000000}"/>
  <bookViews>
    <workbookView xWindow="0" yWindow="0" windowWidth="19200" windowHeight="6936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34" i="1"/>
  <c r="E33" i="1"/>
  <c r="E32" i="1"/>
  <c r="L5" i="1"/>
  <c r="L6" i="1"/>
  <c r="L7" i="1"/>
  <c r="L8" i="1"/>
  <c r="L9" i="1"/>
  <c r="L11" i="1"/>
  <c r="L12" i="1"/>
  <c r="L13" i="1"/>
  <c r="L14" i="1"/>
  <c r="L15" i="1"/>
  <c r="L16" i="1"/>
  <c r="L17" i="1"/>
  <c r="L20" i="1"/>
  <c r="L21" i="1"/>
  <c r="L4" i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4" i="1"/>
  <c r="F28" i="1"/>
  <c r="E28" i="1"/>
</calcChain>
</file>

<file path=xl/sharedStrings.xml><?xml version="1.0" encoding="utf-8"?>
<sst xmlns="http://schemas.openxmlformats.org/spreadsheetml/2006/main" count="58" uniqueCount="40">
  <si>
    <t>User Story ID</t>
  </si>
  <si>
    <t>User Story</t>
  </si>
  <si>
    <t>Team:</t>
  </si>
  <si>
    <t>Sprint</t>
  </si>
  <si>
    <t>Estimated Team Effort</t>
  </si>
  <si>
    <t>Actual Team Effort</t>
  </si>
  <si>
    <t>Done?</t>
  </si>
  <si>
    <t>Unit: person-days (assuming 2 productive hours per person-day)</t>
  </si>
  <si>
    <t>Priority</t>
  </si>
  <si>
    <t>As a website visitor it is crucial for me that the website is available in english.</t>
  </si>
  <si>
    <t xml:space="preserve">As a customer, I want to endorse reviews that i agree with, to make the review more reliable. </t>
  </si>
  <si>
    <t>As a tourist, I want to submit a review for a day tour I've been on, to let others know what my experience was and what to expect</t>
  </si>
  <si>
    <t>As a webmaster, I want to be able to verify reviews before they appear on the website, to make sure it isn't spam</t>
  </si>
  <si>
    <t>As a website visitor, I would like to see the duration of each tour so I can plan my day efficiently</t>
  </si>
  <si>
    <t>As a traveler, I would like to see the difficulty level of the tour, to see if it suits me.</t>
  </si>
  <si>
    <t>As a tourist, I would like to be able to search for tours depending on their location, so I can plan my day efficiently.</t>
  </si>
  <si>
    <t>As a tourist, I want to be able to submit a rating and a review for the guide that was on the tour I've been on, to let others know my experience and what to expect.</t>
  </si>
  <si>
    <t>As a website visitor, I want to be able to see which guide is on each tour, to check his reviews and know what to expect.</t>
  </si>
  <si>
    <t>As a website visitor, I want to be able to see the itinerary for each tour, to know what to expect.</t>
  </si>
  <si>
    <t>As a traveler, I would like to be able to search for trips depending on their price, so I can plan my budget efficiently.</t>
  </si>
  <si>
    <t>As a website visitor, I would like to be able to browse trip categories, so I can find a trip I am interested in.</t>
  </si>
  <si>
    <t>As a website visitor, I would like to be able to book the tours I am interested in, to secure my place in the trip.</t>
  </si>
  <si>
    <t xml:space="preserve">As a tourist, I would like to receive a reminder email the day before, so I don´t forget my trip. </t>
  </si>
  <si>
    <t>As a travel agent, I would like to filter out day trips available depending on the size of my customer group, to save me time while browsing tours.</t>
  </si>
  <si>
    <t>(á eftir að margfalda *2 til að fá klukkutíma (Í Estimated Team Effort))</t>
  </si>
  <si>
    <t>[9D -Arnar Pétursson  arp25@hi.is Freyr Saputra Daníelsson fsd1@hi.is Leifur Daníel Sigurðarson lsd2@hi.is ]</t>
  </si>
  <si>
    <t>NO</t>
  </si>
  <si>
    <t>YES</t>
  </si>
  <si>
    <t>As a website visitor, I would like to receive a confirmation that I have booked, to ensure my booking took place.</t>
  </si>
  <si>
    <t>As a tourist, I would like to be able to search for tours that do pickup, so I can plan my day efficiently.</t>
  </si>
  <si>
    <t>As a marketing manager, I would like to be able to make a new trip, so it can be viewed on the site</t>
  </si>
  <si>
    <t>As a traveler, I would like to search for tours depending on their difficulty, so I can filter out tours I am not fit enough for</t>
  </si>
  <si>
    <t>As a marketing manager, I want to be able to accept all pending reviews, to save time when I know reviews are not spam</t>
  </si>
  <si>
    <t>Est. Team effort sum</t>
  </si>
  <si>
    <t>Actual Team effort sum</t>
  </si>
  <si>
    <t>Est. Team effort left [Hours]</t>
  </si>
  <si>
    <t>Remaining [Hours]</t>
  </si>
  <si>
    <t>Estim. Team effort [Hours]</t>
  </si>
  <si>
    <t>Actual [Hours</t>
  </si>
  <si>
    <t>Actual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</si>
</sst>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Estimated Team Effort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Sheet1!$E$32:$E$52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5.5</c:v>
                </c:pt>
                <c:pt idx="4">
                  <c:v>6</c:v>
                </c:pt>
                <c:pt idx="5">
                  <c:v>11</c:v>
                </c:pt>
                <c:pt idx="6">
                  <c:v>12.5</c:v>
                </c:pt>
                <c:pt idx="7">
                  <c:v>19</c:v>
                </c:pt>
                <c:pt idx="8">
                  <c:v>19.5</c:v>
                </c:pt>
                <c:pt idx="9">
                  <c:v>20</c:v>
                </c:pt>
                <c:pt idx="10">
                  <c:v>20.5</c:v>
                </c:pt>
                <c:pt idx="11">
                  <c:v>21.5</c:v>
                </c:pt>
                <c:pt idx="12">
                  <c:v>22.5</c:v>
                </c:pt>
                <c:pt idx="13">
                  <c:v>25</c:v>
                </c:pt>
                <c:pt idx="14">
                  <c:v>25.5</c:v>
                </c:pt>
                <c:pt idx="15">
                  <c:v>26.5</c:v>
                </c:pt>
                <c:pt idx="16">
                  <c:v>27.5</c:v>
                </c:pt>
                <c:pt idx="17">
                  <c:v>29.5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</c:numCache>
            </c:numRef>
          </c:xVal>
          <c:yVal>
            <c:numRef>
              <c:f>Sheet1!$F$32:$F$52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9-47DB-9A01-70EBF46801BB}"/>
            </c:ext>
          </c:extLst>
        </c:ser>
        <c:ser>
          <c:idx val="1"/>
          <c:order val="1"/>
          <c:tx>
            <c:v>Actual Team Effort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B79-47DB-9A01-70EBF46801BB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79-47DB-9A01-70EBF46801BB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B79-47DB-9A01-70EBF46801BB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79-47DB-9A01-70EBF46801BB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EB79-47DB-9A01-70EBF46801BB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B79-47DB-9A01-70EBF46801BB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EB79-47DB-9A01-70EBF46801BB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B79-47DB-9A01-70EBF46801BB}"/>
              </c:ext>
            </c:extLst>
          </c:dPt>
          <c:xVal>
            <c:numRef>
              <c:f>Sheet1!$G$32:$G$52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6.5</c:v>
                </c:pt>
                <c:pt idx="6">
                  <c:v>7.5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11</c:v>
                </c:pt>
                <c:pt idx="14">
                  <c:v>11.5</c:v>
                </c:pt>
                <c:pt idx="15">
                  <c:v>11.5</c:v>
                </c:pt>
                <c:pt idx="16">
                  <c:v>11.5</c:v>
                </c:pt>
                <c:pt idx="17">
                  <c:v>13.5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</c:numCache>
            </c:numRef>
          </c:xVal>
          <c:yVal>
            <c:numRef>
              <c:f>Sheet1!$F$32:$F$52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79-47DB-9A01-70EBF46801BB}"/>
            </c:ext>
          </c:extLst>
        </c:ser>
        <c:ser>
          <c:idx val="2"/>
          <c:order val="2"/>
          <c:tx>
            <c:v>User Stories Not Completed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14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EB79-47DB-9A01-70EBF468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89632"/>
        <c:axId val="402387992"/>
      </c:scatterChart>
      <c:valAx>
        <c:axId val="40238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Time</a:t>
                </a:r>
                <a:r>
                  <a:rPr lang="en-US" sz="2400" baseline="0"/>
                  <a:t> spent [Hours]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87992"/>
        <c:crosses val="autoZero"/>
        <c:crossBetween val="midCat"/>
      </c:valAx>
      <c:valAx>
        <c:axId val="40238799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 Remaining</a:t>
                </a:r>
                <a:r>
                  <a:rPr lang="en-US" sz="2400" baseline="0"/>
                  <a:t> User Stories [High priority first]</a:t>
                </a:r>
              </a:p>
            </c:rich>
          </c:tx>
          <c:layout>
            <c:manualLayout>
              <c:xMode val="edge"/>
              <c:yMode val="edge"/>
              <c:x val="1.0273973295354687E-2"/>
              <c:y val="0.17768789180253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8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1236134</xdr:colOff>
      <xdr:row>25</xdr:row>
      <xdr:rowOff>169332</xdr:rowOff>
    </xdr:from>
    <xdr:to>
      <xdr:col>5</xdr:col>
      <xdr:colOff>169333</xdr:colOff>
      <xdr:row>65</xdr:row>
      <xdr:rowOff>143933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82F7C4-9047-4739-B835-9F9CEE080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zoomScale="90" zoomScaleNormal="90" workbookViewId="0">
      <selection activeCell="C9" sqref="C9"/>
    </sheetView>
  </sheetViews>
  <sheetFormatPr defaultRowHeight="14.4" x14ac:dyDescent="0.3"/>
  <cols>
    <col min="1" max="2" width="11.21875" style="3" customWidth="1"/>
    <col min="3" max="3" width="135.6640625" customWidth="1"/>
    <col min="4" max="4" width="12.77734375" customWidth="1"/>
    <col min="5" max="7" width="11.21875" style="3" customWidth="1"/>
  </cols>
  <sheetData>
    <row r="1" spans="1:12" x14ac:dyDescent="0.3">
      <c r="A1" s="4" t="s">
        <v>2</v>
      </c>
      <c r="B1" s="5" t="s">
        <v>25</v>
      </c>
      <c r="E1" s="6" t="s">
        <v>7</v>
      </c>
    </row>
    <row r="3" spans="1:12" s="1" customFormat="1" ht="57.6" x14ac:dyDescent="0.3">
      <c r="A3" s="2" t="s">
        <v>3</v>
      </c>
      <c r="B3" s="2" t="s">
        <v>0</v>
      </c>
      <c r="C3" s="1" t="s">
        <v>1</v>
      </c>
      <c r="D3" s="1" t="s">
        <v>8</v>
      </c>
      <c r="E3" s="2" t="s">
        <v>4</v>
      </c>
      <c r="F3" s="2" t="s">
        <v>5</v>
      </c>
      <c r="G3" s="2" t="s">
        <v>6</v>
      </c>
      <c r="K3" s="1" t="s">
        <v>37</v>
      </c>
      <c r="L3" s="1" t="s">
        <v>38</v>
      </c>
    </row>
    <row r="4" spans="1:12" x14ac:dyDescent="0.3">
      <c r="A4" s="3">
        <v>1</v>
      </c>
      <c r="B4" s="3">
        <v>18</v>
      </c>
      <c r="C4" t="s">
        <v>21</v>
      </c>
      <c r="D4">
        <v>10</v>
      </c>
      <c r="E4" s="3">
        <v>6</v>
      </c>
      <c r="F4" s="3">
        <v>5</v>
      </c>
      <c r="G4" s="3" t="s">
        <v>27</v>
      </c>
      <c r="K4">
        <f>E4/2</f>
        <v>3</v>
      </c>
      <c r="L4">
        <f>F4/2</f>
        <v>2.5</v>
      </c>
    </row>
    <row r="5" spans="1:12" x14ac:dyDescent="0.3">
      <c r="A5" s="3">
        <v>1</v>
      </c>
      <c r="B5" s="3">
        <v>19</v>
      </c>
      <c r="C5" t="s">
        <v>28</v>
      </c>
      <c r="D5">
        <v>10</v>
      </c>
      <c r="E5" s="3">
        <v>3</v>
      </c>
      <c r="F5" s="3">
        <v>1</v>
      </c>
      <c r="G5" s="3" t="s">
        <v>27</v>
      </c>
      <c r="K5">
        <f t="shared" ref="K5:K23" si="0">E5/2</f>
        <v>1.5</v>
      </c>
      <c r="L5">
        <f t="shared" ref="L5:L23" si="1">F5/2</f>
        <v>0.5</v>
      </c>
    </row>
    <row r="6" spans="1:12" x14ac:dyDescent="0.3">
      <c r="A6" s="3">
        <v>1</v>
      </c>
      <c r="B6" s="3">
        <v>2</v>
      </c>
      <c r="C6" t="s">
        <v>9</v>
      </c>
      <c r="D6">
        <v>20</v>
      </c>
      <c r="E6" s="3">
        <v>2</v>
      </c>
      <c r="F6" s="3">
        <v>1</v>
      </c>
      <c r="G6" s="3" t="s">
        <v>27</v>
      </c>
      <c r="K6">
        <f t="shared" si="0"/>
        <v>1</v>
      </c>
      <c r="L6">
        <f t="shared" si="1"/>
        <v>0.5</v>
      </c>
    </row>
    <row r="7" spans="1:12" x14ac:dyDescent="0.3">
      <c r="A7" s="3">
        <v>2</v>
      </c>
      <c r="B7" s="3">
        <v>10</v>
      </c>
      <c r="C7" t="s">
        <v>13</v>
      </c>
      <c r="D7">
        <v>30</v>
      </c>
      <c r="E7" s="3">
        <v>1</v>
      </c>
      <c r="F7" s="3">
        <v>1</v>
      </c>
      <c r="G7" s="3" t="s">
        <v>27</v>
      </c>
      <c r="K7">
        <f t="shared" si="0"/>
        <v>0.5</v>
      </c>
      <c r="L7">
        <f t="shared" si="1"/>
        <v>0.5</v>
      </c>
    </row>
    <row r="8" spans="1:12" x14ac:dyDescent="0.3">
      <c r="A8" s="3">
        <v>2</v>
      </c>
      <c r="B8" s="3">
        <v>6</v>
      </c>
      <c r="C8" t="s">
        <v>11</v>
      </c>
      <c r="D8">
        <v>40</v>
      </c>
      <c r="E8" s="3">
        <v>10</v>
      </c>
      <c r="F8" s="3">
        <v>5</v>
      </c>
      <c r="G8" s="3" t="s">
        <v>27</v>
      </c>
      <c r="K8">
        <f t="shared" si="0"/>
        <v>5</v>
      </c>
      <c r="L8">
        <f t="shared" si="1"/>
        <v>2.5</v>
      </c>
    </row>
    <row r="9" spans="1:12" x14ac:dyDescent="0.3">
      <c r="A9" s="3">
        <v>2</v>
      </c>
      <c r="B9" s="3">
        <v>12</v>
      </c>
      <c r="C9" t="s">
        <v>15</v>
      </c>
      <c r="D9">
        <v>50</v>
      </c>
      <c r="E9" s="3">
        <v>3</v>
      </c>
      <c r="F9" s="3">
        <v>2</v>
      </c>
      <c r="G9" s="3" t="s">
        <v>27</v>
      </c>
      <c r="K9">
        <f t="shared" si="0"/>
        <v>1.5</v>
      </c>
      <c r="L9">
        <f t="shared" si="1"/>
        <v>1</v>
      </c>
    </row>
    <row r="10" spans="1:12" x14ac:dyDescent="0.3">
      <c r="A10" s="3">
        <v>2</v>
      </c>
      <c r="B10" s="3">
        <v>4</v>
      </c>
      <c r="C10" t="s">
        <v>23</v>
      </c>
      <c r="D10">
        <v>60</v>
      </c>
      <c r="E10" s="3">
        <v>13</v>
      </c>
      <c r="G10" s="3" t="s">
        <v>26</v>
      </c>
      <c r="K10">
        <f t="shared" si="0"/>
        <v>6.5</v>
      </c>
    </row>
    <row r="11" spans="1:12" x14ac:dyDescent="0.3">
      <c r="A11" s="3">
        <v>2</v>
      </c>
      <c r="B11" s="3">
        <v>11</v>
      </c>
      <c r="C11" t="s">
        <v>14</v>
      </c>
      <c r="D11">
        <v>60</v>
      </c>
      <c r="E11" s="3">
        <v>1</v>
      </c>
      <c r="F11" s="3">
        <v>1</v>
      </c>
      <c r="G11" s="3" t="s">
        <v>27</v>
      </c>
      <c r="K11">
        <f t="shared" si="0"/>
        <v>0.5</v>
      </c>
      <c r="L11">
        <f t="shared" si="1"/>
        <v>0.5</v>
      </c>
    </row>
    <row r="12" spans="1:12" x14ac:dyDescent="0.3">
      <c r="A12" s="3">
        <v>2</v>
      </c>
      <c r="B12" s="3">
        <v>15</v>
      </c>
      <c r="C12" t="s">
        <v>18</v>
      </c>
      <c r="D12">
        <v>60</v>
      </c>
      <c r="E12" s="3">
        <v>1</v>
      </c>
      <c r="F12" s="3">
        <v>1</v>
      </c>
      <c r="G12" s="3" t="s">
        <v>27</v>
      </c>
      <c r="K12">
        <f t="shared" si="0"/>
        <v>0.5</v>
      </c>
      <c r="L12">
        <f t="shared" si="1"/>
        <v>0.5</v>
      </c>
    </row>
    <row r="13" spans="1:12" x14ac:dyDescent="0.3">
      <c r="A13" s="3">
        <v>2</v>
      </c>
      <c r="B13" s="3">
        <v>16</v>
      </c>
      <c r="C13" t="s">
        <v>19</v>
      </c>
      <c r="D13">
        <v>60</v>
      </c>
      <c r="E13" s="3">
        <v>1</v>
      </c>
      <c r="F13" s="3">
        <v>1</v>
      </c>
      <c r="G13" s="3" t="s">
        <v>27</v>
      </c>
      <c r="K13">
        <f t="shared" si="0"/>
        <v>0.5</v>
      </c>
      <c r="L13">
        <f t="shared" si="1"/>
        <v>0.5</v>
      </c>
    </row>
    <row r="14" spans="1:12" x14ac:dyDescent="0.3">
      <c r="A14" s="3">
        <v>3</v>
      </c>
      <c r="B14" s="3">
        <v>17</v>
      </c>
      <c r="C14" t="s">
        <v>20</v>
      </c>
      <c r="D14">
        <v>70</v>
      </c>
      <c r="E14" s="3">
        <v>2</v>
      </c>
      <c r="F14" s="3">
        <v>1</v>
      </c>
      <c r="G14" s="3" t="s">
        <v>27</v>
      </c>
      <c r="K14">
        <f t="shared" si="0"/>
        <v>1</v>
      </c>
      <c r="L14">
        <f t="shared" si="1"/>
        <v>0.5</v>
      </c>
    </row>
    <row r="15" spans="1:12" x14ac:dyDescent="0.3">
      <c r="A15" s="3">
        <v>3</v>
      </c>
      <c r="B15" s="3">
        <v>8</v>
      </c>
      <c r="C15" t="s">
        <v>29</v>
      </c>
      <c r="D15">
        <v>80</v>
      </c>
      <c r="E15" s="3">
        <v>2</v>
      </c>
      <c r="F15" s="3">
        <v>1</v>
      </c>
      <c r="G15" s="3" t="s">
        <v>27</v>
      </c>
      <c r="K15">
        <f t="shared" si="0"/>
        <v>1</v>
      </c>
      <c r="L15">
        <f t="shared" si="1"/>
        <v>0.5</v>
      </c>
    </row>
    <row r="16" spans="1:12" x14ac:dyDescent="0.3">
      <c r="A16" s="3">
        <v>3</v>
      </c>
      <c r="B16" s="3">
        <v>9</v>
      </c>
      <c r="C16" t="s">
        <v>30</v>
      </c>
      <c r="D16">
        <v>90</v>
      </c>
      <c r="E16" s="3">
        <v>5</v>
      </c>
      <c r="F16" s="3">
        <v>2</v>
      </c>
      <c r="G16" s="3" t="s">
        <v>27</v>
      </c>
      <c r="K16">
        <f t="shared" si="0"/>
        <v>2.5</v>
      </c>
      <c r="L16">
        <f t="shared" si="1"/>
        <v>1</v>
      </c>
    </row>
    <row r="17" spans="1:12" x14ac:dyDescent="0.3">
      <c r="A17" s="3">
        <v>3</v>
      </c>
      <c r="B17" s="3">
        <v>1</v>
      </c>
      <c r="C17" t="s">
        <v>32</v>
      </c>
      <c r="D17" s="7">
        <v>100</v>
      </c>
      <c r="E17" s="3">
        <v>1</v>
      </c>
      <c r="F17" s="3">
        <v>1</v>
      </c>
      <c r="G17" s="3" t="s">
        <v>27</v>
      </c>
      <c r="K17">
        <f t="shared" si="0"/>
        <v>0.5</v>
      </c>
      <c r="L17">
        <f t="shared" si="1"/>
        <v>0.5</v>
      </c>
    </row>
    <row r="18" spans="1:12" x14ac:dyDescent="0.3">
      <c r="A18" s="3">
        <v>3</v>
      </c>
      <c r="B18" s="3">
        <v>3</v>
      </c>
      <c r="C18" t="s">
        <v>10</v>
      </c>
      <c r="D18">
        <v>110</v>
      </c>
      <c r="E18" s="3">
        <v>2</v>
      </c>
      <c r="G18" s="3" t="s">
        <v>26</v>
      </c>
      <c r="K18">
        <f t="shared" si="0"/>
        <v>1</v>
      </c>
    </row>
    <row r="19" spans="1:12" x14ac:dyDescent="0.3">
      <c r="A19" s="3">
        <v>4</v>
      </c>
      <c r="B19" s="3">
        <v>20</v>
      </c>
      <c r="C19" t="s">
        <v>22</v>
      </c>
      <c r="D19">
        <v>110</v>
      </c>
      <c r="E19" s="3">
        <v>2</v>
      </c>
      <c r="G19" s="3" t="s">
        <v>26</v>
      </c>
      <c r="K19">
        <f t="shared" si="0"/>
        <v>1</v>
      </c>
    </row>
    <row r="20" spans="1:12" x14ac:dyDescent="0.3">
      <c r="A20" s="3">
        <v>4</v>
      </c>
      <c r="B20" s="3">
        <v>7</v>
      </c>
      <c r="C20" t="s">
        <v>12</v>
      </c>
      <c r="D20">
        <v>120</v>
      </c>
      <c r="E20" s="3">
        <v>4</v>
      </c>
      <c r="F20" s="3">
        <v>4</v>
      </c>
      <c r="G20" s="3" t="s">
        <v>27</v>
      </c>
      <c r="K20">
        <f t="shared" si="0"/>
        <v>2</v>
      </c>
      <c r="L20">
        <f t="shared" si="1"/>
        <v>2</v>
      </c>
    </row>
    <row r="21" spans="1:12" x14ac:dyDescent="0.3">
      <c r="A21" s="3">
        <v>4</v>
      </c>
      <c r="B21" s="3">
        <v>5</v>
      </c>
      <c r="C21" t="s">
        <v>31</v>
      </c>
      <c r="D21">
        <v>130</v>
      </c>
      <c r="E21" s="3">
        <v>1</v>
      </c>
      <c r="F21" s="3">
        <v>1</v>
      </c>
      <c r="G21" s="3" t="s">
        <v>27</v>
      </c>
      <c r="K21">
        <f t="shared" si="0"/>
        <v>0.5</v>
      </c>
      <c r="L21">
        <f t="shared" si="1"/>
        <v>0.5</v>
      </c>
    </row>
    <row r="22" spans="1:12" x14ac:dyDescent="0.3">
      <c r="A22" s="3">
        <v>5</v>
      </c>
      <c r="B22" s="3">
        <v>13</v>
      </c>
      <c r="C22" t="s">
        <v>16</v>
      </c>
      <c r="D22">
        <v>140</v>
      </c>
      <c r="E22" s="3">
        <v>3</v>
      </c>
      <c r="G22" s="3" t="s">
        <v>26</v>
      </c>
      <c r="K22">
        <f t="shared" si="0"/>
        <v>1.5</v>
      </c>
    </row>
    <row r="23" spans="1:12" x14ac:dyDescent="0.3">
      <c r="A23" s="3">
        <v>5</v>
      </c>
      <c r="B23" s="3">
        <v>14</v>
      </c>
      <c r="C23" t="s">
        <v>17</v>
      </c>
      <c r="D23">
        <v>140</v>
      </c>
      <c r="E23" s="3">
        <v>3</v>
      </c>
      <c r="G23" s="3" t="s">
        <v>26</v>
      </c>
      <c r="K23">
        <f t="shared" si="0"/>
        <v>1.5</v>
      </c>
    </row>
    <row r="25" spans="1:12" x14ac:dyDescent="0.3">
      <c r="E25" s="3" t="s">
        <v>24</v>
      </c>
    </row>
    <row r="27" spans="1:12" ht="31.2" customHeight="1" x14ac:dyDescent="0.3">
      <c r="E27" s="2" t="s">
        <v>33</v>
      </c>
      <c r="F27" s="2" t="s">
        <v>34</v>
      </c>
    </row>
    <row r="28" spans="1:12" x14ac:dyDescent="0.3">
      <c r="E28" s="3">
        <f>SUM(E4:E23)</f>
        <v>66</v>
      </c>
      <c r="F28" s="3">
        <f>SUM(F4:F23)</f>
        <v>28</v>
      </c>
    </row>
    <row r="29" spans="1:12" ht="12.6" customHeight="1" x14ac:dyDescent="0.3"/>
    <row r="30" spans="1:12" ht="12.6" customHeight="1" x14ac:dyDescent="0.3"/>
    <row r="31" spans="1:12" ht="48" customHeight="1" x14ac:dyDescent="0.3">
      <c r="E31" s="2" t="s">
        <v>35</v>
      </c>
      <c r="F31" s="1" t="s">
        <v>36</v>
      </c>
      <c r="G31" s="2" t="s">
        <v>39</v>
      </c>
    </row>
    <row r="32" spans="1:12" ht="13.8" customHeight="1" x14ac:dyDescent="0.3">
      <c r="E32" s="9">
        <f>0</f>
        <v>0</v>
      </c>
      <c r="F32" s="8">
        <v>20</v>
      </c>
      <c r="G32" s="3">
        <v>0</v>
      </c>
    </row>
    <row r="33" spans="5:7" x14ac:dyDescent="0.3">
      <c r="E33" s="3">
        <f>K4</f>
        <v>3</v>
      </c>
      <c r="F33">
        <v>19</v>
      </c>
      <c r="G33" s="3">
        <f>G32+L4</f>
        <v>2.5</v>
      </c>
    </row>
    <row r="34" spans="5:7" x14ac:dyDescent="0.3">
      <c r="E34" s="3">
        <f>E33+K5</f>
        <v>4.5</v>
      </c>
      <c r="F34">
        <v>18</v>
      </c>
      <c r="G34" s="3">
        <f t="shared" ref="G34:G52" si="2">G33+L5</f>
        <v>3</v>
      </c>
    </row>
    <row r="35" spans="5:7" x14ac:dyDescent="0.3">
      <c r="E35" s="3">
        <f t="shared" ref="E35:E52" si="3">E34+K6</f>
        <v>5.5</v>
      </c>
      <c r="F35">
        <v>17</v>
      </c>
      <c r="G35" s="3">
        <f t="shared" si="2"/>
        <v>3.5</v>
      </c>
    </row>
    <row r="36" spans="5:7" x14ac:dyDescent="0.3">
      <c r="E36" s="3">
        <f t="shared" si="3"/>
        <v>6</v>
      </c>
      <c r="F36">
        <v>16</v>
      </c>
      <c r="G36" s="3">
        <f t="shared" si="2"/>
        <v>4</v>
      </c>
    </row>
    <row r="37" spans="5:7" x14ac:dyDescent="0.3">
      <c r="E37" s="3">
        <f t="shared" si="3"/>
        <v>11</v>
      </c>
      <c r="F37">
        <v>15</v>
      </c>
      <c r="G37" s="3">
        <f t="shared" si="2"/>
        <v>6.5</v>
      </c>
    </row>
    <row r="38" spans="5:7" x14ac:dyDescent="0.3">
      <c r="E38" s="3">
        <f t="shared" si="3"/>
        <v>12.5</v>
      </c>
      <c r="F38">
        <v>14</v>
      </c>
      <c r="G38" s="3">
        <f t="shared" si="2"/>
        <v>7.5</v>
      </c>
    </row>
    <row r="39" spans="5:7" x14ac:dyDescent="0.3">
      <c r="E39" s="3">
        <f t="shared" si="3"/>
        <v>19</v>
      </c>
      <c r="F39">
        <v>13</v>
      </c>
      <c r="G39" s="3">
        <f t="shared" si="2"/>
        <v>7.5</v>
      </c>
    </row>
    <row r="40" spans="5:7" x14ac:dyDescent="0.3">
      <c r="E40" s="3">
        <f t="shared" si="3"/>
        <v>19.5</v>
      </c>
      <c r="F40">
        <v>12</v>
      </c>
      <c r="G40" s="3">
        <f t="shared" si="2"/>
        <v>8</v>
      </c>
    </row>
    <row r="41" spans="5:7" x14ac:dyDescent="0.3">
      <c r="E41" s="3">
        <f t="shared" si="3"/>
        <v>20</v>
      </c>
      <c r="F41">
        <v>11</v>
      </c>
      <c r="G41" s="3">
        <f t="shared" si="2"/>
        <v>8.5</v>
      </c>
    </row>
    <row r="42" spans="5:7" x14ac:dyDescent="0.3">
      <c r="E42" s="3">
        <f t="shared" si="3"/>
        <v>20.5</v>
      </c>
      <c r="F42">
        <v>10</v>
      </c>
      <c r="G42" s="3">
        <f t="shared" si="2"/>
        <v>9</v>
      </c>
    </row>
    <row r="43" spans="5:7" x14ac:dyDescent="0.3">
      <c r="E43" s="3">
        <f t="shared" si="3"/>
        <v>21.5</v>
      </c>
      <c r="F43">
        <v>9</v>
      </c>
      <c r="G43" s="3">
        <f t="shared" si="2"/>
        <v>9.5</v>
      </c>
    </row>
    <row r="44" spans="5:7" x14ac:dyDescent="0.3">
      <c r="E44" s="3">
        <f t="shared" si="3"/>
        <v>22.5</v>
      </c>
      <c r="F44">
        <v>8</v>
      </c>
      <c r="G44" s="3">
        <f t="shared" si="2"/>
        <v>10</v>
      </c>
    </row>
    <row r="45" spans="5:7" x14ac:dyDescent="0.3">
      <c r="E45" s="3">
        <f t="shared" si="3"/>
        <v>25</v>
      </c>
      <c r="F45">
        <v>7</v>
      </c>
      <c r="G45" s="3">
        <f t="shared" si="2"/>
        <v>11</v>
      </c>
    </row>
    <row r="46" spans="5:7" x14ac:dyDescent="0.3">
      <c r="E46" s="3">
        <f t="shared" si="3"/>
        <v>25.5</v>
      </c>
      <c r="F46">
        <v>6</v>
      </c>
      <c r="G46" s="3">
        <f t="shared" si="2"/>
        <v>11.5</v>
      </c>
    </row>
    <row r="47" spans="5:7" x14ac:dyDescent="0.3">
      <c r="E47" s="3">
        <f t="shared" si="3"/>
        <v>26.5</v>
      </c>
      <c r="F47">
        <v>5</v>
      </c>
      <c r="G47" s="3">
        <f t="shared" si="2"/>
        <v>11.5</v>
      </c>
    </row>
    <row r="48" spans="5:7" x14ac:dyDescent="0.3">
      <c r="E48" s="3">
        <f t="shared" si="3"/>
        <v>27.5</v>
      </c>
      <c r="F48">
        <v>4</v>
      </c>
      <c r="G48" s="3">
        <f t="shared" si="2"/>
        <v>11.5</v>
      </c>
    </row>
    <row r="49" spans="5:7" x14ac:dyDescent="0.3">
      <c r="E49" s="3">
        <f t="shared" si="3"/>
        <v>29.5</v>
      </c>
      <c r="F49">
        <v>3</v>
      </c>
      <c r="G49" s="3">
        <f t="shared" si="2"/>
        <v>13.5</v>
      </c>
    </row>
    <row r="50" spans="5:7" x14ac:dyDescent="0.3">
      <c r="E50" s="3">
        <f t="shared" si="3"/>
        <v>30</v>
      </c>
      <c r="F50">
        <v>2</v>
      </c>
      <c r="G50" s="3">
        <f t="shared" si="2"/>
        <v>14</v>
      </c>
    </row>
    <row r="51" spans="5:7" x14ac:dyDescent="0.3">
      <c r="E51" s="3">
        <f t="shared" si="3"/>
        <v>31.5</v>
      </c>
      <c r="F51">
        <v>1</v>
      </c>
      <c r="G51" s="3">
        <f t="shared" si="2"/>
        <v>14</v>
      </c>
    </row>
    <row r="52" spans="5:7" x14ac:dyDescent="0.3">
      <c r="E52" s="3">
        <f t="shared" si="3"/>
        <v>33</v>
      </c>
      <c r="F52">
        <v>0</v>
      </c>
      <c r="G52" s="3">
        <f t="shared" si="2"/>
        <v>14</v>
      </c>
    </row>
  </sheetData>
  <sortState ref="A4:G23">
    <sortCondition ref="D4"/>
  </sortState>
  <conditionalFormatting sqref="G4:G23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Progress Tracking Sheet</dc:title>
  <dc:creator>Matthias Book</dc:creator>
  <cp:lastModifiedBy>Leifur Daníel Sigurðarson</cp:lastModifiedBy>
  <dcterms:created xsi:type="dcterms:W3CDTF">2016-02-01T10:16:54Z</dcterms:created>
  <dcterms:modified xsi:type="dcterms:W3CDTF">2018-04-17T21:56:13Z</dcterms:modified>
</cp:coreProperties>
</file>