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s/Documents/GitHub/mres_paper/outputs/"/>
    </mc:Choice>
  </mc:AlternateContent>
  <xr:revisionPtr revIDLastSave="0" documentId="8_{BCBE8160-1C0F-7E44-8826-5D5595B7E754}" xr6:coauthVersionLast="45" xr6:coauthVersionMax="45" xr10:uidLastSave="{00000000-0000-0000-0000-000000000000}"/>
  <bookViews>
    <workbookView xWindow="380" yWindow="460" windowWidth="28040" windowHeight="16120" activeTab="1" xr2:uid="{BE80C98C-756B-8945-B8E0-E821A2D0CEF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3" i="2" l="1"/>
  <c r="D4" i="2"/>
  <c r="E4" i="2"/>
  <c r="F4" i="2"/>
  <c r="G4" i="2"/>
  <c r="H4" i="2"/>
  <c r="D5" i="2"/>
  <c r="E5" i="2"/>
  <c r="F5" i="2"/>
  <c r="G5" i="2"/>
  <c r="H5" i="2"/>
  <c r="D6" i="2"/>
  <c r="E6" i="2"/>
  <c r="F6" i="2"/>
  <c r="G6" i="2"/>
  <c r="H6" i="2"/>
  <c r="D7" i="2"/>
  <c r="E7" i="2"/>
  <c r="F7" i="2"/>
  <c r="G7" i="2"/>
  <c r="H7" i="2"/>
  <c r="D8" i="2"/>
  <c r="E8" i="2"/>
  <c r="F8" i="2"/>
  <c r="G8" i="2"/>
  <c r="H8" i="2"/>
  <c r="D9" i="2"/>
  <c r="E9" i="2"/>
  <c r="F9" i="2"/>
  <c r="G9" i="2"/>
  <c r="H9" i="2"/>
  <c r="D10" i="2"/>
  <c r="E10" i="2"/>
  <c r="F10" i="2"/>
  <c r="G10" i="2"/>
  <c r="H10" i="2"/>
  <c r="D11" i="2"/>
  <c r="E11" i="2"/>
  <c r="F11" i="2"/>
  <c r="G11" i="2"/>
  <c r="H11" i="2"/>
  <c r="D12" i="2"/>
  <c r="E12" i="2"/>
  <c r="F12" i="2"/>
  <c r="G12" i="2"/>
  <c r="H12" i="2"/>
  <c r="D13" i="2"/>
  <c r="E13" i="2"/>
  <c r="F13" i="2"/>
  <c r="G13" i="2"/>
  <c r="H13" i="2"/>
  <c r="D14" i="2"/>
  <c r="E14" i="2"/>
  <c r="F14" i="2"/>
  <c r="G14" i="2"/>
  <c r="H14" i="2"/>
  <c r="D15" i="2"/>
  <c r="E15" i="2"/>
  <c r="F15" i="2"/>
  <c r="G15" i="2"/>
  <c r="H15" i="2"/>
  <c r="D16" i="2"/>
  <c r="E16" i="2"/>
  <c r="F16" i="2"/>
  <c r="G16" i="2"/>
  <c r="H16" i="2"/>
  <c r="D17" i="2"/>
  <c r="E17" i="2"/>
  <c r="F17" i="2"/>
  <c r="G17" i="2"/>
  <c r="H17" i="2"/>
  <c r="D18" i="2"/>
  <c r="E18" i="2"/>
  <c r="F18" i="2"/>
  <c r="G18" i="2"/>
  <c r="H18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D24" i="2"/>
  <c r="E24" i="2"/>
  <c r="F24" i="2"/>
  <c r="G24" i="2"/>
  <c r="H24" i="2"/>
  <c r="D25" i="2"/>
  <c r="E25" i="2"/>
  <c r="F25" i="2"/>
  <c r="G25" i="2"/>
  <c r="H25" i="2"/>
  <c r="D26" i="2"/>
  <c r="E26" i="2"/>
  <c r="F26" i="2"/>
  <c r="G26" i="2"/>
  <c r="H26" i="2"/>
  <c r="D27" i="2"/>
  <c r="E27" i="2"/>
  <c r="F27" i="2"/>
  <c r="G27" i="2"/>
  <c r="H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D32" i="2"/>
  <c r="E32" i="2"/>
  <c r="F32" i="2"/>
  <c r="G32" i="2"/>
  <c r="H32" i="2"/>
  <c r="E3" i="2"/>
  <c r="F3" i="2"/>
  <c r="G3" i="2"/>
  <c r="H3" i="2"/>
  <c r="D3" i="2"/>
  <c r="C32" i="2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4" i="2"/>
  <c r="M4" i="1"/>
  <c r="M5" i="1"/>
  <c r="M6" i="1"/>
  <c r="M7" i="1"/>
  <c r="M8" i="1"/>
  <c r="O8" i="1" s="1"/>
  <c r="M9" i="1"/>
  <c r="M10" i="1"/>
  <c r="M11" i="1"/>
  <c r="M12" i="1"/>
  <c r="M13" i="1"/>
  <c r="M14" i="1"/>
  <c r="M15" i="1"/>
  <c r="M16" i="1"/>
  <c r="O16" i="1" s="1"/>
  <c r="M17" i="1"/>
  <c r="M18" i="1"/>
  <c r="M19" i="1"/>
  <c r="O19" i="1" s="1"/>
  <c r="M20" i="1"/>
  <c r="O20" i="1" s="1"/>
  <c r="M21" i="1"/>
  <c r="M22" i="1"/>
  <c r="M23" i="1"/>
  <c r="O23" i="1" s="1"/>
  <c r="M24" i="1"/>
  <c r="O24" i="1" s="1"/>
  <c r="M25" i="1"/>
  <c r="M26" i="1"/>
  <c r="M27" i="1"/>
  <c r="M28" i="1"/>
  <c r="O28" i="1" s="1"/>
  <c r="M29" i="1"/>
  <c r="M30" i="1"/>
  <c r="M31" i="1"/>
  <c r="O31" i="1" s="1"/>
  <c r="M32" i="1"/>
  <c r="O32" i="1" s="1"/>
  <c r="M33" i="1"/>
  <c r="O4" i="1"/>
  <c r="O12" i="1"/>
  <c r="O27" i="1"/>
  <c r="O7" i="1"/>
  <c r="O11" i="1"/>
  <c r="O30" i="1"/>
  <c r="P4" i="1"/>
  <c r="O5" i="1"/>
  <c r="O6" i="1"/>
  <c r="O9" i="1"/>
  <c r="O10" i="1"/>
  <c r="O13" i="1"/>
  <c r="O14" i="1"/>
  <c r="O15" i="1"/>
  <c r="O17" i="1"/>
  <c r="O18" i="1"/>
  <c r="O21" i="1"/>
  <c r="O22" i="1"/>
  <c r="O25" i="1"/>
  <c r="O26" i="1"/>
  <c r="O29" i="1"/>
  <c r="O3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5" i="1"/>
  <c r="M3" i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5" i="1"/>
</calcChain>
</file>

<file path=xl/sharedStrings.xml><?xml version="1.0" encoding="utf-8"?>
<sst xmlns="http://schemas.openxmlformats.org/spreadsheetml/2006/main" count="65" uniqueCount="65">
  <si>
    <t xml:space="preserve">         11 |        448        0.46        0.46</t>
  </si>
  <si>
    <t xml:space="preserve">         21 |      7,486        7.67        8.13</t>
  </si>
  <si>
    <t xml:space="preserve">         22 |        376        0.39        8.52</t>
  </si>
  <si>
    <t xml:space="preserve">         23 |      1,259        1.29        9.81</t>
  </si>
  <si>
    <t xml:space="preserve">         31 |      5,769        5.91       15.72</t>
  </si>
  <si>
    <t xml:space="preserve">         32 |     12,307       12.62       28.34</t>
  </si>
  <si>
    <t xml:space="preserve">         33 |     36,583       37.50       65.84</t>
  </si>
  <si>
    <t xml:space="preserve">         42 |      4,310        4.42       70.26</t>
  </si>
  <si>
    <t xml:space="preserve">         44 |        734        0.75       71.01</t>
  </si>
  <si>
    <t xml:space="preserve">         45 |        579        0.59       71.61</t>
  </si>
  <si>
    <t xml:space="preserve">         48 |      2,120        2.17       73.78</t>
  </si>
  <si>
    <t xml:space="preserve">         49 |        139        0.14       73.92</t>
  </si>
  <si>
    <t xml:space="preserve">         51 |      9,979       10.23       84.15</t>
  </si>
  <si>
    <t xml:space="preserve">         52 |      1,439        1.48       85.63</t>
  </si>
  <si>
    <t xml:space="preserve">         53 |      1,722        1.77       87.39</t>
  </si>
  <si>
    <t xml:space="preserve">         54 |      5,805        5.95       93.34</t>
  </si>
  <si>
    <t xml:space="preserve">         56 |      2,467        2.53       95.87</t>
  </si>
  <si>
    <t xml:space="preserve">         61 |        207        0.21       96.09</t>
  </si>
  <si>
    <t xml:space="preserve">         62 |      1,671        1.71       97.80</t>
  </si>
  <si>
    <t xml:space="preserve">         71 |        175        0.18       97.98</t>
  </si>
  <si>
    <t xml:space="preserve">         72 |        309        0.32       98.29</t>
  </si>
  <si>
    <t xml:space="preserve">         81 |        241        0.25       98.54</t>
  </si>
  <si>
    <t xml:space="preserve">         99 |      1,423        1.46      100.00</t>
  </si>
  <si>
    <t xml:space="preserve">       1976 |         70        0.07        0.07</t>
  </si>
  <si>
    <t xml:space="preserve">       1977 |        320        0.33        0.40</t>
  </si>
  <si>
    <t xml:space="preserve">       1978 |        638        0.65        1.05</t>
  </si>
  <si>
    <t xml:space="preserve">       1979 |        715        0.73        1.79</t>
  </si>
  <si>
    <t xml:space="preserve">       1980 |        842        0.86        2.65</t>
  </si>
  <si>
    <t xml:space="preserve">       1981 |      1,023        1.05        3.70</t>
  </si>
  <si>
    <t xml:space="preserve">       1982 |      1,314        1.35        5.05</t>
  </si>
  <si>
    <t xml:space="preserve">       1983 |      1,619        1.66        6.71</t>
  </si>
  <si>
    <t xml:space="preserve">       1984 |      1,815        1.86        8.57</t>
  </si>
  <si>
    <t xml:space="preserve">       1985 |      2,060        2.11       10.68</t>
  </si>
  <si>
    <t xml:space="preserve">       1986 |      2,307        2.36       13.04</t>
  </si>
  <si>
    <t xml:space="preserve">       1987 |      2,453        2.51       15.56</t>
  </si>
  <si>
    <t xml:space="preserve">       1988 |      2,457        2.52       18.08</t>
  </si>
  <si>
    <t xml:space="preserve">       1989 |      2,426        2.49       20.56</t>
  </si>
  <si>
    <t xml:space="preserve">       1990 |      2,525        2.59       23.15</t>
  </si>
  <si>
    <t xml:space="preserve">       1991 |      2,651        2.72       25.87</t>
  </si>
  <si>
    <t xml:space="preserve">       1992 |      2,929        3.00       28.87</t>
  </si>
  <si>
    <t xml:space="preserve">       1993 |      3,115        3.19       32.07</t>
  </si>
  <si>
    <t xml:space="preserve">       1994 |      3,303        3.39       35.45</t>
  </si>
  <si>
    <t xml:space="preserve">       1995 |      3,627        3.72       39.17</t>
  </si>
  <si>
    <t xml:space="preserve">       1996 |      3,756        3.85       43.02</t>
  </si>
  <si>
    <t xml:space="preserve">       1997 |      3,575        3.66       46.68</t>
  </si>
  <si>
    <t xml:space="preserve">       1998 |      3,471        3.56       50.24</t>
  </si>
  <si>
    <t xml:space="preserve">       1999 |      2,713        2.78       53.02</t>
  </si>
  <si>
    <t xml:space="preserve">       2000 |      2,997        3.07       56.10</t>
  </si>
  <si>
    <t xml:space="preserve">       2001 |      2,859        2.93       59.03</t>
  </si>
  <si>
    <t xml:space="preserve">       2002 |      2,859        2.93       61.96</t>
  </si>
  <si>
    <t xml:space="preserve">       2003 |      2,743        2.81       64.77</t>
  </si>
  <si>
    <t xml:space="preserve">       2004 |      2,756        2.83       67.60</t>
  </si>
  <si>
    <t xml:space="preserve">       2005 |      2,826        2.90       70.49</t>
  </si>
  <si>
    <t xml:space="preserve">       2006 |      2,783        2.85       73.35</t>
  </si>
  <si>
    <t xml:space="preserve">       2007 |      2,692        2.76       76.11</t>
  </si>
  <si>
    <t xml:space="preserve">       2008 |      2,695        2.76       78.87</t>
  </si>
  <si>
    <t xml:space="preserve">       2009 |      2,708        2.78       81.64</t>
  </si>
  <si>
    <t xml:space="preserve">       2010 |      2,626        2.69       84.34</t>
  </si>
  <si>
    <t xml:space="preserve">       2011 |      2,602        2.67       87.00</t>
  </si>
  <si>
    <t xml:space="preserve">       2012 |      2,626        2.69       89.70</t>
  </si>
  <si>
    <t xml:space="preserve">       2013 |      2,658        2.72       92.42</t>
  </si>
  <si>
    <t xml:space="preserve">       2014 |      2,585        2.65       95.07</t>
  </si>
  <si>
    <t xml:space="preserve">       2015 |      2,462        2.52       97.59</t>
  </si>
  <si>
    <t xml:space="preserve">       2016 |      2,347        2.41      100.00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</si>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</sst>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Sheet1!$M$4:$M$33</c:f>
              <c:numCache>
                <c:formatCode>General</c:formatCode>
                <c:ptCount val="30"/>
                <c:pt idx="0">
                  <c:v>1.8181818181810168</c:v>
                </c:pt>
                <c:pt idx="1">
                  <c:v>2.5712819438340624</c:v>
                </c:pt>
                <c:pt idx="2">
                  <c:v>3.1491357755506431</c:v>
                </c:pt>
                <c:pt idx="3">
                  <c:v>3.6362762823236467</c:v>
                </c:pt>
                <c:pt idx="4">
                  <c:v>4.0654465051847186</c:v>
                </c:pt>
                <c:pt idx="5">
                  <c:v>4.4534389939479073</c:v>
                </c:pt>
                <c:pt idx="6">
                  <c:v>4.8102292456666023</c:v>
                </c:pt>
                <c:pt idx="7">
                  <c:v>5.142316817569025</c:v>
                </c:pt>
                <c:pt idx="8">
                  <c:v>5.4542162965760763</c:v>
                </c:pt>
                <c:pt idx="9">
                  <c:v>5.7492147112451644</c:v>
                </c:pt>
                <c:pt idx="10">
                  <c:v>6.0297934919813061</c:v>
                </c:pt>
                <c:pt idx="11">
                  <c:v>6.297880455374389</c:v>
                </c:pt>
                <c:pt idx="12">
                  <c:v>6.5550086867347099</c:v>
                </c:pt>
                <c:pt idx="13">
                  <c:v>6.8024212009232548</c:v>
                </c:pt>
                <c:pt idx="14">
                  <c:v>7.0411424167227992</c:v>
                </c:pt>
                <c:pt idx="15">
                  <c:v>7.2720284655502025</c:v>
                </c:pt>
                <c:pt idx="16">
                  <c:v>7.4958035258457425</c:v>
                </c:pt>
                <c:pt idx="17">
                  <c:v>7.7130866532710094</c:v>
                </c:pt>
                <c:pt idx="18">
                  <c:v>7.9244119793996743</c:v>
                </c:pt>
                <c:pt idx="19">
                  <c:v>8.1302441786633199</c:v>
                </c:pt>
                <c:pt idx="20">
                  <c:v>8.3309904915310042</c:v>
                </c:pt>
                <c:pt idx="21">
                  <c:v>8.5270101972974253</c:v>
                </c:pt>
                <c:pt idx="22">
                  <c:v>8.7186221679260552</c:v>
                </c:pt>
                <c:pt idx="23">
                  <c:v>8.9061109579087994</c:v>
                </c:pt>
                <c:pt idx="24">
                  <c:v>9.0897317624250178</c:v>
                </c:pt>
                <c:pt idx="25">
                  <c:v>9.2697144909505003</c:v>
                </c:pt>
                <c:pt idx="26">
                  <c:v>9.4462671416293702</c:v>
                </c:pt>
                <c:pt idx="27">
                  <c:v>9.6195786179190694</c:v>
                </c:pt>
                <c:pt idx="28">
                  <c:v>9.7898210961514316</c:v>
                </c:pt>
                <c:pt idx="29">
                  <c:v>9.9571520284787223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43-8C41-A361-57629E3A7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196671"/>
        <c:axId val="478508687"/>
      </c:lineChart>
      <c:catAx>
        <c:axId val="478196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08687"/>
        <c:crosses val="autoZero"/>
        <c:auto val="1"/>
        <c:lblAlgn val="ctr"/>
        <c:lblOffset val="100"/>
        <c:noMultiLvlLbl val="0"/>
      </c:catAx>
      <c:valAx>
        <c:axId val="47850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19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Sheet1!$M$4:$M$33</c:f>
              <c:numCache>
                <c:formatCode>General</c:formatCode>
                <c:ptCount val="30"/>
                <c:pt idx="0">
                  <c:v>1.8181818181810168</c:v>
                </c:pt>
                <c:pt idx="1">
                  <c:v>2.5712819438340624</c:v>
                </c:pt>
                <c:pt idx="2">
                  <c:v>3.1491357755506431</c:v>
                </c:pt>
                <c:pt idx="3">
                  <c:v>3.6362762823236467</c:v>
                </c:pt>
                <c:pt idx="4">
                  <c:v>4.0654465051847186</c:v>
                </c:pt>
                <c:pt idx="5">
                  <c:v>4.4534389939479073</c:v>
                </c:pt>
                <c:pt idx="6">
                  <c:v>4.8102292456666023</c:v>
                </c:pt>
                <c:pt idx="7">
                  <c:v>5.142316817569025</c:v>
                </c:pt>
                <c:pt idx="8">
                  <c:v>5.4542162965760763</c:v>
                </c:pt>
                <c:pt idx="9">
                  <c:v>5.7492147112451644</c:v>
                </c:pt>
                <c:pt idx="10">
                  <c:v>6.0297934919813061</c:v>
                </c:pt>
                <c:pt idx="11">
                  <c:v>6.297880455374389</c:v>
                </c:pt>
                <c:pt idx="12">
                  <c:v>6.5550086867347099</c:v>
                </c:pt>
                <c:pt idx="13">
                  <c:v>6.8024212009232548</c:v>
                </c:pt>
                <c:pt idx="14">
                  <c:v>7.0411424167227992</c:v>
                </c:pt>
                <c:pt idx="15">
                  <c:v>7.2720284655502025</c:v>
                </c:pt>
                <c:pt idx="16">
                  <c:v>7.4958035258457425</c:v>
                </c:pt>
                <c:pt idx="17">
                  <c:v>7.7130866532710094</c:v>
                </c:pt>
                <c:pt idx="18">
                  <c:v>7.9244119793996743</c:v>
                </c:pt>
                <c:pt idx="19">
                  <c:v>8.1302441786633199</c:v>
                </c:pt>
                <c:pt idx="20">
                  <c:v>8.3309904915310042</c:v>
                </c:pt>
                <c:pt idx="21">
                  <c:v>8.5270101972974253</c:v>
                </c:pt>
                <c:pt idx="22">
                  <c:v>8.7186221679260552</c:v>
                </c:pt>
                <c:pt idx="23">
                  <c:v>8.9061109579087994</c:v>
                </c:pt>
                <c:pt idx="24">
                  <c:v>9.0897317624250178</c:v>
                </c:pt>
                <c:pt idx="25">
                  <c:v>9.2697144909505003</c:v>
                </c:pt>
                <c:pt idx="26">
                  <c:v>9.4462671416293702</c:v>
                </c:pt>
                <c:pt idx="27">
                  <c:v>9.6195786179190694</c:v>
                </c:pt>
                <c:pt idx="28">
                  <c:v>9.7898210961514316</c:v>
                </c:pt>
                <c:pt idx="29">
                  <c:v>9.9571520284787223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E-F241-A2DB-8633718E6FB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Sheet1!$N$4:$N$33</c:f>
              <c:numCache>
                <c:formatCode>General</c:formatCode>
                <c:ptCount val="30"/>
                <c:pt idx="0">
                  <c:v>5.3816860235171458</c:v>
                </c:pt>
                <c:pt idx="1">
                  <c:v>5.6129835364649754</c:v>
                </c:pt>
                <c:pt idx="2">
                  <c:v>5.8316710010900801</c:v>
                </c:pt>
                <c:pt idx="3">
                  <c:v>6.039366134039728</c:v>
                </c:pt>
                <c:pt idx="4">
                  <c:v>6.2373744909327353</c:v>
                </c:pt>
                <c:pt idx="5">
                  <c:v>6.4267672340809874</c:v>
                </c:pt>
                <c:pt idx="6">
                  <c:v>6.6084357117100048</c:v>
                </c:pt>
                <c:pt idx="7">
                  <c:v>6.7831307634997531</c:v>
                </c:pt>
                <c:pt idx="8">
                  <c:v>6.9514916631782429</c:v>
                </c:pt>
                <c:pt idx="9">
                  <c:v>7.114067847426135</c:v>
                </c:pt>
                <c:pt idx="10">
                  <c:v>7.2713355094940022</c:v>
                </c:pt>
                <c:pt idx="11">
                  <c:v>7.4237104641354517</c:v>
                </c:pt>
                <c:pt idx="12">
                  <c:v>7.5715582572025699</c:v>
                </c:pt>
                <c:pt idx="13">
                  <c:v>7.7152022069125454</c:v>
                </c:pt>
                <c:pt idx="14">
                  <c:v>7.8549298703750754</c:v>
                </c:pt>
                <c:pt idx="15">
                  <c:v>7.9909982957286259</c:v>
                </c:pt>
                <c:pt idx="16">
                  <c:v>8.1236383268057963</c:v>
                </c:pt>
                <c:pt idx="17">
                  <c:v>8.2530581606738682</c:v>
                </c:pt>
                <c:pt idx="18">
                  <c:v>8.3794463102571246</c:v>
                </c:pt>
                <c:pt idx="19">
                  <c:v>8.5029740889661927</c:v>
                </c:pt>
                <c:pt idx="20">
                  <c:v>8.6237977080802839</c:v>
                </c:pt>
                <c:pt idx="21">
                  <c:v>8.7420600579805594</c:v>
                </c:pt>
                <c:pt idx="22">
                  <c:v>8.857892229429785</c:v>
                </c:pt>
                <c:pt idx="23">
                  <c:v>8.9714148196784631</c:v>
                </c:pt>
                <c:pt idx="24">
                  <c:v>9.0827390593541839</c:v>
                </c:pt>
                <c:pt idx="25">
                  <c:v>9.1919677892119065</c:v>
                </c:pt>
                <c:pt idx="26">
                  <c:v>9.2991963104172637</c:v>
                </c:pt>
                <c:pt idx="27">
                  <c:v>9.4045131277555658</c:v>
                </c:pt>
                <c:pt idx="28">
                  <c:v>9.508000601746339</c:v>
                </c:pt>
                <c:pt idx="29">
                  <c:v>9.6097355229052344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CE-F241-A2DB-8633718E6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232271"/>
        <c:axId val="452268447"/>
      </c:lineChart>
      <c:catAx>
        <c:axId val="445232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68447"/>
        <c:crosses val="autoZero"/>
        <c:auto val="1"/>
        <c:lblAlgn val="ctr"/>
        <c:lblOffset val="100"/>
        <c:noMultiLvlLbl val="0"/>
      </c:catAx>
      <c:valAx>
        <c:axId val="45226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23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Sheet2!$D$3:$D$32</c:f>
              <c:numCache>
                <c:formatCode>General</c:formatCode>
                <c:ptCount val="30"/>
                <c:pt idx="0">
                  <c:v>1.8181818182051876</c:v>
                </c:pt>
                <c:pt idx="1">
                  <c:v>2.5712972316923786</c:v>
                </c:pt>
                <c:pt idx="2">
                  <c:v>3.1491828113574343</c:v>
                </c:pt>
                <c:pt idx="3">
                  <c:v>3.636362762622892</c:v>
                </c:pt>
                <c:pt idx="4">
                  <c:v>4.0655768249448476</c:v>
                </c:pt>
                <c:pt idx="5">
                  <c:v>4.4536159265463686</c:v>
                </c:pt>
                <c:pt idx="6">
                  <c:v>4.8104546521568832</c:v>
                </c:pt>
                <c:pt idx="7">
                  <c:v>5.1425919920064791</c:v>
                </c:pt>
                <c:pt idx="8">
                  <c:v>5.4545421624940476</c:v>
                </c:pt>
                <c:pt idx="9">
                  <c:v>5.7495919358312886</c:v>
                </c:pt>
                <c:pt idx="10">
                  <c:v>6.030222557384695</c:v>
                </c:pt>
                <c:pt idx="11">
                  <c:v>6.298361711846689</c:v>
                </c:pt>
                <c:pt idx="12">
                  <c:v>6.5555423824525354</c:v>
                </c:pt>
                <c:pt idx="13">
                  <c:v>6.8030075079262184</c:v>
                </c:pt>
                <c:pt idx="14">
                  <c:v>7.0417814468639692</c:v>
                </c:pt>
                <c:pt idx="15">
                  <c:v>7.2727202843211041</c:v>
                </c:pt>
                <c:pt idx="16">
                  <c:v>7.4965481612621456</c:v>
                </c:pt>
                <c:pt idx="17">
                  <c:v>7.7138841030812619</c:v>
                </c:pt>
                <c:pt idx="18">
                  <c:v>7.9252622175192933</c:v>
                </c:pt>
                <c:pt idx="19">
                  <c:v>8.1311471607645327</c:v>
                </c:pt>
                <c:pt idx="20">
                  <c:v>8.3319461546384428</c:v>
                </c:pt>
                <c:pt idx="21">
                  <c:v>8.5280184692274759</c:v>
                </c:pt>
                <c:pt idx="22">
                  <c:v>8.719682963829511</c:v>
                </c:pt>
                <c:pt idx="23">
                  <c:v>8.9072241820687506</c:v>
                </c:pt>
                <c:pt idx="24">
                  <c:v>9.090897318206304</c:v>
                </c:pt>
                <c:pt idx="25">
                  <c:v>9.270932269244831</c:v>
                </c:pt>
                <c:pt idx="26">
                  <c:v>9.447537031865421</c:v>
                </c:pt>
                <c:pt idx="27">
                  <c:v>9.6209005051050251</c:v>
                </c:pt>
                <c:pt idx="28">
                  <c:v>9.7911948629650265</c:v>
                </c:pt>
                <c:pt idx="29">
                  <c:v>9.9585775545394473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1D43-9812-8E0364FDD01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Sheet2!$E$3:$E$32</c:f>
              <c:numCache>
                <c:formatCode>General</c:formatCode>
                <c:ptCount val="30"/>
                <c:pt idx="0">
                  <c:v>1.8181818181818181</c:v>
                </c:pt>
                <c:pt idx="1">
                  <c:v>2.4242424242424239</c:v>
                </c:pt>
                <c:pt idx="2">
                  <c:v>2.7272727272727271</c:v>
                </c:pt>
                <c:pt idx="3">
                  <c:v>2.9090909090909092</c:v>
                </c:pt>
                <c:pt idx="4">
                  <c:v>3.0303030303030303</c:v>
                </c:pt>
                <c:pt idx="5">
                  <c:v>3.1168831168831166</c:v>
                </c:pt>
                <c:pt idx="6">
                  <c:v>3.1818181818181817</c:v>
                </c:pt>
                <c:pt idx="7">
                  <c:v>3.2323232323232318</c:v>
                </c:pt>
                <c:pt idx="8">
                  <c:v>3.2727272727272725</c:v>
                </c:pt>
                <c:pt idx="9">
                  <c:v>3.3057851239669418</c:v>
                </c:pt>
                <c:pt idx="10">
                  <c:v>3.3333333333333335</c:v>
                </c:pt>
                <c:pt idx="11">
                  <c:v>3.3566433566433567</c:v>
                </c:pt>
                <c:pt idx="12">
                  <c:v>3.3766233766233764</c:v>
                </c:pt>
                <c:pt idx="13">
                  <c:v>3.393939393939394</c:v>
                </c:pt>
                <c:pt idx="14">
                  <c:v>3.4090909090909092</c:v>
                </c:pt>
                <c:pt idx="15">
                  <c:v>3.4224598930481283</c:v>
                </c:pt>
                <c:pt idx="16">
                  <c:v>3.4343434343434343</c:v>
                </c:pt>
                <c:pt idx="17">
                  <c:v>3.4449760765550237</c:v>
                </c:pt>
                <c:pt idx="18">
                  <c:v>3.4545454545454546</c:v>
                </c:pt>
                <c:pt idx="19">
                  <c:v>3.4632034632034627</c:v>
                </c:pt>
                <c:pt idx="20">
                  <c:v>3.4710743801652888</c:v>
                </c:pt>
                <c:pt idx="21">
                  <c:v>3.4782608695652173</c:v>
                </c:pt>
                <c:pt idx="22">
                  <c:v>3.4848484848484849</c:v>
                </c:pt>
                <c:pt idx="23">
                  <c:v>3.4909090909090907</c:v>
                </c:pt>
                <c:pt idx="24">
                  <c:v>3.4965034965034962</c:v>
                </c:pt>
                <c:pt idx="25">
                  <c:v>3.5016835016835013</c:v>
                </c:pt>
                <c:pt idx="26">
                  <c:v>3.5064935064935066</c:v>
                </c:pt>
                <c:pt idx="27">
                  <c:v>3.5109717868338555</c:v>
                </c:pt>
                <c:pt idx="28">
                  <c:v>3.5151515151515147</c:v>
                </c:pt>
                <c:pt idx="29">
                  <c:v>3.5190615835777121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8-1D43-9812-8E0364FDD01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Sheet2!$F$3:$F$32</c:f>
              <c:numCache>
                <c:formatCode>General</c:formatCode>
                <c:ptCount val="30"/>
                <c:pt idx="0">
                  <c:v>1.8181818181818181</c:v>
                </c:pt>
                <c:pt idx="1">
                  <c:v>2.1296712827015982</c:v>
                </c:pt>
                <c:pt idx="2">
                  <c:v>2.1555723344967532</c:v>
                </c:pt>
                <c:pt idx="3">
                  <c:v>2.1600883762544414</c:v>
                </c:pt>
                <c:pt idx="4">
                  <c:v>2.1613307404899778</c:v>
                </c:pt>
                <c:pt idx="5">
                  <c:v>2.1617778655395017</c:v>
                </c:pt>
                <c:pt idx="6">
                  <c:v>2.1619696783224476</c:v>
                </c:pt>
                <c:pt idx="7">
                  <c:v>2.162062804789036</c:v>
                </c:pt>
                <c:pt idx="8">
                  <c:v>2.1621123742422284</c:v>
                </c:pt>
                <c:pt idx="9">
                  <c:v>2.162140703059714</c:v>
                </c:pt>
                <c:pt idx="10">
                  <c:v>2.1621578359236215</c:v>
                </c:pt>
                <c:pt idx="11">
                  <c:v>2.1621686872087422</c:v>
                </c:pt>
                <c:pt idx="12">
                  <c:v>2.1621758288524178</c:v>
                </c:pt>
                <c:pt idx="13">
                  <c:v>2.1621806838534403</c:v>
                </c:pt>
                <c:pt idx="14">
                  <c:v>2.16218407717726</c:v>
                </c:pt>
                <c:pt idx="15">
                  <c:v>2.1621865065106429</c:v>
                </c:pt>
                <c:pt idx="16">
                  <c:v>2.162188282589534</c:v>
                </c:pt>
                <c:pt idx="17">
                  <c:v>2.1621896053213363</c:v>
                </c:pt>
                <c:pt idx="18">
                  <c:v>2.1621906067453951</c:v>
                </c:pt>
                <c:pt idx="19">
                  <c:v>2.1621913761342948</c:v>
                </c:pt>
                <c:pt idx="20">
                  <c:v>2.1621919751171848</c:v>
                </c:pt>
                <c:pt idx="21">
                  <c:v>2.1621924470438856</c:v>
                </c:pt>
                <c:pt idx="22">
                  <c:v>2.1621928229267966</c:v>
                </c:pt>
                <c:pt idx="23">
                  <c:v>2.162193125295512</c:v>
                </c:pt>
                <c:pt idx="24">
                  <c:v>2.162193370747973</c:v>
                </c:pt>
                <c:pt idx="25">
                  <c:v>2.1621935716700116</c:v>
                </c:pt>
                <c:pt idx="26">
                  <c:v>2.1621937374138747</c:v>
                </c:pt>
                <c:pt idx="27">
                  <c:v>2.1621938751184286</c:v>
                </c:pt>
                <c:pt idx="28">
                  <c:v>2.1621939902880918</c:v>
                </c:pt>
                <c:pt idx="29">
                  <c:v>2.1621940872068568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A8-1D43-9812-8E0364FDD01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Sheet2!$G$3:$G$32</c:f>
              <c:numCache>
                <c:formatCode>General</c:formatCode>
                <c:ptCount val="30"/>
                <c:pt idx="0">
                  <c:v>1.8181818181818181</c:v>
                </c:pt>
                <c:pt idx="1">
                  <c:v>1.9633192816478766</c:v>
                </c:pt>
                <c:pt idx="2">
                  <c:v>1.9637338947191798</c:v>
                </c:pt>
                <c:pt idx="3">
                  <c:v>1.9637441474623341</c:v>
                </c:pt>
                <c:pt idx="4">
                  <c:v>1.9637448680889547</c:v>
                </c:pt>
                <c:pt idx="5">
                  <c:v>1.9637449581530264</c:v>
                </c:pt>
                <c:pt idx="6">
                  <c:v>1.9637449743971451</c:v>
                </c:pt>
                <c:pt idx="7">
                  <c:v>1.9637449781785219</c:v>
                </c:pt>
                <c:pt idx="8">
                  <c:v>1.9637449792409964</c:v>
                </c:pt>
                <c:pt idx="9">
                  <c:v>1.9637449795859989</c:v>
                </c:pt>
                <c:pt idx="10">
                  <c:v>1.9637449797116575</c:v>
                </c:pt>
                <c:pt idx="11">
                  <c:v>1.9637449797619055</c:v>
                </c:pt>
                <c:pt idx="12">
                  <c:v>1.9637449797836175</c:v>
                </c:pt>
                <c:pt idx="13">
                  <c:v>1.9637449797936319</c:v>
                </c:pt>
                <c:pt idx="14">
                  <c:v>1.9637449797985174</c:v>
                </c:pt>
                <c:pt idx="15">
                  <c:v>1.9637449798010176</c:v>
                </c:pt>
                <c:pt idx="16">
                  <c:v>1.9637449798023527</c:v>
                </c:pt>
                <c:pt idx="17">
                  <c:v>1.963744979803093</c:v>
                </c:pt>
                <c:pt idx="18">
                  <c:v>1.9637449798035171</c:v>
                </c:pt>
                <c:pt idx="19">
                  <c:v>1.9637449798037665</c:v>
                </c:pt>
                <c:pt idx="20">
                  <c:v>1.9637449798039179</c:v>
                </c:pt>
                <c:pt idx="21">
                  <c:v>1.9637449798040123</c:v>
                </c:pt>
                <c:pt idx="22">
                  <c:v>1.9637449798040718</c:v>
                </c:pt>
                <c:pt idx="23">
                  <c:v>1.96374497980411</c:v>
                </c:pt>
                <c:pt idx="24">
                  <c:v>1.9637449798041355</c:v>
                </c:pt>
                <c:pt idx="25">
                  <c:v>1.9637449798041529</c:v>
                </c:pt>
                <c:pt idx="26">
                  <c:v>1.9637449798041642</c:v>
                </c:pt>
                <c:pt idx="27">
                  <c:v>1.9637449798041722</c:v>
                </c:pt>
                <c:pt idx="28">
                  <c:v>1.9637449798041779</c:v>
                </c:pt>
                <c:pt idx="29">
                  <c:v>1.9637449798041819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A8-1D43-9812-8E0364FDD01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Sheet2!$H$3:$H$32</c:f>
              <c:numCache>
                <c:formatCode>General</c:formatCode>
                <c:ptCount val="30"/>
                <c:pt idx="0">
                  <c:v>1.8181818181818181</c:v>
                </c:pt>
                <c:pt idx="1">
                  <c:v>1.8857362551448207</c:v>
                </c:pt>
                <c:pt idx="2">
                  <c:v>1.8857364443622284</c:v>
                </c:pt>
                <c:pt idx="3">
                  <c:v>1.8857364444472602</c:v>
                </c:pt>
                <c:pt idx="4">
                  <c:v>1.8857364444476168</c:v>
                </c:pt>
                <c:pt idx="5">
                  <c:v>1.8857364444476215</c:v>
                </c:pt>
                <c:pt idx="6">
                  <c:v>1.8857364444476215</c:v>
                </c:pt>
                <c:pt idx="7">
                  <c:v>1.8857364444476215</c:v>
                </c:pt>
                <c:pt idx="8">
                  <c:v>1.8857364444476215</c:v>
                </c:pt>
                <c:pt idx="9">
                  <c:v>1.8857364444476215</c:v>
                </c:pt>
                <c:pt idx="10">
                  <c:v>1.8857364444476215</c:v>
                </c:pt>
                <c:pt idx="11">
                  <c:v>1.8857364444476215</c:v>
                </c:pt>
                <c:pt idx="12">
                  <c:v>1.8857364444476215</c:v>
                </c:pt>
                <c:pt idx="13">
                  <c:v>1.8857364444476215</c:v>
                </c:pt>
                <c:pt idx="14">
                  <c:v>1.8857364444476215</c:v>
                </c:pt>
                <c:pt idx="15">
                  <c:v>1.8857364444476215</c:v>
                </c:pt>
                <c:pt idx="16">
                  <c:v>1.8857364444476215</c:v>
                </c:pt>
                <c:pt idx="17">
                  <c:v>1.8857364444476215</c:v>
                </c:pt>
                <c:pt idx="18">
                  <c:v>1.8857364444476215</c:v>
                </c:pt>
                <c:pt idx="19">
                  <c:v>1.8857364444476215</c:v>
                </c:pt>
                <c:pt idx="20">
                  <c:v>1.8857364444476215</c:v>
                </c:pt>
                <c:pt idx="21">
                  <c:v>1.8857364444476215</c:v>
                </c:pt>
                <c:pt idx="22">
                  <c:v>1.8857364444476215</c:v>
                </c:pt>
                <c:pt idx="23">
                  <c:v>1.8857364444476215</c:v>
                </c:pt>
                <c:pt idx="24">
                  <c:v>1.8857364444476215</c:v>
                </c:pt>
                <c:pt idx="25">
                  <c:v>1.8857364444476215</c:v>
                </c:pt>
                <c:pt idx="26">
                  <c:v>1.8857364444476215</c:v>
                </c:pt>
                <c:pt idx="27">
                  <c:v>1.8857364444476215</c:v>
                </c:pt>
                <c:pt idx="28">
                  <c:v>1.8857364444476215</c:v>
                </c:pt>
                <c:pt idx="29">
                  <c:v>1.8857364444476215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A8-1D43-9812-8E0364FDD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96543"/>
        <c:axId val="445922095"/>
      </c:lineChart>
      <c:catAx>
        <c:axId val="445696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22095"/>
        <c:crosses val="autoZero"/>
        <c:auto val="1"/>
        <c:lblAlgn val="ctr"/>
        <c:lblOffset val="100"/>
        <c:noMultiLvlLbl val="0"/>
      </c:catAx>
      <c:valAx>
        <c:axId val="44592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6</xdr:row>
      <xdr:rowOff>44450</xdr:rowOff>
    </xdr:from>
    <xdr:to>
      <xdr:col>11</xdr:col>
      <xdr:colOff>381000</xdr:colOff>
      <xdr:row>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E78714-9B94-C445-9FCE-7468DA6C4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311150</xdr:colOff>
      <xdr:row>13</xdr:row>
      <xdr:rowOff>82550</xdr:rowOff>
    </xdr:from>
    <xdr:to>
      <xdr:col>19</xdr:col>
      <xdr:colOff>755650</xdr:colOff>
      <xdr:row>26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613189-5C63-2140-B5B7-70C91E3A1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254000</xdr:colOff>
      <xdr:row>5</xdr:row>
      <xdr:rowOff>63500</xdr:rowOff>
    </xdr:from>
    <xdr:to>
      <xdr:col>19</xdr:col>
      <xdr:colOff>685800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3C7205-C5ED-E348-ADBE-4619DC36F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ED3-BD65-DC4A-83DB-D06449422CF1}">
  <dimension ref="B2:P42"/>
  <sheetViews>
    <sheetView workbookViewId="0">
      <selection activeCell="M6" sqref="M6"/>
    </sheetView>
  </sheetViews>
  <sheetFormatPr baseColWidth="10" defaultRowHeight="16" x14ac:dyDescent="0.2"/>
  <sheetData>
    <row r="2" spans="2:16" x14ac:dyDescent="0.2">
      <c r="B2" t="s">
        <v>0</v>
      </c>
      <c r="F2" t="s">
        <v>23</v>
      </c>
    </row>
    <row r="3" spans="2:16" x14ac:dyDescent="0.2">
      <c r="B3" t="s">
        <v>1</v>
      </c>
      <c r="F3" t="s">
        <v>24</v>
      </c>
      <c r="L3">
        <v>0.1</v>
      </c>
      <c r="M3">
        <f>(1/1.1)*((0.5^(1.1))*1^(-0.1)+(0.5^(1.1))*L3^(-0.1))^(1/(-0.1))</f>
        <v>0.53816860235171349</v>
      </c>
    </row>
    <row r="4" spans="2:16" x14ac:dyDescent="0.2">
      <c r="B4" t="s">
        <v>2</v>
      </c>
      <c r="F4" t="s">
        <v>25</v>
      </c>
      <c r="K4">
        <v>10</v>
      </c>
      <c r="L4">
        <v>1</v>
      </c>
      <c r="M4">
        <f>(1/1.1)*((0.5^(1.0001))*1^(-0.0001)+(0.5^(1.0001))*L4^(-0.0001))^(1/(-0.0001))</f>
        <v>1.8181818181810168</v>
      </c>
      <c r="N4">
        <f>(1/1.1)*((0.5^(1.1))*1^(-0.1)+(0.5^(1.1))*K4^(-0.1))^(1/(-0.1))</f>
        <v>5.3816860235171458</v>
      </c>
      <c r="O4">
        <f>N4-M4</f>
        <v>3.563504205336129</v>
      </c>
      <c r="P4">
        <f>K4-L4</f>
        <v>9</v>
      </c>
    </row>
    <row r="5" spans="2:16" x14ac:dyDescent="0.2">
      <c r="B5" t="s">
        <v>3</v>
      </c>
      <c r="F5" t="s">
        <v>26</v>
      </c>
      <c r="K5">
        <f>K4+1</f>
        <v>11</v>
      </c>
      <c r="L5">
        <f>L4+1</f>
        <v>2</v>
      </c>
      <c r="M5">
        <f t="shared" ref="M5:M33" si="0">(1/1.1)*((0.5^(1.0001))*1^(-0.0001)+(0.5^(1.0001))*L5^(-0.0001))^(1/(-0.0001))</f>
        <v>2.5712819438340624</v>
      </c>
      <c r="N5">
        <f t="shared" ref="N5:N33" si="1">(1/1.1)*((0.5^(1.1))*1^(-0.1)+(0.5^(1.1))*K5^(-0.1))^(1/(-0.1))</f>
        <v>5.6129835364649754</v>
      </c>
      <c r="O5">
        <f t="shared" ref="O5:O33" si="2">N5-M5</f>
        <v>3.041701592630913</v>
      </c>
    </row>
    <row r="6" spans="2:16" x14ac:dyDescent="0.2">
      <c r="B6" t="s">
        <v>4</v>
      </c>
      <c r="F6" t="s">
        <v>27</v>
      </c>
      <c r="K6">
        <f t="shared" ref="K6:K33" si="3">K5+1</f>
        <v>12</v>
      </c>
      <c r="L6">
        <f t="shared" ref="L6:L33" si="4">L5+1</f>
        <v>3</v>
      </c>
      <c r="M6">
        <f t="shared" si="0"/>
        <v>3.1491357755506431</v>
      </c>
      <c r="N6">
        <f t="shared" si="1"/>
        <v>5.8316710010900801</v>
      </c>
      <c r="O6">
        <f t="shared" si="2"/>
        <v>2.682535225539437</v>
      </c>
    </row>
    <row r="7" spans="2:16" x14ac:dyDescent="0.2">
      <c r="B7" t="s">
        <v>5</v>
      </c>
      <c r="F7" t="s">
        <v>28</v>
      </c>
      <c r="K7">
        <f t="shared" si="3"/>
        <v>13</v>
      </c>
      <c r="L7">
        <f t="shared" si="4"/>
        <v>4</v>
      </c>
      <c r="M7">
        <f t="shared" si="0"/>
        <v>3.6362762823236467</v>
      </c>
      <c r="N7">
        <f t="shared" si="1"/>
        <v>6.039366134039728</v>
      </c>
      <c r="O7">
        <f t="shared" si="2"/>
        <v>2.4030898517160812</v>
      </c>
    </row>
    <row r="8" spans="2:16" x14ac:dyDescent="0.2">
      <c r="B8" t="s">
        <v>6</v>
      </c>
      <c r="F8" t="s">
        <v>29</v>
      </c>
      <c r="K8">
        <f t="shared" si="3"/>
        <v>14</v>
      </c>
      <c r="L8">
        <f t="shared" si="4"/>
        <v>5</v>
      </c>
      <c r="M8">
        <f t="shared" si="0"/>
        <v>4.0654465051847186</v>
      </c>
      <c r="N8">
        <f t="shared" si="1"/>
        <v>6.2373744909327353</v>
      </c>
      <c r="O8">
        <f t="shared" si="2"/>
        <v>2.1719279857480167</v>
      </c>
    </row>
    <row r="9" spans="2:16" x14ac:dyDescent="0.2">
      <c r="B9" t="s">
        <v>7</v>
      </c>
      <c r="F9" t="s">
        <v>30</v>
      </c>
      <c r="K9">
        <f t="shared" si="3"/>
        <v>15</v>
      </c>
      <c r="L9">
        <f t="shared" si="4"/>
        <v>6</v>
      </c>
      <c r="M9">
        <f t="shared" si="0"/>
        <v>4.4534389939479073</v>
      </c>
      <c r="N9">
        <f t="shared" si="1"/>
        <v>6.4267672340809874</v>
      </c>
      <c r="O9">
        <f t="shared" si="2"/>
        <v>1.9733282401330801</v>
      </c>
    </row>
    <row r="10" spans="2:16" x14ac:dyDescent="0.2">
      <c r="B10" t="s">
        <v>8</v>
      </c>
      <c r="F10" t="s">
        <v>31</v>
      </c>
      <c r="K10">
        <f t="shared" si="3"/>
        <v>16</v>
      </c>
      <c r="L10">
        <f t="shared" si="4"/>
        <v>7</v>
      </c>
      <c r="M10">
        <f t="shared" si="0"/>
        <v>4.8102292456666023</v>
      </c>
      <c r="N10">
        <f t="shared" si="1"/>
        <v>6.6084357117100048</v>
      </c>
      <c r="O10">
        <f t="shared" si="2"/>
        <v>1.7982064660434025</v>
      </c>
    </row>
    <row r="11" spans="2:16" x14ac:dyDescent="0.2">
      <c r="B11" t="s">
        <v>9</v>
      </c>
      <c r="F11" t="s">
        <v>32</v>
      </c>
      <c r="K11">
        <f t="shared" si="3"/>
        <v>17</v>
      </c>
      <c r="L11">
        <f t="shared" si="4"/>
        <v>8</v>
      </c>
      <c r="M11">
        <f t="shared" si="0"/>
        <v>5.142316817569025</v>
      </c>
      <c r="N11">
        <f t="shared" si="1"/>
        <v>6.7831307634997531</v>
      </c>
      <c r="O11">
        <f t="shared" si="2"/>
        <v>1.640813945930728</v>
      </c>
    </row>
    <row r="12" spans="2:16" x14ac:dyDescent="0.2">
      <c r="B12" t="s">
        <v>10</v>
      </c>
      <c r="F12" t="s">
        <v>33</v>
      </c>
      <c r="K12">
        <f t="shared" si="3"/>
        <v>18</v>
      </c>
      <c r="L12">
        <f t="shared" si="4"/>
        <v>9</v>
      </c>
      <c r="M12">
        <f t="shared" si="0"/>
        <v>5.4542162965760763</v>
      </c>
      <c r="N12">
        <f t="shared" si="1"/>
        <v>6.9514916631782429</v>
      </c>
      <c r="O12">
        <f t="shared" si="2"/>
        <v>1.4972753666021665</v>
      </c>
    </row>
    <row r="13" spans="2:16" x14ac:dyDescent="0.2">
      <c r="B13" t="s">
        <v>11</v>
      </c>
      <c r="F13" t="s">
        <v>34</v>
      </c>
      <c r="K13">
        <f t="shared" si="3"/>
        <v>19</v>
      </c>
      <c r="L13">
        <f t="shared" si="4"/>
        <v>10</v>
      </c>
      <c r="M13">
        <f t="shared" si="0"/>
        <v>5.7492147112451644</v>
      </c>
      <c r="N13">
        <f t="shared" si="1"/>
        <v>7.114067847426135</v>
      </c>
      <c r="O13">
        <f t="shared" si="2"/>
        <v>1.3648531361809706</v>
      </c>
    </row>
    <row r="14" spans="2:16" x14ac:dyDescent="0.2">
      <c r="B14" t="s">
        <v>12</v>
      </c>
      <c r="F14" t="s">
        <v>35</v>
      </c>
      <c r="K14">
        <f t="shared" si="3"/>
        <v>20</v>
      </c>
      <c r="L14">
        <f t="shared" si="4"/>
        <v>11</v>
      </c>
      <c r="M14">
        <f t="shared" si="0"/>
        <v>6.0297934919813061</v>
      </c>
      <c r="N14">
        <f t="shared" si="1"/>
        <v>7.2713355094940022</v>
      </c>
      <c r="O14">
        <f t="shared" si="2"/>
        <v>1.2415420175126961</v>
      </c>
    </row>
    <row r="15" spans="2:16" x14ac:dyDescent="0.2">
      <c r="B15" t="s">
        <v>13</v>
      </c>
      <c r="F15" t="s">
        <v>36</v>
      </c>
      <c r="K15">
        <f t="shared" si="3"/>
        <v>21</v>
      </c>
      <c r="L15">
        <f t="shared" si="4"/>
        <v>12</v>
      </c>
      <c r="M15">
        <f t="shared" si="0"/>
        <v>6.297880455374389</v>
      </c>
      <c r="N15">
        <f t="shared" si="1"/>
        <v>7.4237104641354517</v>
      </c>
      <c r="O15">
        <f t="shared" si="2"/>
        <v>1.1258300087610627</v>
      </c>
    </row>
    <row r="16" spans="2:16" x14ac:dyDescent="0.2">
      <c r="B16" t="s">
        <v>14</v>
      </c>
      <c r="F16" t="s">
        <v>37</v>
      </c>
      <c r="K16">
        <f t="shared" si="3"/>
        <v>22</v>
      </c>
      <c r="L16">
        <f t="shared" si="4"/>
        <v>13</v>
      </c>
      <c r="M16">
        <f t="shared" si="0"/>
        <v>6.5550086867347099</v>
      </c>
      <c r="N16">
        <f t="shared" si="1"/>
        <v>7.5715582572025699</v>
      </c>
      <c r="O16">
        <f t="shared" si="2"/>
        <v>1.01654957046786</v>
      </c>
    </row>
    <row r="17" spans="2:15" x14ac:dyDescent="0.2">
      <c r="B17" t="s">
        <v>15</v>
      </c>
      <c r="F17" t="s">
        <v>38</v>
      </c>
      <c r="K17">
        <f t="shared" si="3"/>
        <v>23</v>
      </c>
      <c r="L17">
        <f t="shared" si="4"/>
        <v>14</v>
      </c>
      <c r="M17">
        <f t="shared" si="0"/>
        <v>6.8024212009232548</v>
      </c>
      <c r="N17">
        <f t="shared" si="1"/>
        <v>7.7152022069125454</v>
      </c>
      <c r="O17">
        <f t="shared" si="2"/>
        <v>0.91278100598929068</v>
      </c>
    </row>
    <row r="18" spans="2:15" x14ac:dyDescent="0.2">
      <c r="B18" t="s">
        <v>16</v>
      </c>
      <c r="F18" t="s">
        <v>39</v>
      </c>
      <c r="K18">
        <f t="shared" si="3"/>
        <v>24</v>
      </c>
      <c r="L18">
        <f t="shared" si="4"/>
        <v>15</v>
      </c>
      <c r="M18">
        <f t="shared" si="0"/>
        <v>7.0411424167227992</v>
      </c>
      <c r="N18">
        <f t="shared" si="1"/>
        <v>7.8549298703750754</v>
      </c>
      <c r="O18">
        <f t="shared" si="2"/>
        <v>0.81378745365227623</v>
      </c>
    </row>
    <row r="19" spans="2:15" x14ac:dyDescent="0.2">
      <c r="B19" t="s">
        <v>17</v>
      </c>
      <c r="F19" t="s">
        <v>40</v>
      </c>
      <c r="K19">
        <f t="shared" si="3"/>
        <v>25</v>
      </c>
      <c r="L19">
        <f t="shared" si="4"/>
        <v>16</v>
      </c>
      <c r="M19">
        <f t="shared" si="0"/>
        <v>7.2720284655502025</v>
      </c>
      <c r="N19">
        <f t="shared" si="1"/>
        <v>7.9909982957286259</v>
      </c>
      <c r="O19">
        <f t="shared" si="2"/>
        <v>0.71896983017842331</v>
      </c>
    </row>
    <row r="20" spans="2:15" x14ac:dyDescent="0.2">
      <c r="B20" t="s">
        <v>18</v>
      </c>
      <c r="F20" t="s">
        <v>41</v>
      </c>
      <c r="K20">
        <f t="shared" si="3"/>
        <v>26</v>
      </c>
      <c r="L20">
        <f t="shared" si="4"/>
        <v>17</v>
      </c>
      <c r="M20">
        <f t="shared" si="0"/>
        <v>7.4958035258457425</v>
      </c>
      <c r="N20">
        <f t="shared" si="1"/>
        <v>8.1236383268057963</v>
      </c>
      <c r="O20">
        <f t="shared" si="2"/>
        <v>0.62783480096005384</v>
      </c>
    </row>
    <row r="21" spans="2:15" x14ac:dyDescent="0.2">
      <c r="B21" t="s">
        <v>19</v>
      </c>
      <c r="F21" t="s">
        <v>42</v>
      </c>
      <c r="K21">
        <f t="shared" si="3"/>
        <v>27</v>
      </c>
      <c r="L21">
        <f t="shared" si="4"/>
        <v>18</v>
      </c>
      <c r="M21">
        <f t="shared" si="0"/>
        <v>7.7130866532710094</v>
      </c>
      <c r="N21">
        <f t="shared" si="1"/>
        <v>8.2530581606738682</v>
      </c>
      <c r="O21">
        <f t="shared" si="2"/>
        <v>0.53997150740285882</v>
      </c>
    </row>
    <row r="22" spans="2:15" x14ac:dyDescent="0.2">
      <c r="B22" t="s">
        <v>20</v>
      </c>
      <c r="F22" t="s">
        <v>43</v>
      </c>
      <c r="K22">
        <f t="shared" si="3"/>
        <v>28</v>
      </c>
      <c r="L22">
        <f t="shared" si="4"/>
        <v>19</v>
      </c>
      <c r="M22">
        <f t="shared" si="0"/>
        <v>7.9244119793996743</v>
      </c>
      <c r="N22">
        <f t="shared" si="1"/>
        <v>8.3794463102571246</v>
      </c>
      <c r="O22">
        <f t="shared" si="2"/>
        <v>0.45503433085745026</v>
      </c>
    </row>
    <row r="23" spans="2:15" x14ac:dyDescent="0.2">
      <c r="B23" t="s">
        <v>21</v>
      </c>
      <c r="F23" t="s">
        <v>44</v>
      </c>
      <c r="K23">
        <f t="shared" si="3"/>
        <v>29</v>
      </c>
      <c r="L23">
        <f t="shared" si="4"/>
        <v>20</v>
      </c>
      <c r="M23">
        <f t="shared" si="0"/>
        <v>8.1302441786633199</v>
      </c>
      <c r="N23">
        <f t="shared" si="1"/>
        <v>8.5029740889661927</v>
      </c>
      <c r="O23">
        <f t="shared" si="2"/>
        <v>0.37272991030287272</v>
      </c>
    </row>
    <row r="24" spans="2:15" x14ac:dyDescent="0.2">
      <c r="B24" t="s">
        <v>22</v>
      </c>
      <c r="F24" t="s">
        <v>45</v>
      </c>
      <c r="K24">
        <f t="shared" si="3"/>
        <v>30</v>
      </c>
      <c r="L24">
        <f t="shared" si="4"/>
        <v>21</v>
      </c>
      <c r="M24">
        <f t="shared" si="0"/>
        <v>8.3309904915310042</v>
      </c>
      <c r="N24">
        <f t="shared" si="1"/>
        <v>8.6237977080802839</v>
      </c>
      <c r="O24">
        <f t="shared" si="2"/>
        <v>0.29280721654927966</v>
      </c>
    </row>
    <row r="25" spans="2:15" x14ac:dyDescent="0.2">
      <c r="F25" t="s">
        <v>46</v>
      </c>
      <c r="K25">
        <f t="shared" si="3"/>
        <v>31</v>
      </c>
      <c r="L25">
        <f t="shared" si="4"/>
        <v>22</v>
      </c>
      <c r="M25">
        <f t="shared" si="0"/>
        <v>8.5270101972974253</v>
      </c>
      <c r="N25">
        <f t="shared" si="1"/>
        <v>8.7420600579805594</v>
      </c>
      <c r="O25">
        <f t="shared" si="2"/>
        <v>0.21504986068313414</v>
      </c>
    </row>
    <row r="26" spans="2:15" x14ac:dyDescent="0.2">
      <c r="F26" t="s">
        <v>47</v>
      </c>
      <c r="K26">
        <f t="shared" si="3"/>
        <v>32</v>
      </c>
      <c r="L26">
        <f t="shared" si="4"/>
        <v>23</v>
      </c>
      <c r="M26">
        <f t="shared" si="0"/>
        <v>8.7186221679260552</v>
      </c>
      <c r="N26">
        <f t="shared" si="1"/>
        <v>8.857892229429785</v>
      </c>
      <c r="O26">
        <f t="shared" si="2"/>
        <v>0.13927006150372989</v>
      </c>
    </row>
    <row r="27" spans="2:15" x14ac:dyDescent="0.2">
      <c r="F27" t="s">
        <v>48</v>
      </c>
      <c r="K27">
        <f t="shared" si="3"/>
        <v>33</v>
      </c>
      <c r="L27">
        <f t="shared" si="4"/>
        <v>24</v>
      </c>
      <c r="M27">
        <f t="shared" si="0"/>
        <v>8.9061109579087994</v>
      </c>
      <c r="N27">
        <f t="shared" si="1"/>
        <v>8.9714148196784631</v>
      </c>
      <c r="O27">
        <f t="shared" si="2"/>
        <v>6.530386176966374E-2</v>
      </c>
    </row>
    <row r="28" spans="2:15" x14ac:dyDescent="0.2">
      <c r="F28" t="s">
        <v>49</v>
      </c>
      <c r="K28">
        <f t="shared" si="3"/>
        <v>34</v>
      </c>
      <c r="L28">
        <f t="shared" si="4"/>
        <v>25</v>
      </c>
      <c r="M28">
        <f t="shared" si="0"/>
        <v>9.0897317624250178</v>
      </c>
      <c r="N28">
        <f t="shared" si="1"/>
        <v>9.0827390593541839</v>
      </c>
      <c r="O28">
        <f t="shared" si="2"/>
        <v>-6.9927030708338833E-3</v>
      </c>
    </row>
    <row r="29" spans="2:15" x14ac:dyDescent="0.2">
      <c r="F29" t="s">
        <v>50</v>
      </c>
      <c r="K29">
        <f t="shared" si="3"/>
        <v>35</v>
      </c>
      <c r="L29">
        <f t="shared" si="4"/>
        <v>26</v>
      </c>
      <c r="M29">
        <f t="shared" si="0"/>
        <v>9.2697144909505003</v>
      </c>
      <c r="N29">
        <f t="shared" si="1"/>
        <v>9.1919677892119065</v>
      </c>
      <c r="O29">
        <f t="shared" si="2"/>
        <v>-7.7746701738593771E-2</v>
      </c>
    </row>
    <row r="30" spans="2:15" x14ac:dyDescent="0.2">
      <c r="F30" t="s">
        <v>51</v>
      </c>
      <c r="K30">
        <f t="shared" si="3"/>
        <v>36</v>
      </c>
      <c r="L30">
        <f t="shared" si="4"/>
        <v>27</v>
      </c>
      <c r="M30">
        <f t="shared" si="0"/>
        <v>9.4462671416293702</v>
      </c>
      <c r="N30">
        <f t="shared" si="1"/>
        <v>9.2991963104172637</v>
      </c>
      <c r="O30">
        <f t="shared" si="2"/>
        <v>-0.14707083121210651</v>
      </c>
    </row>
    <row r="31" spans="2:15" x14ac:dyDescent="0.2">
      <c r="F31" t="s">
        <v>52</v>
      </c>
      <c r="K31">
        <f t="shared" si="3"/>
        <v>37</v>
      </c>
      <c r="L31">
        <f t="shared" si="4"/>
        <v>28</v>
      </c>
      <c r="M31">
        <f t="shared" si="0"/>
        <v>9.6195786179190694</v>
      </c>
      <c r="N31">
        <f t="shared" si="1"/>
        <v>9.4045131277555658</v>
      </c>
      <c r="O31">
        <f t="shared" si="2"/>
        <v>-0.21506549016350363</v>
      </c>
    </row>
    <row r="32" spans="2:15" x14ac:dyDescent="0.2">
      <c r="F32" t="s">
        <v>53</v>
      </c>
      <c r="K32">
        <f t="shared" si="3"/>
        <v>38</v>
      </c>
      <c r="L32">
        <f t="shared" si="4"/>
        <v>29</v>
      </c>
      <c r="M32">
        <f t="shared" si="0"/>
        <v>9.7898210961514316</v>
      </c>
      <c r="N32">
        <f t="shared" si="1"/>
        <v>9.508000601746339</v>
      </c>
      <c r="O32">
        <f t="shared" si="2"/>
        <v>-0.2818204944050926</v>
      </c>
    </row>
    <row r="33" spans="6:15" x14ac:dyDescent="0.2">
      <c r="F33" t="s">
        <v>54</v>
      </c>
      <c r="K33">
        <f t="shared" si="3"/>
        <v>39</v>
      </c>
      <c r="L33">
        <f t="shared" si="4"/>
        <v>30</v>
      </c>
      <c r="M33">
        <f t="shared" si="0"/>
        <v>9.9571520284787223</v>
      </c>
      <c r="N33">
        <f t="shared" si="1"/>
        <v>9.6097355229052344</v>
      </c>
      <c r="O33">
        <f t="shared" si="2"/>
        <v>-0.34741650557348791</v>
      </c>
    </row>
    <row r="34" spans="6:15" x14ac:dyDescent="0.2">
      <c r="F34" t="s">
        <v>55</v>
      </c>
    </row>
    <row r="35" spans="6:15" x14ac:dyDescent="0.2">
      <c r="F35" t="s">
        <v>56</v>
      </c>
    </row>
    <row r="36" spans="6:15" x14ac:dyDescent="0.2">
      <c r="F36" t="s">
        <v>57</v>
      </c>
    </row>
    <row r="37" spans="6:15" x14ac:dyDescent="0.2">
      <c r="F37" t="s">
        <v>58</v>
      </c>
    </row>
    <row r="38" spans="6:15" x14ac:dyDescent="0.2">
      <c r="F38" t="s">
        <v>59</v>
      </c>
    </row>
    <row r="39" spans="6:15" x14ac:dyDescent="0.2">
      <c r="F39" t="s">
        <v>60</v>
      </c>
    </row>
    <row r="40" spans="6:15" x14ac:dyDescent="0.2">
      <c r="F40" t="s">
        <v>61</v>
      </c>
    </row>
    <row r="41" spans="6:15" x14ac:dyDescent="0.2">
      <c r="F41" t="s">
        <v>62</v>
      </c>
    </row>
    <row r="42" spans="6:15" x14ac:dyDescent="0.2">
      <c r="F42" t="s">
        <v>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F820-E205-6B4B-93E8-6F680216DB08}">
  <dimension ref="C2:H33"/>
  <sheetViews>
    <sheetView tabSelected="1" workbookViewId="0">
      <selection activeCell="C34" sqref="C34"/>
    </sheetView>
  </sheetViews>
  <sheetFormatPr baseColWidth="10" defaultRowHeight="16" x14ac:dyDescent="0.2"/>
  <sheetData>
    <row r="2" spans="3:8" x14ac:dyDescent="0.2">
      <c r="C2" t="s">
        <v>64</v>
      </c>
      <c r="D2">
        <v>1.0000009999999999</v>
      </c>
      <c r="E2">
        <v>2</v>
      </c>
      <c r="F2">
        <v>5</v>
      </c>
      <c r="G2">
        <v>10</v>
      </c>
      <c r="H2">
        <v>20</v>
      </c>
    </row>
    <row r="3" spans="3:8" x14ac:dyDescent="0.2">
      <c r="C3">
        <v>1</v>
      </c>
      <c r="D3">
        <f>(1/1.1)*((0.5^(D$2))*1^(1-D$2) + (0.5^(D$2))*$C3^(1-D$2))^(1/(1-D$2))</f>
        <v>1.8181818182051876</v>
      </c>
      <c r="E3">
        <f t="shared" ref="E3:H18" si="0">(1/1.1)*((0.5^(E$2))*1^(1-E$2) + (0.5^(E$2))*$C3^(1-E$2))^(1/(1-E$2))</f>
        <v>1.8181818181818181</v>
      </c>
      <c r="F3">
        <f t="shared" si="0"/>
        <v>1.8181818181818181</v>
      </c>
      <c r="G3">
        <f t="shared" si="0"/>
        <v>1.8181818181818181</v>
      </c>
      <c r="H3">
        <f t="shared" si="0"/>
        <v>1.8181818181818181</v>
      </c>
    </row>
    <row r="4" spans="3:8" x14ac:dyDescent="0.2">
      <c r="C4">
        <f>C3+1</f>
        <v>2</v>
      </c>
      <c r="D4">
        <f t="shared" ref="D4:H33" si="1">(1/1.1)*((0.5^(D$2))*1^(1-D$2) + (0.5^(D$2))*$C4^(1-D$2))^(1/(1-D$2))</f>
        <v>2.5712972316923786</v>
      </c>
      <c r="E4">
        <f t="shared" si="0"/>
        <v>2.4242424242424239</v>
      </c>
      <c r="F4">
        <f t="shared" si="0"/>
        <v>2.1296712827015982</v>
      </c>
      <c r="G4">
        <f t="shared" si="0"/>
        <v>1.9633192816478766</v>
      </c>
      <c r="H4">
        <f t="shared" si="0"/>
        <v>1.8857362551448207</v>
      </c>
    </row>
    <row r="5" spans="3:8" x14ac:dyDescent="0.2">
      <c r="C5">
        <f t="shared" ref="C5:C31" si="2">C4+1</f>
        <v>3</v>
      </c>
      <c r="D5">
        <f t="shared" si="1"/>
        <v>3.1491828113574343</v>
      </c>
      <c r="E5">
        <f t="shared" si="0"/>
        <v>2.7272727272727271</v>
      </c>
      <c r="F5">
        <f t="shared" si="0"/>
        <v>2.1555723344967532</v>
      </c>
      <c r="G5">
        <f t="shared" si="0"/>
        <v>1.9637338947191798</v>
      </c>
      <c r="H5">
        <f t="shared" si="0"/>
        <v>1.8857364443622284</v>
      </c>
    </row>
    <row r="6" spans="3:8" x14ac:dyDescent="0.2">
      <c r="C6">
        <f t="shared" si="2"/>
        <v>4</v>
      </c>
      <c r="D6">
        <f t="shared" si="1"/>
        <v>3.636362762622892</v>
      </c>
      <c r="E6">
        <f t="shared" si="0"/>
        <v>2.9090909090909092</v>
      </c>
      <c r="F6">
        <f t="shared" si="0"/>
        <v>2.1600883762544414</v>
      </c>
      <c r="G6">
        <f t="shared" si="0"/>
        <v>1.9637441474623341</v>
      </c>
      <c r="H6">
        <f t="shared" si="0"/>
        <v>1.8857364444472602</v>
      </c>
    </row>
    <row r="7" spans="3:8" x14ac:dyDescent="0.2">
      <c r="C7">
        <f t="shared" si="2"/>
        <v>5</v>
      </c>
      <c r="D7">
        <f t="shared" si="1"/>
        <v>4.0655768249448476</v>
      </c>
      <c r="E7">
        <f t="shared" si="0"/>
        <v>3.0303030303030303</v>
      </c>
      <c r="F7">
        <f t="shared" si="0"/>
        <v>2.1613307404899778</v>
      </c>
      <c r="G7">
        <f t="shared" si="0"/>
        <v>1.9637448680889547</v>
      </c>
      <c r="H7">
        <f t="shared" si="0"/>
        <v>1.8857364444476168</v>
      </c>
    </row>
    <row r="8" spans="3:8" x14ac:dyDescent="0.2">
      <c r="C8">
        <f t="shared" si="2"/>
        <v>6</v>
      </c>
      <c r="D8">
        <f t="shared" si="1"/>
        <v>4.4536159265463686</v>
      </c>
      <c r="E8">
        <f t="shared" si="0"/>
        <v>3.1168831168831166</v>
      </c>
      <c r="F8">
        <f t="shared" si="0"/>
        <v>2.1617778655395017</v>
      </c>
      <c r="G8">
        <f t="shared" si="0"/>
        <v>1.9637449581530264</v>
      </c>
      <c r="H8">
        <f t="shared" si="0"/>
        <v>1.8857364444476215</v>
      </c>
    </row>
    <row r="9" spans="3:8" x14ac:dyDescent="0.2">
      <c r="C9">
        <f t="shared" si="2"/>
        <v>7</v>
      </c>
      <c r="D9">
        <f t="shared" si="1"/>
        <v>4.8104546521568832</v>
      </c>
      <c r="E9">
        <f t="shared" si="0"/>
        <v>3.1818181818181817</v>
      </c>
      <c r="F9">
        <f t="shared" si="0"/>
        <v>2.1619696783224476</v>
      </c>
      <c r="G9">
        <f t="shared" si="0"/>
        <v>1.9637449743971451</v>
      </c>
      <c r="H9">
        <f t="shared" si="0"/>
        <v>1.8857364444476215</v>
      </c>
    </row>
    <row r="10" spans="3:8" x14ac:dyDescent="0.2">
      <c r="C10">
        <f t="shared" si="2"/>
        <v>8</v>
      </c>
      <c r="D10">
        <f t="shared" si="1"/>
        <v>5.1425919920064791</v>
      </c>
      <c r="E10">
        <f t="shared" si="0"/>
        <v>3.2323232323232318</v>
      </c>
      <c r="F10">
        <f t="shared" si="0"/>
        <v>2.162062804789036</v>
      </c>
      <c r="G10">
        <f t="shared" si="0"/>
        <v>1.9637449781785219</v>
      </c>
      <c r="H10">
        <f t="shared" si="0"/>
        <v>1.8857364444476215</v>
      </c>
    </row>
    <row r="11" spans="3:8" x14ac:dyDescent="0.2">
      <c r="C11">
        <f t="shared" si="2"/>
        <v>9</v>
      </c>
      <c r="D11">
        <f t="shared" si="1"/>
        <v>5.4545421624940476</v>
      </c>
      <c r="E11">
        <f t="shared" si="0"/>
        <v>3.2727272727272725</v>
      </c>
      <c r="F11">
        <f t="shared" si="0"/>
        <v>2.1621123742422284</v>
      </c>
      <c r="G11">
        <f t="shared" si="0"/>
        <v>1.9637449792409964</v>
      </c>
      <c r="H11">
        <f t="shared" si="0"/>
        <v>1.8857364444476215</v>
      </c>
    </row>
    <row r="12" spans="3:8" x14ac:dyDescent="0.2">
      <c r="C12">
        <f t="shared" si="2"/>
        <v>10</v>
      </c>
      <c r="D12">
        <f t="shared" si="1"/>
        <v>5.7495919358312886</v>
      </c>
      <c r="E12">
        <f t="shared" si="0"/>
        <v>3.3057851239669418</v>
      </c>
      <c r="F12">
        <f t="shared" si="0"/>
        <v>2.162140703059714</v>
      </c>
      <c r="G12">
        <f t="shared" si="0"/>
        <v>1.9637449795859989</v>
      </c>
      <c r="H12">
        <f t="shared" si="0"/>
        <v>1.8857364444476215</v>
      </c>
    </row>
    <row r="13" spans="3:8" x14ac:dyDescent="0.2">
      <c r="C13">
        <f t="shared" si="2"/>
        <v>11</v>
      </c>
      <c r="D13">
        <f t="shared" si="1"/>
        <v>6.030222557384695</v>
      </c>
      <c r="E13">
        <f t="shared" si="0"/>
        <v>3.3333333333333335</v>
      </c>
      <c r="F13">
        <f t="shared" si="0"/>
        <v>2.1621578359236215</v>
      </c>
      <c r="G13">
        <f t="shared" si="0"/>
        <v>1.9637449797116575</v>
      </c>
      <c r="H13">
        <f t="shared" si="0"/>
        <v>1.8857364444476215</v>
      </c>
    </row>
    <row r="14" spans="3:8" x14ac:dyDescent="0.2">
      <c r="C14">
        <f t="shared" si="2"/>
        <v>12</v>
      </c>
      <c r="D14">
        <f t="shared" si="1"/>
        <v>6.298361711846689</v>
      </c>
      <c r="E14">
        <f t="shared" si="0"/>
        <v>3.3566433566433567</v>
      </c>
      <c r="F14">
        <f t="shared" si="0"/>
        <v>2.1621686872087422</v>
      </c>
      <c r="G14">
        <f t="shared" si="0"/>
        <v>1.9637449797619055</v>
      </c>
      <c r="H14">
        <f t="shared" si="0"/>
        <v>1.8857364444476215</v>
      </c>
    </row>
    <row r="15" spans="3:8" x14ac:dyDescent="0.2">
      <c r="C15">
        <f t="shared" si="2"/>
        <v>13</v>
      </c>
      <c r="D15">
        <f t="shared" si="1"/>
        <v>6.5555423824525354</v>
      </c>
      <c r="E15">
        <f t="shared" si="0"/>
        <v>3.3766233766233764</v>
      </c>
      <c r="F15">
        <f t="shared" si="0"/>
        <v>2.1621758288524178</v>
      </c>
      <c r="G15">
        <f t="shared" si="0"/>
        <v>1.9637449797836175</v>
      </c>
      <c r="H15">
        <f t="shared" si="0"/>
        <v>1.8857364444476215</v>
      </c>
    </row>
    <row r="16" spans="3:8" x14ac:dyDescent="0.2">
      <c r="C16">
        <f t="shared" si="2"/>
        <v>14</v>
      </c>
      <c r="D16">
        <f t="shared" si="1"/>
        <v>6.8030075079262184</v>
      </c>
      <c r="E16">
        <f t="shared" si="0"/>
        <v>3.393939393939394</v>
      </c>
      <c r="F16">
        <f t="shared" si="0"/>
        <v>2.1621806838534403</v>
      </c>
      <c r="G16">
        <f t="shared" si="0"/>
        <v>1.9637449797936319</v>
      </c>
      <c r="H16">
        <f t="shared" si="0"/>
        <v>1.8857364444476215</v>
      </c>
    </row>
    <row r="17" spans="3:8" x14ac:dyDescent="0.2">
      <c r="C17">
        <f t="shared" si="2"/>
        <v>15</v>
      </c>
      <c r="D17">
        <f t="shared" si="1"/>
        <v>7.0417814468639692</v>
      </c>
      <c r="E17">
        <f t="shared" si="0"/>
        <v>3.4090909090909092</v>
      </c>
      <c r="F17">
        <f t="shared" si="0"/>
        <v>2.16218407717726</v>
      </c>
      <c r="G17">
        <f t="shared" si="0"/>
        <v>1.9637449797985174</v>
      </c>
      <c r="H17">
        <f t="shared" si="0"/>
        <v>1.8857364444476215</v>
      </c>
    </row>
    <row r="18" spans="3:8" x14ac:dyDescent="0.2">
      <c r="C18">
        <f t="shared" si="2"/>
        <v>16</v>
      </c>
      <c r="D18">
        <f t="shared" si="1"/>
        <v>7.2727202843211041</v>
      </c>
      <c r="E18">
        <f t="shared" si="0"/>
        <v>3.4224598930481283</v>
      </c>
      <c r="F18">
        <f t="shared" si="0"/>
        <v>2.1621865065106429</v>
      </c>
      <c r="G18">
        <f t="shared" si="0"/>
        <v>1.9637449798010176</v>
      </c>
      <c r="H18">
        <f t="shared" si="0"/>
        <v>1.8857364444476215</v>
      </c>
    </row>
    <row r="19" spans="3:8" x14ac:dyDescent="0.2">
      <c r="C19">
        <f t="shared" si="2"/>
        <v>17</v>
      </c>
      <c r="D19">
        <f t="shared" si="1"/>
        <v>7.4965481612621456</v>
      </c>
      <c r="E19">
        <f t="shared" si="1"/>
        <v>3.4343434343434343</v>
      </c>
      <c r="F19">
        <f t="shared" si="1"/>
        <v>2.162188282589534</v>
      </c>
      <c r="G19">
        <f t="shared" si="1"/>
        <v>1.9637449798023527</v>
      </c>
      <c r="H19">
        <f t="shared" si="1"/>
        <v>1.8857364444476215</v>
      </c>
    </row>
    <row r="20" spans="3:8" x14ac:dyDescent="0.2">
      <c r="C20">
        <f t="shared" si="2"/>
        <v>18</v>
      </c>
      <c r="D20">
        <f t="shared" si="1"/>
        <v>7.7138841030812619</v>
      </c>
      <c r="E20">
        <f t="shared" si="1"/>
        <v>3.4449760765550237</v>
      </c>
      <c r="F20">
        <f t="shared" si="1"/>
        <v>2.1621896053213363</v>
      </c>
      <c r="G20">
        <f t="shared" si="1"/>
        <v>1.963744979803093</v>
      </c>
      <c r="H20">
        <f t="shared" si="1"/>
        <v>1.8857364444476215</v>
      </c>
    </row>
    <row r="21" spans="3:8" x14ac:dyDescent="0.2">
      <c r="C21">
        <f t="shared" si="2"/>
        <v>19</v>
      </c>
      <c r="D21">
        <f t="shared" si="1"/>
        <v>7.9252622175192933</v>
      </c>
      <c r="E21">
        <f t="shared" si="1"/>
        <v>3.4545454545454546</v>
      </c>
      <c r="F21">
        <f t="shared" si="1"/>
        <v>2.1621906067453951</v>
      </c>
      <c r="G21">
        <f t="shared" si="1"/>
        <v>1.9637449798035171</v>
      </c>
      <c r="H21">
        <f t="shared" si="1"/>
        <v>1.8857364444476215</v>
      </c>
    </row>
    <row r="22" spans="3:8" x14ac:dyDescent="0.2">
      <c r="C22">
        <f t="shared" si="2"/>
        <v>20</v>
      </c>
      <c r="D22">
        <f t="shared" si="1"/>
        <v>8.1311471607645327</v>
      </c>
      <c r="E22">
        <f t="shared" si="1"/>
        <v>3.4632034632034627</v>
      </c>
      <c r="F22">
        <f t="shared" si="1"/>
        <v>2.1621913761342948</v>
      </c>
      <c r="G22">
        <f t="shared" si="1"/>
        <v>1.9637449798037665</v>
      </c>
      <c r="H22">
        <f t="shared" si="1"/>
        <v>1.8857364444476215</v>
      </c>
    </row>
    <row r="23" spans="3:8" x14ac:dyDescent="0.2">
      <c r="C23">
        <f t="shared" si="2"/>
        <v>21</v>
      </c>
      <c r="D23">
        <f t="shared" si="1"/>
        <v>8.3319461546384428</v>
      </c>
      <c r="E23">
        <f t="shared" si="1"/>
        <v>3.4710743801652888</v>
      </c>
      <c r="F23">
        <f t="shared" si="1"/>
        <v>2.1621919751171848</v>
      </c>
      <c r="G23">
        <f t="shared" si="1"/>
        <v>1.9637449798039179</v>
      </c>
      <c r="H23">
        <f t="shared" si="1"/>
        <v>1.8857364444476215</v>
      </c>
    </row>
    <row r="24" spans="3:8" x14ac:dyDescent="0.2">
      <c r="C24">
        <f t="shared" si="2"/>
        <v>22</v>
      </c>
      <c r="D24">
        <f t="shared" si="1"/>
        <v>8.5280184692274759</v>
      </c>
      <c r="E24">
        <f t="shared" si="1"/>
        <v>3.4782608695652173</v>
      </c>
      <c r="F24">
        <f t="shared" si="1"/>
        <v>2.1621924470438856</v>
      </c>
      <c r="G24">
        <f t="shared" si="1"/>
        <v>1.9637449798040123</v>
      </c>
      <c r="H24">
        <f t="shared" si="1"/>
        <v>1.8857364444476215</v>
      </c>
    </row>
    <row r="25" spans="3:8" x14ac:dyDescent="0.2">
      <c r="C25">
        <f t="shared" si="2"/>
        <v>23</v>
      </c>
      <c r="D25">
        <f t="shared" si="1"/>
        <v>8.719682963829511</v>
      </c>
      <c r="E25">
        <f t="shared" si="1"/>
        <v>3.4848484848484849</v>
      </c>
      <c r="F25">
        <f t="shared" si="1"/>
        <v>2.1621928229267966</v>
      </c>
      <c r="G25">
        <f t="shared" si="1"/>
        <v>1.9637449798040718</v>
      </c>
      <c r="H25">
        <f t="shared" si="1"/>
        <v>1.8857364444476215</v>
      </c>
    </row>
    <row r="26" spans="3:8" x14ac:dyDescent="0.2">
      <c r="C26">
        <f t="shared" si="2"/>
        <v>24</v>
      </c>
      <c r="D26">
        <f t="shared" si="1"/>
        <v>8.9072241820687506</v>
      </c>
      <c r="E26">
        <f t="shared" si="1"/>
        <v>3.4909090909090907</v>
      </c>
      <c r="F26">
        <f t="shared" si="1"/>
        <v>2.162193125295512</v>
      </c>
      <c r="G26">
        <f t="shared" si="1"/>
        <v>1.96374497980411</v>
      </c>
      <c r="H26">
        <f t="shared" si="1"/>
        <v>1.8857364444476215</v>
      </c>
    </row>
    <row r="27" spans="3:8" x14ac:dyDescent="0.2">
      <c r="C27">
        <f t="shared" si="2"/>
        <v>25</v>
      </c>
      <c r="D27">
        <f t="shared" si="1"/>
        <v>9.090897318206304</v>
      </c>
      <c r="E27">
        <f t="shared" si="1"/>
        <v>3.4965034965034962</v>
      </c>
      <c r="F27">
        <f t="shared" si="1"/>
        <v>2.162193370747973</v>
      </c>
      <c r="G27">
        <f t="shared" si="1"/>
        <v>1.9637449798041355</v>
      </c>
      <c r="H27">
        <f t="shared" si="1"/>
        <v>1.8857364444476215</v>
      </c>
    </row>
    <row r="28" spans="3:8" x14ac:dyDescent="0.2">
      <c r="C28">
        <f t="shared" si="2"/>
        <v>26</v>
      </c>
      <c r="D28">
        <f t="shared" si="1"/>
        <v>9.270932269244831</v>
      </c>
      <c r="E28">
        <f t="shared" si="1"/>
        <v>3.5016835016835013</v>
      </c>
      <c r="F28">
        <f t="shared" si="1"/>
        <v>2.1621935716700116</v>
      </c>
      <c r="G28">
        <f t="shared" si="1"/>
        <v>1.9637449798041529</v>
      </c>
      <c r="H28">
        <f t="shared" si="1"/>
        <v>1.8857364444476215</v>
      </c>
    </row>
    <row r="29" spans="3:8" x14ac:dyDescent="0.2">
      <c r="C29">
        <f t="shared" si="2"/>
        <v>27</v>
      </c>
      <c r="D29">
        <f t="shared" si="1"/>
        <v>9.447537031865421</v>
      </c>
      <c r="E29">
        <f t="shared" si="1"/>
        <v>3.5064935064935066</v>
      </c>
      <c r="F29">
        <f t="shared" si="1"/>
        <v>2.1621937374138747</v>
      </c>
      <c r="G29">
        <f t="shared" si="1"/>
        <v>1.9637449798041642</v>
      </c>
      <c r="H29">
        <f t="shared" si="1"/>
        <v>1.8857364444476215</v>
      </c>
    </row>
    <row r="30" spans="3:8" x14ac:dyDescent="0.2">
      <c r="C30">
        <f t="shared" si="2"/>
        <v>28</v>
      </c>
      <c r="D30">
        <f t="shared" si="1"/>
        <v>9.6209005051050251</v>
      </c>
      <c r="E30">
        <f t="shared" si="1"/>
        <v>3.5109717868338555</v>
      </c>
      <c r="F30">
        <f t="shared" si="1"/>
        <v>2.1621938751184286</v>
      </c>
      <c r="G30">
        <f t="shared" si="1"/>
        <v>1.9637449798041722</v>
      </c>
      <c r="H30">
        <f t="shared" si="1"/>
        <v>1.8857364444476215</v>
      </c>
    </row>
    <row r="31" spans="3:8" x14ac:dyDescent="0.2">
      <c r="C31">
        <f t="shared" si="2"/>
        <v>29</v>
      </c>
      <c r="D31">
        <f t="shared" si="1"/>
        <v>9.7911948629650265</v>
      </c>
      <c r="E31">
        <f t="shared" si="1"/>
        <v>3.5151515151515147</v>
      </c>
      <c r="F31">
        <f t="shared" si="1"/>
        <v>2.1621939902880918</v>
      </c>
      <c r="G31">
        <f t="shared" si="1"/>
        <v>1.9637449798041779</v>
      </c>
      <c r="H31">
        <f t="shared" si="1"/>
        <v>1.8857364444476215</v>
      </c>
    </row>
    <row r="32" spans="3:8" x14ac:dyDescent="0.2">
      <c r="C32">
        <f>C31+1</f>
        <v>30</v>
      </c>
      <c r="D32">
        <f t="shared" si="1"/>
        <v>9.9585775545394473</v>
      </c>
      <c r="E32">
        <f t="shared" si="1"/>
        <v>3.5190615835777121</v>
      </c>
      <c r="F32">
        <f t="shared" si="1"/>
        <v>2.1621940872068568</v>
      </c>
      <c r="G32">
        <f t="shared" si="1"/>
        <v>1.9637449798041819</v>
      </c>
      <c r="H32">
        <f t="shared" si="1"/>
        <v>1.8857364444476215</v>
      </c>
    </row>
    <row r="33" spans="3:4" x14ac:dyDescent="0.2">
      <c r="C33">
        <v>0.1</v>
      </c>
      <c r="D33">
        <f t="shared" si="1"/>
        <v>0.57495919359253034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2020-05-27T21:01:32Z</dcterms:created>
  <dcterms:modified xsi:type="dcterms:W3CDTF">2020-05-31T09:21:46Z</dcterms:modified>
</cp:coreProperties>
</file>