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8" yWindow="-108" windowWidth="23256" windowHeight="12576" tabRatio="811"/>
  </bookViews>
  <sheets>
    <sheet name="SYNTHESIS" sheetId="4" r:id="rId1"/>
  </sheets>
  <definedNames>
    <definedName name="_xlnm._FilterDatabase" localSheetId="0" hidden="1">SYNTHESIS!$A$1:$CJ$340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28" i="4" l="1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21" i="4"/>
  <c r="AI20" i="4"/>
  <c r="AI19" i="4"/>
  <c r="AI18" i="4"/>
  <c r="AI17" i="4"/>
  <c r="AI16" i="4"/>
  <c r="AI15" i="4"/>
  <c r="AI14" i="4"/>
  <c r="AI4" i="4"/>
  <c r="AI5" i="4"/>
  <c r="AI6" i="4"/>
  <c r="AI7" i="4"/>
  <c r="AI8" i="4"/>
  <c r="AI9" i="4"/>
  <c r="AI10" i="4"/>
  <c r="AI11" i="4"/>
  <c r="AI12" i="4"/>
  <c r="AI13" i="4"/>
  <c r="AI3" i="4"/>
  <c r="AJ307" i="4" l="1"/>
  <c r="AJ327" i="4" l="1"/>
  <c r="AJ329" i="4"/>
  <c r="AJ330" i="4"/>
  <c r="AJ333" i="4"/>
  <c r="AJ324" i="4"/>
  <c r="AJ310" i="4"/>
  <c r="AJ297" i="4"/>
  <c r="AJ293" i="4"/>
  <c r="AJ294" i="4"/>
  <c r="AJ296" i="4"/>
  <c r="AJ292" i="4"/>
  <c r="AJ287" i="4"/>
  <c r="AJ275" i="4"/>
  <c r="AJ248" i="4"/>
  <c r="AJ238" i="4"/>
  <c r="AJ220" i="4"/>
  <c r="AJ117" i="4"/>
  <c r="AJ116" i="4"/>
  <c r="AJ115" i="4"/>
  <c r="AJ112" i="4"/>
  <c r="AJ111" i="4"/>
  <c r="AJ110" i="4"/>
  <c r="AJ109" i="4"/>
  <c r="AJ107" i="4"/>
  <c r="AJ104" i="4"/>
  <c r="AJ106" i="4"/>
  <c r="AJ101" i="4"/>
  <c r="AJ100" i="4"/>
  <c r="AJ99" i="4"/>
  <c r="AJ97" i="4"/>
  <c r="AJ78" i="4"/>
  <c r="AJ33" i="4"/>
  <c r="AJ40" i="4"/>
  <c r="AJ25" i="4"/>
  <c r="AJ26" i="4"/>
  <c r="AJ28" i="4"/>
  <c r="AJ29" i="4"/>
  <c r="AJ30" i="4"/>
  <c r="AJ31" i="4"/>
  <c r="AJ32" i="4"/>
  <c r="AJ23" i="4"/>
  <c r="AJ22" i="4"/>
  <c r="AJ20" i="4"/>
  <c r="AJ14" i="4"/>
</calcChain>
</file>

<file path=xl/sharedStrings.xml><?xml version="1.0" encoding="utf-8"?>
<sst xmlns="http://schemas.openxmlformats.org/spreadsheetml/2006/main" count="10700" uniqueCount="1162">
  <si>
    <t>Pacifastacus leniusculus</t>
  </si>
  <si>
    <t>Astacidae</t>
  </si>
  <si>
    <t>High</t>
  </si>
  <si>
    <t>Cambarellus diminutus</t>
  </si>
  <si>
    <t>Cambarellus patzcuarensis</t>
  </si>
  <si>
    <t>Cherax cainii</t>
  </si>
  <si>
    <t>Cherax destructor</t>
  </si>
  <si>
    <t>Cherax holthuisi</t>
  </si>
  <si>
    <t>Cherax lorentzi</t>
  </si>
  <si>
    <t>Cherax preissii</t>
  </si>
  <si>
    <t>Cherax quadricarinatus</t>
  </si>
  <si>
    <t>Procambarus alleni</t>
  </si>
  <si>
    <t>Procambarus clarkii</t>
  </si>
  <si>
    <t>Cambaridae</t>
  </si>
  <si>
    <t>Medium</t>
  </si>
  <si>
    <t>Cambarellus puer</t>
  </si>
  <si>
    <t>Cambarellus texanus</t>
  </si>
  <si>
    <t>Orconectes limosus</t>
  </si>
  <si>
    <t>Orconectes nana</t>
  </si>
  <si>
    <t>Procambarus cubensis</t>
  </si>
  <si>
    <t>Procambarus milleri</t>
  </si>
  <si>
    <t>Cherax albertisii</t>
  </si>
  <si>
    <t>Parastacidae</t>
  </si>
  <si>
    <t>Cherax boesemani</t>
  </si>
  <si>
    <t>Cherax monticola</t>
  </si>
  <si>
    <t>Cherax peknyi</t>
  </si>
  <si>
    <t>Family</t>
  </si>
  <si>
    <t>NICS status</t>
  </si>
  <si>
    <t xml:space="preserve">Species </t>
  </si>
  <si>
    <t>Cambarellus chapalanus</t>
  </si>
  <si>
    <t>evaluate</t>
  </si>
  <si>
    <t xml:space="preserve">Cambarellus diminutus </t>
  </si>
  <si>
    <t xml:space="preserve">evaluate </t>
  </si>
  <si>
    <t>Cambarellus montezumae</t>
  </si>
  <si>
    <t xml:space="preserve">Cambarellus puer </t>
  </si>
  <si>
    <t xml:space="preserve">Cambarellus schmitti </t>
  </si>
  <si>
    <t xml:space="preserve">Cambarellus shufeldtii </t>
  </si>
  <si>
    <t xml:space="preserve">Cambarus maculatus </t>
  </si>
  <si>
    <t xml:space="preserve">Cherax boesemani </t>
  </si>
  <si>
    <t xml:space="preserve">Cherax destructor </t>
  </si>
  <si>
    <t xml:space="preserve">reject </t>
  </si>
  <si>
    <t xml:space="preserve">Cherax lorentzi </t>
  </si>
  <si>
    <t xml:space="preserve">Cherax preissii </t>
  </si>
  <si>
    <t xml:space="preserve">Cherax quadricarinatus </t>
  </si>
  <si>
    <t xml:space="preserve">Orconectes durelli </t>
  </si>
  <si>
    <t xml:space="preserve">Orconectes limosus </t>
  </si>
  <si>
    <t xml:space="preserve">Orconectes neglectus </t>
  </si>
  <si>
    <t xml:space="preserve">Procambarus alleni </t>
  </si>
  <si>
    <t xml:space="preserve">Procambarus clarkii </t>
  </si>
  <si>
    <t xml:space="preserve">Procambarus clemmeri </t>
  </si>
  <si>
    <t xml:space="preserve">Procambarus cubensis </t>
  </si>
  <si>
    <t xml:space="preserve">Procambarus enoplosternum </t>
  </si>
  <si>
    <t xml:space="preserve">Procambarus fallax </t>
  </si>
  <si>
    <t xml:space="preserve">Procambarus llamasi </t>
  </si>
  <si>
    <t xml:space="preserve">Procambarus spiculifer </t>
  </si>
  <si>
    <t xml:space="preserve">Procambarus toltecae </t>
  </si>
  <si>
    <t xml:space="preserve">Procambarus vazquezae </t>
  </si>
  <si>
    <t xml:space="preserve">Procambarus versutus </t>
  </si>
  <si>
    <t xml:space="preserve">Procambarus youngi </t>
  </si>
  <si>
    <t xml:space="preserve">Cambarellus texanus </t>
  </si>
  <si>
    <t>Cherax pekneyi</t>
  </si>
  <si>
    <t>very common</t>
  </si>
  <si>
    <t>common</t>
  </si>
  <si>
    <t>rare</t>
  </si>
  <si>
    <t>very rare</t>
  </si>
  <si>
    <t>I</t>
  </si>
  <si>
    <t>C</t>
  </si>
  <si>
    <t>Pacifastacus gambelii</t>
  </si>
  <si>
    <t>D</t>
  </si>
  <si>
    <t>Procambarus acutus acutus</t>
  </si>
  <si>
    <t>Procambarus viaeviridis</t>
  </si>
  <si>
    <t>Cambarellus patzcuarensis var. `Orange’</t>
  </si>
  <si>
    <t xml:space="preserve">Cambarellus sp. `ALA´ </t>
  </si>
  <si>
    <t xml:space="preserve">Cambarellus sp. ` LOU´ </t>
  </si>
  <si>
    <t xml:space="preserve">Cherax sp. ` Ajamaru´ </t>
  </si>
  <si>
    <t xml:space="preserve">Cherax sp. ` Blue Moon´ </t>
  </si>
  <si>
    <t xml:space="preserve">Cherax sp. `Hoa Creek´ </t>
  </si>
  <si>
    <t xml:space="preserve">Marmorkrebs (P. fallax f. virginalis ) </t>
  </si>
  <si>
    <t>FI-ISK score_DE</t>
  </si>
  <si>
    <t>FI-ISK outcome_DE</t>
  </si>
  <si>
    <t>Availability_DE</t>
  </si>
  <si>
    <t>FI-ISK score_IT</t>
  </si>
  <si>
    <t>FI-ISK outcome_IT</t>
  </si>
  <si>
    <t>Cambarus bartonii bartonii</t>
  </si>
  <si>
    <t>accept</t>
  </si>
  <si>
    <t>Astacus leptodactylus</t>
  </si>
  <si>
    <t>Astacus pachypus</t>
  </si>
  <si>
    <t>Barbicambarus cornutus</t>
  </si>
  <si>
    <t>Cambarus carinorostris</t>
  </si>
  <si>
    <t>Cambarus ortmanni</t>
  </si>
  <si>
    <t>Cambarus sciotensis</t>
  </si>
  <si>
    <t>Cherax albidus</t>
  </si>
  <si>
    <t>reject</t>
  </si>
  <si>
    <t>Cherax tenuimanus</t>
  </si>
  <si>
    <t>Fallicambarus fodiens</t>
  </si>
  <si>
    <t>Orconectes jeffersoni</t>
  </si>
  <si>
    <t>Orconectes nais</t>
  </si>
  <si>
    <t>Orconectes obscurus</t>
  </si>
  <si>
    <t>Orconectes ozarkae</t>
  </si>
  <si>
    <t>Orconectes propinquus</t>
  </si>
  <si>
    <t>Orconectes rusticus</t>
  </si>
  <si>
    <t>Orconectes sanbornii sanbornii</t>
  </si>
  <si>
    <t>Orconectes sloanii</t>
  </si>
  <si>
    <t>Orconectes spinosus</t>
  </si>
  <si>
    <t>Orconectes virilis</t>
  </si>
  <si>
    <t>FI-ISK score_CZ</t>
  </si>
  <si>
    <t>FI-ISK outcome_CZ</t>
  </si>
  <si>
    <t>old</t>
  </si>
  <si>
    <t>new</t>
  </si>
  <si>
    <t>Availability CZ</t>
  </si>
  <si>
    <t>Cherax sp. 'red tip'</t>
  </si>
  <si>
    <t>ESTABL in introduced range</t>
  </si>
  <si>
    <t>yes</t>
  </si>
  <si>
    <t>(yes)</t>
  </si>
  <si>
    <t>2NDARY SPREAD</t>
  </si>
  <si>
    <t>no</t>
  </si>
  <si>
    <t>(no)</t>
  </si>
  <si>
    <t>Orconectes immunis</t>
  </si>
  <si>
    <t>Zeng et al 2015</t>
  </si>
  <si>
    <t>Tricarico et al 2010</t>
  </si>
  <si>
    <t>Tricarico et al 2011</t>
  </si>
  <si>
    <t>Patoka et al 2014</t>
  </si>
  <si>
    <t>Chucholl 2013</t>
  </si>
  <si>
    <t>WHITE LIST</t>
  </si>
  <si>
    <t>x</t>
  </si>
  <si>
    <t>(x)</t>
  </si>
  <si>
    <t>ESTABL and SPREAD extraregional</t>
  </si>
  <si>
    <t>Larson &amp; Olden 2010</t>
  </si>
  <si>
    <r>
      <t>(x) = potential white list species, i.e. FI-ISK &lt; 8</t>
    </r>
    <r>
      <rPr>
        <sz val="11"/>
        <color theme="1"/>
        <rFont val="Calibri"/>
        <family val="2"/>
      </rPr>
      <t xml:space="preserve"> and availability = (very) rare</t>
    </r>
  </si>
  <si>
    <r>
      <t xml:space="preserve">  x  = white list species, i.e. FI-ISK &lt; 8</t>
    </r>
    <r>
      <rPr>
        <sz val="11"/>
        <color theme="1"/>
        <rFont val="Calibri"/>
        <family val="2"/>
      </rPr>
      <t xml:space="preserve"> or &lt; 6 and availability = (very) common</t>
    </r>
    <r>
      <rPr>
        <sz val="11"/>
        <color theme="1"/>
        <rFont val="Calibri"/>
        <family val="2"/>
        <scheme val="minor"/>
      </rPr>
      <t xml:space="preserve"> </t>
    </r>
  </si>
  <si>
    <t>WHITE LIST 1</t>
  </si>
  <si>
    <t>WHITE LIST 2</t>
  </si>
  <si>
    <r>
      <t>worst FI-ISK &lt;</t>
    </r>
    <r>
      <rPr>
        <sz val="11"/>
        <color theme="0"/>
        <rFont val="Calibri"/>
        <family val="2"/>
      </rPr>
      <t xml:space="preserve"> 8</t>
    </r>
    <r>
      <rPr>
        <sz val="11"/>
        <color theme="0"/>
        <rFont val="Calibri"/>
        <family val="2"/>
        <scheme val="minor"/>
      </rPr>
      <t xml:space="preserve">  + sp available</t>
    </r>
  </si>
  <si>
    <r>
      <t>worst FI-ISK &lt;</t>
    </r>
    <r>
      <rPr>
        <sz val="11"/>
        <color theme="0"/>
        <rFont val="Calibri"/>
        <family val="2"/>
      </rPr>
      <t xml:space="preserve"> 6</t>
    </r>
    <r>
      <rPr>
        <sz val="11"/>
        <color theme="0"/>
        <rFont val="Calibri"/>
        <family val="2"/>
        <scheme val="minor"/>
      </rPr>
      <t xml:space="preserve">  + sp available</t>
    </r>
  </si>
  <si>
    <t>VR</t>
  </si>
  <si>
    <t>VC</t>
  </si>
  <si>
    <t>R</t>
  </si>
  <si>
    <t>Procambarus fallax</t>
  </si>
  <si>
    <t>Cherax pulcher</t>
  </si>
  <si>
    <t>FI-ISK outcome_Ukraine</t>
  </si>
  <si>
    <t>FI-ISK score_Ukraine</t>
  </si>
  <si>
    <t>Kotovska et al. 2016</t>
  </si>
  <si>
    <t>Availability Ukraine</t>
  </si>
  <si>
    <t>Pathway</t>
  </si>
  <si>
    <t>Invasion phase (see notes)</t>
  </si>
  <si>
    <t>Impact (see notes)</t>
  </si>
  <si>
    <t>Priority</t>
  </si>
  <si>
    <t>Uncertainty</t>
  </si>
  <si>
    <t>EU list</t>
  </si>
  <si>
    <t>Risk Assessement</t>
  </si>
  <si>
    <t>EC Horizon Scan (2015)</t>
  </si>
  <si>
    <t>DAISIE</t>
  </si>
  <si>
    <t>IUCN - GISD</t>
  </si>
  <si>
    <t>NOBANIS</t>
  </si>
  <si>
    <t>CABI - ISC</t>
  </si>
  <si>
    <t>EPPO</t>
  </si>
  <si>
    <t>HBW Alive</t>
  </si>
  <si>
    <t>Kumschick et al. (JAE 2015)</t>
  </si>
  <si>
    <t>Katsanevakis et al (AI 2014)</t>
  </si>
  <si>
    <t>Vanderhoeven et al (2015)</t>
  </si>
  <si>
    <t>Rabitsch et al. 2013</t>
  </si>
  <si>
    <t>EU native / alien</t>
  </si>
  <si>
    <t>Data Deficient (DD)</t>
  </si>
  <si>
    <t>plant / animal disease</t>
  </si>
  <si>
    <t>aquaculture</t>
  </si>
  <si>
    <t>archaeobiota</t>
  </si>
  <si>
    <t>release</t>
  </si>
  <si>
    <t>MR</t>
  </si>
  <si>
    <t>mid</t>
  </si>
  <si>
    <t>high</t>
  </si>
  <si>
    <t>MO</t>
  </si>
  <si>
    <t>escape</t>
  </si>
  <si>
    <t>low</t>
  </si>
  <si>
    <t>Orconectes juvenilis</t>
  </si>
  <si>
    <t>MV</t>
  </si>
  <si>
    <t>v high</t>
  </si>
  <si>
    <t>N</t>
  </si>
  <si>
    <t>FI-ISK score higher</t>
  </si>
  <si>
    <t>Availability higher</t>
  </si>
  <si>
    <t>Cambarellus zempoalensis</t>
  </si>
  <si>
    <t>Cambarus diogenes</t>
  </si>
  <si>
    <t>Cherax gherardidae</t>
  </si>
  <si>
    <t>Procambarus paeninsulanus</t>
  </si>
  <si>
    <t>Procambarus pictus</t>
  </si>
  <si>
    <t>Vodovsky et al. 2017</t>
  </si>
  <si>
    <t>Availability_Russie (astrakhan)</t>
  </si>
  <si>
    <t>Présence d'Aphanomyces a. et maladie des points blancs dans les shops/trade d'aquariophilie</t>
  </si>
  <si>
    <t>Mrugala a. et al. 2015</t>
  </si>
  <si>
    <t>Non</t>
  </si>
  <si>
    <t>Oui</t>
  </si>
  <si>
    <t>Orconectes harrisoni</t>
  </si>
  <si>
    <t>Orconectes leptogonopodus</t>
  </si>
  <si>
    <t>Orconectes tricuspis</t>
  </si>
  <si>
    <t>Orconectes palmeri - longimanus</t>
  </si>
  <si>
    <t>Resistance à l'aphanomyces</t>
  </si>
  <si>
    <t>Svobada et al. 2016</t>
  </si>
  <si>
    <t>Cambarus acuminatus</t>
  </si>
  <si>
    <t>Cambarus latimanus</t>
  </si>
  <si>
    <t>Cambarus longulus</t>
  </si>
  <si>
    <t>Faxonella clypeata</t>
  </si>
  <si>
    <t>Orconectes erichsoniasus</t>
  </si>
  <si>
    <t>HAUTE</t>
  </si>
  <si>
    <t>Procambarus hayi</t>
  </si>
  <si>
    <t>Astacopsis fluviatilis</t>
  </si>
  <si>
    <t>Astacopsis gouldi</t>
  </si>
  <si>
    <t>Faible</t>
  </si>
  <si>
    <t>Astacus astacus</t>
  </si>
  <si>
    <t>Cambaraoides japonicus</t>
  </si>
  <si>
    <t>Cherax papuanus</t>
  </si>
  <si>
    <t>Cherax quiqucarinatus</t>
  </si>
  <si>
    <t>Euastacus clydensis</t>
  </si>
  <si>
    <t>Euastacus  crassus</t>
  </si>
  <si>
    <t>Euastacus  kershawi</t>
  </si>
  <si>
    <t>Geocharax gracilis</t>
  </si>
  <si>
    <t>Présence d'Aphanomyces a.dans les shops/trade d'aquariophilie ou en nature</t>
  </si>
  <si>
    <t>Biogeographic regions</t>
    <phoneticPr fontId="2" type="noConversion"/>
  </si>
  <si>
    <t>Established</t>
    <phoneticPr fontId="2" type="noConversion"/>
  </si>
  <si>
    <t>Range</t>
  </si>
  <si>
    <t>Substrate</t>
  </si>
  <si>
    <t>Burrow</t>
  </si>
  <si>
    <t>Habitat</t>
  </si>
  <si>
    <t>Carapace</t>
  </si>
  <si>
    <t>Carapace Measure</t>
    <phoneticPr fontId="2" type="noConversion"/>
  </si>
  <si>
    <t>Chela</t>
  </si>
  <si>
    <t>Min Repro Size</t>
    <phoneticPr fontId="2" type="noConversion"/>
  </si>
  <si>
    <t>Clutch</t>
  </si>
  <si>
    <t>Egg</t>
  </si>
  <si>
    <t>Repro Season</t>
    <phoneticPr fontId="2" type="noConversion"/>
  </si>
  <si>
    <t>Aquaculture</t>
  </si>
  <si>
    <t>Ornamental</t>
  </si>
  <si>
    <t>Bait</t>
  </si>
  <si>
    <t>Extirpation</t>
  </si>
  <si>
    <t>Year</t>
  </si>
  <si>
    <t>Year Of Intro</t>
    <phoneticPr fontId="2" type="noConversion"/>
  </si>
  <si>
    <t>No Of Countries Intro</t>
    <phoneticPr fontId="2" type="noConversion"/>
  </si>
  <si>
    <t>References</t>
    <phoneticPr fontId="2" type="noConversion"/>
  </si>
  <si>
    <t>Astacoides betsileoensis</t>
  </si>
  <si>
    <t>Madagascar</t>
    <phoneticPr fontId="2" type="noConversion"/>
  </si>
  <si>
    <t>Non-introduced</t>
    <phoneticPr fontId="2" type="noConversion"/>
  </si>
  <si>
    <t>Narrowly Endemic</t>
    <phoneticPr fontId="2" type="noConversion"/>
  </si>
  <si>
    <t>Fine</t>
    <phoneticPr fontId="2" type="noConversion"/>
  </si>
  <si>
    <t>Secondary</t>
    <phoneticPr fontId="2" type="noConversion"/>
  </si>
  <si>
    <t>Lotic</t>
    <phoneticPr fontId="2" type="noConversion"/>
  </si>
  <si>
    <t>Carapace length</t>
    <phoneticPr fontId="2" type="noConversion"/>
  </si>
  <si>
    <t>NA</t>
  </si>
  <si>
    <t>Summer/Spring</t>
    <phoneticPr fontId="2" type="noConversion"/>
  </si>
  <si>
    <t>Yes</t>
    <phoneticPr fontId="2" type="noConversion"/>
  </si>
  <si>
    <t>No</t>
    <phoneticPr fontId="2" type="noConversion"/>
  </si>
  <si>
    <t>NA</t>
    <phoneticPr fontId="2" type="noConversion"/>
  </si>
  <si>
    <t>Hobbs 1987; Jones et al. 2007; IUCN, 2013</t>
  </si>
  <si>
    <t>Astacoides caldwelli</t>
  </si>
  <si>
    <t>Coarse</t>
    <phoneticPr fontId="2" type="noConversion"/>
  </si>
  <si>
    <t>Tertiary</t>
    <phoneticPr fontId="2" type="noConversion"/>
  </si>
  <si>
    <t>Astacoides crosnieri</t>
  </si>
  <si>
    <t>Primary</t>
    <phoneticPr fontId="2" type="noConversion"/>
  </si>
  <si>
    <t>Aquatic</t>
    <phoneticPr fontId="2" type="noConversion"/>
  </si>
  <si>
    <t>Astacoides granulimanus</t>
  </si>
  <si>
    <t>Regionally Endemic</t>
    <phoneticPr fontId="2" type="noConversion"/>
  </si>
  <si>
    <t>Year Round</t>
    <phoneticPr fontId="2" type="noConversion"/>
  </si>
  <si>
    <t>Astacoides madagascariensis</t>
  </si>
  <si>
    <t>Holthuis 1964; Hobbs 1987; Hamr 1990; Honan and Mitchell 1995; IUCN, 2013</t>
  </si>
  <si>
    <t>Astacopsis franklinii</t>
  </si>
  <si>
    <t>Australian</t>
    <phoneticPr fontId="2" type="noConversion"/>
  </si>
  <si>
    <t>Widespread</t>
    <phoneticPr fontId="2" type="noConversion"/>
  </si>
  <si>
    <t>Generalist</t>
    <phoneticPr fontId="2" type="noConversion"/>
  </si>
  <si>
    <t>Orbital carapace length</t>
    <phoneticPr fontId="2" type="noConversion"/>
  </si>
  <si>
    <t>Autumn/Winter</t>
    <phoneticPr fontId="2" type="noConversion"/>
  </si>
  <si>
    <t>Swain et al. 1987;  Hamr 1990; Hamr 1992; Clark 1939; Honan and Mitchell 1995; IUCN, 2013</t>
  </si>
  <si>
    <t>Introduced</t>
    <phoneticPr fontId="2" type="noConversion"/>
  </si>
  <si>
    <t>Non-burrower</t>
    <phoneticPr fontId="2" type="noConversion"/>
  </si>
  <si>
    <t>Horwitz 1994; Davies et al. 2005; Clark 1939; Honan and Mitchell 1995; Department of Sustainability, Environment, Water, Population and Communities, 2012; Hamr, 1990; Lukhaup &amp; Pekny, 2008; IUCN, 2013</t>
  </si>
  <si>
    <t>Astacopsis tricornis</t>
  </si>
  <si>
    <t>Clark 1939; Lew Ton &amp; Poore, 1987; IUCN, 2013</t>
  </si>
  <si>
    <t>Paleartic</t>
    <phoneticPr fontId="2" type="noConversion"/>
  </si>
  <si>
    <t>Spread</t>
    <phoneticPr fontId="2" type="noConversion"/>
  </si>
  <si>
    <t>Kossakowski, 1964; Abrahamsson, 1966; Abrahamsson 1971; Tcherkashina, 1977; Stypinska, 1978; Lahti and Lindqvist, 1983; Honan and Mitchell 1995; Stucki and Romer 2001; Skurdal &amp; Taugbøl, 2002; DIAS, 2012; IUCN, 2013</t>
  </si>
  <si>
    <t>Kossakowski, 1964; Stypinska, 1978; Koksal, 1988; Harlioglu and Turkgulu 2000; Stucki and Romer 2001; Skurdal &amp; Taugbøl, 2002; Werner, 2003; Harlioğlu et al., 2004; Deval et al., 2007; Mahuire et al., 2010; DIAS, 2012; IUCN, 2013</t>
  </si>
  <si>
    <t>Skurdal &amp; Taugbøl, 2002; IUCN, 2013</t>
  </si>
  <si>
    <t>Austropotamobius pallipes</t>
  </si>
  <si>
    <t>Brown &amp; Bowler, 1977, 1979; Rhodes and Holdich 1979; Pratten, 1980; Rhodes &amp; Holhdich, 1982; Brewis &amp; Bowler, 1985;Woodlock &amp; Reynolds, 1988; Honan and Mitchell 1995; Bohl, 1997; Gil-Sanchez and Alba-Tercedor 2002; Demers et al. 2003; Foster &amp; Slater, 1995; Saez-Royuela et al. 2006; IUCN, 2013</t>
  </si>
  <si>
    <t>Austropotamobius torrentium</t>
  </si>
  <si>
    <t>Stucki and Romer 2001; Streissl and Hodl 2002; Streissl and Hodl 2002; Huber and Schubart 2005; Hubenova et al., 2010; IUCN, 2013</t>
  </si>
  <si>
    <t>Nearctic</t>
    <phoneticPr fontId="2" type="noConversion"/>
  </si>
  <si>
    <t>IUCN, 2013</t>
  </si>
  <si>
    <t>Lentic</t>
    <phoneticPr fontId="2" type="noConversion"/>
  </si>
  <si>
    <t>Hobbs Jr. 1974; Werner, 2003; IUCN, 2013</t>
  </si>
  <si>
    <t>Cambarellus chihuahuae</t>
  </si>
  <si>
    <t>Hobbs, 1980; IUCN, 2013</t>
  </si>
  <si>
    <t>Hobbs 1945; Hobbs Jr. 1974; IUCN, 2013</t>
  </si>
  <si>
    <t>Villalobos, 1955; Hobbs Jr. 1974; Kamita, 1973;Álvarez &amp; Rangel, 2007; IUCN, 2013</t>
  </si>
  <si>
    <t>Cambarellus ninae</t>
  </si>
  <si>
    <t xml:space="preserve"> Albaugh &amp; Black, 1973; Alvarez et al., 2010; IUCN, 2013</t>
  </si>
  <si>
    <t>Cambarellus prolixus</t>
  </si>
  <si>
    <t>Villalobos-Figueroa &amp; Hobbs, 1981; IUCN, 2013</t>
  </si>
  <si>
    <t>Hobbs, 1945; Penn, 1950; Page, 1985; Pflieger &amp; Dryden,, 1996; Walls, 2009; Larson &amp; Olden 2010; USGS, 2012; IUCN, 2013</t>
  </si>
  <si>
    <t>Cambarellus schmitti</t>
  </si>
  <si>
    <t>Hobbs, 1942; Hobbs Jr. 1974; IUCN, 2013</t>
  </si>
  <si>
    <t>Cambarellus shufeldtii</t>
  </si>
  <si>
    <t>Penn, 1950; Page, 1985; Pflieger, 1996; Werner, 2003; Walls, 2009; Larson &amp; Olden 2010; USGS, 2012; IUCN, 2013</t>
    <phoneticPr fontId="2" type="noConversion"/>
  </si>
  <si>
    <t>Albaugh and Black 1973; IUCN, 2013</t>
  </si>
  <si>
    <t>Cambaroides japonicus</t>
  </si>
  <si>
    <t>Kawai et al., 1990; Kawai et al., 1997; Nakata &amp; Goshima, 2004; Ishiyama et al. 2012; IUCN, 2013</t>
  </si>
  <si>
    <t>Cambaroides schrenckii</t>
  </si>
  <si>
    <t>Kawai and Tudge 2008; Kawai &amp; Tudge, 2008; IUCN, 2013</t>
  </si>
  <si>
    <t>Cambaroides similis</t>
  </si>
  <si>
    <t>Kawai and Min 2005; Jung et al., 2009; IUCN, 2013</t>
  </si>
  <si>
    <t>Cambarus acanthura</t>
  </si>
  <si>
    <t>Hobbs, 1981; IUCN, 2013</t>
  </si>
  <si>
    <t>Lieb et al., 2007; IUCN, 2013</t>
  </si>
  <si>
    <t>Cambarus bartonii</t>
  </si>
  <si>
    <t>Ortmann, 1905; Hobbs, 1981; Hamr &amp; Berrill, 1985; Mitchell &amp; Smock, 1991; Guiasu and Dunham 1999; Loughman &amp; Simon, 2011; IUCN, 2013</t>
  </si>
  <si>
    <t>Cambarus batchi</t>
  </si>
  <si>
    <t>Terrestrial</t>
    <phoneticPr fontId="2" type="noConversion"/>
  </si>
  <si>
    <t>Hobbs, 1974; Schuster, 1976; Larson &amp; Olden 2010; IUCN, 2013</t>
  </si>
  <si>
    <t>Cambarus bouchardi</t>
  </si>
  <si>
    <t>Hobbs, 1974; IUCN, 2013</t>
  </si>
  <si>
    <t>Cambarus brimleyorum</t>
  </si>
  <si>
    <t>Cooper &amp; Boyko 2006; Simmons &amp; Fraley, 2010; IUCN, 2013</t>
  </si>
  <si>
    <t>Cambarus carinirostris</t>
  </si>
  <si>
    <t>Faxon, 1914; Loughman et al., 2009; Loughman &amp; Simon, 2011; IUCN, 2013</t>
  </si>
  <si>
    <t>Cambarus carolinus</t>
  </si>
  <si>
    <t>Ortmann, 1905; Dewees, 1972; Simmons &amp; Fraley, 2010; IUCN, 2013</t>
  </si>
  <si>
    <t>Cambarus causeyi</t>
  </si>
  <si>
    <t>Reimer, 1966; Robison and Leeds 1996; IUCN, 2013</t>
  </si>
  <si>
    <t>Cambarus chasmodactylus</t>
  </si>
  <si>
    <t>James, 1966; Loughman et al., 2009; Simmons &amp; Fraley, 2010; IUCN, 2013</t>
  </si>
  <si>
    <t>Cambarus chaugaensis</t>
  </si>
  <si>
    <t>Cambarus conasaugaensis</t>
  </si>
  <si>
    <t>Cambarus coosae</t>
  </si>
  <si>
    <t>Cambarus coosawattae</t>
  </si>
  <si>
    <t>Cambarus crinipes</t>
  </si>
  <si>
    <t>Bouchard 1973; IUCN, 2013</t>
  </si>
  <si>
    <t>Cambarus cumberlandensis</t>
  </si>
  <si>
    <t>Hobbs &amp; Bouchard, 1973; Larson &amp; Olden 2010; USGS, 2012; IUCN, 2013</t>
  </si>
  <si>
    <t>Cambarus cymatilis</t>
  </si>
  <si>
    <t>Hobbs, 1970; Hobbs, 1981; IUCN, 2013</t>
  </si>
  <si>
    <t>Cambarus davidi</t>
  </si>
  <si>
    <t>Cooper 2000; IUCN, 2013</t>
  </si>
  <si>
    <t>Cambarus deweesae</t>
  </si>
  <si>
    <t>Overwinter</t>
    <phoneticPr fontId="2" type="noConversion"/>
  </si>
  <si>
    <t>Bouchard &amp; Etnier, 1979; Larson &amp; Olden 2010; IUCN, 2013</t>
  </si>
  <si>
    <t>Ortmann, 1905; Andrews, 1907; Hobbs, 1942; Penn &amp; Marlow, 1959; Hobbs, 1981; Page, 1985; Pflieger, 1996; Walls, 2009; Larson &amp; Olden 2010; IUCN, 2013</t>
  </si>
  <si>
    <t>Cambarus dubius</t>
  </si>
  <si>
    <t>Dewees, 1972; Cooper, 2002; Simmons &amp; Fraley, 2010; Larson &amp; Olden 2010; IUCN, 2013</t>
  </si>
  <si>
    <t>Cambarus eeseeohensis</t>
  </si>
  <si>
    <t>Thoma 2005; IUCN, 2013</t>
  </si>
  <si>
    <t>Cambarus elkensis</t>
  </si>
  <si>
    <t>Jones and Eversole 2011; IUCN, 2013</t>
  </si>
  <si>
    <t>Cambarus fasciatus</t>
  </si>
  <si>
    <t>Cambarus friaufi</t>
  </si>
  <si>
    <t>Larson &amp; Olden 2010; IUCN, 2013</t>
    <phoneticPr fontId="2" type="noConversion"/>
  </si>
  <si>
    <t>Cambarus georgiae</t>
  </si>
  <si>
    <t>Cambarus girardianus</t>
  </si>
  <si>
    <t>Cambarus halli</t>
  </si>
  <si>
    <t>Hobbs, 1981; Dennard et al. 2009; IUCN, 2013</t>
  </si>
  <si>
    <t>Cambarus hamulatus</t>
  </si>
  <si>
    <t>Cave</t>
    <phoneticPr fontId="2" type="noConversion"/>
  </si>
  <si>
    <t>Hobbs et al. 1977; Hobbs, 1981; Buhay et al. 2007 (Range); IUCN, 2013</t>
  </si>
  <si>
    <t>Cambarus hiwasseensis</t>
  </si>
  <si>
    <t>Cambarus hobbsorum</t>
  </si>
  <si>
    <t>Cooper 2001; IUCN, 2013</t>
  </si>
  <si>
    <t>Cambarus howardi</t>
  </si>
  <si>
    <t>Hobbs, 1981; Simmons and Fraley 2010; IUCN, 2013</t>
  </si>
  <si>
    <t>Cambarus hubbsi</t>
  </si>
  <si>
    <t>Creaser, 1931; Pflieger, 1996; Larson &amp; Olden 2010; Larson &amp; Magoulick, 2011; IUCN, 2013</t>
  </si>
  <si>
    <t>Cambarus hubrichti</t>
  </si>
  <si>
    <t>Hobbs, 1952; Hobbs et al., 1977; Pflieger, 1996; Larson &amp; Olden 2010; IUCN, 2013</t>
  </si>
  <si>
    <t>Cambarus jezerinaci</t>
  </si>
  <si>
    <t>Thoma, 2000; IUCN, 2013</t>
  </si>
  <si>
    <t>Bouchard, 1978; Hobbs, 1981; Taylor 1983; Cooper, 2002; IUCN, 2013</t>
  </si>
  <si>
    <t>Cambarus lenati</t>
  </si>
  <si>
    <t>Simmons and Fraley 2010; IUCN, 2013</t>
  </si>
  <si>
    <t>Cambarus longirostris</t>
  </si>
  <si>
    <t>James, 1966; Hobbs, 1981; Simmons &amp; Fraley, 2010; Fuller, 2012 (USGS); IUCN, 2013</t>
  </si>
  <si>
    <t>Smart 1962; IUCN, 2013</t>
  </si>
  <si>
    <t>Cambarus ludovicianus</t>
  </si>
  <si>
    <t>Penn &amp; Marlow, 1959; Walls, 2009; IUCN, 2013</t>
  </si>
  <si>
    <t>Cambarus maculatus</t>
  </si>
  <si>
    <t>Hobbs &amp; Pflieger, 1988; Pflieger, 1996; Larson &amp; Olden 2010; IUCN, 2013</t>
  </si>
  <si>
    <t>Cambarus manningi</t>
  </si>
  <si>
    <t>Cambarus nodosus</t>
  </si>
  <si>
    <t>Bouchard and Hobbs 1976; Hobbs, 1981; IUCN, 2013</t>
  </si>
  <si>
    <t>Norrocky, 1989; Larson &amp; Olden 2010; IUCN, 2013</t>
  </si>
  <si>
    <t>Cambarus parrishi</t>
  </si>
  <si>
    <t>Cambarus polychromatus</t>
  </si>
  <si>
    <t>Thoma et al., 2005; IUCN, 2013</t>
  </si>
  <si>
    <t>Cambarus reflexus</t>
  </si>
  <si>
    <t>Cambarus robustus</t>
  </si>
  <si>
    <t>Ortmann, 1905; Hamr &amp; Berrill, 1985; Page, 1985; Corey, 1987; Simmons &amp; Fraley, 2010; Larson &amp; Olden 2010; Loughman &amp; Simon, 2011; USGS, 2012; IUCN, 2013</t>
  </si>
  <si>
    <t>Cambarus rusticiformis</t>
  </si>
  <si>
    <t>Rhoades, 1944; IUCN, 2013</t>
  </si>
  <si>
    <t>Loughman et al., 2009; Larson &amp; Olden 2010; IUCN, 2013</t>
  </si>
  <si>
    <t>Cambarus scotti</t>
  </si>
  <si>
    <t>Cambarus smilax</t>
  </si>
  <si>
    <t>Loughman et al. 2011; IUCN, 2013</t>
  </si>
  <si>
    <t>Cambarus speciosus</t>
  </si>
  <si>
    <t>Cambarus striatus</t>
  </si>
  <si>
    <t>Bouchard, 1978; Hobbs, 1981; Larson &amp; Olden 2010; IUCN, 2013</t>
  </si>
  <si>
    <t>Cambarus strigosus</t>
  </si>
  <si>
    <t>Cambarus tenebrosus</t>
  </si>
  <si>
    <t>Page, 1985; Larson &amp; Olden 2010; IUCN, 2013</t>
  </si>
  <si>
    <t>Cambarus thomai</t>
  </si>
  <si>
    <t>Larson &amp; Olden 2010; Loughman &amp; Simon, 2011; IUCN, 2013</t>
  </si>
  <si>
    <t>Cambarus unestami</t>
  </si>
  <si>
    <t>Cambarus williami</t>
  </si>
  <si>
    <t>Bouchard &amp; Bouchard, 1995; IUCN, 2013</t>
  </si>
  <si>
    <t>Lukhaup and Pekny 2008; IUCN, 2013</t>
  </si>
  <si>
    <t>Holthuis, 1949; Shipway, 1951; Riek, 1967a; Riek, 1969; Morrissy, 1970; Horwitz 1990; Ackefors, 2000; Lawrence &amp; Morrissy, 2000; de Moor, 2002; Werner, 2003; Beatty, 2005 (PhD); Bryant and Papas 2007;  Lynas et al. 2007; IUCN, 2013</t>
  </si>
  <si>
    <t xml:space="preserve"> Clark 1936; Woodland, 1967; Johnson, 1979; Lake &amp; Sokol, 1986; Horwitz, 1990; Bolea, 1996; Gutierrez-Yurrita et al., 1999; Holdich, 2002; Werner, 2003; Beatty et al. 2005; Scalici et al., 2009; Johnston and Robson 2009; Cervantes-Santiago et al. 2010; IUCN, 2013</t>
  </si>
  <si>
    <t>Cherax glaber</t>
  </si>
  <si>
    <t>Riek, 1967a; Riek 1969; IUCN, 2013</t>
  </si>
  <si>
    <t>Lukhaup and Pekny 2006; IUCN, 2013</t>
  </si>
  <si>
    <t>Cherax leckii</t>
  </si>
  <si>
    <t>Coughran, 2005; IUCN, 2013</t>
  </si>
  <si>
    <t>Holthuis, 1949; Tapilatu, 1997; IUCN, 2013</t>
  </si>
  <si>
    <t>Werner, 2003; Lukhaup &amp; Herbert, 2008; IUCN, 2013</t>
  </si>
  <si>
    <t>Riek 1969; Werner, 2003; Morgan &amp; Beatty, 2005; IUCN, 2013</t>
    <phoneticPr fontId="2" type="noConversion"/>
  </si>
  <si>
    <t>Riek 1969;  Sammy, 1988; Shelley and Pearce, 1990; Horwitz, 1990; Sheehy, 1992; van den Audenaerde, 1994;  Honan and Mitchell 1995; Karplus et al., 1998; de Moor, 2002; Holdich, 2002; García-Guerrero et al., 2003; Werner, 2003; Doupe et al., 2004; FAO, 2006; Ahyong &amp; Yeo, 2007; Bortolini et al., 2007; Lynas et al., 2007; Holdich et al., 2009;  Alfardo et al., 2011; Belle et al., 2011; Snovsky &amp; Galil, 2011;  USGS, 2012; IUCN, 2013</t>
    <phoneticPr fontId="2" type="noConversion"/>
  </si>
  <si>
    <t>Cherax quinquecarinatus</t>
  </si>
  <si>
    <t>Clark 1936; Riek, 1967a; Riek 1969; Werner, 2003; Beatty et al. 2005; Alfardo et al., 2011; IUCN, 2013</t>
    <phoneticPr fontId="2" type="noConversion"/>
  </si>
  <si>
    <t>Distocambarus carlsoni</t>
  </si>
  <si>
    <t>Hobbs, 1983; IUCN, 2013</t>
  </si>
  <si>
    <t>Distocambarus hunteri</t>
  </si>
  <si>
    <t>Fitzpatrick &amp; Eversole, 1997; IUCN, 2013</t>
  </si>
  <si>
    <t>Distocambarus youngineri</t>
  </si>
  <si>
    <t>Hobbs &amp; Carlson, 1985; IUCN, 2013</t>
  </si>
  <si>
    <t>Engaeus affinis</t>
  </si>
  <si>
    <t>Andrews, 1907; Clark 1936; Riek 1969; IUCN, 2013</t>
  </si>
  <si>
    <t>Engaeus australis</t>
  </si>
  <si>
    <t>Riek 1969; Horwitz, 1990; IUCN, 2013</t>
  </si>
  <si>
    <t>Engaeus cisternarius</t>
  </si>
  <si>
    <t>Richardson and Swain 1980; Suter, 1977; Horwitz, 1990; Honan and Mitchell 1995; IUCN, 2013</t>
  </si>
  <si>
    <t>Engaeus cunicularius</t>
  </si>
  <si>
    <t>Clark 1936; Riek 1969; Horwitz, 1990; IUCN, 2013</t>
  </si>
  <si>
    <t>Engaeus curvisuturus</t>
  </si>
  <si>
    <t>Horwitz, 1990 ; IUCN, 2013</t>
  </si>
  <si>
    <t>Engaeus cymus</t>
  </si>
  <si>
    <t>Engaeus disjuncticus</t>
  </si>
  <si>
    <t>Horwitz, 1990; IUCN, 2013</t>
  </si>
  <si>
    <t>Engaeus fossor</t>
  </si>
  <si>
    <t>Clark 1939; Riek 1969; Suter 1977; Richardson and Swain 1980; Horwitz, 1990; IUCN, 2013</t>
  </si>
  <si>
    <t>Engaeus fultoni</t>
  </si>
  <si>
    <t>Engaeus granulatus</t>
  </si>
  <si>
    <t>Engaeus hemicirratulus</t>
  </si>
  <si>
    <t>Riek 1969; Lew Ton &amp; Poore, 1987; Horwitz, 1990; IUCN, 2013</t>
  </si>
  <si>
    <t>Engaeus karnanga</t>
  </si>
  <si>
    <t>Engaeus laevis</t>
  </si>
  <si>
    <t>Riek 1969; Honan and Mitchell 1995; Horwitz, 1990b; IUCN, 2013</t>
  </si>
  <si>
    <t>Engaeus lengana</t>
  </si>
  <si>
    <t>Engaeus leptorhynchus</t>
  </si>
  <si>
    <t>Clark 1939; Riek 1969; Horwitz et al., 1985; Horwitz, 1990; Honan and Mitchell 1995; IUCN, 2013</t>
  </si>
  <si>
    <t>Engaeus lyelli</t>
  </si>
  <si>
    <t>Riek 1969; Horwitz, 1990; Johnston and Robson 2009 ; IUCN, 2013</t>
  </si>
  <si>
    <t>Engaeus mairener</t>
  </si>
  <si>
    <t>Engaeus mallacoota</t>
  </si>
  <si>
    <t>Engaeus martigener</t>
  </si>
  <si>
    <t>Engaeus merosetosus</t>
  </si>
  <si>
    <t>Engaeus nulloporius</t>
  </si>
  <si>
    <t>Engaeus orientalis</t>
  </si>
  <si>
    <t>Riek 1969; Horwitz, 1990b;  Honan and Mitchell 1995; Fitzsimons and Antos 2011; IUCN, 2013</t>
  </si>
  <si>
    <t>Engaeus orramakunna</t>
  </si>
  <si>
    <t>Engaeus phyllocercus</t>
  </si>
  <si>
    <t>Clark 1936; Riek 1969; Lew Ton &amp; Poore, 1987; Horwitz, 1990; van Praagh 2003; IUCN, 2013</t>
  </si>
  <si>
    <t>Engaeus quadrimanus</t>
  </si>
  <si>
    <t>Engaeus sericatus</t>
  </si>
  <si>
    <t>Clark 1936; Riek 1969; Horwitz, 1990; Schultz et al. 2008; IUCN, 2013</t>
  </si>
  <si>
    <t>Engaeus spinicaudatus</t>
  </si>
  <si>
    <t>Engaeus sternalis</t>
  </si>
  <si>
    <t>Riek 1969; Horwtiz, 1990; IUCN, 2013</t>
  </si>
  <si>
    <t>Engaeus strictifrons</t>
  </si>
  <si>
    <t>Engaeus tayatea</t>
  </si>
  <si>
    <t>Engaeus tuberculatus</t>
  </si>
  <si>
    <t>Clark 1936; Riek 1969; Horwitz, 1990b; Honan and Mitchell 1995; IUCN, 2013</t>
  </si>
  <si>
    <t>Engaeus urostrictus</t>
  </si>
  <si>
    <t>Engaeus victoriensis</t>
  </si>
  <si>
    <t>Engaewa reducta</t>
  </si>
  <si>
    <t>Riek 1969; Horwitz &amp; Adams, 2000; IUCN, 2013</t>
  </si>
  <si>
    <t>Engaewa similis</t>
  </si>
  <si>
    <t>Engaewa subcoerulea</t>
  </si>
  <si>
    <t>Engaewa walpolea</t>
  </si>
  <si>
    <t>Horwitz &amp; Adams, 2000; IUCN, 2013</t>
  </si>
  <si>
    <t>Euastacus armatus</t>
  </si>
  <si>
    <t>Morgan, 1986; Geddes, 1990; Geddes et al., 1993; ACT Government, 1999; Coughran, 2008; Zukowski et al., 2011; McCormack 2012; IUCN, 2013</t>
  </si>
  <si>
    <t>Euastacus australasiensis</t>
  </si>
  <si>
    <t>Riek 1969; Morgan, 1983; Honan and Mitchell 1995; Morgan, 1997; Coughran, 2008;  McCormack 2012 ; IUCN, 2013</t>
  </si>
  <si>
    <t>Euastacus bispinosus</t>
  </si>
  <si>
    <t>Riek 1969; Hoey, 1990; Honan &amp; Mitchell, 1995;  Bryant &amp; Papas, 2007; Coughran, 2008; Johnston et al., 2008; Johnston and Robson 2009; McCormack 2012; IUCN, 2013</t>
  </si>
  <si>
    <t>Euastacus brachythorax</t>
  </si>
  <si>
    <t>Riek 1969; Morgan, 1997; Coughran, 2008; McCormack 2012; IUCN, 2013</t>
  </si>
  <si>
    <t>Euastacus clarkae</t>
  </si>
  <si>
    <t>Morgan, 1997; Coughran, 2008; McCormack 2012; IUCN, 2013</t>
  </si>
  <si>
    <t>Euastacus claytoni</t>
  </si>
  <si>
    <t>Euastacus crassus</t>
  </si>
  <si>
    <t>Euastacus dalagarbe</t>
  </si>
  <si>
    <t>Coughran, 2005; Coughran, 2008; McCormack 2012; IUCN, 2013</t>
  </si>
  <si>
    <t>Euastacus dangadi</t>
  </si>
  <si>
    <t>Euastacus dharawalus</t>
  </si>
  <si>
    <t>Euastacus fleckeri</t>
  </si>
  <si>
    <t>Clark 1936; Riek 1969; Morgan, 1997; Coughran, 2008; McCormack 2012; IUCN, 2013</t>
  </si>
  <si>
    <t>Euastacus girurmulayn</t>
  </si>
  <si>
    <t>Euastacus gumar</t>
  </si>
  <si>
    <t>Euastacus guruhgi</t>
  </si>
  <si>
    <t>Euastacus guwinus</t>
  </si>
  <si>
    <t>Euastacus hirsutus</t>
  </si>
  <si>
    <t>Euastacus hystricosus</t>
  </si>
  <si>
    <t>Riek, 1951; McCormack 2012; IUCN, 2013</t>
  </si>
  <si>
    <t>Euastacus jagabar</t>
  </si>
  <si>
    <t>Euastacus jagara</t>
  </si>
  <si>
    <t>Coughran, 2008; McCormack et al., 2010 ; McCormack 2012; IUCN, 2013</t>
  </si>
  <si>
    <t>Euastacus kershawi</t>
  </si>
  <si>
    <t>Riek, 1967b; Coughran, 2008; McCormack 2012; IUCN, 2013</t>
  </si>
  <si>
    <t>Euastacus maccai</t>
  </si>
  <si>
    <t>McCormack and Coughran 2008; McCormack 2012; IUCN, 2013</t>
  </si>
  <si>
    <t>Euastacus mirangudjin</t>
  </si>
  <si>
    <t>Coughran, 2002; Coughran, 2008;  Coughran 2011; McCormack 2012;; IUCN, 2013</t>
  </si>
  <si>
    <t>Euastacus neohirsutus</t>
  </si>
  <si>
    <t>Riek, 1951; Riek, 1956; Coughran, 2008; McCormack 2012; IUCN, 2013</t>
  </si>
  <si>
    <t>Euastacus pilosus</t>
  </si>
  <si>
    <t>Coughran, 2008; McCormack 2012; IUCN, 2013</t>
  </si>
  <si>
    <t>Euastacus polysetosus</t>
  </si>
  <si>
    <t>Riek, 1951; Morgan, 1997; Coughran, 2008; McCormack 2012; IUCN, 2013</t>
  </si>
  <si>
    <t>Euastacus reductus</t>
  </si>
  <si>
    <t>Riek, 1969; Morgan, 1997; Coughran, 2008; McCormack 2012; IUCN, 2013</t>
  </si>
  <si>
    <t>Euastacus rieki</t>
  </si>
  <si>
    <t>Euastacus robertsi</t>
  </si>
  <si>
    <t>Euastacus setosus</t>
  </si>
  <si>
    <t>Riek, 1956; Coughran, 2008; McCormack 2012; IUCN, 2013</t>
  </si>
  <si>
    <t>Euastacus simplex</t>
  </si>
  <si>
    <t>Riek, 1956; Morgan, 1997; Coughran, 2008; McCormack 2012; IUCN, 2013</t>
  </si>
  <si>
    <t>Euastacus spinichelatus</t>
  </si>
  <si>
    <t>Euastacus spinifer</t>
  </si>
  <si>
    <t>Riek, 1951; Turvey, 1980; Honan and Mitchell 1995; Turvey &amp; Merrick, 1997; Coughran, 2008; McCormack 2012 ; IUCN, 2013</t>
  </si>
  <si>
    <t>Euastacus sulcatus</t>
  </si>
  <si>
    <t>Riek, 1951; Furse &amp; Wild, 2004; Furse et al., 2004; McCormack 2012; IUCN, 2013</t>
  </si>
  <si>
    <t>Euastacus suttoni</t>
  </si>
  <si>
    <t>Borsboom, 1998; Coughran, 2008; McCormack 2012; IUCN, 2013</t>
  </si>
  <si>
    <t>Euastacus urospinosus</t>
  </si>
  <si>
    <t>Riek, 1956; Borsboom, 1998; Coughran, 2008; McCormack 2012; IUCN, 2013</t>
  </si>
  <si>
    <t>Euastacus yanga</t>
  </si>
  <si>
    <t>Morgan, 1983; Riek, 1951; Coughran, 2008; McCormack 2012; IUCN, 2013</t>
  </si>
  <si>
    <t>Euastacus yarraensis</t>
  </si>
  <si>
    <t>Clark 1936; Coughran, 2008; McCormack 2012; IUCN, 2013</t>
  </si>
  <si>
    <t>Fallicambarus caesius</t>
  </si>
  <si>
    <t>Hobbs Jr 1975; Hobbs &amp; Robison, 1989; IUCN, 2013</t>
  </si>
  <si>
    <t>Williams et al., 1974; Page, 1985; Hobbs &amp; Robison, 1989; Norrocky, 1991; Pflieger, 1996; Johnston and Figiel 1997; Walls, 2009; Larson &amp; Olden 2010; Loughman &amp; Simon, 2011; IUCN, 2013</t>
  </si>
  <si>
    <t>Fallicambarus gilpini</t>
  </si>
  <si>
    <t>Hobbs &amp; Robison, 1989; Robison et al. 2008; Guiasu 2007; IUCN, 2013</t>
  </si>
  <si>
    <t>Fallicambarus gordoni</t>
  </si>
  <si>
    <t>Fitzpatrick, 1987; Johnston and Figiel 1997; IUCN, 2013</t>
  </si>
  <si>
    <t>Fallicambarus oryktes</t>
  </si>
  <si>
    <t>Faxonella beyeri</t>
  </si>
  <si>
    <t>Walls, 2009; IUCN, 2013</t>
  </si>
  <si>
    <t>Smith, 1953; Hobbs, 1981; Pflieger, 1996; Walls, 2009; Larson &amp; Olden 2010; USGS, 2012; IUCN, 2013</t>
  </si>
  <si>
    <t>Geocharax falcata</t>
  </si>
  <si>
    <t>Riek 1969; Johnston and Robson 2009; IUCN, 2013</t>
  </si>
  <si>
    <t>Gramastacus insolitus</t>
  </si>
  <si>
    <t>Johnston and Robson 2009; IUCN, 2013</t>
  </si>
  <si>
    <t>Ombrastacoides asperrimanus</t>
  </si>
  <si>
    <t>Hansen &amp; Richardson, 2006; IUCN, 2013</t>
  </si>
  <si>
    <t>Ombrastacoides brevirostris</t>
  </si>
  <si>
    <t>Ombrastacoides decemdentatus</t>
  </si>
  <si>
    <t>Ombrastacoides huonensis</t>
  </si>
  <si>
    <t>Ombrastacoides leptomerus</t>
  </si>
  <si>
    <t>Riek, 1951; Hansen &amp; Richardson, 2006; IUCN, 2013</t>
  </si>
  <si>
    <t>Orconectes alabamensis</t>
  </si>
  <si>
    <t>Cooper &amp; Hobbs, 1980; IUCN, 2013</t>
  </si>
  <si>
    <t>Orconectes australis</t>
  </si>
  <si>
    <t>Hobbs et al., 1977; Huryn et al., 2008; Venarsky et al. 2012; IUCN, 2013</t>
  </si>
  <si>
    <t>Orconectes barri</t>
  </si>
  <si>
    <t>Buhay &amp; Crandall, 2008; IUCN, 2013</t>
  </si>
  <si>
    <t>Orconectes bisectus</t>
  </si>
  <si>
    <t>Rhoades, 1944; Taylor &amp; Schuster, 2004; Larson &amp; Olden 2010; IUCN, 2013</t>
  </si>
  <si>
    <t>Orconectes causeyi</t>
  </si>
  <si>
    <t>Dean, 1969; USGS, 2012; IUCN, 2013</t>
  </si>
  <si>
    <t>Orconectes chickasawae</t>
  </si>
  <si>
    <t>Cooper &amp; Hobbs, 1980; Adams, 2008; IUCN, 2013</t>
  </si>
  <si>
    <t>Orconectes compressus</t>
  </si>
  <si>
    <t>Rhodes, 1944; IUCN, 2013</t>
    <phoneticPr fontId="2" type="noConversion"/>
  </si>
  <si>
    <t>Orconectes cristavarius</t>
  </si>
  <si>
    <t>Taylor, 2000; Cooper, 2002; Taylor &amp; Schuster, 2004; Larson &amp; Olden 2010; IUCN, 2013</t>
  </si>
  <si>
    <t>Orconectes durelli</t>
  </si>
  <si>
    <t>Orconectes erichsonianus</t>
  </si>
  <si>
    <t>Orconectes etnieri</t>
  </si>
  <si>
    <t>Bouchard &amp; Bouchard, 1976; Adams, 2008; IUCN, 2013</t>
  </si>
  <si>
    <t>Orconectes eupunctus</t>
  </si>
  <si>
    <t>Williams, 1952; Pflieger, 1996; Larson &amp; Olden 2010; IUCN, 2013</t>
  </si>
  <si>
    <t>Orconectes hathawayi</t>
  </si>
  <si>
    <t>Orconectes hobbsi</t>
  </si>
  <si>
    <t>Orconectes hylas</t>
  </si>
  <si>
    <t>Faxon, 1889; Pflieger, 1996; DiStefano et al., 2002; Larson &amp; Olden 2010; USGS, 2012; IUCN, 2013</t>
  </si>
  <si>
    <t>Orconectes illinoiensis</t>
  </si>
  <si>
    <t>Page, 1985; IUCN, 2013</t>
  </si>
  <si>
    <t>Tack, 1941; Page, 1985; Rach &amp; Dawson, 1991; Pflieger, 1996; Dehus et al., 1999; Werner, 2003; Chucoll et al. 2008; Larson &amp; Olden 2010; USGS, 2012; Simon et al., 2005; Chucholl, 2012; IUCN, 2013</t>
  </si>
  <si>
    <t>Orconectes indianensis</t>
  </si>
  <si>
    <t>Page, 1985; Simon et al., 2005; IUCN, 2013</t>
  </si>
  <si>
    <t>Orconectes inermis</t>
  </si>
  <si>
    <t>Jegla, 1966; Jegla, 1969; Hobbs et al., 1977; Taylor &amp; Schuster, 2004; Hobbs &amp; Lodge, 2010; IUCN, 2013</t>
  </si>
  <si>
    <t>Orconectes jonesi</t>
  </si>
  <si>
    <t>Adams, 2008; IUCN, 2013</t>
  </si>
  <si>
    <t>Taylor &amp; Schuster, 2004; Dickey &amp; McCarthy, 2007; Chucholl &amp; Daudey, 2008; Larson &amp; Olden 2010; IUCN, 2013</t>
  </si>
  <si>
    <t>Orconectes kentuckiensis</t>
  </si>
  <si>
    <t>Rhoades, 1944; Boyd &amp; Page, 1978; Page, 1985; Larson &amp; Olden 2010; IUCN, 2013</t>
  </si>
  <si>
    <t>Orconectes lancifer</t>
  </si>
  <si>
    <t>Page, 1985; Pflieger, 1996; Walls, 2009; Larson &amp; Olden 2010; IUCN, 2013</t>
  </si>
  <si>
    <t>Ortmann, 1905; Momot, 1988; Welcomme, 1988; Hobbs et al., 1989; Holdich et al., 1999; Alekhnovich et al., 1999; Arrignon et al., 1999; Dehus et al., 1999; Gherardi et al., 1999; Hetnttonen and Huner, 1999; Skurdal et al., 1999; Stucki &amp; Staub, 1999; Petrusek et al., 2001; Hamr, 2002; Parvulescu et al., 2009; DIAS, 2012; Churcholl, 2012; IUCN, 2013</t>
  </si>
  <si>
    <t>Orconectes luteus</t>
  </si>
  <si>
    <t>Pflieger, 1996; Muck et al., 2002b; Larson &amp; Olden 2010; IUCN, 2013</t>
  </si>
  <si>
    <t>Orconectes macrus</t>
  </si>
  <si>
    <t>Orconectes maletae</t>
  </si>
  <si>
    <t>Orconectes marchandi</t>
  </si>
  <si>
    <t>Hobbs, 1948; Pflieger, 1996; Larson &amp; Olden 2010; IUCN, 2013</t>
  </si>
  <si>
    <t>Orconectes margorectus</t>
  </si>
  <si>
    <t>Taylor &amp; Schuster, 2004; Larson &amp; Olden 2010; IUCN, 2013</t>
  </si>
  <si>
    <t>Orconectes meeki</t>
  </si>
  <si>
    <t>Williams, 1952; Pflieger, 1996; Robison et al., 2009; IUCN, 2013</t>
  </si>
  <si>
    <t>Orconectes mississippiensis</t>
  </si>
  <si>
    <t>Orconectes neglectus</t>
  </si>
  <si>
    <t>Faxon, 1889; Williams, 1952; Bouchard, 1977; Pflieger, 1996; Wagner et al., 2010; Larson &amp; Olden 2010; Larson &amp; Olden, 2011; USGS, 2012; IUCN, 2013</t>
  </si>
  <si>
    <t>Ortmann, 1905; Fielder, 1972; Loughman &amp; Simon, 2011; Benson, 2012 (USGS); IUCN, 2013</t>
  </si>
  <si>
    <t>Williams, 1952; Pflieger, 1996; Muck et al., 2002a; Larson &amp; Olden 2010; IUCN, 2013</t>
  </si>
  <si>
    <t>Orconectes pagei</t>
  </si>
  <si>
    <t>Taylor &amp; Sabai, 1997; IUCN, 2013</t>
  </si>
  <si>
    <t>Orconectes palmeri</t>
  </si>
  <si>
    <t>Metcalf &amp; Distler, 1963; Payne &amp; Price, 1983; Pflieger, 1996; Walls, 2009; USGS 2012; IUCN, 2013</t>
  </si>
  <si>
    <t>Orconectes pardalotus</t>
  </si>
  <si>
    <t>Wetzel et al., 2005; IUCN, 2013</t>
  </si>
  <si>
    <t>Orconectes peruncus</t>
  </si>
  <si>
    <t>Creaser, 1931; Pflieger, 1996; Riggert et al., 1999; Larson &amp; Olden 2010; IUCN, 2013</t>
  </si>
  <si>
    <t>Orconectes placidus</t>
  </si>
  <si>
    <t>Page, 1985; Taylor &amp; Schuster, 2004; Larson &amp; Olden 2010; USGS, 2012; IUCN, 2013</t>
  </si>
  <si>
    <t>Ortmann, 1905; Van Deventer, 1937; Bovbjerg 1952; Capelli &amp; Magnuson, 1975; Page, 1985; Corey, 1987; Corey, 1988a; Honan and Mitchell 1995; USGS, 2012; IUCN, 2013</t>
  </si>
  <si>
    <t>Orconectes putnami</t>
  </si>
  <si>
    <t>Orconectes quadruncus</t>
  </si>
  <si>
    <t>Pflieger, 1996; Riggert et al., 1999; Larson &amp; Olden 2010; IUCN, 2013</t>
  </si>
  <si>
    <t>Orconectes quinebaugensis</t>
  </si>
  <si>
    <t>Mathews &amp; Warren, 2008; IUCN, 2013</t>
  </si>
  <si>
    <t>Orconectes rafinesquei</t>
  </si>
  <si>
    <t>Orconectes ronaldi</t>
  </si>
  <si>
    <t>Taylor, 2000; Taylor &amp; Schuster, 2004; Larson &amp; Olden 2010; IUCN, 2013</t>
  </si>
  <si>
    <t>Langlois, 1935; Prins, 1968; Page, 1985; Corey, 1988b; Helgen, 1990; Lodge et al., 2000; Hamr, 2002; Olden et al., 2006; Loughman et al., 2009; Olden et al., 2009; Larson &amp; Olden 2010; Loughman &amp; Simon, 2011; Larson &amp; Olden, 2011; DIAS, 2012; USGS, 2012; IUCN, 2013</t>
  </si>
  <si>
    <t>Orconectes sanbornii</t>
  </si>
  <si>
    <t>Fielder, 1972; Larson &amp; Olden 2010; Larson &amp; Olden, 2011; Loughman &amp; Simon, 2011; USGS, 2012; IUCN, 2013</t>
  </si>
  <si>
    <t>Orconectes sheltae</t>
  </si>
  <si>
    <t>Cooper &amp; Cooper, 1997; IUCN, 2013</t>
  </si>
  <si>
    <t>Faxon, 1914; Hobbs, 1981; IUCN, 2013</t>
  </si>
  <si>
    <t>Orconectes stannardi</t>
  </si>
  <si>
    <t>Orconectes theaphionensis</t>
  </si>
  <si>
    <t>Simon et al., 2005; IUCN, 2013</t>
  </si>
  <si>
    <t>Larson &amp; Olden 2010; IUCN, 2013</t>
  </si>
  <si>
    <t>Orconectes validus</t>
  </si>
  <si>
    <t>Rhoades, 1944; Taylor &amp; Schuster, 2004; IUCN, 2013</t>
  </si>
  <si>
    <t>Riegel, 1959; Momot, 1967; Weagle &amp; Ozburn, 1972; Page, 1985; Johnson, 1986; Corey, 1987; Sheldon, 1989; Chambers et al., 1990; Hanson et al., 1990; Helgen, 1990; Mitchell &amp; Smock, 1991; Pflieger, 1996; Hamr, 2002; Larson &amp; Olden, 2008; Ahern et al. 2008; Holdich et al. 2009; Filipova et al., 2010; Larson &amp; Olden 2010; Larson et al., 2010; Hubert, 2010; Simmons &amp; Fraley, 2010; Loughman &amp; Simon, 2011; USGS 2012; IUCN, 2013</t>
  </si>
  <si>
    <t>Orconectes williamsi</t>
  </si>
  <si>
    <t>Fitzpatrick, 1966; Larson &amp; Olden 2010; IUCN, 2013</t>
  </si>
  <si>
    <t>Pacifastacus fortis</t>
  </si>
  <si>
    <t>Bouchard, 1977; Eng &amp; Daniels, 1982; U.S. Fish and Wildlife Service, 1998; IUCN, 2013</t>
  </si>
  <si>
    <t>Manson, 1974; Mason, 1975; Flint, 1975; Shimizu &amp; Goldman, 1983; McGriff, 1983; Celada et al., 1987; Hobbs et al., 1989; Honan and Mitchell 1995; Lewis, 1998; Belchier et al., 1998; Arrignon et al., 1999; Gutierrez-Yurrita et al., 1999; Dehus et al., 1999;  Gherardi et al., 1999; Holdich et al., 1999; Skurdal et al., 1999; Stucki &amp; Staub, 1999; Lodge et al., 2000; Usio et al., 2001; Lewis, 2002; Werner, 2003; Gherardi, 2007; Usio et al., 2009; DIAS, 2012; USGS, 2012; IUCN, 2013</t>
  </si>
  <si>
    <t>Paranephrops planifrons</t>
  </si>
  <si>
    <t>Hopkins, 1966, 1967a,b; Hopkins, 1970; Devcich, 1979; Honan and Mitchell 1995; IUCN, 2013</t>
  </si>
  <si>
    <t>Paranephrops zealandicus</t>
  </si>
  <si>
    <t>Whitmore &amp; Huryn, 1999; Whitmore et al., 2000; IUCN, 2013</t>
  </si>
  <si>
    <t>Parastacus brasiliensis</t>
  </si>
  <si>
    <t>Neotropical</t>
    <phoneticPr fontId="2" type="noConversion"/>
  </si>
  <si>
    <t>Rudolph &amp; Almeida, 2000; Fontoura &amp; Conter, 2008; IUCN, 2013</t>
  </si>
  <si>
    <t>Parastacus defossus</t>
  </si>
  <si>
    <t>Rudolph &amp; Almeida, 2000; Noro et al., 2007; IUCN, 2013</t>
  </si>
  <si>
    <t>Parastacus nicoleti</t>
  </si>
  <si>
    <t>Rudolph, 1995; Rudolph &amp; Rojas, 2003; IUCN, 2013</t>
  </si>
  <si>
    <t>Parastacus pilimanus</t>
  </si>
  <si>
    <t>Dalosto et al. 2012; IUCN, 2013</t>
    <phoneticPr fontId="2" type="noConversion"/>
  </si>
  <si>
    <t>Parastacus pugnax</t>
  </si>
  <si>
    <t>Rudolph, 1997; Rudolph &amp; Almeida, 2000; Rudolph &amp; Rojas, 2003; IUCN, 2013</t>
  </si>
  <si>
    <t>Parastacus varicosus</t>
  </si>
  <si>
    <t>Rudolph &amp; Almeida, 2000; Castiglioni et al., 2006; IUCN, 2013</t>
  </si>
  <si>
    <t>Procambarus acanthophorus</t>
  </si>
  <si>
    <t>Villalobos, 1955; Cervantes-Santiago et al. 2010; IUCN, 2013</t>
  </si>
  <si>
    <t>Procambarus acutus</t>
  </si>
  <si>
    <t>Hobbs, 1981; Page, 1985; Adrian &amp; Delibes, 1987; Pflieger, 1996; Mazlum, 2005; Walls, 2009; Holdich et al., 2009; Larson &amp; Olden 2010; Simmons &amp; Fraley, 2010; Filipova et al., 2011; Larson &amp; Olden, 2011; USGS 2011; Loughman &amp; Simon, 2011; IUCN, 2013</t>
  </si>
  <si>
    <t>Procambarus advena</t>
  </si>
  <si>
    <t>Hobbs, 1942; Hobbs, 1981; Welch and Eversole 2006; IUCN, 2013</t>
  </si>
  <si>
    <t>Faxon, 1889; Hobbs, 1942; Jordan et al., 1996; Werner, 2003; USGS, 2012; IUCN, 2013</t>
  </si>
  <si>
    <t>Procambarus barbatus</t>
  </si>
  <si>
    <t>Procambarus braswelli</t>
  </si>
  <si>
    <t>Cooper, 2002; IUCN, 2013</t>
  </si>
  <si>
    <t>Procambarus caritus</t>
  </si>
  <si>
    <t>Procambarus cavernicola</t>
  </si>
  <si>
    <t>Mejia-Ortiz et al. 2003; IUCN, 2013</t>
  </si>
  <si>
    <t>Andrews, 1907; Penn, 1943; Penn, 1956; Huner, 1977; Clark &amp; Wroten, 1978; Page, 1985; Johnson, 1986; Adrian &amp; Delibes, 1987; Huner et al., 1988; Hobbs et al., 1989; Holdich, 1993; Pflieger, 1996; Arrignon et al., 1999; Dehus et al., 1999; Gherardi et al., 1999; Gutierrez-Yurrita et al., 1999; Holdich et al., 1999; Mkoji et al., 1999; Stucki &amp; Staub, 1999; Lodge et al., 2000; Mueller, 2001; Rodríguez &amp; Suárez, 2001; de Moor, 2002; Huner, 2002; de Moor, 2002; Huner, 2002; Pockl &amp; Pekny, 2002; Larned et al., 2003; Werner, 2003; Maezono et al., 2005; Magalhaes et al., 2005; Nakata et al., 2005;  Pearl et al., 2005; FAO, 2006; Barbaresi et al., 2007; Foster &amp; Harper, 2007; Larson &amp; Olden, 2008; Yue et al., 2008; Matsuzaki et al., 2009; Walls, 2009; Larson &amp; Olden 2010; Yamamoto, 2010; Yue et al., 2010; Cai et al., 2011; Gherardi et al., 2011; Larson &amp; Olden, 2011; Liu et al., 2011; Miyake &amp; Miyashita, 2011; Ogada, 2011; Kobayashi et al., 2011; USGS, 2012; DIAS, 2012; ISSG, 2012; IUCN, 2013</t>
  </si>
  <si>
    <t>Faxon, 1914; Werner, 2003; IUCN, 2013</t>
    <phoneticPr fontId="2" type="noConversion"/>
  </si>
  <si>
    <t>Procambarus dupratzi</t>
  </si>
  <si>
    <t>Penn, 1956; Walls, 2009; IUCN, 2013</t>
  </si>
  <si>
    <t>Procambarus enoplosternum</t>
  </si>
  <si>
    <t>Procambarus fallax f. virginals (parthenogenetic  marbled crayfish)</t>
  </si>
  <si>
    <t>Hobbs, 1942; Hobbs, 1981; Marzano et al., 2009; Jones et al., 2009; Kawai et al., 2009; Chucholl &amp; Pfeiffer, 2010; Faulkes, 2010; Vogt, 2010; IUCN, 2013</t>
  </si>
  <si>
    <t>Procambarus gracilis</t>
  </si>
  <si>
    <t>Page, 1985; Pflieger, 1996; Larson &amp; Olden 2010; IUCN, 2013</t>
  </si>
  <si>
    <t>Procambarus hagenianus</t>
  </si>
  <si>
    <t>Fitzpatrick, 1978; Welch and Eversole 2006; Hobbs &amp; Lodge, 2010; IUCN, 2013</t>
  </si>
  <si>
    <t>Payne 1972; Honan and Mitchell 1995; IUCN, 2013</t>
  </si>
  <si>
    <t>Procambarus hinei</t>
  </si>
  <si>
    <t>Procambarus howellae</t>
  </si>
  <si>
    <t>Procambarus jaculus</t>
  </si>
  <si>
    <t>Hobbs &amp; Walton, 1957; Walls, 2009; IUCN, 2013</t>
  </si>
  <si>
    <t>Procambarus kensleyi</t>
  </si>
  <si>
    <t>Hobbs, 1990; Walls, 2009; IUCN, 2013</t>
  </si>
  <si>
    <t>Procambarus leonensis</t>
  </si>
  <si>
    <t>Hobbs, 1942; Hobbs &amp; Hart, 1959; Hobbs, 1981; Werner, 2003; IUCN, 2013</t>
    <phoneticPr fontId="2" type="noConversion"/>
  </si>
  <si>
    <t>Procambarus llamasi</t>
  </si>
  <si>
    <t>Villalobos, 1955; Rodriguez-Serna et al. 2000; Carmon-Asolde et al. 2004; Alvarez et al. 2007 ; IUCN, 2013</t>
  </si>
  <si>
    <t>Procambarus lunzi</t>
  </si>
  <si>
    <t>Procambarus machardyi</t>
  </si>
  <si>
    <t>Procambarus ortmannii</t>
  </si>
  <si>
    <t>Villalobos, 1955; IUCN, 2013</t>
  </si>
  <si>
    <t>Hobbs, 1942; Hobbs &amp; Hart, 1959; Hobbs, 1981; IUCN, 2013</t>
  </si>
  <si>
    <t>Procambarus pallidus</t>
  </si>
  <si>
    <t>Hobbs, 1940; Relyea &amp; Sutton, 1973; Hobbs et al., 1977; IUCN, 2013</t>
  </si>
  <si>
    <t>Procambarus pearsei</t>
  </si>
  <si>
    <t>Cooper, 2002; Cooper 2011; IUCN, 2013</t>
  </si>
  <si>
    <t>Procambarus penni</t>
  </si>
  <si>
    <t>Penn. 1956; Walls, 2009; IUCN, 2013</t>
  </si>
  <si>
    <t>Procambarus planirostris</t>
  </si>
  <si>
    <t>Procambarus pubescens</t>
  </si>
  <si>
    <t>Procambarus pubischelae</t>
  </si>
  <si>
    <t>Hobbs, 1942; Hobbs, 1981; IUCN, 2013</t>
  </si>
  <si>
    <t>Procambarus pygmaeus</t>
  </si>
  <si>
    <t>Procambarus raneyi</t>
  </si>
  <si>
    <t>Procambarus regiomontanus</t>
  </si>
  <si>
    <t>Procambarus seminolae</t>
  </si>
  <si>
    <t>Hobbs, 1942; Hobbs, 1981;  IUCN, 2013</t>
  </si>
  <si>
    <t>Procambarus spiculifer</t>
  </si>
  <si>
    <t>Procambarus suttkusi</t>
  </si>
  <si>
    <t>Baker et al., 2008; IUCN, 2013</t>
  </si>
  <si>
    <t>Procambarus talpoides</t>
  </si>
  <si>
    <t>Procambarus truculentus</t>
  </si>
  <si>
    <t>Penn, 1956; Hobbs, 1981; IUCN, 2013</t>
  </si>
  <si>
    <t>Procambarus versutus</t>
  </si>
  <si>
    <t>Faxon, 1914; Page, 1985; Pflieger, 1996; Walls, 2009; IUCN, 2013</t>
  </si>
  <si>
    <t>Procambarus vioscai</t>
  </si>
  <si>
    <t>Procambarus zihuateutlensis</t>
  </si>
  <si>
    <t>Procambarus zonangulus</t>
  </si>
  <si>
    <t>Hobbs, 1942; Ibrahim et al., 1997; Crandall, 2010; Filipova et al., 2011; IUCN, 2013</t>
  </si>
  <si>
    <t>Samastacus spinifrons</t>
  </si>
  <si>
    <t>Faxon, 1914; Rudolph, 2002; Rudolph, 2002b; Rudolph &amp; Rojas, 2003; IUCN, 2013</t>
  </si>
  <si>
    <t>Spinastacoides inermis</t>
  </si>
  <si>
    <t>Spinastacoides insignis</t>
  </si>
  <si>
    <t>Virilastacus retamali</t>
  </si>
  <si>
    <t>Rudolph &amp; Crandall, 2007; IUCN, 2013</t>
  </si>
  <si>
    <t>Virilastacus rucapihuelensis</t>
  </si>
  <si>
    <t>Rudolph and Crandall 2005; IUCN, 2013</t>
  </si>
  <si>
    <t>Zeng et al. 2015</t>
  </si>
  <si>
    <t>Commercial Harvest</t>
  </si>
  <si>
    <t>Subsistence Harvest</t>
  </si>
  <si>
    <t>ID</t>
  </si>
  <si>
    <t>scientificName</t>
  </si>
  <si>
    <t>Astacoides</t>
  </si>
  <si>
    <t>Astacopsis</t>
  </si>
  <si>
    <t>Astacus</t>
  </si>
  <si>
    <t>Barbicambarus</t>
  </si>
  <si>
    <t>Cambarellus</t>
  </si>
  <si>
    <t>Cambaroides</t>
  </si>
  <si>
    <t>Cambarus</t>
  </si>
  <si>
    <t>Cherax</t>
  </si>
  <si>
    <t>Distocambarus</t>
  </si>
  <si>
    <t>Engaeus</t>
  </si>
  <si>
    <t>Engaewa</t>
  </si>
  <si>
    <t>Euastacus</t>
  </si>
  <si>
    <t>Fallicambarus</t>
  </si>
  <si>
    <t>Faxonella</t>
  </si>
  <si>
    <t>Geocharax</t>
  </si>
  <si>
    <t>Gramastacus</t>
  </si>
  <si>
    <t>Ombrastacoides</t>
  </si>
  <si>
    <t>Orconectes</t>
  </si>
  <si>
    <t>Pacifastacus</t>
  </si>
  <si>
    <t>Paranephrops</t>
  </si>
  <si>
    <t>Parastacus</t>
  </si>
  <si>
    <t>Procambarus</t>
  </si>
  <si>
    <t>Procambarus clemmeri</t>
  </si>
  <si>
    <t>Procambarus toltecae</t>
  </si>
  <si>
    <t>Procambarus vazquezae</t>
  </si>
  <si>
    <t>Procambarus youngi</t>
  </si>
  <si>
    <t>Samastacus</t>
  </si>
  <si>
    <t>Spinastacoides</t>
  </si>
  <si>
    <t>Virilastacus</t>
  </si>
  <si>
    <t>verbatimScientificName</t>
  </si>
  <si>
    <t>key</t>
  </si>
  <si>
    <t>matchType</t>
  </si>
  <si>
    <t>confidence</t>
  </si>
  <si>
    <t>status</t>
  </si>
  <si>
    <t>rank</t>
  </si>
  <si>
    <t>kingdom</t>
  </si>
  <si>
    <t>phylum</t>
  </si>
  <si>
    <t>class</t>
  </si>
  <si>
    <t>order</t>
  </si>
  <si>
    <t>family</t>
  </si>
  <si>
    <t>genus</t>
  </si>
  <si>
    <t>species</t>
  </si>
  <si>
    <t>Astacoides betsileoensis Petit, 1923</t>
  </si>
  <si>
    <t>EXACT</t>
  </si>
  <si>
    <t>ACCEPTED</t>
  </si>
  <si>
    <t>SPECIES</t>
  </si>
  <si>
    <t>Animalia</t>
  </si>
  <si>
    <t>Arthropoda</t>
  </si>
  <si>
    <t>Malacostraca</t>
  </si>
  <si>
    <t>Decapoda</t>
  </si>
  <si>
    <t>Astacoides caldwelli (Spence Bate, 1865)</t>
  </si>
  <si>
    <t>Astacoides crosnieri Hobbs, 1987</t>
  </si>
  <si>
    <t>Astacoides granulimanus Monod &amp; Petit, 1929</t>
  </si>
  <si>
    <t>Astacoides madagascariensis Monod &amp; Petit, 1929</t>
  </si>
  <si>
    <t>SYNONYM</t>
  </si>
  <si>
    <t>Astacoides madagascarensis</t>
  </si>
  <si>
    <t>Astacopsis franklini Gray, 1845</t>
  </si>
  <si>
    <t>FUZZY</t>
  </si>
  <si>
    <t>Astacopsis franklini</t>
  </si>
  <si>
    <t>Astacopsis gouldi Clark, 1936</t>
  </si>
  <si>
    <t>Astacopsis tricornis Clark, 1936</t>
  </si>
  <si>
    <t>Astacopsis fluviatilis Riek, 1969</t>
  </si>
  <si>
    <t>Astacus astacus (Linnaeus, 1758)</t>
  </si>
  <si>
    <t>Astacus leptodactylus Eschscholtz, 1823</t>
  </si>
  <si>
    <t>Pontastacus</t>
  </si>
  <si>
    <t>Pontastacus leptodactylus</t>
  </si>
  <si>
    <t>Astacus pachypus Rathke, 1837</t>
  </si>
  <si>
    <t>Pontastacus pachypus</t>
  </si>
  <si>
    <t>Barbicambarus cornutus (Faxon, 1884)</t>
  </si>
  <si>
    <t>Cambarellus chapalanus (Faxon, 1898)</t>
  </si>
  <si>
    <t>Cambarellus chihuahuae Hobbs, 1980</t>
  </si>
  <si>
    <t>Cambarellus diminutus Hobbs, 1945</t>
  </si>
  <si>
    <t>Cambarellus montezumae (Saussure, 1857)</t>
  </si>
  <si>
    <t>Cambarellus ninae Hobbs, 1950</t>
  </si>
  <si>
    <t>Cambarellus patzcuarensis Villalobos, 1943</t>
  </si>
  <si>
    <t>Cambarellus patzcuarensis var. `Orangeâ€™</t>
  </si>
  <si>
    <t>Cambarellus prolixus Villalobos &amp; Hobbs, 1981</t>
  </si>
  <si>
    <t>Cambarellus puer Hobbs, 1945</t>
  </si>
  <si>
    <t>Cambarellus schmitti Hobbs, 1942</t>
  </si>
  <si>
    <t>Cambarellus shufeldtii (Faxon, 1884)</t>
  </si>
  <si>
    <t>Cambarellus sp. `ALAÂ´</t>
  </si>
  <si>
    <t>Cambarellus Ortmann, 1905</t>
  </si>
  <si>
    <t>GENUS</t>
  </si>
  <si>
    <t>Cambarellus sp. ` LOUÂ´</t>
  </si>
  <si>
    <t>Cambarellus texanus Albaugh &amp; Black, 1973</t>
  </si>
  <si>
    <t>Cambarellus zempoalensis Villalobos, 1943</t>
  </si>
  <si>
    <t>Cambaroides schrenckii (Kessler, 1874)</t>
  </si>
  <si>
    <t>Cambaroides similis (Koelbel, 1892)</t>
  </si>
  <si>
    <t>Cambarus acanthura Hobbs, 1981</t>
  </si>
  <si>
    <t>Cambarus acuminatus Faxon, 1884</t>
  </si>
  <si>
    <t>SUBSPECIES</t>
  </si>
  <si>
    <t>Cambarus batchi Schuster, 1973</t>
  </si>
  <si>
    <t>Cambarus bouchardi Hobbs, 1970</t>
  </si>
  <si>
    <t>Cambarus brimleyorum Cooper, 2006</t>
  </si>
  <si>
    <t>Cambarus carinirostris Hay, 1914</t>
  </si>
  <si>
    <t>Cambarus carolinus (Erichson, 1846)</t>
  </si>
  <si>
    <t>Cambarus causeyi Reimer, 1966</t>
  </si>
  <si>
    <t>Cambarus chasmodactylus James, 1966</t>
  </si>
  <si>
    <t>Cambarus chaugaensis Prins &amp; Hobbs, 1972</t>
  </si>
  <si>
    <t>Cambarus conasaugaensis Hobbs &amp; Hobbs Iii, 1962</t>
  </si>
  <si>
    <t>Cambarus coosae Hobbs, 1981</t>
  </si>
  <si>
    <t>Cambarus coosawattae Hobbs, 1981</t>
  </si>
  <si>
    <t>Cambarus crinipes R.W.Bouchard, 1973</t>
  </si>
  <si>
    <t>Cambarus cumberlandensis Hobbs &amp; R.W.Bouchard, 1973</t>
  </si>
  <si>
    <t>Cambarus cymatilis Hobbs, 1970</t>
  </si>
  <si>
    <t>Cambarus davidi J.E.Cooper, 2000</t>
  </si>
  <si>
    <t>Cambarus deweesae R.W.Bouchard &amp; Etnier, 1979</t>
  </si>
  <si>
    <t>Cambarus diogenes Girard, 1852</t>
  </si>
  <si>
    <t>Cambarus dubius Faxon, 1884</t>
  </si>
  <si>
    <t>Cambarus eeseeohensis Thoma, 2005</t>
  </si>
  <si>
    <t>Cambarus elkensis Jezerinac &amp; Stocker, 1993</t>
  </si>
  <si>
    <t>Cambarus fasciatus Hobbs, 1981</t>
  </si>
  <si>
    <t>Cambarus friaufi Hobbs, 1953</t>
  </si>
  <si>
    <t>Cambarus georgiae Hobbs, 1981</t>
  </si>
  <si>
    <t>Cambarus girardianus Faxon, 1884</t>
  </si>
  <si>
    <t>Cambarus halli Hobbs, 1968</t>
  </si>
  <si>
    <t>Cambarus hamulatus (Cope, 1881)</t>
  </si>
  <si>
    <t>Cambarus hiwasseensis Hobbs, 1981</t>
  </si>
  <si>
    <t>Cambarus hobbsorum J.E.Cooper, 2001</t>
  </si>
  <si>
    <t>Cambarus howardi Hobbs &amp; Hall, 1969</t>
  </si>
  <si>
    <t>Cambarus hubbsi Creaser, 1931</t>
  </si>
  <si>
    <t>Cambarus hubrichti Hobbs, 1952</t>
  </si>
  <si>
    <t>Cambarus jezerinaci Thoma, 2000</t>
  </si>
  <si>
    <t>Cambarus latimanus (Le Conte, 1856)</t>
  </si>
  <si>
    <t>Cambarus lenati J.E.Cooper, 2000</t>
  </si>
  <si>
    <t>Cambarus longirostris Faxon, 1885</t>
  </si>
  <si>
    <t>Cambarus longulus Girard, 1852</t>
  </si>
  <si>
    <t>Cambarus ludovicianus Faxon, 1884</t>
  </si>
  <si>
    <t>Cambarus maculatus Hobbs &amp; Pflieger, 1988</t>
  </si>
  <si>
    <t>Cambarus manningi Hobbs, 1981</t>
  </si>
  <si>
    <t>Cambarus nodosus R.W.Bouchard &amp; Hobbs, 1976</t>
  </si>
  <si>
    <t>Cambarus ortmanni Williamson, 1907</t>
  </si>
  <si>
    <t>Cambarus parrishi Hobbs, 1981</t>
  </si>
  <si>
    <t>Cambarus polychromatus Thoma, Jezerinac &amp; Simon, 2005</t>
  </si>
  <si>
    <t>Lacunicambarus</t>
  </si>
  <si>
    <t>Lacunicambarus polychromatus</t>
  </si>
  <si>
    <t>Cambarus reflexus Hobbs, 1981</t>
  </si>
  <si>
    <t>Cambarus robustus Girard, 1852</t>
  </si>
  <si>
    <t>Cambarus rusticiformis Rhoades, 1944</t>
  </si>
  <si>
    <t>Cambarus sciotensis Rhoades, 1944</t>
  </si>
  <si>
    <t>Cambarus scotti Hobbs, 1981</t>
  </si>
  <si>
    <t>Cambarus smilax Loughman, Simon &amp; Welsh, 2011</t>
  </si>
  <si>
    <t>Cambarus speciosus Hobbs, 1981</t>
  </si>
  <si>
    <t>Cambarus striatus Hay, 1902</t>
  </si>
  <si>
    <t>Cambarus strigosus Hobbs, 1981</t>
  </si>
  <si>
    <t>Cambarus tenebrosus Hay, 1902</t>
  </si>
  <si>
    <t>Cambarus thomai Jezerinac, 1993</t>
  </si>
  <si>
    <t>Cambarus unestami Hobbs &amp; Hall, 1969</t>
  </si>
  <si>
    <t>Cambarus williami R.W.Bouchard &amp; J.W.Bouchard, 1995</t>
  </si>
  <si>
    <t>Cherax albertisii (Nobili, 1899)</t>
  </si>
  <si>
    <t>Cherax albidus Clark, 1936</t>
  </si>
  <si>
    <t>Cherax boesemani Lukhaup &amp; Pekny, 2008</t>
  </si>
  <si>
    <t>Cherax cainii Austin, 2002</t>
  </si>
  <si>
    <t>Cherax destructor Clark, 1936</t>
  </si>
  <si>
    <t>Cherax gherardiae</t>
  </si>
  <si>
    <t>Cherax glaber Riek, 1967</t>
  </si>
  <si>
    <t>Cherax holthuisi Lukhaup &amp; Pekny, 2006</t>
  </si>
  <si>
    <t>Cherax leckii Coughran, 2005</t>
  </si>
  <si>
    <t>Cherax lorentzi Roux, 1911</t>
  </si>
  <si>
    <t>Cherax monticola Holthuis, 1950</t>
  </si>
  <si>
    <t>Cherax papuanus Holthuis, 1949</t>
  </si>
  <si>
    <t>Cherax peknyi Lukhaup &amp; Herbert, 2008</t>
  </si>
  <si>
    <t>Cherax preissii (Erichson, 1846)</t>
  </si>
  <si>
    <t>Cherax pulcher Lukhaup, 2015</t>
  </si>
  <si>
    <t>Cherax quadricarinatus (von Martins, 1868)</t>
  </si>
  <si>
    <t>Cherax quinquecarinatus (Gray, 1845)</t>
  </si>
  <si>
    <t>Cherax tenuimanus Smith, 1912</t>
  </si>
  <si>
    <t>Cherax sp. ` AjamaruÂ´</t>
  </si>
  <si>
    <t>Cherax Erichson, 1846</t>
  </si>
  <si>
    <t>Cherax sp. ` Blue MoonÂ´</t>
  </si>
  <si>
    <t>Cherax sp. `Hoa CreekÂ´</t>
  </si>
  <si>
    <t>Distocambarus carlsoni Hobbs, 1983</t>
  </si>
  <si>
    <t>Distocambarus hunteri Fitzpatrick &amp; Eversole, 1997</t>
  </si>
  <si>
    <t>Distocambarus youngineri Hobbs &amp; Carlson, 1985</t>
  </si>
  <si>
    <t>Engaeus affinis Smith &amp; Schuster, 1913</t>
  </si>
  <si>
    <t>Engaeus australis Riek, 1969</t>
  </si>
  <si>
    <t>Engaeus cisternarius Suter, 1977</t>
  </si>
  <si>
    <t>Engaeus cunicularius (Erichson, 1846)</t>
  </si>
  <si>
    <t>Engaeus curvisuturus Horwitz, 1990</t>
  </si>
  <si>
    <t>Engaeus cymus (Clark, 1936)</t>
  </si>
  <si>
    <t>Engaeus disjuncticus Horwitz, 1990</t>
  </si>
  <si>
    <t>Engaeus fossor (Erichson, 1846)</t>
  </si>
  <si>
    <t>Engaeus fultoni Smith &amp; Schuster, 1913</t>
  </si>
  <si>
    <t>Engaeus granulatus Horwitz, 1990</t>
  </si>
  <si>
    <t>Engaeus hemicirratulus Smith &amp; Schuster, 1913</t>
  </si>
  <si>
    <t>Engaeus karnanga Horwitz, 1990</t>
  </si>
  <si>
    <t>Engaeus laevis (Clark, 1941)</t>
  </si>
  <si>
    <t>Engaeus lengana Horwitz, 1990</t>
  </si>
  <si>
    <t>Engaeus leptorhynchus Clark, 1939</t>
  </si>
  <si>
    <t>Engaeus lyelli (Clark, 1936)</t>
  </si>
  <si>
    <t>Engaeus mairener Horwitz, 1990</t>
  </si>
  <si>
    <t>Engaeus mallacoota Horwitz, 1990</t>
  </si>
  <si>
    <t>Engaeus martigener Horwitz, 1990</t>
  </si>
  <si>
    <t>Engaeus merosetosus Horwitz, 1990</t>
  </si>
  <si>
    <t>Engaeus nulloporius Horwitz, 1990</t>
  </si>
  <si>
    <t>Engaeus orientalis Clark, 1941</t>
  </si>
  <si>
    <t>Engaeus orramakunna Horwitz, 1990</t>
  </si>
  <si>
    <t>Engaeus phyllocercus Smith &amp; Schuster, 1913</t>
  </si>
  <si>
    <t>Engaeus quadrimanus Clark, 1936</t>
  </si>
  <si>
    <t>Engaeus sericatus Clark, 1936</t>
  </si>
  <si>
    <t>Engaeus spinicaudatus Horwitz, 1990</t>
  </si>
  <si>
    <t>Engaeus sternalis (Clark, 1936)</t>
  </si>
  <si>
    <t>Engaeus strictifrons (Clark, 1936)</t>
  </si>
  <si>
    <t>Engaeus tayatea Horwitz, 1990</t>
  </si>
  <si>
    <t>Engaeus tuberculatus Clark, 1936</t>
  </si>
  <si>
    <t>Engaeus urostrictus Riek, 1969</t>
  </si>
  <si>
    <t>Engaeus victoriensis Smith &amp; Schuster, 1913</t>
  </si>
  <si>
    <t>Engaewa reducta Riek, 1967</t>
  </si>
  <si>
    <t>Engaewa similis Riek, 1967</t>
  </si>
  <si>
    <t>Engaewa subcoerulea Riek, 1967</t>
  </si>
  <si>
    <t>Engaewa walpolea Horwitz &amp; Adams, 2000</t>
  </si>
  <si>
    <t>Euastacus armatus (von Martens, 1866)</t>
  </si>
  <si>
    <t>Euastacus australasiensis (H Milne Edwards, 1837)</t>
  </si>
  <si>
    <t>Euastacus bispinosus Clark, 1941</t>
  </si>
  <si>
    <t>Euastacus brachythorax Riek, 1969</t>
  </si>
  <si>
    <t>Euastacus clarkae Morgan, 1997</t>
  </si>
  <si>
    <t>Euastacus claytoni Riek, 1969</t>
  </si>
  <si>
    <t>Euastacus clydensis Riek, 1969</t>
  </si>
  <si>
    <t>Euastacus crassus Riek, 1951</t>
  </si>
  <si>
    <t>Euastacus dalagarbe Coughran, 2005</t>
  </si>
  <si>
    <t>Euastacus dangadi Morgan, 1997</t>
  </si>
  <si>
    <t>Euastacus dharawalus Morgan, 1997</t>
  </si>
  <si>
    <t>Euastacus fleckeri (Watson, 1935)</t>
  </si>
  <si>
    <t>Euastacus girurmulayn Coughran, 2005</t>
  </si>
  <si>
    <t>Euastacus gumar Morgan, 1997</t>
  </si>
  <si>
    <t>Euastacus guruhgi Coughran, 2005</t>
  </si>
  <si>
    <t>Euastacus guwinus Morgan, 1997</t>
  </si>
  <si>
    <t>Euastacus hirsutus (McCulloch, 1917)</t>
  </si>
  <si>
    <t>Euastacus hystricosus Riek, 1951</t>
  </si>
  <si>
    <t>Euastacus jagabar Coughran, 2005</t>
  </si>
  <si>
    <t>Euastacus jagara Morgan, 1988</t>
  </si>
  <si>
    <t>Euastacus kershawi (Smith, 1912)</t>
  </si>
  <si>
    <t>Euastacus maccai McCormack &amp; Coughran, 2008</t>
  </si>
  <si>
    <t>Euastacus mirangudjin Coughran, 2002</t>
  </si>
  <si>
    <t>Euastacus neohirsutus Riek, 1956</t>
  </si>
  <si>
    <t>Euastacus pilosus Coughran &amp; Leckie, 2007</t>
  </si>
  <si>
    <t>Euastacus polysetosus Riek, 1951</t>
  </si>
  <si>
    <t>Euastacus reductus Riek, 1969</t>
  </si>
  <si>
    <t>Euastacus rieki Morgan, 1997</t>
  </si>
  <si>
    <t>Euastacus robertsi Monroe, 1977</t>
  </si>
  <si>
    <t>Euastacus setosus (Riek, 1956)</t>
  </si>
  <si>
    <t>Euastacus simplex Riek, 1956</t>
  </si>
  <si>
    <t>Euastacus spinichelatus Morgan, 1997</t>
  </si>
  <si>
    <t>Euastacus spinifer (Heller, 1865)</t>
  </si>
  <si>
    <t>Euastacus sulcatus Riek, 1951</t>
  </si>
  <si>
    <t>Euastacus suttoni Clark, 1941</t>
  </si>
  <si>
    <t>Euastacus urospinosus (Riek, 1956)</t>
  </si>
  <si>
    <t>Euastacus yanga Morgan, 1997</t>
  </si>
  <si>
    <t>Euastacus yarraensis (McCoy, 1888)</t>
  </si>
  <si>
    <t>Fallicambarus caesius Hobbs, 1975</t>
  </si>
  <si>
    <t>Fallicambarus fodiens (Cottle, 1863)</t>
  </si>
  <si>
    <t>Fallicambarus gilpini Hobbs, Jr. &amp; Robison, 1989</t>
  </si>
  <si>
    <t>Fallicambarus gordoni Fitzpatrick, 1987</t>
  </si>
  <si>
    <t>Fallicambarus oryktes (Penn &amp; Marlow, 1959)</t>
  </si>
  <si>
    <t>Faxonella beyeri (Penn, 1950)</t>
  </si>
  <si>
    <t>Faxonella clypeata (Hay, 1899)</t>
  </si>
  <si>
    <t>Geocharax falcata Clark, 1941</t>
  </si>
  <si>
    <t>Geocharax gracilis Clark, 1936</t>
  </si>
  <si>
    <t>Geocherax tasmanicus</t>
  </si>
  <si>
    <t>Gramastacus insolitus Riek, 1972</t>
  </si>
  <si>
    <t>Ombrastacoides asperrimanus Hansen &amp; Richardson, 2006</t>
  </si>
  <si>
    <t>Ombrastacoides brevirostris Hansen &amp; Richardson, 2006</t>
  </si>
  <si>
    <t>Ombrastacoides decemdentatus Hansen &amp; Richardson, 2006</t>
  </si>
  <si>
    <t>Ombrastacoides huonensis Hansen &amp; Richardson, 2006</t>
  </si>
  <si>
    <t>Ombrastacoides leptomerus (Riek, 1951)</t>
  </si>
  <si>
    <t>Orconectes alabamensis (Faxon, 1884)</t>
  </si>
  <si>
    <t>Orconectes australis (Rhoades, 1941)</t>
  </si>
  <si>
    <t>Orconectes barri Buhay &amp; Crandall, 2008</t>
  </si>
  <si>
    <t>Orconectes bisectus Rhoades, 1944</t>
  </si>
  <si>
    <t>Orconectes causeyi Jester, 1967</t>
  </si>
  <si>
    <t>Orconectes chickasawae M.R.Cooper &amp; Hobbs, 1980</t>
  </si>
  <si>
    <t>Orconectes compressus (Faxon, 1884)</t>
  </si>
  <si>
    <t>Orconectes cristavarius Taylor, 2000</t>
  </si>
  <si>
    <t>Orconectes durelli R.W.Bouchard &amp; J.W.Bouchard, 1995</t>
  </si>
  <si>
    <t>Orconectes erichsonianus (Faxon, 1898)</t>
  </si>
  <si>
    <t>Orconectes etnieri R.W.Bouchard &amp; J.W.Bouchard, 1976</t>
  </si>
  <si>
    <t>Orconectes eupunctus A.B.Williams, 1952</t>
  </si>
  <si>
    <t>Orconectes harrisonii (Faxon, 1884)</t>
  </si>
  <si>
    <t>Orconectes harrisonii</t>
  </si>
  <si>
    <t>Orconectes hathawayi Penn, 1952</t>
  </si>
  <si>
    <t>Orconectes hobbsi Penn, 1950</t>
  </si>
  <si>
    <t>Orconectes hylas (Faxon, 1890)</t>
  </si>
  <si>
    <t>Orconectes illinoiensis Brown, 1956</t>
  </si>
  <si>
    <t>Orconectes immunis (Hagen, 1870)</t>
  </si>
  <si>
    <t>Orconectes indianensis (Hay, 1896)</t>
  </si>
  <si>
    <t>Orconectes inermis Cope, 1872</t>
  </si>
  <si>
    <t>Orconectes jeffersoni Rhoades, 1944</t>
  </si>
  <si>
    <t>Orconectes jonesi Fitzpatrick, 1992</t>
  </si>
  <si>
    <t>Orconectes juvenilis (Hagen, 1870)</t>
  </si>
  <si>
    <t>Faxonius</t>
  </si>
  <si>
    <t>Faxonius juvenilis</t>
  </si>
  <si>
    <t>Orconectes kentuckiensis Rhoades, 1944</t>
  </si>
  <si>
    <t>Orconectes lancifer (Hagen, 1870)</t>
  </si>
  <si>
    <t>Orconectes leptogonopodus Hobbs, 1948</t>
  </si>
  <si>
    <t>Orconectes limosus (Rafinesque, 1817)</t>
  </si>
  <si>
    <t>Orconectes luteus (Creaser, 1933)</t>
  </si>
  <si>
    <t>Orconectes macrus A.B.Williams, 1952</t>
  </si>
  <si>
    <t>Orconectes maletae Walls, 1972</t>
  </si>
  <si>
    <t>Orconectes marchandi Hobbs, 1948</t>
  </si>
  <si>
    <t>Orconectes margorectus Taylor, 2002</t>
  </si>
  <si>
    <t>Orconectes meeki (Faxon, 1898)</t>
  </si>
  <si>
    <t>Orconectes mississippiensis (Faxon, 1884)</t>
  </si>
  <si>
    <t>Orconectes nais (Faxon, 1885)</t>
  </si>
  <si>
    <t>Orconectes nana A.B.Williams, 1952</t>
  </si>
  <si>
    <t>Orconectes neglectus (Faxon, 1885)</t>
  </si>
  <si>
    <t>Orconectes obscurus (Hagen, 1870)</t>
  </si>
  <si>
    <t>Orconectes ozarkae A.B.Williams, 1952</t>
  </si>
  <si>
    <t>Orconectes pagei Taylor &amp; Sabaj, 1997</t>
  </si>
  <si>
    <t>Orconectes pardalotus Wetzel, Poly &amp; Fetzner, 2005</t>
  </si>
  <si>
    <t>Faxonius pardalotus</t>
  </si>
  <si>
    <t>Orconectes peruncus (Creaser, 1931)</t>
  </si>
  <si>
    <t>Orconectes placidus (Hagen, 1870)</t>
  </si>
  <si>
    <t>Orconectes propinquus (Girard, 1852)</t>
  </si>
  <si>
    <t>Orconectes putnami (Faxon, 1884)</t>
  </si>
  <si>
    <t>Orconectes quadruncus (Creaser, 1933)</t>
  </si>
  <si>
    <t>Orconectes quinebaugensis Mathews &amp; Warren, 2008</t>
  </si>
  <si>
    <t>Faxonius quinebaugensis</t>
  </si>
  <si>
    <t>Orconectes rafinesquei Rhoades, 1944</t>
  </si>
  <si>
    <t>Orconectes ronaldi Taylor, 2000</t>
  </si>
  <si>
    <t>Orconectes rusticus (Girard, 1852)</t>
  </si>
  <si>
    <t>Orconectes sheltae J.R.Cooper &amp; M.R.Cooper, 1997</t>
  </si>
  <si>
    <t>Orconectes sloanii (Bundy, 1876)</t>
  </si>
  <si>
    <t>Orconectes spinosus (Bundy, 1877)</t>
  </si>
  <si>
    <t>Orconectes stannardi Page, 1985</t>
  </si>
  <si>
    <t>Orconectes theaphionensis Simon, Timm &amp; Morris, 2005</t>
  </si>
  <si>
    <t>Faxonius theaphionensis</t>
  </si>
  <si>
    <t>Orconectes tricuspis Rhoades, 1944</t>
  </si>
  <si>
    <t>Orconectes validus (Faxon, 1914)</t>
  </si>
  <si>
    <t>Orconectes virilis (Hagen, 1870)</t>
  </si>
  <si>
    <t>Orconectes williamsi Fitzpatrick, 1966</t>
  </si>
  <si>
    <t>Pacifastacus fortis (Faxon, 1914)</t>
  </si>
  <si>
    <t>Pacifastacus gambelii (Girard, 1852)</t>
  </si>
  <si>
    <t>Pacifastacus leniusculus (Dana, 1852)</t>
  </si>
  <si>
    <t>Paranephrops planifrons White, 1842</t>
  </si>
  <si>
    <t>Paranephrops zealandicus (White, 1847)</t>
  </si>
  <si>
    <t>Parastacus brasiliensis (von Martens, 1869)</t>
  </si>
  <si>
    <t>Parastacus defossus Faxon, 1898</t>
  </si>
  <si>
    <t>Parastacus nicoleti (Philippi, 1882)</t>
  </si>
  <si>
    <t>Parastacus pilimanus (von Martens, 1869)</t>
  </si>
  <si>
    <t>Parastacus pugnax (Poeppig, 1835)</t>
  </si>
  <si>
    <t>Parastacus varicosus Faxon, 1898</t>
  </si>
  <si>
    <t>Procambarus acanthophorus Villalobos, 1948</t>
  </si>
  <si>
    <t>Procambarus advena (LeConte, 1856)</t>
  </si>
  <si>
    <t>Procambarus alleni (Faxon, 1884)</t>
  </si>
  <si>
    <t>Procambarus barbatus (Faxon, 1890)</t>
  </si>
  <si>
    <t>Procambarus braswelli J.E.Cooper, 1998</t>
  </si>
  <si>
    <t>Procambarus caritus Hobbs, 1981</t>
  </si>
  <si>
    <t>Procambarus cavernicola MejÃ­a-OrtÃ­z, Hartnoll &amp; Viccon-Pale, 2003</t>
  </si>
  <si>
    <t>Procambarus clarkii (Girard, 1852)</t>
  </si>
  <si>
    <t>Procambarus clemmeri Hobbs, 1975</t>
  </si>
  <si>
    <t>Procambarus cubensis (Erichson, 1846)</t>
  </si>
  <si>
    <t>Procambarus dupratzi Penn, 1953</t>
  </si>
  <si>
    <t>Procambarus enoplosternum Hobbs, 1947</t>
  </si>
  <si>
    <t>Procambarus fallax (Hagen, 1870)</t>
  </si>
  <si>
    <t>Procambarus gracilis (Bundy, 1876)</t>
  </si>
  <si>
    <t>Procambarus hagenianus (Faxon, 1884)</t>
  </si>
  <si>
    <t>Procambarus hayi (Faxon, 1884)</t>
  </si>
  <si>
    <t>Procambarus hinei (Ortmann, 1905)</t>
  </si>
  <si>
    <t>Procambarus howellae Hobbs, 1952</t>
  </si>
  <si>
    <t>Procambarus jaculus Hobbs &amp; Walton, 1957</t>
  </si>
  <si>
    <t>Procambarus kensleyi Hobbs &amp; Jr., 1990</t>
  </si>
  <si>
    <t>Procambarus leonensis Hobbs, 1942</t>
  </si>
  <si>
    <t>Procambarus llamasi Villalobos, 1954</t>
  </si>
  <si>
    <t>Procambarus lunzi (Hobbs, 1940)</t>
  </si>
  <si>
    <t>Procambarus machardyi Walls, 2006</t>
  </si>
  <si>
    <t>Procambarus milleri Hobbs, 1971</t>
  </si>
  <si>
    <t>Procambarus ortmannii Villalobos, 1949</t>
  </si>
  <si>
    <t>Procambarus paeninsulanus (Faxon, 1914)</t>
  </si>
  <si>
    <t>Procambarus pallidus (Hobbs, 1940)</t>
  </si>
  <si>
    <t>Procambarus pearsei (Creaser, 1934)</t>
  </si>
  <si>
    <t>Procambarus penni Hobbs, 1951</t>
  </si>
  <si>
    <t>Procambarus pictus (Hobbs, 1940)</t>
  </si>
  <si>
    <t>Procambarus planirostris Penn, 1953</t>
  </si>
  <si>
    <t>Procambarus pubescens (Faxon, 1884)</t>
  </si>
  <si>
    <t>Procambarus pubischelae Hobbs, 1942</t>
  </si>
  <si>
    <t>Procambarus pygmaeus Hobbs, 1942</t>
  </si>
  <si>
    <t>Procambarus raneyi Hobbs, 1953</t>
  </si>
  <si>
    <t>Procambarus regiomontanus Villalobos, 1954</t>
  </si>
  <si>
    <t>Procambarus seminolae Hobbs, 1942</t>
  </si>
  <si>
    <t>Procambarus spiculifer (Le Conte, 1856)</t>
  </si>
  <si>
    <t>Procambarus suttkusi Hobbs, 1953</t>
  </si>
  <si>
    <t>Procambarus talpoides Hobbs, 1981</t>
  </si>
  <si>
    <t>Procambarus toltecae Hobbs, 1943</t>
  </si>
  <si>
    <t>Procambarus truculentus Hobbs, 1954</t>
  </si>
  <si>
    <t>Procambarus vazquezae Villalobos F., 1954</t>
  </si>
  <si>
    <t>Procambarus versutus (Hagen, 1870)</t>
  </si>
  <si>
    <t>Procambarus viaeviridis (Faxon, 1914)</t>
  </si>
  <si>
    <t>Procambarus vioscai Penn, 1946</t>
  </si>
  <si>
    <t>Procambarus youngi Hobbs, 1942</t>
  </si>
  <si>
    <t>Procambarus zihuateutlensis Villalobos, 1950</t>
  </si>
  <si>
    <t>Procambarus zonangulus Hobbs, Jr. &amp; Hobbs Iii, 1990</t>
  </si>
  <si>
    <t>Samastacus spinifrons (Philippi, 1882)</t>
  </si>
  <si>
    <t>Spinastacoides inermis (Clark, 1939)</t>
  </si>
  <si>
    <t>Spinastacoides insignis (Clark, 1939)</t>
  </si>
  <si>
    <t>Virilastacus retamali Rudolph &amp; Crandall, 2007</t>
  </si>
  <si>
    <t>Virilastacus rucapihuelensis Rudolph &amp; Crandall, 2005</t>
  </si>
  <si>
    <t>Code Name GBIF</t>
  </si>
  <si>
    <t>Procambarus fallax f. virginalis Heiden &amp; Scholtz, 2010</t>
  </si>
  <si>
    <t>FORM</t>
  </si>
  <si>
    <t>Procambarus virginalis</t>
  </si>
  <si>
    <t>Procambarus fallax virginalis</t>
  </si>
  <si>
    <t>Orconectes palmeri longimanus (Faxon, 1898)</t>
  </si>
  <si>
    <t>Austraupotamobius pallipes</t>
  </si>
  <si>
    <t>Austraupotamobius torrentium</t>
  </si>
  <si>
    <t>Austropotamobius pallipes (Lereboullet, 1858)</t>
  </si>
  <si>
    <t>Astacus pallipes</t>
  </si>
  <si>
    <t>Austropotamobius torrentium (von Paula Schrank, 1803)</t>
  </si>
  <si>
    <t>Austropotamobius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</si>
</sst>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0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3" xfId="0" applyBorder="1"/>
    <xf numFmtId="0" fontId="0" fillId="0" borderId="3" xfId="0" applyFill="1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5" borderId="7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6" xfId="0" applyFill="1" applyBorder="1"/>
    <xf numFmtId="0" fontId="7" fillId="0" borderId="0" xfId="0" applyFont="1"/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/>
    <xf numFmtId="0" fontId="0" fillId="0" borderId="0" xfId="0" applyBorder="1"/>
    <xf numFmtId="0" fontId="7" fillId="0" borderId="0" xfId="0" applyFont="1" applyBorder="1"/>
    <xf numFmtId="0" fontId="0" fillId="0" borderId="8" xfId="0" applyBorder="1"/>
    <xf numFmtId="0" fontId="3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5" borderId="7" xfId="0" applyFont="1" applyFill="1" applyBorder="1"/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7" fillId="0" borderId="3" xfId="0" applyFont="1" applyBorder="1"/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1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/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/>
    <xf numFmtId="0" fontId="12" fillId="0" borderId="12" xfId="0" applyFont="1" applyBorder="1" applyAlignment="1"/>
    <xf numFmtId="0" fontId="11" fillId="0" borderId="12" xfId="0" applyFont="1" applyFill="1" applyBorder="1" applyAlignment="1">
      <alignment wrapText="1"/>
    </xf>
    <xf numFmtId="0" fontId="13" fillId="0" borderId="12" xfId="0" applyFont="1" applyBorder="1" applyAlignment="1"/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4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0" fontId="14" fillId="7" borderId="0" xfId="0" applyFont="1" applyFill="1" applyBorder="1" applyAlignment="1">
      <alignment horizontal="center" vertical="center" wrapText="1"/>
    </xf>
    <xf numFmtId="0" fontId="15" fillId="0" borderId="12" xfId="0" applyFont="1" applyBorder="1" applyAlignment="1"/>
    <xf numFmtId="0" fontId="15" fillId="0" borderId="12" xfId="0" applyFont="1" applyFill="1" applyBorder="1" applyAlignment="1">
      <alignment wrapText="1"/>
    </xf>
    <xf numFmtId="0" fontId="12" fillId="0" borderId="0" xfId="0" applyFont="1" applyBorder="1" applyAlignment="1"/>
    <xf numFmtId="0" fontId="15" fillId="0" borderId="0" xfId="0" applyFont="1" applyAlignment="1">
      <alignment wrapText="1"/>
    </xf>
    <xf numFmtId="0" fontId="9" fillId="8" borderId="0" xfId="0" applyFont="1" applyFill="1" applyBorder="1" applyAlignment="1">
      <alignment horizontal="center" vertical="center" wrapText="1"/>
    </xf>
    <xf numFmtId="0" fontId="17" fillId="0" borderId="14" xfId="0" applyNumberFormat="1" applyFont="1" applyBorder="1" applyAlignment="1">
      <alignment horizontal="center" vertical="center" wrapText="1"/>
    </xf>
    <xf numFmtId="0" fontId="7" fillId="0" borderId="0" xfId="0" applyFont="1" applyFill="1"/>
    <xf numFmtId="0" fontId="0" fillId="0" borderId="0" xfId="0" applyFill="1"/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7" fillId="0" borderId="1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2" fillId="0" borderId="12" xfId="0" applyFont="1" applyFill="1" applyBorder="1" applyAlignment="1"/>
    <xf numFmtId="0" fontId="11" fillId="0" borderId="12" xfId="0" applyFont="1" applyFill="1" applyBorder="1" applyAlignment="1"/>
    <xf numFmtId="0" fontId="0" fillId="3" borderId="0" xfId="0" applyFill="1"/>
    <xf numFmtId="0" fontId="0" fillId="9" borderId="0" xfId="0" applyFill="1"/>
    <xf numFmtId="0" fontId="1" fillId="9" borderId="1" xfId="0" applyFont="1" applyFill="1" applyBorder="1" applyAlignment="1"/>
    <xf numFmtId="0" fontId="16" fillId="0" borderId="8" xfId="0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46"/>
  <sheetViews>
    <sheetView tabSelected="1" zoomScale="85" zoomScaleNormal="85" workbookViewId="0">
      <pane xSplit="2" ySplit="2" topLeftCell="C315" activePane="bottomRight" state="frozen"/>
      <selection pane="topRight" activeCell="B1" sqref="B1"/>
      <selection pane="bottomLeft" activeCell="A3" sqref="A3"/>
      <selection pane="bottomRight" activeCell="D322" sqref="D322"/>
    </sheetView>
  </sheetViews>
  <sheetFormatPr defaultColWidth="11.5546875" defaultRowHeight="14.4" x14ac:dyDescent="0.3"/>
  <cols>
    <col min="2" max="2" width="39.33203125" customWidth="1"/>
    <col min="3" max="3" width="36.88671875" bestFit="1" customWidth="1"/>
    <col min="4" max="4" width="61.44140625" bestFit="1" customWidth="1"/>
    <col min="16" max="16" width="28.77734375" bestFit="1" customWidth="1"/>
    <col min="17" max="17" width="16" style="1" bestFit="1" customWidth="1"/>
    <col min="18" max="19" width="11.33203125" style="1" customWidth="1"/>
    <col min="20" max="20" width="15.5546875" style="1" customWidth="1"/>
    <col min="21" max="21" width="15" style="1" customWidth="1"/>
    <col min="22" max="22" width="17.109375" style="1" customWidth="1"/>
    <col min="23" max="23" width="16" style="1" customWidth="1"/>
    <col min="24" max="24" width="17.88671875" style="1" customWidth="1"/>
    <col min="25" max="25" width="15.33203125" style="1" customWidth="1"/>
    <col min="26" max="26" width="19.88671875" style="1" customWidth="1"/>
    <col min="27" max="29" width="19.88671875" style="79" customWidth="1"/>
    <col min="30" max="30" width="18.33203125" style="44" bestFit="1" customWidth="1"/>
    <col min="31" max="31" width="21.5546875" style="44" bestFit="1" customWidth="1"/>
    <col min="32" max="32" width="16.6640625" style="1" customWidth="1"/>
    <col min="33" max="33" width="16.6640625" style="44" customWidth="1"/>
    <col min="34" max="34" width="14.109375" customWidth="1"/>
    <col min="35" max="36" width="14.109375" style="68" customWidth="1"/>
    <col min="37" max="37" width="19.88671875" style="84" customWidth="1"/>
    <col min="38" max="38" width="14.109375" style="84" customWidth="1"/>
    <col min="39" max="39" width="18" style="84" customWidth="1"/>
    <col min="40" max="41" width="16.109375" style="31" customWidth="1"/>
    <col min="42" max="42" width="8.33203125" customWidth="1"/>
    <col min="43" max="43" width="9.44140625" customWidth="1"/>
    <col min="44" max="44" width="8.44140625" customWidth="1"/>
    <col min="45" max="45" width="7" customWidth="1"/>
    <col min="46" max="46" width="10.33203125" bestFit="1" customWidth="1"/>
    <col min="47" max="47" width="5.33203125" customWidth="1"/>
    <col min="48" max="48" width="5.6640625" customWidth="1"/>
    <col min="49" max="49" width="6.44140625" customWidth="1"/>
    <col min="50" max="50" width="6.88671875" bestFit="1" customWidth="1"/>
    <col min="51" max="51" width="5.6640625" customWidth="1"/>
    <col min="52" max="52" width="8.88671875" bestFit="1" customWidth="1"/>
    <col min="53" max="53" width="6.33203125" customWidth="1"/>
    <col min="54" max="54" width="6" bestFit="1" customWidth="1"/>
    <col min="55" max="55" width="8.33203125" customWidth="1"/>
    <col min="56" max="56" width="9.6640625" customWidth="1"/>
    <col min="57" max="57" width="11.5546875" customWidth="1"/>
    <col min="64" max="64" width="22.44140625" bestFit="1" customWidth="1"/>
    <col min="79" max="79" width="17.33203125" bestFit="1" customWidth="1"/>
    <col min="88" max="88" width="255.5546875" customWidth="1"/>
  </cols>
  <sheetData>
    <row r="1" spans="1:88" ht="61.8" customHeight="1" x14ac:dyDescent="0.3">
      <c r="A1" s="137" t="s">
        <v>752</v>
      </c>
      <c r="B1" s="138" t="s">
        <v>28</v>
      </c>
      <c r="C1" s="146" t="s">
        <v>1150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7"/>
      <c r="Q1" s="23" t="s">
        <v>27</v>
      </c>
      <c r="R1" s="17" t="s">
        <v>111</v>
      </c>
      <c r="S1" s="18" t="s">
        <v>114</v>
      </c>
      <c r="T1" s="6" t="s">
        <v>126</v>
      </c>
      <c r="U1" s="2" t="s">
        <v>81</v>
      </c>
      <c r="V1" s="5" t="s">
        <v>82</v>
      </c>
      <c r="W1" s="2" t="s">
        <v>105</v>
      </c>
      <c r="X1" s="11" t="s">
        <v>106</v>
      </c>
      <c r="Y1" s="5" t="s">
        <v>78</v>
      </c>
      <c r="Z1" s="11" t="s">
        <v>79</v>
      </c>
      <c r="AA1" s="45" t="s">
        <v>140</v>
      </c>
      <c r="AB1" s="75" t="s">
        <v>139</v>
      </c>
      <c r="AC1" s="78" t="s">
        <v>185</v>
      </c>
      <c r="AD1" s="51" t="s">
        <v>140</v>
      </c>
      <c r="AE1" s="51" t="s">
        <v>139</v>
      </c>
      <c r="AF1" s="2" t="s">
        <v>109</v>
      </c>
      <c r="AG1" s="45" t="s">
        <v>142</v>
      </c>
      <c r="AH1" s="58" t="s">
        <v>80</v>
      </c>
      <c r="AI1" s="140" t="s">
        <v>177</v>
      </c>
      <c r="AJ1" s="140" t="s">
        <v>178</v>
      </c>
      <c r="AK1" s="96" t="s">
        <v>186</v>
      </c>
      <c r="AL1" s="96" t="s">
        <v>194</v>
      </c>
      <c r="AM1" s="96" t="s">
        <v>214</v>
      </c>
      <c r="AN1" s="62" t="s">
        <v>130</v>
      </c>
      <c r="AO1" s="27" t="s">
        <v>131</v>
      </c>
      <c r="AP1" s="144" t="s">
        <v>143</v>
      </c>
      <c r="AQ1" s="142" t="s">
        <v>144</v>
      </c>
      <c r="AR1" s="142" t="s">
        <v>145</v>
      </c>
      <c r="AS1" s="142" t="s">
        <v>146</v>
      </c>
      <c r="AT1" s="142" t="s">
        <v>147</v>
      </c>
      <c r="AU1" s="142" t="s">
        <v>148</v>
      </c>
      <c r="AV1" s="142" t="s">
        <v>149</v>
      </c>
      <c r="AW1" s="142" t="s">
        <v>150</v>
      </c>
      <c r="AX1" s="142" t="s">
        <v>151</v>
      </c>
      <c r="AY1" s="142" t="s">
        <v>152</v>
      </c>
      <c r="AZ1" s="142" t="s">
        <v>153</v>
      </c>
      <c r="BA1" s="142" t="s">
        <v>154</v>
      </c>
      <c r="BB1" s="142" t="s">
        <v>155</v>
      </c>
      <c r="BC1" s="142" t="s">
        <v>156</v>
      </c>
      <c r="BD1" s="142" t="s">
        <v>157</v>
      </c>
      <c r="BE1" s="142" t="s">
        <v>158</v>
      </c>
      <c r="BF1" s="142" t="s">
        <v>159</v>
      </c>
      <c r="BG1" s="142" t="s">
        <v>160</v>
      </c>
      <c r="BH1" s="142" t="s">
        <v>161</v>
      </c>
      <c r="BI1" s="142" t="s">
        <v>162</v>
      </c>
      <c r="BJ1" s="142" t="s">
        <v>163</v>
      </c>
      <c r="BK1" s="142" t="s">
        <v>164</v>
      </c>
      <c r="BL1" s="142" t="s">
        <v>165</v>
      </c>
      <c r="BM1" s="139" t="s">
        <v>749</v>
      </c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</row>
    <row r="2" spans="1:88" ht="29.4" thickBot="1" x14ac:dyDescent="0.35">
      <c r="A2" s="137" t="s">
        <v>752</v>
      </c>
      <c r="B2" s="138" t="s">
        <v>28</v>
      </c>
      <c r="C2" s="136" t="s">
        <v>783</v>
      </c>
      <c r="D2" s="136" t="s">
        <v>753</v>
      </c>
      <c r="E2" s="136" t="s">
        <v>784</v>
      </c>
      <c r="F2" s="136" t="s">
        <v>785</v>
      </c>
      <c r="G2" s="136" t="s">
        <v>786</v>
      </c>
      <c r="H2" s="136" t="s">
        <v>787</v>
      </c>
      <c r="I2" s="136" t="s">
        <v>788</v>
      </c>
      <c r="J2" s="136" t="s">
        <v>789</v>
      </c>
      <c r="K2" s="136" t="s">
        <v>790</v>
      </c>
      <c r="L2" s="136" t="s">
        <v>791</v>
      </c>
      <c r="M2" s="136" t="s">
        <v>792</v>
      </c>
      <c r="N2" s="136" t="s">
        <v>793</v>
      </c>
      <c r="O2" s="136" t="s">
        <v>794</v>
      </c>
      <c r="P2" s="136" t="s">
        <v>795</v>
      </c>
      <c r="Q2" s="24"/>
      <c r="R2" s="12" t="s">
        <v>118</v>
      </c>
      <c r="S2" s="19" t="s">
        <v>118</v>
      </c>
      <c r="T2" s="8" t="s">
        <v>127</v>
      </c>
      <c r="U2" s="12" t="s">
        <v>119</v>
      </c>
      <c r="V2" s="8" t="s">
        <v>120</v>
      </c>
      <c r="W2" s="9" t="s">
        <v>121</v>
      </c>
      <c r="X2" s="10" t="s">
        <v>121</v>
      </c>
      <c r="Y2" s="7" t="s">
        <v>122</v>
      </c>
      <c r="Z2" s="10" t="s">
        <v>122</v>
      </c>
      <c r="AA2" s="76" t="s">
        <v>184</v>
      </c>
      <c r="AB2" s="46" t="s">
        <v>184</v>
      </c>
      <c r="AC2" s="77" t="s">
        <v>184</v>
      </c>
      <c r="AD2" s="46" t="s">
        <v>141</v>
      </c>
      <c r="AE2" s="46" t="s">
        <v>141</v>
      </c>
      <c r="AF2" s="9" t="s">
        <v>121</v>
      </c>
      <c r="AG2" s="46" t="s">
        <v>141</v>
      </c>
      <c r="AH2" s="7" t="s">
        <v>122</v>
      </c>
      <c r="AI2" s="141"/>
      <c r="AJ2" s="141"/>
      <c r="AK2" s="96" t="s">
        <v>187</v>
      </c>
      <c r="AL2" s="96" t="s">
        <v>195</v>
      </c>
      <c r="AM2" s="96" t="s">
        <v>195</v>
      </c>
      <c r="AN2" s="63" t="s">
        <v>132</v>
      </c>
      <c r="AO2" s="29" t="s">
        <v>133</v>
      </c>
      <c r="AP2" s="145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00" t="s">
        <v>215</v>
      </c>
      <c r="BN2" s="100" t="s">
        <v>216</v>
      </c>
      <c r="BO2" s="100" t="s">
        <v>217</v>
      </c>
      <c r="BP2" s="100" t="s">
        <v>218</v>
      </c>
      <c r="BQ2" s="100" t="s">
        <v>219</v>
      </c>
      <c r="BR2" s="100" t="s">
        <v>220</v>
      </c>
      <c r="BS2" s="100" t="s">
        <v>221</v>
      </c>
      <c r="BT2" s="100" t="s">
        <v>222</v>
      </c>
      <c r="BU2" s="100" t="s">
        <v>223</v>
      </c>
      <c r="BV2" s="100" t="s">
        <v>224</v>
      </c>
      <c r="BW2" s="100" t="s">
        <v>225</v>
      </c>
      <c r="BX2" s="100" t="s">
        <v>226</v>
      </c>
      <c r="BY2" s="100" t="s">
        <v>227</v>
      </c>
      <c r="BZ2" s="100" t="s">
        <v>751</v>
      </c>
      <c r="CA2" s="100" t="s">
        <v>750</v>
      </c>
      <c r="CB2" s="100" t="s">
        <v>228</v>
      </c>
      <c r="CC2" s="100" t="s">
        <v>229</v>
      </c>
      <c r="CD2" s="100" t="s">
        <v>230</v>
      </c>
      <c r="CE2" s="100" t="s">
        <v>231</v>
      </c>
      <c r="CF2" s="100" t="s">
        <v>232</v>
      </c>
      <c r="CG2" s="100" t="s">
        <v>26</v>
      </c>
      <c r="CH2" s="100" t="s">
        <v>233</v>
      </c>
      <c r="CI2" s="100" t="s">
        <v>234</v>
      </c>
      <c r="CJ2" s="99" t="s">
        <v>235</v>
      </c>
    </row>
    <row r="3" spans="1:88" s="38" customFormat="1" x14ac:dyDescent="0.3">
      <c r="A3" s="38">
        <v>1</v>
      </c>
      <c r="B3" s="103" t="s">
        <v>236</v>
      </c>
      <c r="C3" t="s">
        <v>236</v>
      </c>
      <c r="D3" t="s">
        <v>796</v>
      </c>
      <c r="E3">
        <v>5789948</v>
      </c>
      <c r="F3" t="s">
        <v>797</v>
      </c>
      <c r="G3">
        <v>100</v>
      </c>
      <c r="H3" t="s">
        <v>798</v>
      </c>
      <c r="I3" t="s">
        <v>799</v>
      </c>
      <c r="J3" t="s">
        <v>800</v>
      </c>
      <c r="K3" t="s">
        <v>801</v>
      </c>
      <c r="L3" t="s">
        <v>802</v>
      </c>
      <c r="M3" t="s">
        <v>803</v>
      </c>
      <c r="N3" t="s">
        <v>22</v>
      </c>
      <c r="O3" t="s">
        <v>754</v>
      </c>
      <c r="P3" t="s">
        <v>236</v>
      </c>
      <c r="Q3" s="104"/>
      <c r="R3" s="105"/>
      <c r="S3" s="106"/>
      <c r="T3" s="107"/>
      <c r="U3" s="105"/>
      <c r="V3" s="107"/>
      <c r="W3" s="108"/>
      <c r="X3" s="109"/>
      <c r="Y3" s="84"/>
      <c r="Z3" s="109"/>
      <c r="AA3" s="91"/>
      <c r="AB3" s="92"/>
      <c r="AC3" s="93"/>
      <c r="AD3" s="92"/>
      <c r="AE3" s="92"/>
      <c r="AF3" s="108"/>
      <c r="AG3" s="92"/>
      <c r="AH3" s="84"/>
      <c r="AI3" s="119">
        <f>MAX(U3,W3,Y3,AA3,AD3)</f>
        <v>0</v>
      </c>
      <c r="AJ3" s="110"/>
      <c r="AK3" s="96"/>
      <c r="AL3" s="96"/>
      <c r="AM3" s="96"/>
      <c r="AN3" s="111"/>
      <c r="AO3" s="112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4" t="s">
        <v>237</v>
      </c>
      <c r="BN3" s="114" t="s">
        <v>238</v>
      </c>
      <c r="BO3" s="114" t="s">
        <v>239</v>
      </c>
      <c r="BP3" s="114" t="s">
        <v>240</v>
      </c>
      <c r="BQ3" s="114" t="s">
        <v>241</v>
      </c>
      <c r="BR3" s="114" t="s">
        <v>242</v>
      </c>
      <c r="BS3" s="114">
        <v>85.3</v>
      </c>
      <c r="BT3" s="114" t="s">
        <v>243</v>
      </c>
      <c r="BU3" s="114" t="s">
        <v>244</v>
      </c>
      <c r="BV3" s="114">
        <v>64.900000000000006</v>
      </c>
      <c r="BW3" s="114">
        <v>380</v>
      </c>
      <c r="BX3" s="114">
        <v>3.8</v>
      </c>
      <c r="BY3" s="114" t="s">
        <v>245</v>
      </c>
      <c r="BZ3" s="114" t="s">
        <v>246</v>
      </c>
      <c r="CA3" s="114" t="s">
        <v>246</v>
      </c>
      <c r="CB3" s="114" t="s">
        <v>247</v>
      </c>
      <c r="CC3" s="114" t="s">
        <v>246</v>
      </c>
      <c r="CD3" s="114" t="s">
        <v>247</v>
      </c>
      <c r="CE3" s="114" t="s">
        <v>247</v>
      </c>
      <c r="CF3" s="114">
        <v>1923</v>
      </c>
      <c r="CG3" s="114" t="s">
        <v>22</v>
      </c>
      <c r="CH3" s="114" t="s">
        <v>244</v>
      </c>
      <c r="CI3" s="114" t="s">
        <v>248</v>
      </c>
      <c r="CJ3" s="115" t="s">
        <v>249</v>
      </c>
    </row>
    <row r="4" spans="1:88" s="38" customFormat="1" x14ac:dyDescent="0.3">
      <c r="A4" s="38">
        <v>2</v>
      </c>
      <c r="B4" s="103" t="s">
        <v>250</v>
      </c>
      <c r="C4" t="s">
        <v>250</v>
      </c>
      <c r="D4" t="s">
        <v>804</v>
      </c>
      <c r="E4">
        <v>5789950</v>
      </c>
      <c r="F4" t="s">
        <v>797</v>
      </c>
      <c r="G4">
        <v>100</v>
      </c>
      <c r="H4" t="s">
        <v>798</v>
      </c>
      <c r="I4" t="s">
        <v>799</v>
      </c>
      <c r="J4" t="s">
        <v>800</v>
      </c>
      <c r="K4" t="s">
        <v>801</v>
      </c>
      <c r="L4" t="s">
        <v>802</v>
      </c>
      <c r="M4" t="s">
        <v>803</v>
      </c>
      <c r="N4" t="s">
        <v>22</v>
      </c>
      <c r="O4" t="s">
        <v>754</v>
      </c>
      <c r="P4" t="s">
        <v>250</v>
      </c>
      <c r="Q4" s="104"/>
      <c r="R4" s="105"/>
      <c r="S4" s="106"/>
      <c r="T4" s="107"/>
      <c r="U4" s="105"/>
      <c r="V4" s="107"/>
      <c r="W4" s="108"/>
      <c r="X4" s="109"/>
      <c r="Y4" s="84"/>
      <c r="Z4" s="109"/>
      <c r="AA4" s="91"/>
      <c r="AB4" s="92"/>
      <c r="AC4" s="93"/>
      <c r="AD4" s="92"/>
      <c r="AE4" s="92"/>
      <c r="AF4" s="108"/>
      <c r="AG4" s="92"/>
      <c r="AH4" s="84"/>
      <c r="AI4" s="119">
        <f t="shared" ref="AI4:AI13" si="0">MAX(U4,W4,Y4,AA4,AD4)</f>
        <v>0</v>
      </c>
      <c r="AJ4" s="110"/>
      <c r="AK4" s="96"/>
      <c r="AL4" s="96"/>
      <c r="AM4" s="96"/>
      <c r="AN4" s="111"/>
      <c r="AO4" s="112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4" t="s">
        <v>237</v>
      </c>
      <c r="BN4" s="114" t="s">
        <v>238</v>
      </c>
      <c r="BO4" s="114" t="s">
        <v>239</v>
      </c>
      <c r="BP4" s="114" t="s">
        <v>251</v>
      </c>
      <c r="BQ4" s="114" t="s">
        <v>252</v>
      </c>
      <c r="BR4" s="114" t="s">
        <v>242</v>
      </c>
      <c r="BS4" s="114">
        <v>79.099999999999994</v>
      </c>
      <c r="BT4" s="114" t="s">
        <v>243</v>
      </c>
      <c r="BU4" s="114" t="s">
        <v>244</v>
      </c>
      <c r="BV4" s="114">
        <v>50</v>
      </c>
      <c r="BW4" s="114">
        <v>330</v>
      </c>
      <c r="BX4" s="114" t="s">
        <v>244</v>
      </c>
      <c r="BY4" s="114" t="s">
        <v>245</v>
      </c>
      <c r="BZ4" s="114" t="s">
        <v>246</v>
      </c>
      <c r="CA4" s="114" t="s">
        <v>247</v>
      </c>
      <c r="CB4" s="114" t="s">
        <v>247</v>
      </c>
      <c r="CC4" s="114" t="s">
        <v>247</v>
      </c>
      <c r="CD4" s="114" t="s">
        <v>247</v>
      </c>
      <c r="CE4" s="114" t="s">
        <v>247</v>
      </c>
      <c r="CF4" s="114">
        <v>1865</v>
      </c>
      <c r="CG4" s="114" t="s">
        <v>22</v>
      </c>
      <c r="CH4" s="114" t="s">
        <v>244</v>
      </c>
      <c r="CI4" s="114" t="s">
        <v>248</v>
      </c>
      <c r="CJ4" s="115" t="s">
        <v>249</v>
      </c>
    </row>
    <row r="5" spans="1:88" s="38" customFormat="1" x14ac:dyDescent="0.3">
      <c r="A5" s="38">
        <v>3</v>
      </c>
      <c r="B5" s="103" t="s">
        <v>253</v>
      </c>
      <c r="C5" t="s">
        <v>253</v>
      </c>
      <c r="D5" t="s">
        <v>805</v>
      </c>
      <c r="E5">
        <v>5789949</v>
      </c>
      <c r="F5" t="s">
        <v>797</v>
      </c>
      <c r="G5">
        <v>100</v>
      </c>
      <c r="H5" t="s">
        <v>798</v>
      </c>
      <c r="I5" t="s">
        <v>799</v>
      </c>
      <c r="J5" t="s">
        <v>800</v>
      </c>
      <c r="K5" t="s">
        <v>801</v>
      </c>
      <c r="L5" t="s">
        <v>802</v>
      </c>
      <c r="M5" t="s">
        <v>803</v>
      </c>
      <c r="N5" t="s">
        <v>22</v>
      </c>
      <c r="O5" t="s">
        <v>754</v>
      </c>
      <c r="P5" t="s">
        <v>253</v>
      </c>
      <c r="Q5" s="104"/>
      <c r="R5" s="105"/>
      <c r="S5" s="106"/>
      <c r="T5" s="107"/>
      <c r="U5" s="105"/>
      <c r="V5" s="107"/>
      <c r="W5" s="108"/>
      <c r="X5" s="109"/>
      <c r="Y5" s="84"/>
      <c r="Z5" s="109"/>
      <c r="AA5" s="91"/>
      <c r="AB5" s="92"/>
      <c r="AC5" s="93"/>
      <c r="AD5" s="92"/>
      <c r="AE5" s="92"/>
      <c r="AF5" s="108"/>
      <c r="AG5" s="92"/>
      <c r="AH5" s="84"/>
      <c r="AI5" s="119">
        <f t="shared" si="0"/>
        <v>0</v>
      </c>
      <c r="AJ5" s="110"/>
      <c r="AK5" s="96"/>
      <c r="AL5" s="96"/>
      <c r="AM5" s="96"/>
      <c r="AN5" s="111"/>
      <c r="AO5" s="112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4" t="s">
        <v>237</v>
      </c>
      <c r="BN5" s="114" t="s">
        <v>238</v>
      </c>
      <c r="BO5" s="114" t="s">
        <v>239</v>
      </c>
      <c r="BP5" s="114" t="s">
        <v>240</v>
      </c>
      <c r="BQ5" s="114" t="s">
        <v>254</v>
      </c>
      <c r="BR5" s="114" t="s">
        <v>255</v>
      </c>
      <c r="BS5" s="114">
        <v>53.6</v>
      </c>
      <c r="BT5" s="114" t="s">
        <v>243</v>
      </c>
      <c r="BU5" s="114" t="s">
        <v>244</v>
      </c>
      <c r="BV5" s="114">
        <v>31</v>
      </c>
      <c r="BW5" s="114">
        <v>95</v>
      </c>
      <c r="BX5" s="114">
        <v>3.8</v>
      </c>
      <c r="BY5" s="114" t="s">
        <v>245</v>
      </c>
      <c r="BZ5" s="114" t="s">
        <v>246</v>
      </c>
      <c r="CA5" s="114" t="s">
        <v>247</v>
      </c>
      <c r="CB5" s="114" t="s">
        <v>247</v>
      </c>
      <c r="CC5" s="114" t="s">
        <v>247</v>
      </c>
      <c r="CD5" s="114" t="s">
        <v>247</v>
      </c>
      <c r="CE5" s="114" t="s">
        <v>247</v>
      </c>
      <c r="CF5" s="114">
        <v>1987</v>
      </c>
      <c r="CG5" s="114" t="s">
        <v>22</v>
      </c>
      <c r="CH5" s="114" t="s">
        <v>244</v>
      </c>
      <c r="CI5" s="114" t="s">
        <v>248</v>
      </c>
      <c r="CJ5" s="115" t="s">
        <v>249</v>
      </c>
    </row>
    <row r="6" spans="1:88" s="38" customFormat="1" x14ac:dyDescent="0.3">
      <c r="A6" s="38">
        <v>4</v>
      </c>
      <c r="B6" s="103" t="s">
        <v>256</v>
      </c>
      <c r="C6" t="s">
        <v>256</v>
      </c>
      <c r="D6" t="s">
        <v>806</v>
      </c>
      <c r="E6">
        <v>5789951</v>
      </c>
      <c r="F6" t="s">
        <v>797</v>
      </c>
      <c r="G6">
        <v>100</v>
      </c>
      <c r="H6" t="s">
        <v>798</v>
      </c>
      <c r="I6" t="s">
        <v>799</v>
      </c>
      <c r="J6" t="s">
        <v>800</v>
      </c>
      <c r="K6" t="s">
        <v>801</v>
      </c>
      <c r="L6" t="s">
        <v>802</v>
      </c>
      <c r="M6" t="s">
        <v>803</v>
      </c>
      <c r="N6" t="s">
        <v>22</v>
      </c>
      <c r="O6" t="s">
        <v>754</v>
      </c>
      <c r="P6" t="s">
        <v>256</v>
      </c>
      <c r="Q6" s="104"/>
      <c r="R6" s="105"/>
      <c r="S6" s="106"/>
      <c r="T6" s="107"/>
      <c r="U6" s="105"/>
      <c r="V6" s="107"/>
      <c r="W6" s="108"/>
      <c r="X6" s="109"/>
      <c r="Y6" s="84"/>
      <c r="Z6" s="109"/>
      <c r="AA6" s="91"/>
      <c r="AB6" s="92"/>
      <c r="AC6" s="93"/>
      <c r="AD6" s="92"/>
      <c r="AE6" s="92"/>
      <c r="AF6" s="108"/>
      <c r="AG6" s="92"/>
      <c r="AH6" s="84"/>
      <c r="AI6" s="119">
        <f t="shared" si="0"/>
        <v>0</v>
      </c>
      <c r="AJ6" s="110"/>
      <c r="AK6" s="96"/>
      <c r="AL6" s="96"/>
      <c r="AM6" s="96"/>
      <c r="AN6" s="111"/>
      <c r="AO6" s="112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4" t="s">
        <v>237</v>
      </c>
      <c r="BN6" s="114" t="s">
        <v>238</v>
      </c>
      <c r="BO6" s="114" t="s">
        <v>257</v>
      </c>
      <c r="BP6" s="114" t="s">
        <v>240</v>
      </c>
      <c r="BQ6" s="114" t="s">
        <v>252</v>
      </c>
      <c r="BR6" s="114" t="s">
        <v>255</v>
      </c>
      <c r="BS6" s="114">
        <v>80</v>
      </c>
      <c r="BT6" s="114" t="s">
        <v>243</v>
      </c>
      <c r="BU6" s="114" t="s">
        <v>244</v>
      </c>
      <c r="BV6" s="114">
        <v>40.6</v>
      </c>
      <c r="BW6" s="114">
        <v>300</v>
      </c>
      <c r="BX6" s="114">
        <v>3.6</v>
      </c>
      <c r="BY6" s="114" t="s">
        <v>258</v>
      </c>
      <c r="BZ6" s="114" t="s">
        <v>246</v>
      </c>
      <c r="CA6" s="114" t="s">
        <v>246</v>
      </c>
      <c r="CB6" s="114" t="s">
        <v>247</v>
      </c>
      <c r="CC6" s="114" t="s">
        <v>246</v>
      </c>
      <c r="CD6" s="114" t="s">
        <v>247</v>
      </c>
      <c r="CE6" s="114" t="s">
        <v>247</v>
      </c>
      <c r="CF6" s="114">
        <v>1929</v>
      </c>
      <c r="CG6" s="114" t="s">
        <v>22</v>
      </c>
      <c r="CH6" s="114" t="s">
        <v>244</v>
      </c>
      <c r="CI6" s="114" t="s">
        <v>248</v>
      </c>
      <c r="CJ6" s="115" t="s">
        <v>249</v>
      </c>
    </row>
    <row r="7" spans="1:88" s="38" customFormat="1" x14ac:dyDescent="0.3">
      <c r="A7" s="38">
        <v>5</v>
      </c>
      <c r="B7" s="103" t="s">
        <v>259</v>
      </c>
      <c r="C7" t="s">
        <v>259</v>
      </c>
      <c r="D7" t="s">
        <v>807</v>
      </c>
      <c r="E7">
        <v>5789947</v>
      </c>
      <c r="F7" t="s">
        <v>797</v>
      </c>
      <c r="G7">
        <v>99</v>
      </c>
      <c r="H7" t="s">
        <v>808</v>
      </c>
      <c r="I7" t="s">
        <v>799</v>
      </c>
      <c r="J7" t="s">
        <v>800</v>
      </c>
      <c r="K7" t="s">
        <v>801</v>
      </c>
      <c r="L7" t="s">
        <v>802</v>
      </c>
      <c r="M7" t="s">
        <v>803</v>
      </c>
      <c r="N7" t="s">
        <v>22</v>
      </c>
      <c r="O7" t="s">
        <v>754</v>
      </c>
      <c r="P7" t="s">
        <v>809</v>
      </c>
      <c r="Q7" s="104"/>
      <c r="R7" s="105"/>
      <c r="S7" s="106"/>
      <c r="T7" s="107"/>
      <c r="U7" s="105"/>
      <c r="V7" s="107"/>
      <c r="W7" s="108"/>
      <c r="X7" s="109"/>
      <c r="Y7" s="84"/>
      <c r="Z7" s="109"/>
      <c r="AA7" s="91"/>
      <c r="AB7" s="92"/>
      <c r="AC7" s="93"/>
      <c r="AD7" s="92"/>
      <c r="AE7" s="92"/>
      <c r="AF7" s="108"/>
      <c r="AG7" s="92"/>
      <c r="AH7" s="84"/>
      <c r="AI7" s="119">
        <f t="shared" si="0"/>
        <v>0</v>
      </c>
      <c r="AJ7" s="110"/>
      <c r="AK7" s="96"/>
      <c r="AL7" s="96"/>
      <c r="AM7" s="96"/>
      <c r="AN7" s="111"/>
      <c r="AO7" s="112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4" t="s">
        <v>237</v>
      </c>
      <c r="BN7" s="114" t="s">
        <v>238</v>
      </c>
      <c r="BO7" s="114" t="s">
        <v>257</v>
      </c>
      <c r="BP7" s="114" t="s">
        <v>240</v>
      </c>
      <c r="BQ7" s="114" t="s">
        <v>252</v>
      </c>
      <c r="BR7" s="114" t="s">
        <v>242</v>
      </c>
      <c r="BS7" s="114">
        <v>87.1</v>
      </c>
      <c r="BT7" s="114" t="s">
        <v>243</v>
      </c>
      <c r="BU7" s="114" t="s">
        <v>244</v>
      </c>
      <c r="BV7" s="114">
        <v>45.3</v>
      </c>
      <c r="BW7" s="114" t="s">
        <v>244</v>
      </c>
      <c r="BX7" s="114">
        <v>4.5999999999999996</v>
      </c>
      <c r="BY7" s="114" t="s">
        <v>244</v>
      </c>
      <c r="BZ7" s="114" t="s">
        <v>246</v>
      </c>
      <c r="CA7" s="114" t="s">
        <v>247</v>
      </c>
      <c r="CB7" s="114" t="s">
        <v>247</v>
      </c>
      <c r="CC7" s="114" t="s">
        <v>246</v>
      </c>
      <c r="CD7" s="114" t="s">
        <v>247</v>
      </c>
      <c r="CE7" s="114" t="s">
        <v>247</v>
      </c>
      <c r="CF7" s="114">
        <v>1839</v>
      </c>
      <c r="CG7" s="114" t="s">
        <v>22</v>
      </c>
      <c r="CH7" s="114" t="s">
        <v>244</v>
      </c>
      <c r="CI7" s="114" t="s">
        <v>248</v>
      </c>
      <c r="CJ7" s="115" t="s">
        <v>260</v>
      </c>
    </row>
    <row r="8" spans="1:88" s="38" customFormat="1" x14ac:dyDescent="0.3">
      <c r="A8" s="38">
        <v>6</v>
      </c>
      <c r="B8" s="103" t="s">
        <v>261</v>
      </c>
      <c r="C8" t="s">
        <v>261</v>
      </c>
      <c r="D8" t="s">
        <v>810</v>
      </c>
      <c r="E8">
        <v>5789956</v>
      </c>
      <c r="F8" t="s">
        <v>811</v>
      </c>
      <c r="G8">
        <v>97</v>
      </c>
      <c r="H8" t="s">
        <v>798</v>
      </c>
      <c r="I8" t="s">
        <v>799</v>
      </c>
      <c r="J8" t="s">
        <v>800</v>
      </c>
      <c r="K8" t="s">
        <v>801</v>
      </c>
      <c r="L8" t="s">
        <v>802</v>
      </c>
      <c r="M8" t="s">
        <v>803</v>
      </c>
      <c r="N8" t="s">
        <v>22</v>
      </c>
      <c r="O8" t="s">
        <v>755</v>
      </c>
      <c r="P8" t="s">
        <v>812</v>
      </c>
      <c r="Q8" s="104"/>
      <c r="R8" s="105"/>
      <c r="S8" s="106"/>
      <c r="T8" s="107"/>
      <c r="U8" s="105"/>
      <c r="V8" s="107"/>
      <c r="W8" s="108"/>
      <c r="X8" s="109"/>
      <c r="Y8" s="84"/>
      <c r="Z8" s="109"/>
      <c r="AA8" s="91"/>
      <c r="AB8" s="92"/>
      <c r="AC8" s="93"/>
      <c r="AD8" s="92"/>
      <c r="AE8" s="92"/>
      <c r="AF8" s="108"/>
      <c r="AG8" s="92"/>
      <c r="AH8" s="84"/>
      <c r="AI8" s="119">
        <f t="shared" si="0"/>
        <v>0</v>
      </c>
      <c r="AJ8" s="110"/>
      <c r="AK8" s="96"/>
      <c r="AL8" s="96"/>
      <c r="AM8" s="96"/>
      <c r="AN8" s="111"/>
      <c r="AO8" s="112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4" t="s">
        <v>262</v>
      </c>
      <c r="BN8" s="114" t="s">
        <v>238</v>
      </c>
      <c r="BO8" s="114" t="s">
        <v>263</v>
      </c>
      <c r="BP8" s="114" t="s">
        <v>251</v>
      </c>
      <c r="BQ8" s="114" t="s">
        <v>241</v>
      </c>
      <c r="BR8" s="114" t="s">
        <v>264</v>
      </c>
      <c r="BS8" s="114">
        <v>128</v>
      </c>
      <c r="BT8" s="114" t="s">
        <v>265</v>
      </c>
      <c r="BU8" s="114" t="s">
        <v>244</v>
      </c>
      <c r="BV8" s="114">
        <v>45</v>
      </c>
      <c r="BW8" s="114">
        <v>118</v>
      </c>
      <c r="BX8" s="114">
        <v>3.9</v>
      </c>
      <c r="BY8" s="114" t="s">
        <v>266</v>
      </c>
      <c r="BZ8" s="114" t="s">
        <v>246</v>
      </c>
      <c r="CA8" s="114" t="s">
        <v>247</v>
      </c>
      <c r="CB8" s="114" t="s">
        <v>247</v>
      </c>
      <c r="CC8" s="114" t="s">
        <v>247</v>
      </c>
      <c r="CD8" s="114" t="s">
        <v>247</v>
      </c>
      <c r="CE8" s="114" t="s">
        <v>247</v>
      </c>
      <c r="CF8" s="114">
        <v>1845</v>
      </c>
      <c r="CG8" s="114" t="s">
        <v>22</v>
      </c>
      <c r="CH8" s="114" t="s">
        <v>244</v>
      </c>
      <c r="CI8" s="114" t="s">
        <v>248</v>
      </c>
      <c r="CJ8" s="115" t="s">
        <v>267</v>
      </c>
    </row>
    <row r="9" spans="1:88" s="38" customFormat="1" x14ac:dyDescent="0.3">
      <c r="A9" s="38">
        <v>7</v>
      </c>
      <c r="B9" s="103" t="s">
        <v>204</v>
      </c>
      <c r="C9" t="s">
        <v>204</v>
      </c>
      <c r="D9" t="s">
        <v>813</v>
      </c>
      <c r="E9">
        <v>5789955</v>
      </c>
      <c r="F9" t="s">
        <v>797</v>
      </c>
      <c r="G9">
        <v>100</v>
      </c>
      <c r="H9" t="s">
        <v>798</v>
      </c>
      <c r="I9" t="s">
        <v>799</v>
      </c>
      <c r="J9" t="s">
        <v>800</v>
      </c>
      <c r="K9" t="s">
        <v>801</v>
      </c>
      <c r="L9" t="s">
        <v>802</v>
      </c>
      <c r="M9" t="s">
        <v>803</v>
      </c>
      <c r="N9" t="s">
        <v>22</v>
      </c>
      <c r="O9" t="s">
        <v>755</v>
      </c>
      <c r="P9" t="s">
        <v>204</v>
      </c>
      <c r="Q9" s="104"/>
      <c r="R9" s="105"/>
      <c r="S9" s="106"/>
      <c r="T9" s="107"/>
      <c r="U9" s="105"/>
      <c r="V9" s="107"/>
      <c r="W9" s="108"/>
      <c r="X9" s="109"/>
      <c r="Y9" s="84"/>
      <c r="Z9" s="109"/>
      <c r="AA9" s="91"/>
      <c r="AB9" s="92"/>
      <c r="AC9" s="93"/>
      <c r="AD9" s="92"/>
      <c r="AE9" s="92"/>
      <c r="AF9" s="108"/>
      <c r="AG9" s="92"/>
      <c r="AH9" s="84"/>
      <c r="AI9" s="119">
        <f t="shared" si="0"/>
        <v>0</v>
      </c>
      <c r="AJ9" s="110"/>
      <c r="AK9" s="96"/>
      <c r="AL9" s="96"/>
      <c r="AM9" s="96"/>
      <c r="AN9" s="111"/>
      <c r="AO9" s="112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4" t="s">
        <v>262</v>
      </c>
      <c r="BN9" s="114" t="s">
        <v>268</v>
      </c>
      <c r="BO9" s="114" t="s">
        <v>257</v>
      </c>
      <c r="BP9" s="114" t="s">
        <v>251</v>
      </c>
      <c r="BQ9" s="114" t="s">
        <v>269</v>
      </c>
      <c r="BR9" s="114" t="s">
        <v>242</v>
      </c>
      <c r="BS9" s="114">
        <v>214</v>
      </c>
      <c r="BT9" s="114" t="s">
        <v>243</v>
      </c>
      <c r="BU9" s="114">
        <v>280</v>
      </c>
      <c r="BV9" s="114">
        <v>119</v>
      </c>
      <c r="BW9" s="114">
        <v>1300</v>
      </c>
      <c r="BX9" s="114">
        <v>5.7</v>
      </c>
      <c r="BY9" s="114" t="s">
        <v>258</v>
      </c>
      <c r="BZ9" s="114" t="s">
        <v>246</v>
      </c>
      <c r="CA9" s="114" t="s">
        <v>246</v>
      </c>
      <c r="CB9" s="114" t="s">
        <v>247</v>
      </c>
      <c r="CC9" s="114" t="s">
        <v>247</v>
      </c>
      <c r="CD9" s="114" t="s">
        <v>247</v>
      </c>
      <c r="CE9" s="114" t="s">
        <v>246</v>
      </c>
      <c r="CF9" s="114">
        <v>1936</v>
      </c>
      <c r="CG9" s="114" t="s">
        <v>22</v>
      </c>
      <c r="CH9" s="114">
        <v>1993</v>
      </c>
      <c r="CI9" s="114">
        <v>1</v>
      </c>
      <c r="CJ9" s="115" t="s">
        <v>270</v>
      </c>
    </row>
    <row r="10" spans="1:88" s="38" customFormat="1" x14ac:dyDescent="0.3">
      <c r="A10" s="38">
        <v>8</v>
      </c>
      <c r="B10" s="103" t="s">
        <v>271</v>
      </c>
      <c r="C10" t="s">
        <v>271</v>
      </c>
      <c r="D10" t="s">
        <v>814</v>
      </c>
      <c r="E10">
        <v>5789954</v>
      </c>
      <c r="F10" t="s">
        <v>797</v>
      </c>
      <c r="G10">
        <v>100</v>
      </c>
      <c r="H10" t="s">
        <v>798</v>
      </c>
      <c r="I10" t="s">
        <v>799</v>
      </c>
      <c r="J10" t="s">
        <v>800</v>
      </c>
      <c r="K10" t="s">
        <v>801</v>
      </c>
      <c r="L10" t="s">
        <v>802</v>
      </c>
      <c r="M10" t="s">
        <v>803</v>
      </c>
      <c r="N10" t="s">
        <v>22</v>
      </c>
      <c r="O10" t="s">
        <v>755</v>
      </c>
      <c r="P10" t="s">
        <v>271</v>
      </c>
      <c r="Q10" s="104"/>
      <c r="R10" s="105"/>
      <c r="S10" s="106"/>
      <c r="T10" s="107"/>
      <c r="U10" s="105"/>
      <c r="V10" s="107"/>
      <c r="W10" s="108"/>
      <c r="X10" s="109"/>
      <c r="Y10" s="84"/>
      <c r="Z10" s="109"/>
      <c r="AA10" s="91"/>
      <c r="AB10" s="92"/>
      <c r="AC10" s="93"/>
      <c r="AD10" s="92"/>
      <c r="AE10" s="92"/>
      <c r="AF10" s="108"/>
      <c r="AG10" s="92"/>
      <c r="AH10" s="84"/>
      <c r="AI10" s="119">
        <f t="shared" si="0"/>
        <v>0</v>
      </c>
      <c r="AJ10" s="110"/>
      <c r="AK10" s="96"/>
      <c r="AL10" s="96"/>
      <c r="AM10" s="96"/>
      <c r="AN10" s="111"/>
      <c r="AO10" s="112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4" t="s">
        <v>262</v>
      </c>
      <c r="BN10" s="114" t="s">
        <v>238</v>
      </c>
      <c r="BO10" s="114" t="s">
        <v>263</v>
      </c>
      <c r="BP10" s="114" t="s">
        <v>240</v>
      </c>
      <c r="BQ10" s="114" t="s">
        <v>254</v>
      </c>
      <c r="BR10" s="114" t="s">
        <v>255</v>
      </c>
      <c r="BS10" s="114">
        <v>140</v>
      </c>
      <c r="BT10" s="114" t="s">
        <v>243</v>
      </c>
      <c r="BU10" s="114" t="s">
        <v>244</v>
      </c>
      <c r="BV10" s="114">
        <v>62</v>
      </c>
      <c r="BW10" s="114" t="s">
        <v>244</v>
      </c>
      <c r="BX10" s="114" t="s">
        <v>244</v>
      </c>
      <c r="BY10" s="114" t="s">
        <v>244</v>
      </c>
      <c r="BZ10" s="114" t="s">
        <v>246</v>
      </c>
      <c r="CA10" s="114" t="s">
        <v>247</v>
      </c>
      <c r="CB10" s="114" t="s">
        <v>247</v>
      </c>
      <c r="CC10" s="114" t="s">
        <v>247</v>
      </c>
      <c r="CD10" s="114" t="s">
        <v>247</v>
      </c>
      <c r="CE10" s="114" t="s">
        <v>247</v>
      </c>
      <c r="CF10" s="114">
        <v>1936</v>
      </c>
      <c r="CG10" s="114" t="s">
        <v>22</v>
      </c>
      <c r="CH10" s="114" t="s">
        <v>244</v>
      </c>
      <c r="CI10" s="114" t="s">
        <v>248</v>
      </c>
      <c r="CJ10" s="115" t="s">
        <v>272</v>
      </c>
    </row>
    <row r="11" spans="1:88" x14ac:dyDescent="0.3">
      <c r="A11" s="38">
        <v>9</v>
      </c>
      <c r="B11" s="70" t="s">
        <v>203</v>
      </c>
      <c r="C11" t="s">
        <v>203</v>
      </c>
      <c r="D11" t="s">
        <v>815</v>
      </c>
      <c r="E11">
        <v>5799523</v>
      </c>
      <c r="F11" t="s">
        <v>797</v>
      </c>
      <c r="G11">
        <v>99</v>
      </c>
      <c r="H11" t="s">
        <v>808</v>
      </c>
      <c r="I11" t="s">
        <v>799</v>
      </c>
      <c r="J11" t="s">
        <v>800</v>
      </c>
      <c r="K11" t="s">
        <v>801</v>
      </c>
      <c r="L11" t="s">
        <v>802</v>
      </c>
      <c r="M11" t="s">
        <v>803</v>
      </c>
      <c r="N11" t="s">
        <v>22</v>
      </c>
      <c r="O11" t="s">
        <v>755</v>
      </c>
      <c r="P11" t="s">
        <v>812</v>
      </c>
      <c r="Q11" s="85"/>
      <c r="R11" s="86"/>
      <c r="S11" s="87"/>
      <c r="T11" s="88"/>
      <c r="U11" s="86"/>
      <c r="V11" s="88"/>
      <c r="W11" s="89"/>
      <c r="X11" s="90"/>
      <c r="Y11" s="74"/>
      <c r="Z11" s="90"/>
      <c r="AA11" s="91"/>
      <c r="AB11" s="92"/>
      <c r="AC11" s="93"/>
      <c r="AD11" s="92"/>
      <c r="AE11" s="92"/>
      <c r="AF11" s="89"/>
      <c r="AG11" s="92"/>
      <c r="AH11" s="74"/>
      <c r="AI11" s="119">
        <f t="shared" si="0"/>
        <v>0</v>
      </c>
      <c r="AJ11" s="94"/>
      <c r="AK11" s="96"/>
      <c r="AL11" s="84" t="s">
        <v>205</v>
      </c>
      <c r="AN11" s="63"/>
      <c r="AO11" s="29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</row>
    <row r="12" spans="1:88" x14ac:dyDescent="0.3">
      <c r="A12" s="38">
        <v>10</v>
      </c>
      <c r="B12" s="70" t="s">
        <v>204</v>
      </c>
      <c r="C12" t="s">
        <v>204</v>
      </c>
      <c r="D12" t="s">
        <v>813</v>
      </c>
      <c r="E12">
        <v>5789955</v>
      </c>
      <c r="F12" t="s">
        <v>797</v>
      </c>
      <c r="G12">
        <v>100</v>
      </c>
      <c r="H12" t="s">
        <v>798</v>
      </c>
      <c r="I12" t="s">
        <v>799</v>
      </c>
      <c r="J12" t="s">
        <v>800</v>
      </c>
      <c r="K12" t="s">
        <v>801</v>
      </c>
      <c r="L12" t="s">
        <v>802</v>
      </c>
      <c r="M12" t="s">
        <v>803</v>
      </c>
      <c r="N12" t="s">
        <v>22</v>
      </c>
      <c r="O12" t="s">
        <v>755</v>
      </c>
      <c r="P12" t="s">
        <v>204</v>
      </c>
      <c r="Q12" s="85"/>
      <c r="R12" s="86"/>
      <c r="S12" s="87"/>
      <c r="T12" s="88"/>
      <c r="U12" s="86"/>
      <c r="V12" s="88"/>
      <c r="W12" s="89"/>
      <c r="X12" s="90"/>
      <c r="Y12" s="74"/>
      <c r="Z12" s="90"/>
      <c r="AA12" s="91"/>
      <c r="AB12" s="92"/>
      <c r="AC12" s="93"/>
      <c r="AD12" s="92"/>
      <c r="AE12" s="92"/>
      <c r="AF12" s="89"/>
      <c r="AG12" s="92"/>
      <c r="AH12" s="74"/>
      <c r="AI12" s="119">
        <f t="shared" si="0"/>
        <v>0</v>
      </c>
      <c r="AJ12" s="94"/>
      <c r="AK12" s="96"/>
      <c r="AL12" s="84" t="s">
        <v>205</v>
      </c>
      <c r="AN12" s="63"/>
      <c r="AO12" s="29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</row>
    <row r="13" spans="1:88" x14ac:dyDescent="0.3">
      <c r="A13" s="38">
        <v>11</v>
      </c>
      <c r="B13" s="70" t="s">
        <v>206</v>
      </c>
      <c r="C13" t="s">
        <v>206</v>
      </c>
      <c r="D13" t="s">
        <v>816</v>
      </c>
      <c r="E13">
        <v>2226998</v>
      </c>
      <c r="F13" t="s">
        <v>797</v>
      </c>
      <c r="G13">
        <v>100</v>
      </c>
      <c r="H13" t="s">
        <v>798</v>
      </c>
      <c r="I13" t="s">
        <v>799</v>
      </c>
      <c r="J13" t="s">
        <v>800</v>
      </c>
      <c r="K13" t="s">
        <v>801</v>
      </c>
      <c r="L13" t="s">
        <v>802</v>
      </c>
      <c r="M13" t="s">
        <v>803</v>
      </c>
      <c r="N13" t="s">
        <v>1</v>
      </c>
      <c r="O13" t="s">
        <v>756</v>
      </c>
      <c r="P13" t="s">
        <v>206</v>
      </c>
      <c r="Q13" s="85"/>
      <c r="R13" s="86"/>
      <c r="S13" s="87"/>
      <c r="T13" s="88"/>
      <c r="U13" s="86"/>
      <c r="V13" s="88"/>
      <c r="W13" s="89"/>
      <c r="X13" s="90"/>
      <c r="Y13" s="74"/>
      <c r="Z13" s="90"/>
      <c r="AA13" s="91"/>
      <c r="AB13" s="92"/>
      <c r="AC13" s="93"/>
      <c r="AD13" s="92"/>
      <c r="AE13" s="92"/>
      <c r="AF13" s="89"/>
      <c r="AG13" s="92"/>
      <c r="AH13" s="74"/>
      <c r="AI13" s="119">
        <f t="shared" si="0"/>
        <v>0</v>
      </c>
      <c r="AJ13" s="94"/>
      <c r="AK13" s="96"/>
      <c r="AL13" s="84" t="s">
        <v>205</v>
      </c>
      <c r="AN13" s="63"/>
      <c r="AO13" s="29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M13" s="100" t="s">
        <v>273</v>
      </c>
      <c r="BN13" s="100" t="s">
        <v>274</v>
      </c>
      <c r="BO13" s="100" t="s">
        <v>263</v>
      </c>
      <c r="BP13" s="100" t="s">
        <v>251</v>
      </c>
      <c r="BQ13" s="100" t="s">
        <v>252</v>
      </c>
      <c r="BR13" s="100" t="s">
        <v>255</v>
      </c>
      <c r="BS13" s="100">
        <v>75</v>
      </c>
      <c r="BT13" s="100" t="s">
        <v>243</v>
      </c>
      <c r="BU13" s="100">
        <v>85.5</v>
      </c>
      <c r="BV13" s="100">
        <v>29</v>
      </c>
      <c r="BW13" s="100">
        <v>436</v>
      </c>
      <c r="BX13" s="100">
        <v>3.5</v>
      </c>
      <c r="BY13" s="100" t="s">
        <v>258</v>
      </c>
      <c r="BZ13" s="100" t="s">
        <v>246</v>
      </c>
      <c r="CA13" s="100" t="s">
        <v>246</v>
      </c>
      <c r="CB13" s="100" t="s">
        <v>246</v>
      </c>
      <c r="CC13" s="100" t="s">
        <v>246</v>
      </c>
      <c r="CD13" s="100" t="s">
        <v>247</v>
      </c>
      <c r="CE13" s="100" t="s">
        <v>246</v>
      </c>
      <c r="CF13" s="100">
        <v>1758</v>
      </c>
      <c r="CG13" s="100" t="s">
        <v>1</v>
      </c>
      <c r="CH13" s="100">
        <v>1930</v>
      </c>
      <c r="CI13" s="100">
        <v>6</v>
      </c>
      <c r="CJ13" s="102" t="s">
        <v>275</v>
      </c>
    </row>
    <row r="14" spans="1:88" x14ac:dyDescent="0.3">
      <c r="A14" s="38">
        <v>12</v>
      </c>
      <c r="B14" s="20" t="s">
        <v>85</v>
      </c>
      <c r="C14" t="s">
        <v>85</v>
      </c>
      <c r="D14" t="s">
        <v>817</v>
      </c>
      <c r="E14">
        <v>4417551</v>
      </c>
      <c r="F14" t="s">
        <v>797</v>
      </c>
      <c r="G14">
        <v>99</v>
      </c>
      <c r="H14" t="s">
        <v>808</v>
      </c>
      <c r="I14" t="s">
        <v>799</v>
      </c>
      <c r="J14" t="s">
        <v>800</v>
      </c>
      <c r="K14" t="s">
        <v>801</v>
      </c>
      <c r="L14" t="s">
        <v>802</v>
      </c>
      <c r="M14" t="s">
        <v>803</v>
      </c>
      <c r="N14" t="s">
        <v>1</v>
      </c>
      <c r="O14" t="s">
        <v>818</v>
      </c>
      <c r="P14" t="s">
        <v>819</v>
      </c>
      <c r="Q14" s="25" t="s">
        <v>107</v>
      </c>
      <c r="R14" s="3" t="s">
        <v>112</v>
      </c>
      <c r="S14" s="14" t="s">
        <v>112</v>
      </c>
      <c r="T14" s="13"/>
      <c r="U14" s="3">
        <v>15</v>
      </c>
      <c r="V14" s="13" t="s">
        <v>30</v>
      </c>
      <c r="W14" s="3"/>
      <c r="X14" s="14"/>
      <c r="Y14" s="13"/>
      <c r="Z14" s="14"/>
      <c r="AA14" s="40"/>
      <c r="AB14" s="42"/>
      <c r="AC14" s="41"/>
      <c r="AD14" s="47"/>
      <c r="AE14" s="47"/>
      <c r="AF14" s="3"/>
      <c r="AG14" s="47"/>
      <c r="AH14" s="59" t="s">
        <v>63</v>
      </c>
      <c r="AI14" s="119">
        <f>MAX(U14,W14,Y14,AA14,AD14)</f>
        <v>15</v>
      </c>
      <c r="AJ14" s="68" t="str">
        <f>AH14</f>
        <v>rare</v>
      </c>
      <c r="AL14" s="84" t="s">
        <v>205</v>
      </c>
      <c r="AN14" s="64"/>
      <c r="AO14" s="28"/>
      <c r="BM14" s="100" t="s">
        <v>273</v>
      </c>
      <c r="BN14" s="100" t="s">
        <v>274</v>
      </c>
      <c r="BO14" s="100" t="s">
        <v>263</v>
      </c>
      <c r="BP14" s="100" t="s">
        <v>264</v>
      </c>
      <c r="BQ14" s="100" t="s">
        <v>252</v>
      </c>
      <c r="BR14" s="100" t="s">
        <v>255</v>
      </c>
      <c r="BS14" s="100">
        <v>85</v>
      </c>
      <c r="BT14" s="100" t="s">
        <v>243</v>
      </c>
      <c r="BU14" s="100">
        <v>48.9</v>
      </c>
      <c r="BV14" s="100">
        <v>37</v>
      </c>
      <c r="BW14" s="100">
        <v>740</v>
      </c>
      <c r="BX14" s="100">
        <v>3.3</v>
      </c>
      <c r="BY14" s="100" t="s">
        <v>258</v>
      </c>
      <c r="BZ14" s="100" t="s">
        <v>246</v>
      </c>
      <c r="CA14" s="100" t="s">
        <v>246</v>
      </c>
      <c r="CB14" s="100" t="s">
        <v>246</v>
      </c>
      <c r="CC14" s="100" t="s">
        <v>246</v>
      </c>
      <c r="CD14" s="100" t="s">
        <v>247</v>
      </c>
      <c r="CE14" s="100" t="s">
        <v>246</v>
      </c>
      <c r="CF14" s="100">
        <v>1823</v>
      </c>
      <c r="CG14" s="100" t="s">
        <v>1</v>
      </c>
      <c r="CH14" s="100">
        <v>1900</v>
      </c>
      <c r="CI14" s="100">
        <v>16</v>
      </c>
      <c r="CJ14" s="102" t="s">
        <v>276</v>
      </c>
    </row>
    <row r="15" spans="1:88" x14ac:dyDescent="0.3">
      <c r="A15" s="38">
        <v>13</v>
      </c>
      <c r="B15" s="20" t="s">
        <v>86</v>
      </c>
      <c r="C15" t="s">
        <v>86</v>
      </c>
      <c r="D15" t="s">
        <v>820</v>
      </c>
      <c r="E15">
        <v>4417550</v>
      </c>
      <c r="F15" t="s">
        <v>797</v>
      </c>
      <c r="G15">
        <v>99</v>
      </c>
      <c r="H15" t="s">
        <v>808</v>
      </c>
      <c r="I15" t="s">
        <v>799</v>
      </c>
      <c r="J15" t="s">
        <v>800</v>
      </c>
      <c r="K15" t="s">
        <v>801</v>
      </c>
      <c r="L15" t="s">
        <v>802</v>
      </c>
      <c r="M15" t="s">
        <v>803</v>
      </c>
      <c r="N15" t="s">
        <v>1</v>
      </c>
      <c r="O15" t="s">
        <v>818</v>
      </c>
      <c r="P15" t="s">
        <v>821</v>
      </c>
      <c r="Q15" s="25"/>
      <c r="R15" s="3"/>
      <c r="S15" s="14"/>
      <c r="T15" s="13"/>
      <c r="U15" s="3">
        <v>15</v>
      </c>
      <c r="V15" s="13" t="s">
        <v>30</v>
      </c>
      <c r="W15" s="3"/>
      <c r="X15" s="14"/>
      <c r="Y15" s="13"/>
      <c r="Z15" s="14"/>
      <c r="AA15" s="40"/>
      <c r="AB15" s="42"/>
      <c r="AC15" s="41"/>
      <c r="AD15" s="47"/>
      <c r="AE15" s="47"/>
      <c r="AF15" s="3"/>
      <c r="AG15" s="47"/>
      <c r="AH15" s="59"/>
      <c r="AI15" s="119">
        <f t="shared" ref="AI15:AI78" si="1">MAX(U15,W15,Y15,AA15,AD15)</f>
        <v>15</v>
      </c>
      <c r="AN15" s="64"/>
      <c r="AO15" s="28"/>
      <c r="BL15" s="101"/>
      <c r="BM15" s="100" t="s">
        <v>273</v>
      </c>
      <c r="BN15" s="100" t="s">
        <v>238</v>
      </c>
      <c r="BO15" s="100" t="s">
        <v>257</v>
      </c>
      <c r="BP15" s="100" t="s">
        <v>251</v>
      </c>
      <c r="BQ15" s="100" t="s">
        <v>244</v>
      </c>
      <c r="BR15" s="100" t="s">
        <v>255</v>
      </c>
      <c r="BS15" s="100">
        <v>90.1</v>
      </c>
      <c r="BT15" s="100" t="s">
        <v>243</v>
      </c>
      <c r="BU15" s="100">
        <v>90.1</v>
      </c>
      <c r="BV15" s="100">
        <v>51</v>
      </c>
      <c r="BW15" s="100">
        <v>50</v>
      </c>
      <c r="BX15" s="100" t="s">
        <v>244</v>
      </c>
      <c r="BY15" s="100" t="s">
        <v>245</v>
      </c>
      <c r="BZ15" s="100" t="s">
        <v>247</v>
      </c>
      <c r="CA15" s="100" t="s">
        <v>247</v>
      </c>
      <c r="CB15" s="100" t="s">
        <v>247</v>
      </c>
      <c r="CC15" s="100" t="s">
        <v>247</v>
      </c>
      <c r="CD15" s="100" t="s">
        <v>247</v>
      </c>
      <c r="CE15" s="100" t="s">
        <v>247</v>
      </c>
      <c r="CF15" s="100">
        <v>1837</v>
      </c>
      <c r="CG15" s="100" t="s">
        <v>1</v>
      </c>
      <c r="CH15" s="100" t="s">
        <v>244</v>
      </c>
      <c r="CI15" s="100" t="s">
        <v>248</v>
      </c>
      <c r="CJ15" s="102" t="s">
        <v>277</v>
      </c>
    </row>
    <row r="16" spans="1:88" s="121" customFormat="1" x14ac:dyDescent="0.3">
      <c r="A16" s="120">
        <v>14</v>
      </c>
      <c r="B16" s="73" t="s">
        <v>1156</v>
      </c>
      <c r="C16" s="121" t="s">
        <v>278</v>
      </c>
      <c r="D16" s="121" t="s">
        <v>1158</v>
      </c>
      <c r="E16" s="121">
        <v>4312658</v>
      </c>
      <c r="F16" s="121" t="s">
        <v>797</v>
      </c>
      <c r="G16" s="121">
        <v>99</v>
      </c>
      <c r="H16" s="121" t="s">
        <v>808</v>
      </c>
      <c r="I16" s="121" t="s">
        <v>799</v>
      </c>
      <c r="J16" s="121" t="s">
        <v>800</v>
      </c>
      <c r="K16" s="121" t="s">
        <v>801</v>
      </c>
      <c r="L16" s="121" t="s">
        <v>802</v>
      </c>
      <c r="M16" s="121" t="s">
        <v>803</v>
      </c>
      <c r="N16" s="121" t="s">
        <v>1</v>
      </c>
      <c r="O16" s="121" t="s">
        <v>756</v>
      </c>
      <c r="P16" s="121" t="s">
        <v>1159</v>
      </c>
      <c r="Q16" s="122"/>
      <c r="R16" s="123"/>
      <c r="S16" s="124"/>
      <c r="T16" s="125"/>
      <c r="U16" s="123"/>
      <c r="V16" s="125"/>
      <c r="W16" s="123"/>
      <c r="X16" s="124"/>
      <c r="Y16" s="125"/>
      <c r="Z16" s="124"/>
      <c r="AA16" s="126"/>
      <c r="AB16" s="127"/>
      <c r="AC16" s="128"/>
      <c r="AD16" s="129"/>
      <c r="AE16" s="129"/>
      <c r="AF16" s="123"/>
      <c r="AG16" s="129"/>
      <c r="AH16" s="130"/>
      <c r="AI16" s="131">
        <f t="shared" si="1"/>
        <v>0</v>
      </c>
      <c r="AJ16" s="69"/>
      <c r="AK16" s="97"/>
      <c r="AL16" s="97" t="s">
        <v>205</v>
      </c>
      <c r="AM16" s="97"/>
      <c r="AN16" s="132"/>
      <c r="AO16" s="133"/>
      <c r="BL16" s="134"/>
      <c r="BM16" s="135" t="s">
        <v>273</v>
      </c>
      <c r="BN16" s="135" t="s">
        <v>216</v>
      </c>
      <c r="BO16" s="135" t="s">
        <v>263</v>
      </c>
      <c r="BP16" s="135" t="s">
        <v>264</v>
      </c>
      <c r="BQ16" s="135" t="s">
        <v>241</v>
      </c>
      <c r="BR16" s="135" t="s">
        <v>255</v>
      </c>
      <c r="BS16" s="135">
        <v>56</v>
      </c>
      <c r="BT16" s="135" t="s">
        <v>243</v>
      </c>
      <c r="BU16" s="135">
        <v>26.1</v>
      </c>
      <c r="BV16" s="135">
        <v>22</v>
      </c>
      <c r="BW16" s="135">
        <v>161</v>
      </c>
      <c r="BX16" s="135">
        <v>2.2000000000000002</v>
      </c>
      <c r="BY16" s="135" t="s">
        <v>258</v>
      </c>
      <c r="BZ16" s="135" t="s">
        <v>246</v>
      </c>
      <c r="CA16" s="135" t="s">
        <v>246</v>
      </c>
      <c r="CB16" s="135" t="s">
        <v>246</v>
      </c>
      <c r="CC16" s="135" t="s">
        <v>246</v>
      </c>
      <c r="CD16" s="135" t="s">
        <v>247</v>
      </c>
      <c r="CE16" s="135" t="s">
        <v>246</v>
      </c>
      <c r="CF16" s="135">
        <v>1858</v>
      </c>
      <c r="CG16" s="135" t="s">
        <v>1</v>
      </c>
      <c r="CH16" s="135">
        <v>1985</v>
      </c>
      <c r="CI16" s="135">
        <v>1</v>
      </c>
      <c r="CJ16" s="102" t="s">
        <v>279</v>
      </c>
    </row>
    <row r="17" spans="1:89" s="121" customFormat="1" x14ac:dyDescent="0.3">
      <c r="A17" s="120">
        <v>15</v>
      </c>
      <c r="B17" s="73" t="s">
        <v>1157</v>
      </c>
      <c r="C17" s="121" t="s">
        <v>1157</v>
      </c>
      <c r="D17" s="121" t="s">
        <v>1160</v>
      </c>
      <c r="E17" s="121">
        <v>4417555</v>
      </c>
      <c r="F17" s="121" t="s">
        <v>811</v>
      </c>
      <c r="G17" s="121">
        <v>80</v>
      </c>
      <c r="H17" s="121" t="s">
        <v>798</v>
      </c>
      <c r="I17" s="121" t="s">
        <v>799</v>
      </c>
      <c r="J17" s="121" t="s">
        <v>800</v>
      </c>
      <c r="K17" s="121" t="s">
        <v>801</v>
      </c>
      <c r="L17" s="121" t="s">
        <v>802</v>
      </c>
      <c r="M17" s="121" t="s">
        <v>803</v>
      </c>
      <c r="N17" s="121" t="s">
        <v>1</v>
      </c>
      <c r="O17" s="121" t="s">
        <v>1161</v>
      </c>
      <c r="P17" s="121" t="s">
        <v>280</v>
      </c>
      <c r="Q17" s="122"/>
      <c r="R17" s="123"/>
      <c r="S17" s="124"/>
      <c r="T17" s="125"/>
      <c r="U17" s="123"/>
      <c r="V17" s="125"/>
      <c r="W17" s="123"/>
      <c r="X17" s="124"/>
      <c r="Y17" s="125"/>
      <c r="Z17" s="124"/>
      <c r="AA17" s="126"/>
      <c r="AB17" s="127"/>
      <c r="AC17" s="128"/>
      <c r="AD17" s="129"/>
      <c r="AE17" s="129"/>
      <c r="AF17" s="123"/>
      <c r="AG17" s="129"/>
      <c r="AH17" s="130"/>
      <c r="AI17" s="131">
        <f t="shared" si="1"/>
        <v>0</v>
      </c>
      <c r="AJ17" s="69"/>
      <c r="AK17" s="97"/>
      <c r="AL17" s="97" t="s">
        <v>205</v>
      </c>
      <c r="AM17" s="97"/>
      <c r="AN17" s="132"/>
      <c r="AO17" s="133"/>
      <c r="BL17" s="134"/>
      <c r="BM17" s="135" t="s">
        <v>273</v>
      </c>
      <c r="BN17" s="135" t="s">
        <v>238</v>
      </c>
      <c r="BO17" s="135" t="s">
        <v>263</v>
      </c>
      <c r="BP17" s="135" t="s">
        <v>251</v>
      </c>
      <c r="BQ17" s="135" t="s">
        <v>241</v>
      </c>
      <c r="BR17" s="135" t="s">
        <v>242</v>
      </c>
      <c r="BS17" s="135">
        <v>48.9</v>
      </c>
      <c r="BT17" s="135" t="s">
        <v>243</v>
      </c>
      <c r="BU17" s="135">
        <v>49.9</v>
      </c>
      <c r="BV17" s="135">
        <v>23</v>
      </c>
      <c r="BW17" s="135">
        <v>125</v>
      </c>
      <c r="BX17" s="135">
        <v>3.2</v>
      </c>
      <c r="BY17" s="135" t="s">
        <v>266</v>
      </c>
      <c r="BZ17" s="135" t="s">
        <v>247</v>
      </c>
      <c r="CA17" s="135" t="s">
        <v>247</v>
      </c>
      <c r="CB17" s="135" t="s">
        <v>247</v>
      </c>
      <c r="CC17" s="135" t="s">
        <v>246</v>
      </c>
      <c r="CD17" s="135" t="s">
        <v>247</v>
      </c>
      <c r="CE17" s="135" t="s">
        <v>246</v>
      </c>
      <c r="CF17" s="135">
        <v>1803</v>
      </c>
      <c r="CG17" s="135" t="s">
        <v>1</v>
      </c>
      <c r="CH17" s="135" t="s">
        <v>244</v>
      </c>
      <c r="CI17" s="135" t="s">
        <v>248</v>
      </c>
      <c r="CJ17" s="102" t="s">
        <v>281</v>
      </c>
    </row>
    <row r="18" spans="1:89" x14ac:dyDescent="0.3">
      <c r="A18" s="38">
        <v>16</v>
      </c>
      <c r="B18" s="20" t="s">
        <v>87</v>
      </c>
      <c r="C18" t="s">
        <v>87</v>
      </c>
      <c r="D18" t="s">
        <v>822</v>
      </c>
      <c r="E18">
        <v>2227314</v>
      </c>
      <c r="F18" t="s">
        <v>797</v>
      </c>
      <c r="G18">
        <v>100</v>
      </c>
      <c r="H18" t="s">
        <v>798</v>
      </c>
      <c r="I18" t="s">
        <v>799</v>
      </c>
      <c r="J18" t="s">
        <v>800</v>
      </c>
      <c r="K18" t="s">
        <v>801</v>
      </c>
      <c r="L18" t="s">
        <v>802</v>
      </c>
      <c r="M18" t="s">
        <v>803</v>
      </c>
      <c r="N18" t="s">
        <v>13</v>
      </c>
      <c r="O18" t="s">
        <v>757</v>
      </c>
      <c r="P18" t="s">
        <v>87</v>
      </c>
      <c r="Q18" s="25"/>
      <c r="R18" s="3"/>
      <c r="S18" s="14"/>
      <c r="T18" s="13"/>
      <c r="U18" s="3">
        <v>-1</v>
      </c>
      <c r="V18" s="13" t="s">
        <v>84</v>
      </c>
      <c r="W18" s="3"/>
      <c r="X18" s="14"/>
      <c r="Y18" s="13"/>
      <c r="Z18" s="14"/>
      <c r="AA18" s="40"/>
      <c r="AB18" s="42"/>
      <c r="AC18" s="41"/>
      <c r="AD18" s="47"/>
      <c r="AE18" s="47"/>
      <c r="AF18" s="3"/>
      <c r="AG18" s="47"/>
      <c r="AH18" s="59"/>
      <c r="AI18" s="119">
        <f t="shared" si="1"/>
        <v>-1</v>
      </c>
      <c r="AN18" s="64"/>
      <c r="AO18" s="28"/>
      <c r="BL18" s="101"/>
      <c r="BM18" s="100" t="s">
        <v>282</v>
      </c>
      <c r="BN18" s="100" t="s">
        <v>238</v>
      </c>
      <c r="BO18" s="100" t="s">
        <v>257</v>
      </c>
      <c r="BP18" s="100" t="s">
        <v>251</v>
      </c>
      <c r="BQ18" s="100" t="s">
        <v>252</v>
      </c>
      <c r="BR18" s="100" t="s">
        <v>242</v>
      </c>
      <c r="BS18" s="100">
        <v>100</v>
      </c>
      <c r="BT18" s="100" t="s">
        <v>243</v>
      </c>
      <c r="BU18" s="100">
        <v>82.8</v>
      </c>
      <c r="BV18" s="100" t="s">
        <v>244</v>
      </c>
      <c r="BW18" s="100">
        <v>353</v>
      </c>
      <c r="BX18" s="100">
        <v>2.8</v>
      </c>
      <c r="BY18" s="100" t="s">
        <v>245</v>
      </c>
      <c r="BZ18" s="100" t="s">
        <v>247</v>
      </c>
      <c r="CA18" s="100" t="s">
        <v>247</v>
      </c>
      <c r="CB18" s="100" t="s">
        <v>247</v>
      </c>
      <c r="CC18" s="100" t="s">
        <v>247</v>
      </c>
      <c r="CD18" s="100" t="s">
        <v>247</v>
      </c>
      <c r="CE18" s="100" t="s">
        <v>247</v>
      </c>
      <c r="CF18" s="100">
        <v>1884</v>
      </c>
      <c r="CG18" s="100" t="s">
        <v>13</v>
      </c>
      <c r="CH18" s="100" t="s">
        <v>244</v>
      </c>
      <c r="CI18" s="100" t="s">
        <v>248</v>
      </c>
      <c r="CJ18" s="102" t="s">
        <v>283</v>
      </c>
    </row>
    <row r="19" spans="1:89" x14ac:dyDescent="0.3">
      <c r="A19" s="38">
        <v>17</v>
      </c>
      <c r="B19" s="70" t="s">
        <v>207</v>
      </c>
      <c r="C19" t="s">
        <v>207</v>
      </c>
      <c r="D19" t="s">
        <v>300</v>
      </c>
      <c r="E19">
        <v>5789969</v>
      </c>
      <c r="F19" t="s">
        <v>811</v>
      </c>
      <c r="G19">
        <v>88</v>
      </c>
      <c r="H19" t="s">
        <v>798</v>
      </c>
      <c r="I19" t="s">
        <v>799</v>
      </c>
      <c r="J19" t="s">
        <v>800</v>
      </c>
      <c r="K19" t="s">
        <v>801</v>
      </c>
      <c r="L19" t="s">
        <v>802</v>
      </c>
      <c r="M19" t="s">
        <v>803</v>
      </c>
      <c r="N19" t="s">
        <v>13</v>
      </c>
      <c r="O19" t="s">
        <v>759</v>
      </c>
      <c r="P19" t="s">
        <v>300</v>
      </c>
      <c r="Q19" s="25"/>
      <c r="R19" s="3"/>
      <c r="S19" s="14"/>
      <c r="T19" s="13"/>
      <c r="U19" s="3"/>
      <c r="V19" s="13"/>
      <c r="W19" s="3"/>
      <c r="X19" s="14"/>
      <c r="Y19" s="13"/>
      <c r="Z19" s="14"/>
      <c r="AA19" s="40"/>
      <c r="AB19" s="42"/>
      <c r="AC19" s="41"/>
      <c r="AD19" s="47"/>
      <c r="AE19" s="47"/>
      <c r="AF19" s="3"/>
      <c r="AG19" s="47"/>
      <c r="AH19" s="59"/>
      <c r="AI19" s="119">
        <f t="shared" si="1"/>
        <v>0</v>
      </c>
      <c r="AL19" s="84" t="s">
        <v>205</v>
      </c>
      <c r="AN19" s="64"/>
      <c r="AO19" s="28"/>
    </row>
    <row r="20" spans="1:89" x14ac:dyDescent="0.3">
      <c r="A20" s="38">
        <v>18</v>
      </c>
      <c r="B20" s="20" t="s">
        <v>29</v>
      </c>
      <c r="C20" t="s">
        <v>29</v>
      </c>
      <c r="D20" t="s">
        <v>823</v>
      </c>
      <c r="E20">
        <v>2227441</v>
      </c>
      <c r="F20" t="s">
        <v>797</v>
      </c>
      <c r="G20">
        <v>100</v>
      </c>
      <c r="H20" t="s">
        <v>798</v>
      </c>
      <c r="I20" t="s">
        <v>799</v>
      </c>
      <c r="J20" t="s">
        <v>800</v>
      </c>
      <c r="K20" t="s">
        <v>801</v>
      </c>
      <c r="L20" t="s">
        <v>802</v>
      </c>
      <c r="M20" t="s">
        <v>803</v>
      </c>
      <c r="N20" t="s">
        <v>13</v>
      </c>
      <c r="O20" t="s">
        <v>758</v>
      </c>
      <c r="P20" t="s">
        <v>29</v>
      </c>
      <c r="Q20" s="25" t="s">
        <v>108</v>
      </c>
      <c r="R20" s="3"/>
      <c r="S20" s="14"/>
      <c r="T20" s="13"/>
      <c r="U20" s="3"/>
      <c r="V20" s="13"/>
      <c r="W20" s="3"/>
      <c r="X20" s="14"/>
      <c r="Y20" s="13">
        <v>2</v>
      </c>
      <c r="Z20" s="14" t="s">
        <v>30</v>
      </c>
      <c r="AA20" s="40"/>
      <c r="AB20" s="42"/>
      <c r="AC20" s="41"/>
      <c r="AD20" s="47"/>
      <c r="AE20" s="47"/>
      <c r="AF20" s="3"/>
      <c r="AG20" s="47"/>
      <c r="AH20" s="59" t="s">
        <v>61</v>
      </c>
      <c r="AI20" s="119">
        <f t="shared" si="1"/>
        <v>2</v>
      </c>
      <c r="AJ20" s="68" t="str">
        <f>AH20</f>
        <v>very common</v>
      </c>
      <c r="AN20" s="64" t="s">
        <v>124</v>
      </c>
      <c r="AO20" s="28" t="s">
        <v>124</v>
      </c>
      <c r="BL20" s="101"/>
      <c r="BM20" s="100" t="s">
        <v>282</v>
      </c>
      <c r="BN20" s="100" t="s">
        <v>238</v>
      </c>
      <c r="BO20" s="100" t="s">
        <v>257</v>
      </c>
      <c r="BP20" s="100" t="s">
        <v>240</v>
      </c>
      <c r="BQ20" s="100" t="s">
        <v>244</v>
      </c>
      <c r="BR20" s="100" t="s">
        <v>284</v>
      </c>
      <c r="BS20" s="100">
        <v>23</v>
      </c>
      <c r="BT20" s="100" t="s">
        <v>243</v>
      </c>
      <c r="BU20" s="100">
        <v>15</v>
      </c>
      <c r="BV20" s="100" t="s">
        <v>244</v>
      </c>
      <c r="BW20" s="100">
        <v>50</v>
      </c>
      <c r="BX20" s="100">
        <v>1.5</v>
      </c>
      <c r="BY20" s="100" t="s">
        <v>244</v>
      </c>
      <c r="BZ20" s="100" t="s">
        <v>247</v>
      </c>
      <c r="CA20" s="100" t="s">
        <v>247</v>
      </c>
      <c r="CB20" s="100" t="s">
        <v>247</v>
      </c>
      <c r="CC20" s="100" t="s">
        <v>246</v>
      </c>
      <c r="CD20" s="100" t="s">
        <v>247</v>
      </c>
      <c r="CE20" s="100" t="s">
        <v>247</v>
      </c>
      <c r="CF20" s="100">
        <v>1898</v>
      </c>
      <c r="CG20" s="100" t="s">
        <v>13</v>
      </c>
      <c r="CH20" s="100" t="s">
        <v>244</v>
      </c>
      <c r="CI20" s="100" t="s">
        <v>248</v>
      </c>
      <c r="CJ20" s="102" t="s">
        <v>285</v>
      </c>
      <c r="CK20" s="98"/>
    </row>
    <row r="21" spans="1:89" x14ac:dyDescent="0.3">
      <c r="A21" s="38">
        <v>19</v>
      </c>
      <c r="B21" s="103" t="s">
        <v>286</v>
      </c>
      <c r="C21" t="s">
        <v>286</v>
      </c>
      <c r="D21" t="s">
        <v>824</v>
      </c>
      <c r="E21">
        <v>2227431</v>
      </c>
      <c r="F21" t="s">
        <v>797</v>
      </c>
      <c r="G21">
        <v>100</v>
      </c>
      <c r="H21" t="s">
        <v>798</v>
      </c>
      <c r="I21" t="s">
        <v>799</v>
      </c>
      <c r="J21" t="s">
        <v>800</v>
      </c>
      <c r="K21" t="s">
        <v>801</v>
      </c>
      <c r="L21" t="s">
        <v>802</v>
      </c>
      <c r="M21" t="s">
        <v>803</v>
      </c>
      <c r="N21" t="s">
        <v>13</v>
      </c>
      <c r="O21" t="s">
        <v>758</v>
      </c>
      <c r="P21" t="s">
        <v>286</v>
      </c>
      <c r="Q21" s="25"/>
      <c r="R21" s="3"/>
      <c r="S21" s="14"/>
      <c r="T21" s="13"/>
      <c r="U21" s="3"/>
      <c r="V21" s="13"/>
      <c r="W21" s="3"/>
      <c r="X21" s="14"/>
      <c r="Y21" s="13"/>
      <c r="Z21" s="14"/>
      <c r="AA21" s="42"/>
      <c r="AB21" s="42"/>
      <c r="AC21" s="42"/>
      <c r="AD21" s="47"/>
      <c r="AE21" s="47"/>
      <c r="AF21" s="3"/>
      <c r="AG21" s="47"/>
      <c r="AH21" s="59"/>
      <c r="AI21" s="119">
        <f t="shared" si="1"/>
        <v>0</v>
      </c>
      <c r="AN21" s="64"/>
      <c r="AO21" s="28"/>
      <c r="BL21" s="101"/>
      <c r="BM21" s="100" t="s">
        <v>282</v>
      </c>
      <c r="BN21" s="100" t="s">
        <v>238</v>
      </c>
      <c r="BO21" s="100" t="s">
        <v>239</v>
      </c>
      <c r="BP21" s="100" t="s">
        <v>251</v>
      </c>
      <c r="BQ21" s="100" t="s">
        <v>269</v>
      </c>
      <c r="BR21" s="100" t="s">
        <v>242</v>
      </c>
      <c r="BS21" s="100">
        <v>17</v>
      </c>
      <c r="BT21" s="100" t="s">
        <v>243</v>
      </c>
      <c r="BU21" s="100">
        <v>10.6</v>
      </c>
      <c r="BV21" s="100">
        <v>11.9</v>
      </c>
      <c r="BW21" s="100">
        <v>59</v>
      </c>
      <c r="BX21" s="100">
        <v>1.3</v>
      </c>
      <c r="BY21" s="100" t="s">
        <v>245</v>
      </c>
      <c r="BZ21" s="100" t="s">
        <v>247</v>
      </c>
      <c r="CA21" s="100" t="s">
        <v>247</v>
      </c>
      <c r="CB21" s="100" t="s">
        <v>247</v>
      </c>
      <c r="CC21" s="100" t="s">
        <v>247</v>
      </c>
      <c r="CD21" s="100" t="s">
        <v>247</v>
      </c>
      <c r="CE21" s="100" t="s">
        <v>246</v>
      </c>
      <c r="CF21" s="100">
        <v>1980</v>
      </c>
      <c r="CG21" s="100" t="s">
        <v>13</v>
      </c>
      <c r="CH21" s="100" t="s">
        <v>244</v>
      </c>
      <c r="CI21" s="100" t="s">
        <v>248</v>
      </c>
      <c r="CJ21" s="102" t="s">
        <v>287</v>
      </c>
      <c r="CK21" s="98"/>
    </row>
    <row r="22" spans="1:89" x14ac:dyDescent="0.3">
      <c r="A22" s="38">
        <v>20</v>
      </c>
      <c r="B22" s="20" t="s">
        <v>31</v>
      </c>
      <c r="C22" t="s">
        <v>3</v>
      </c>
      <c r="D22" t="s">
        <v>825</v>
      </c>
      <c r="E22">
        <v>2227427</v>
      </c>
      <c r="F22" t="s">
        <v>797</v>
      </c>
      <c r="G22">
        <v>100</v>
      </c>
      <c r="H22" t="s">
        <v>798</v>
      </c>
      <c r="I22" t="s">
        <v>799</v>
      </c>
      <c r="J22" t="s">
        <v>800</v>
      </c>
      <c r="K22" t="s">
        <v>801</v>
      </c>
      <c r="L22" t="s">
        <v>802</v>
      </c>
      <c r="M22" t="s">
        <v>803</v>
      </c>
      <c r="N22" t="s">
        <v>13</v>
      </c>
      <c r="O22" t="s">
        <v>758</v>
      </c>
      <c r="P22" t="s">
        <v>3</v>
      </c>
      <c r="Q22" s="25" t="s">
        <v>108</v>
      </c>
      <c r="R22" s="3"/>
      <c r="S22" s="14"/>
      <c r="T22" s="13"/>
      <c r="U22" s="3"/>
      <c r="V22" s="13"/>
      <c r="W22" s="3">
        <v>3</v>
      </c>
      <c r="X22" s="14" t="s">
        <v>30</v>
      </c>
      <c r="Y22" s="13">
        <v>8</v>
      </c>
      <c r="Z22" s="14" t="s">
        <v>32</v>
      </c>
      <c r="AA22" s="79">
        <v>3</v>
      </c>
      <c r="AB22" s="79" t="s">
        <v>14</v>
      </c>
      <c r="AC22" s="79" t="s">
        <v>134</v>
      </c>
      <c r="AD22" s="44">
        <v>3</v>
      </c>
      <c r="AE22" s="44" t="s">
        <v>14</v>
      </c>
      <c r="AF22" s="3" t="s">
        <v>64</v>
      </c>
      <c r="AG22" s="49" t="s">
        <v>64</v>
      </c>
      <c r="AH22" s="59" t="s">
        <v>62</v>
      </c>
      <c r="AI22" s="119">
        <f t="shared" si="1"/>
        <v>8</v>
      </c>
      <c r="AJ22" s="68" t="str">
        <f>AH22</f>
        <v>common</v>
      </c>
      <c r="AN22" s="64"/>
      <c r="AO22" s="28"/>
      <c r="BM22" s="100" t="s">
        <v>282</v>
      </c>
      <c r="BN22" s="100" t="s">
        <v>238</v>
      </c>
      <c r="BO22" s="100" t="s">
        <v>257</v>
      </c>
      <c r="BP22" s="100" t="s">
        <v>264</v>
      </c>
      <c r="BQ22" s="100" t="s">
        <v>241</v>
      </c>
      <c r="BR22" s="100" t="s">
        <v>284</v>
      </c>
      <c r="BS22" s="100">
        <v>7.4</v>
      </c>
      <c r="BT22" s="100" t="s">
        <v>243</v>
      </c>
      <c r="BU22" s="100">
        <v>6.3</v>
      </c>
      <c r="BV22" s="100" t="s">
        <v>244</v>
      </c>
      <c r="BW22" s="100">
        <v>10</v>
      </c>
      <c r="BX22" s="100" t="s">
        <v>244</v>
      </c>
      <c r="BY22" s="100" t="s">
        <v>244</v>
      </c>
      <c r="BZ22" s="100" t="s">
        <v>247</v>
      </c>
      <c r="CA22" s="100" t="s">
        <v>247</v>
      </c>
      <c r="CB22" s="100" t="s">
        <v>247</v>
      </c>
      <c r="CC22" s="100" t="s">
        <v>246</v>
      </c>
      <c r="CD22" s="100" t="s">
        <v>247</v>
      </c>
      <c r="CE22" s="100" t="s">
        <v>247</v>
      </c>
      <c r="CF22" s="100">
        <v>1945</v>
      </c>
      <c r="CG22" s="100" t="s">
        <v>13</v>
      </c>
      <c r="CH22" s="100" t="s">
        <v>244</v>
      </c>
      <c r="CI22" s="100" t="s">
        <v>248</v>
      </c>
      <c r="CJ22" s="102" t="s">
        <v>288</v>
      </c>
      <c r="CK22" s="98"/>
    </row>
    <row r="23" spans="1:89" x14ac:dyDescent="0.3">
      <c r="A23" s="38">
        <v>21</v>
      </c>
      <c r="B23" s="20" t="s">
        <v>33</v>
      </c>
      <c r="C23" t="s">
        <v>33</v>
      </c>
      <c r="D23" t="s">
        <v>826</v>
      </c>
      <c r="E23">
        <v>2227437</v>
      </c>
      <c r="F23" t="s">
        <v>797</v>
      </c>
      <c r="G23">
        <v>100</v>
      </c>
      <c r="H23" t="s">
        <v>798</v>
      </c>
      <c r="I23" t="s">
        <v>799</v>
      </c>
      <c r="J23" t="s">
        <v>800</v>
      </c>
      <c r="K23" t="s">
        <v>801</v>
      </c>
      <c r="L23" t="s">
        <v>802</v>
      </c>
      <c r="M23" t="s">
        <v>803</v>
      </c>
      <c r="N23" t="s">
        <v>13</v>
      </c>
      <c r="O23" t="s">
        <v>758</v>
      </c>
      <c r="P23" t="s">
        <v>33</v>
      </c>
      <c r="Q23" s="25" t="s">
        <v>108</v>
      </c>
      <c r="R23" s="3" t="s">
        <v>115</v>
      </c>
      <c r="S23" s="14" t="s">
        <v>115</v>
      </c>
      <c r="T23" s="13"/>
      <c r="U23" s="3"/>
      <c r="V23" s="13"/>
      <c r="W23" s="3"/>
      <c r="X23" s="14"/>
      <c r="Y23" s="13">
        <v>8</v>
      </c>
      <c r="Z23" s="14" t="s">
        <v>32</v>
      </c>
      <c r="AA23" s="40"/>
      <c r="AB23" s="42"/>
      <c r="AC23" s="41"/>
      <c r="AD23" s="47"/>
      <c r="AE23" s="47"/>
      <c r="AF23" s="3"/>
      <c r="AG23" s="47"/>
      <c r="AH23" s="59" t="s">
        <v>61</v>
      </c>
      <c r="AI23" s="119">
        <f t="shared" si="1"/>
        <v>8</v>
      </c>
      <c r="AJ23" s="68" t="str">
        <f>AH23</f>
        <v>very common</v>
      </c>
      <c r="AN23" s="64"/>
      <c r="AO23" s="28"/>
      <c r="BL23" s="101"/>
      <c r="BM23" s="100" t="s">
        <v>282</v>
      </c>
      <c r="BN23" s="100" t="s">
        <v>268</v>
      </c>
      <c r="BO23" s="100" t="s">
        <v>263</v>
      </c>
      <c r="BP23" s="100" t="s">
        <v>240</v>
      </c>
      <c r="BQ23" s="100" t="s">
        <v>252</v>
      </c>
      <c r="BR23" s="100" t="s">
        <v>255</v>
      </c>
      <c r="BS23" s="100">
        <v>43</v>
      </c>
      <c r="BT23" s="100" t="s">
        <v>243</v>
      </c>
      <c r="BU23" s="100">
        <v>9.4</v>
      </c>
      <c r="BV23" s="100">
        <v>24</v>
      </c>
      <c r="BW23" s="100">
        <v>120</v>
      </c>
      <c r="BX23" s="100">
        <v>1.6</v>
      </c>
      <c r="BY23" s="100" t="s">
        <v>258</v>
      </c>
      <c r="BZ23" s="100" t="s">
        <v>246</v>
      </c>
      <c r="CA23" s="100" t="s">
        <v>247</v>
      </c>
      <c r="CB23" s="100" t="s">
        <v>247</v>
      </c>
      <c r="CC23" s="100" t="s">
        <v>246</v>
      </c>
      <c r="CD23" s="100" t="s">
        <v>247</v>
      </c>
      <c r="CE23" s="100" t="s">
        <v>247</v>
      </c>
      <c r="CF23" s="100">
        <v>1857</v>
      </c>
      <c r="CG23" s="100" t="s">
        <v>13</v>
      </c>
      <c r="CH23" s="100">
        <v>1972</v>
      </c>
      <c r="CI23" s="100">
        <v>1</v>
      </c>
      <c r="CJ23" s="102" t="s">
        <v>289</v>
      </c>
      <c r="CK23" s="98"/>
    </row>
    <row r="24" spans="1:89" x14ac:dyDescent="0.3">
      <c r="A24" s="38">
        <v>22</v>
      </c>
      <c r="B24" s="103" t="s">
        <v>290</v>
      </c>
      <c r="C24" t="s">
        <v>290</v>
      </c>
      <c r="D24" t="s">
        <v>827</v>
      </c>
      <c r="E24">
        <v>2227428</v>
      </c>
      <c r="F24" t="s">
        <v>797</v>
      </c>
      <c r="G24">
        <v>100</v>
      </c>
      <c r="H24" t="s">
        <v>798</v>
      </c>
      <c r="I24" t="s">
        <v>799</v>
      </c>
      <c r="J24" t="s">
        <v>800</v>
      </c>
      <c r="K24" t="s">
        <v>801</v>
      </c>
      <c r="L24" t="s">
        <v>802</v>
      </c>
      <c r="M24" t="s">
        <v>803</v>
      </c>
      <c r="N24" t="s">
        <v>13</v>
      </c>
      <c r="O24" t="s">
        <v>758</v>
      </c>
      <c r="P24" t="s">
        <v>290</v>
      </c>
      <c r="Q24" s="25"/>
      <c r="R24" s="3"/>
      <c r="S24" s="14"/>
      <c r="T24" s="13"/>
      <c r="U24" s="3"/>
      <c r="V24" s="13"/>
      <c r="W24" s="3"/>
      <c r="X24" s="14"/>
      <c r="Y24" s="13"/>
      <c r="Z24" s="14"/>
      <c r="AA24" s="42"/>
      <c r="AB24" s="42"/>
      <c r="AC24" s="42"/>
      <c r="AD24" s="47"/>
      <c r="AE24" s="47"/>
      <c r="AF24" s="3"/>
      <c r="AG24" s="47"/>
      <c r="AH24" s="59"/>
      <c r="AI24" s="119">
        <f t="shared" si="1"/>
        <v>0</v>
      </c>
      <c r="AN24" s="64"/>
      <c r="AO24" s="28"/>
      <c r="BL24" s="101"/>
      <c r="BM24" s="100" t="s">
        <v>282</v>
      </c>
      <c r="BN24" s="100" t="s">
        <v>238</v>
      </c>
      <c r="BO24" s="100" t="s">
        <v>257</v>
      </c>
      <c r="BP24" s="100" t="s">
        <v>240</v>
      </c>
      <c r="BQ24" s="100" t="s">
        <v>252</v>
      </c>
      <c r="BR24" s="100" t="s">
        <v>242</v>
      </c>
      <c r="BS24" s="100">
        <v>16</v>
      </c>
      <c r="BT24" s="100" t="s">
        <v>243</v>
      </c>
      <c r="BU24" s="100">
        <v>10.1</v>
      </c>
      <c r="BV24" s="100">
        <v>10</v>
      </c>
      <c r="BW24" s="100">
        <v>50</v>
      </c>
      <c r="BX24" s="100" t="s">
        <v>244</v>
      </c>
      <c r="BY24" s="100" t="s">
        <v>245</v>
      </c>
      <c r="BZ24" s="100" t="s">
        <v>247</v>
      </c>
      <c r="CA24" s="100" t="s">
        <v>247</v>
      </c>
      <c r="CB24" s="100" t="s">
        <v>247</v>
      </c>
      <c r="CC24" s="100" t="s">
        <v>246</v>
      </c>
      <c r="CD24" s="100" t="s">
        <v>247</v>
      </c>
      <c r="CE24" s="100" t="s">
        <v>247</v>
      </c>
      <c r="CF24" s="100">
        <v>1950</v>
      </c>
      <c r="CG24" s="100" t="s">
        <v>13</v>
      </c>
      <c r="CH24" s="100" t="s">
        <v>244</v>
      </c>
      <c r="CI24" s="100" t="s">
        <v>248</v>
      </c>
      <c r="CJ24" s="102" t="s">
        <v>291</v>
      </c>
      <c r="CK24" s="98"/>
    </row>
    <row r="25" spans="1:89" x14ac:dyDescent="0.3">
      <c r="A25" s="38">
        <v>23</v>
      </c>
      <c r="B25" s="21" t="s">
        <v>4</v>
      </c>
      <c r="C25" t="s">
        <v>4</v>
      </c>
      <c r="D25" t="s">
        <v>828</v>
      </c>
      <c r="E25">
        <v>2227438</v>
      </c>
      <c r="F25" t="s">
        <v>797</v>
      </c>
      <c r="G25">
        <v>100</v>
      </c>
      <c r="H25" t="s">
        <v>798</v>
      </c>
      <c r="I25" t="s">
        <v>799</v>
      </c>
      <c r="J25" t="s">
        <v>800</v>
      </c>
      <c r="K25" t="s">
        <v>801</v>
      </c>
      <c r="L25" t="s">
        <v>802</v>
      </c>
      <c r="M25" t="s">
        <v>803</v>
      </c>
      <c r="N25" t="s">
        <v>13</v>
      </c>
      <c r="O25" t="s">
        <v>758</v>
      </c>
      <c r="P25" t="s">
        <v>4</v>
      </c>
      <c r="Q25" s="25" t="s">
        <v>108</v>
      </c>
      <c r="R25" s="3"/>
      <c r="S25" s="14"/>
      <c r="T25" s="13"/>
      <c r="U25" s="3"/>
      <c r="V25" s="13"/>
      <c r="W25" s="3">
        <v>3</v>
      </c>
      <c r="X25" s="14" t="s">
        <v>30</v>
      </c>
      <c r="Y25" s="13">
        <v>9</v>
      </c>
      <c r="Z25" s="14" t="s">
        <v>32</v>
      </c>
      <c r="AA25" s="79">
        <v>3</v>
      </c>
      <c r="AB25" s="79" t="s">
        <v>14</v>
      </c>
      <c r="AC25" s="79" t="s">
        <v>66</v>
      </c>
      <c r="AD25" s="44">
        <v>4</v>
      </c>
      <c r="AE25" s="44" t="s">
        <v>14</v>
      </c>
      <c r="AF25" s="3" t="s">
        <v>62</v>
      </c>
      <c r="AG25" s="49" t="s">
        <v>61</v>
      </c>
      <c r="AH25" s="59" t="s">
        <v>61</v>
      </c>
      <c r="AI25" s="119">
        <f t="shared" si="1"/>
        <v>9</v>
      </c>
      <c r="AJ25" s="68" t="str">
        <f t="shared" ref="AJ25:AJ78" si="2">AH25</f>
        <v>very common</v>
      </c>
      <c r="AK25" s="84" t="s">
        <v>189</v>
      </c>
      <c r="AN25" s="64"/>
      <c r="AO25" s="28"/>
      <c r="BL25" s="101"/>
      <c r="CK25" s="98"/>
    </row>
    <row r="26" spans="1:89" x14ac:dyDescent="0.3">
      <c r="A26" s="38">
        <v>24</v>
      </c>
      <c r="B26" s="20" t="s">
        <v>71</v>
      </c>
      <c r="C26" t="s">
        <v>829</v>
      </c>
      <c r="D26" t="s">
        <v>828</v>
      </c>
      <c r="E26">
        <v>2227438</v>
      </c>
      <c r="F26" t="s">
        <v>797</v>
      </c>
      <c r="G26">
        <v>91</v>
      </c>
      <c r="H26" t="s">
        <v>798</v>
      </c>
      <c r="I26" t="s">
        <v>799</v>
      </c>
      <c r="J26" t="s">
        <v>800</v>
      </c>
      <c r="K26" t="s">
        <v>801</v>
      </c>
      <c r="L26" t="s">
        <v>802</v>
      </c>
      <c r="M26" t="s">
        <v>803</v>
      </c>
      <c r="N26" t="s">
        <v>13</v>
      </c>
      <c r="O26" t="s">
        <v>758</v>
      </c>
      <c r="P26" t="s">
        <v>4</v>
      </c>
      <c r="Q26" s="25" t="s">
        <v>108</v>
      </c>
      <c r="R26" s="3"/>
      <c r="S26" s="14"/>
      <c r="T26" s="13"/>
      <c r="U26" s="3"/>
      <c r="V26" s="13"/>
      <c r="W26" s="3"/>
      <c r="X26" s="14"/>
      <c r="Y26" s="13">
        <v>9</v>
      </c>
      <c r="Z26" s="14" t="s">
        <v>32</v>
      </c>
      <c r="AA26" s="40"/>
      <c r="AB26" s="42"/>
      <c r="AC26" s="41"/>
      <c r="AD26" s="47"/>
      <c r="AE26" s="47"/>
      <c r="AF26" s="3"/>
      <c r="AG26" s="47"/>
      <c r="AH26" s="59" t="s">
        <v>61</v>
      </c>
      <c r="AI26" s="119">
        <f t="shared" si="1"/>
        <v>9</v>
      </c>
      <c r="AJ26" s="68" t="str">
        <f t="shared" si="2"/>
        <v>very common</v>
      </c>
      <c r="AN26" s="64"/>
      <c r="AO26" s="28"/>
      <c r="BL26" s="101"/>
      <c r="CK26" s="98"/>
    </row>
    <row r="27" spans="1:89" x14ac:dyDescent="0.3">
      <c r="A27" s="38">
        <v>25</v>
      </c>
      <c r="B27" s="101" t="s">
        <v>292</v>
      </c>
      <c r="C27" t="s">
        <v>292</v>
      </c>
      <c r="D27" t="s">
        <v>830</v>
      </c>
      <c r="E27">
        <v>2227443</v>
      </c>
      <c r="F27" t="s">
        <v>797</v>
      </c>
      <c r="G27">
        <v>100</v>
      </c>
      <c r="H27" t="s">
        <v>798</v>
      </c>
      <c r="I27" t="s">
        <v>799</v>
      </c>
      <c r="J27" t="s">
        <v>800</v>
      </c>
      <c r="K27" t="s">
        <v>801</v>
      </c>
      <c r="L27" t="s">
        <v>802</v>
      </c>
      <c r="M27" t="s">
        <v>803</v>
      </c>
      <c r="N27" t="s">
        <v>13</v>
      </c>
      <c r="O27" t="s">
        <v>758</v>
      </c>
      <c r="P27" t="s">
        <v>292</v>
      </c>
      <c r="Q27" s="25"/>
      <c r="R27" s="3"/>
      <c r="S27" s="14"/>
      <c r="T27" s="13"/>
      <c r="U27" s="3"/>
      <c r="V27" s="13"/>
      <c r="W27" s="3"/>
      <c r="X27" s="14"/>
      <c r="Y27" s="13"/>
      <c r="Z27" s="14"/>
      <c r="AA27" s="42"/>
      <c r="AB27" s="42"/>
      <c r="AC27" s="42"/>
      <c r="AD27" s="47"/>
      <c r="AE27" s="47"/>
      <c r="AF27" s="3"/>
      <c r="AG27" s="47"/>
      <c r="AH27" s="59"/>
      <c r="AI27" s="119">
        <f t="shared" si="1"/>
        <v>0</v>
      </c>
      <c r="AN27" s="64"/>
      <c r="AO27" s="28"/>
      <c r="BL27" s="101"/>
      <c r="BM27" s="100" t="s">
        <v>282</v>
      </c>
      <c r="BN27" s="100" t="s">
        <v>238</v>
      </c>
      <c r="BO27" s="100" t="s">
        <v>239</v>
      </c>
      <c r="BP27" s="100" t="s">
        <v>251</v>
      </c>
      <c r="BQ27" s="100" t="s">
        <v>269</v>
      </c>
      <c r="BR27" s="100" t="s">
        <v>284</v>
      </c>
      <c r="BS27" s="100">
        <v>17.2</v>
      </c>
      <c r="BT27" s="100" t="s">
        <v>243</v>
      </c>
      <c r="BU27" s="100">
        <v>11.3</v>
      </c>
      <c r="BV27" s="100">
        <v>11.9</v>
      </c>
      <c r="BW27" s="100">
        <v>70</v>
      </c>
      <c r="BX27" s="100">
        <v>1</v>
      </c>
      <c r="BY27" s="100" t="s">
        <v>266</v>
      </c>
      <c r="BZ27" s="100" t="s">
        <v>247</v>
      </c>
      <c r="CA27" s="100" t="s">
        <v>247</v>
      </c>
      <c r="CB27" s="100" t="s">
        <v>247</v>
      </c>
      <c r="CC27" s="100" t="s">
        <v>247</v>
      </c>
      <c r="CD27" s="100" t="s">
        <v>247</v>
      </c>
      <c r="CE27" s="100" t="s">
        <v>247</v>
      </c>
      <c r="CF27" s="100">
        <v>1981</v>
      </c>
      <c r="CG27" s="100" t="s">
        <v>13</v>
      </c>
      <c r="CH27" s="100" t="s">
        <v>244</v>
      </c>
      <c r="CI27" s="100" t="s">
        <v>248</v>
      </c>
      <c r="CJ27" s="102" t="s">
        <v>293</v>
      </c>
      <c r="CK27" s="98"/>
    </row>
    <row r="28" spans="1:89" x14ac:dyDescent="0.3">
      <c r="A28" s="38">
        <v>26</v>
      </c>
      <c r="B28" s="20" t="s">
        <v>34</v>
      </c>
      <c r="C28" t="s">
        <v>15</v>
      </c>
      <c r="D28" t="s">
        <v>831</v>
      </c>
      <c r="E28">
        <v>2227434</v>
      </c>
      <c r="F28" t="s">
        <v>797</v>
      </c>
      <c r="G28">
        <v>100</v>
      </c>
      <c r="H28" t="s">
        <v>798</v>
      </c>
      <c r="I28" t="s">
        <v>799</v>
      </c>
      <c r="J28" t="s">
        <v>800</v>
      </c>
      <c r="K28" t="s">
        <v>801</v>
      </c>
      <c r="L28" t="s">
        <v>802</v>
      </c>
      <c r="M28" t="s">
        <v>803</v>
      </c>
      <c r="N28" t="s">
        <v>13</v>
      </c>
      <c r="O28" t="s">
        <v>758</v>
      </c>
      <c r="P28" t="s">
        <v>15</v>
      </c>
      <c r="Q28" s="25" t="s">
        <v>108</v>
      </c>
      <c r="R28" s="3"/>
      <c r="S28" s="14"/>
      <c r="T28" s="13"/>
      <c r="U28" s="3">
        <v>11</v>
      </c>
      <c r="V28" s="13" t="s">
        <v>30</v>
      </c>
      <c r="W28" s="3">
        <v>3</v>
      </c>
      <c r="X28" s="14" t="s">
        <v>30</v>
      </c>
      <c r="Y28" s="13">
        <v>9</v>
      </c>
      <c r="Z28" s="14" t="s">
        <v>32</v>
      </c>
      <c r="AA28" s="79">
        <v>3</v>
      </c>
      <c r="AB28" s="79" t="s">
        <v>14</v>
      </c>
      <c r="AC28" s="79" t="s">
        <v>66</v>
      </c>
      <c r="AD28" s="44">
        <v>3</v>
      </c>
      <c r="AE28" s="44" t="s">
        <v>14</v>
      </c>
      <c r="AF28" s="3" t="s">
        <v>64</v>
      </c>
      <c r="AG28" s="49" t="s">
        <v>64</v>
      </c>
      <c r="AH28" s="59" t="s">
        <v>61</v>
      </c>
      <c r="AI28" s="119">
        <f t="shared" si="1"/>
        <v>11</v>
      </c>
      <c r="AJ28" s="68" t="str">
        <f t="shared" si="2"/>
        <v>very common</v>
      </c>
      <c r="AN28" s="64"/>
      <c r="AO28" s="28"/>
      <c r="BM28" s="100" t="s">
        <v>282</v>
      </c>
      <c r="BN28" s="100" t="s">
        <v>238</v>
      </c>
      <c r="BO28" s="100" t="s">
        <v>263</v>
      </c>
      <c r="BP28" s="100" t="s">
        <v>240</v>
      </c>
      <c r="BQ28" s="100" t="s">
        <v>254</v>
      </c>
      <c r="BR28" s="100" t="s">
        <v>255</v>
      </c>
      <c r="BS28" s="100">
        <v>14.6</v>
      </c>
      <c r="BT28" s="100" t="s">
        <v>243</v>
      </c>
      <c r="BU28" s="100">
        <v>7.7</v>
      </c>
      <c r="BV28" s="100">
        <v>11</v>
      </c>
      <c r="BW28" s="100">
        <v>110</v>
      </c>
      <c r="BX28" s="100">
        <v>1.1000000000000001</v>
      </c>
      <c r="BY28" s="100" t="s">
        <v>258</v>
      </c>
      <c r="BZ28" s="100" t="s">
        <v>247</v>
      </c>
      <c r="CA28" s="100" t="s">
        <v>247</v>
      </c>
      <c r="CB28" s="100" t="s">
        <v>247</v>
      </c>
      <c r="CC28" s="100" t="s">
        <v>246</v>
      </c>
      <c r="CD28" s="100" t="s">
        <v>247</v>
      </c>
      <c r="CE28" s="100" t="s">
        <v>247</v>
      </c>
      <c r="CF28" s="100">
        <v>1941</v>
      </c>
      <c r="CG28" s="100" t="s">
        <v>13</v>
      </c>
      <c r="CH28" s="100" t="s">
        <v>244</v>
      </c>
      <c r="CI28" s="100" t="s">
        <v>248</v>
      </c>
      <c r="CJ28" s="102" t="s">
        <v>294</v>
      </c>
      <c r="CK28" s="98"/>
    </row>
    <row r="29" spans="1:89" x14ac:dyDescent="0.3">
      <c r="A29" s="38">
        <v>27</v>
      </c>
      <c r="B29" s="20" t="s">
        <v>35</v>
      </c>
      <c r="C29" t="s">
        <v>295</v>
      </c>
      <c r="D29" t="s">
        <v>832</v>
      </c>
      <c r="E29">
        <v>2227440</v>
      </c>
      <c r="F29" t="s">
        <v>797</v>
      </c>
      <c r="G29">
        <v>100</v>
      </c>
      <c r="H29" t="s">
        <v>798</v>
      </c>
      <c r="I29" t="s">
        <v>799</v>
      </c>
      <c r="J29" t="s">
        <v>800</v>
      </c>
      <c r="K29" t="s">
        <v>801</v>
      </c>
      <c r="L29" t="s">
        <v>802</v>
      </c>
      <c r="M29" t="s">
        <v>803</v>
      </c>
      <c r="N29" t="s">
        <v>13</v>
      </c>
      <c r="O29" t="s">
        <v>758</v>
      </c>
      <c r="P29" t="s">
        <v>295</v>
      </c>
      <c r="Q29" s="25" t="s">
        <v>108</v>
      </c>
      <c r="R29" s="3"/>
      <c r="S29" s="14"/>
      <c r="T29" s="13"/>
      <c r="U29" s="3"/>
      <c r="V29" s="13"/>
      <c r="W29" s="3"/>
      <c r="X29" s="14"/>
      <c r="Y29" s="13">
        <v>8</v>
      </c>
      <c r="Z29" s="14" t="s">
        <v>32</v>
      </c>
      <c r="AA29" s="40"/>
      <c r="AB29" s="42"/>
      <c r="AC29" s="41"/>
      <c r="AD29" s="47"/>
      <c r="AE29" s="47"/>
      <c r="AF29" s="3"/>
      <c r="AG29" s="47"/>
      <c r="AH29" s="59" t="s">
        <v>63</v>
      </c>
      <c r="AI29" s="119">
        <f t="shared" si="1"/>
        <v>8</v>
      </c>
      <c r="AJ29" s="68" t="str">
        <f t="shared" si="2"/>
        <v>rare</v>
      </c>
      <c r="AN29" s="64"/>
      <c r="AO29" s="28"/>
      <c r="BL29" s="101"/>
      <c r="BM29" s="100" t="s">
        <v>282</v>
      </c>
      <c r="BN29" s="100" t="s">
        <v>238</v>
      </c>
      <c r="BO29" s="100" t="s">
        <v>263</v>
      </c>
      <c r="BP29" s="100" t="s">
        <v>264</v>
      </c>
      <c r="BQ29" s="100" t="s">
        <v>244</v>
      </c>
      <c r="BR29" s="100" t="s">
        <v>255</v>
      </c>
      <c r="BS29" s="100">
        <v>10.9</v>
      </c>
      <c r="BT29" s="100" t="s">
        <v>243</v>
      </c>
      <c r="BU29" s="100">
        <v>6.4</v>
      </c>
      <c r="BV29" s="100" t="s">
        <v>244</v>
      </c>
      <c r="BW29" s="100">
        <v>15</v>
      </c>
      <c r="BX29" s="100" t="s">
        <v>244</v>
      </c>
      <c r="BY29" s="100" t="s">
        <v>258</v>
      </c>
      <c r="BZ29" s="100" t="s">
        <v>247</v>
      </c>
      <c r="CA29" s="100" t="s">
        <v>247</v>
      </c>
      <c r="CB29" s="100" t="s">
        <v>247</v>
      </c>
      <c r="CC29" s="100" t="s">
        <v>246</v>
      </c>
      <c r="CD29" s="100" t="s">
        <v>247</v>
      </c>
      <c r="CE29" s="100" t="s">
        <v>247</v>
      </c>
      <c r="CF29" s="100">
        <v>1942</v>
      </c>
      <c r="CG29" s="100" t="s">
        <v>13</v>
      </c>
      <c r="CH29" s="100" t="s">
        <v>244</v>
      </c>
      <c r="CI29" s="100" t="s">
        <v>248</v>
      </c>
      <c r="CJ29" s="102" t="s">
        <v>296</v>
      </c>
      <c r="CK29" s="98"/>
    </row>
    <row r="30" spans="1:89" x14ac:dyDescent="0.3">
      <c r="A30" s="38">
        <v>28</v>
      </c>
      <c r="B30" s="20" t="s">
        <v>36</v>
      </c>
      <c r="C30" t="s">
        <v>297</v>
      </c>
      <c r="D30" t="s">
        <v>833</v>
      </c>
      <c r="E30">
        <v>2227429</v>
      </c>
      <c r="F30" t="s">
        <v>797</v>
      </c>
      <c r="G30">
        <v>100</v>
      </c>
      <c r="H30" t="s">
        <v>798</v>
      </c>
      <c r="I30" t="s">
        <v>799</v>
      </c>
      <c r="J30" t="s">
        <v>800</v>
      </c>
      <c r="K30" t="s">
        <v>801</v>
      </c>
      <c r="L30" t="s">
        <v>802</v>
      </c>
      <c r="M30" t="s">
        <v>803</v>
      </c>
      <c r="N30" t="s">
        <v>13</v>
      </c>
      <c r="O30" t="s">
        <v>758</v>
      </c>
      <c r="P30" t="s">
        <v>297</v>
      </c>
      <c r="Q30" s="25" t="s">
        <v>108</v>
      </c>
      <c r="R30" s="3" t="s">
        <v>113</v>
      </c>
      <c r="S30" s="14" t="s">
        <v>116</v>
      </c>
      <c r="T30" s="13"/>
      <c r="U30" s="3">
        <v>13</v>
      </c>
      <c r="V30" s="13" t="s">
        <v>30</v>
      </c>
      <c r="W30" s="3">
        <v>3</v>
      </c>
      <c r="X30" s="14" t="s">
        <v>30</v>
      </c>
      <c r="Y30" s="13">
        <v>8</v>
      </c>
      <c r="Z30" s="14" t="s">
        <v>32</v>
      </c>
      <c r="AA30" s="40"/>
      <c r="AB30" s="42"/>
      <c r="AC30" s="41"/>
      <c r="AD30" s="47"/>
      <c r="AE30" s="47"/>
      <c r="AF30" s="3" t="s">
        <v>64</v>
      </c>
      <c r="AG30" s="47"/>
      <c r="AH30" s="59" t="s">
        <v>61</v>
      </c>
      <c r="AI30" s="119">
        <f t="shared" si="1"/>
        <v>13</v>
      </c>
      <c r="AJ30" s="68" t="str">
        <f t="shared" si="2"/>
        <v>very common</v>
      </c>
      <c r="AK30" s="84" t="s">
        <v>188</v>
      </c>
      <c r="AN30" s="64"/>
      <c r="AO30" s="28"/>
      <c r="BL30" s="101"/>
      <c r="BM30" s="100" t="s">
        <v>282</v>
      </c>
      <c r="BN30" s="100" t="s">
        <v>216</v>
      </c>
      <c r="BO30" s="100" t="s">
        <v>263</v>
      </c>
      <c r="BP30" s="100" t="s">
        <v>240</v>
      </c>
      <c r="BQ30" s="100" t="s">
        <v>252</v>
      </c>
      <c r="BR30" s="100" t="s">
        <v>284</v>
      </c>
      <c r="BS30" s="100">
        <v>14.2</v>
      </c>
      <c r="BT30" s="100" t="s">
        <v>243</v>
      </c>
      <c r="BU30" s="100">
        <v>6.5</v>
      </c>
      <c r="BV30" s="100">
        <v>8.5</v>
      </c>
      <c r="BW30" s="100">
        <v>109</v>
      </c>
      <c r="BX30" s="100">
        <v>1.1000000000000001</v>
      </c>
      <c r="BY30" s="100" t="s">
        <v>258</v>
      </c>
      <c r="BZ30" s="100" t="s">
        <v>247</v>
      </c>
      <c r="CA30" s="100" t="s">
        <v>247</v>
      </c>
      <c r="CB30" s="100" t="s">
        <v>247</v>
      </c>
      <c r="CC30" s="100" t="s">
        <v>246</v>
      </c>
      <c r="CD30" s="100" t="s">
        <v>246</v>
      </c>
      <c r="CE30" s="100" t="s">
        <v>247</v>
      </c>
      <c r="CF30" s="100">
        <v>1884</v>
      </c>
      <c r="CG30" s="100" t="s">
        <v>13</v>
      </c>
      <c r="CH30" s="100">
        <v>1942</v>
      </c>
      <c r="CI30" s="100">
        <v>1</v>
      </c>
      <c r="CJ30" s="102" t="s">
        <v>298</v>
      </c>
      <c r="CK30" s="98"/>
    </row>
    <row r="31" spans="1:89" x14ac:dyDescent="0.3">
      <c r="A31" s="38">
        <v>29</v>
      </c>
      <c r="B31" s="20" t="s">
        <v>72</v>
      </c>
      <c r="C31" t="s">
        <v>834</v>
      </c>
      <c r="D31" t="s">
        <v>835</v>
      </c>
      <c r="E31">
        <v>2227426</v>
      </c>
      <c r="F31" t="s">
        <v>797</v>
      </c>
      <c r="G31">
        <v>85</v>
      </c>
      <c r="H31" t="s">
        <v>798</v>
      </c>
      <c r="I31" t="s">
        <v>836</v>
      </c>
      <c r="J31" t="s">
        <v>800</v>
      </c>
      <c r="K31" t="s">
        <v>801</v>
      </c>
      <c r="L31" t="s">
        <v>802</v>
      </c>
      <c r="M31" t="s">
        <v>803</v>
      </c>
      <c r="N31" t="s">
        <v>13</v>
      </c>
      <c r="O31" t="s">
        <v>758</v>
      </c>
      <c r="Q31" s="25" t="s">
        <v>108</v>
      </c>
      <c r="R31" s="3"/>
      <c r="S31" s="14"/>
      <c r="T31" s="13"/>
      <c r="U31" s="3"/>
      <c r="V31" s="13"/>
      <c r="W31" s="3"/>
      <c r="X31" s="14"/>
      <c r="Y31" s="13">
        <v>6</v>
      </c>
      <c r="Z31" s="14" t="s">
        <v>32</v>
      </c>
      <c r="AA31" s="40"/>
      <c r="AB31" s="42"/>
      <c r="AC31" s="41"/>
      <c r="AD31" s="47"/>
      <c r="AE31" s="47"/>
      <c r="AF31" s="3"/>
      <c r="AG31" s="47"/>
      <c r="AH31" s="59" t="s">
        <v>63</v>
      </c>
      <c r="AI31" s="119">
        <f t="shared" si="1"/>
        <v>6</v>
      </c>
      <c r="AJ31" s="68" t="str">
        <f t="shared" si="2"/>
        <v>rare</v>
      </c>
      <c r="AN31" s="64" t="s">
        <v>125</v>
      </c>
      <c r="AO31" s="28"/>
      <c r="BL31" s="101"/>
      <c r="CK31" s="98"/>
    </row>
    <row r="32" spans="1:89" x14ac:dyDescent="0.3">
      <c r="A32" s="38">
        <v>30</v>
      </c>
      <c r="B32" s="20" t="s">
        <v>73</v>
      </c>
      <c r="C32" t="s">
        <v>837</v>
      </c>
      <c r="D32" t="s">
        <v>835</v>
      </c>
      <c r="E32">
        <v>2227426</v>
      </c>
      <c r="F32" t="s">
        <v>797</v>
      </c>
      <c r="G32">
        <v>85</v>
      </c>
      <c r="H32" t="s">
        <v>798</v>
      </c>
      <c r="I32" t="s">
        <v>836</v>
      </c>
      <c r="J32" t="s">
        <v>800</v>
      </c>
      <c r="K32" t="s">
        <v>801</v>
      </c>
      <c r="L32" t="s">
        <v>802</v>
      </c>
      <c r="M32" t="s">
        <v>803</v>
      </c>
      <c r="N32" t="s">
        <v>13</v>
      </c>
      <c r="O32" t="s">
        <v>758</v>
      </c>
      <c r="Q32" s="25" t="s">
        <v>108</v>
      </c>
      <c r="R32" s="3"/>
      <c r="S32" s="14"/>
      <c r="T32" s="13"/>
      <c r="U32" s="3"/>
      <c r="V32" s="13"/>
      <c r="W32" s="3"/>
      <c r="X32" s="14"/>
      <c r="Y32" s="13">
        <v>6</v>
      </c>
      <c r="Z32" s="14" t="s">
        <v>32</v>
      </c>
      <c r="AA32" s="40"/>
      <c r="AB32" s="42"/>
      <c r="AC32" s="41"/>
      <c r="AD32" s="47"/>
      <c r="AE32" s="47"/>
      <c r="AF32" s="3"/>
      <c r="AG32" s="47"/>
      <c r="AH32" s="59" t="s">
        <v>63</v>
      </c>
      <c r="AI32" s="119">
        <f t="shared" si="1"/>
        <v>6</v>
      </c>
      <c r="AJ32" s="68" t="str">
        <f t="shared" si="2"/>
        <v>rare</v>
      </c>
      <c r="AN32" s="64" t="s">
        <v>125</v>
      </c>
      <c r="AO32" s="28"/>
      <c r="BL32" s="101"/>
      <c r="CK32" s="98"/>
    </row>
    <row r="33" spans="1:89" x14ac:dyDescent="0.3">
      <c r="A33" s="38">
        <v>31</v>
      </c>
      <c r="B33" s="20" t="s">
        <v>59</v>
      </c>
      <c r="C33" t="s">
        <v>16</v>
      </c>
      <c r="D33" t="s">
        <v>838</v>
      </c>
      <c r="E33">
        <v>2227435</v>
      </c>
      <c r="F33" t="s">
        <v>797</v>
      </c>
      <c r="G33">
        <v>100</v>
      </c>
      <c r="H33" t="s">
        <v>798</v>
      </c>
      <c r="I33" t="s">
        <v>799</v>
      </c>
      <c r="J33" t="s">
        <v>800</v>
      </c>
      <c r="K33" t="s">
        <v>801</v>
      </c>
      <c r="L33" t="s">
        <v>802</v>
      </c>
      <c r="M33" t="s">
        <v>803</v>
      </c>
      <c r="N33" t="s">
        <v>13</v>
      </c>
      <c r="O33" t="s">
        <v>758</v>
      </c>
      <c r="P33" t="s">
        <v>16</v>
      </c>
      <c r="Q33" s="25" t="s">
        <v>108</v>
      </c>
      <c r="R33" s="3"/>
      <c r="S33" s="14"/>
      <c r="T33" s="13"/>
      <c r="U33" s="3"/>
      <c r="V33" s="13"/>
      <c r="W33" s="3">
        <v>3</v>
      </c>
      <c r="X33" s="14" t="s">
        <v>30</v>
      </c>
      <c r="Y33" s="13">
        <v>10</v>
      </c>
      <c r="Z33" s="14" t="s">
        <v>32</v>
      </c>
      <c r="AA33" s="79">
        <v>3</v>
      </c>
      <c r="AB33" s="79" t="s">
        <v>14</v>
      </c>
      <c r="AC33" s="79" t="s">
        <v>66</v>
      </c>
      <c r="AD33" s="44">
        <v>3</v>
      </c>
      <c r="AE33" s="44" t="s">
        <v>14</v>
      </c>
      <c r="AF33" s="3" t="s">
        <v>64</v>
      </c>
      <c r="AG33" s="49" t="s">
        <v>64</v>
      </c>
      <c r="AH33" s="59" t="s">
        <v>63</v>
      </c>
      <c r="AI33" s="119">
        <f t="shared" si="1"/>
        <v>10</v>
      </c>
      <c r="AJ33" s="68" t="str">
        <f>AH33</f>
        <v>rare</v>
      </c>
      <c r="AK33" s="84" t="s">
        <v>188</v>
      </c>
      <c r="AN33" s="64"/>
      <c r="AO33" s="28"/>
      <c r="BM33" s="100" t="s">
        <v>282</v>
      </c>
      <c r="BN33" s="100" t="s">
        <v>238</v>
      </c>
      <c r="BO33" s="100" t="s">
        <v>257</v>
      </c>
      <c r="BP33" s="100" t="s">
        <v>264</v>
      </c>
      <c r="BQ33" s="100" t="s">
        <v>241</v>
      </c>
      <c r="BR33" s="100" t="s">
        <v>242</v>
      </c>
      <c r="BS33" s="100">
        <v>11.8</v>
      </c>
      <c r="BT33" s="100" t="s">
        <v>243</v>
      </c>
      <c r="BU33" s="100">
        <v>7.6</v>
      </c>
      <c r="BV33" s="100" t="s">
        <v>244</v>
      </c>
      <c r="BW33" s="100">
        <v>25</v>
      </c>
      <c r="BX33" s="100" t="s">
        <v>244</v>
      </c>
      <c r="BY33" s="100" t="s">
        <v>258</v>
      </c>
      <c r="BZ33" s="100" t="s">
        <v>247</v>
      </c>
      <c r="CA33" s="100" t="s">
        <v>247</v>
      </c>
      <c r="CB33" s="100" t="s">
        <v>247</v>
      </c>
      <c r="CC33" s="100" t="s">
        <v>246</v>
      </c>
      <c r="CD33" s="100" t="s">
        <v>247</v>
      </c>
      <c r="CE33" s="100" t="s">
        <v>247</v>
      </c>
      <c r="CF33" s="100">
        <v>1973</v>
      </c>
      <c r="CG33" s="100" t="s">
        <v>13</v>
      </c>
      <c r="CH33" s="100" t="s">
        <v>244</v>
      </c>
      <c r="CI33" s="100" t="s">
        <v>248</v>
      </c>
      <c r="CJ33" s="102" t="s">
        <v>299</v>
      </c>
    </row>
    <row r="34" spans="1:89" x14ac:dyDescent="0.3">
      <c r="A34" s="38">
        <v>32</v>
      </c>
      <c r="B34" s="70" t="s">
        <v>179</v>
      </c>
      <c r="C34" t="s">
        <v>179</v>
      </c>
      <c r="D34" t="s">
        <v>839</v>
      </c>
      <c r="E34">
        <v>2227432</v>
      </c>
      <c r="F34" t="s">
        <v>797</v>
      </c>
      <c r="G34">
        <v>100</v>
      </c>
      <c r="H34" t="s">
        <v>798</v>
      </c>
      <c r="I34" t="s">
        <v>799</v>
      </c>
      <c r="J34" t="s">
        <v>800</v>
      </c>
      <c r="K34" t="s">
        <v>801</v>
      </c>
      <c r="L34" t="s">
        <v>802</v>
      </c>
      <c r="M34" t="s">
        <v>803</v>
      </c>
      <c r="N34" t="s">
        <v>13</v>
      </c>
      <c r="O34" t="s">
        <v>758</v>
      </c>
      <c r="P34" t="s">
        <v>179</v>
      </c>
      <c r="Q34" s="25"/>
      <c r="R34" s="3"/>
      <c r="S34" s="14"/>
      <c r="T34" s="13"/>
      <c r="U34" s="3"/>
      <c r="V34" s="13"/>
      <c r="W34" s="3"/>
      <c r="X34" s="14"/>
      <c r="Y34" s="13"/>
      <c r="Z34" s="14"/>
      <c r="AA34" s="40"/>
      <c r="AB34" s="42"/>
      <c r="AC34" s="41"/>
      <c r="AF34" s="3"/>
      <c r="AG34" s="47"/>
      <c r="AH34" s="59"/>
      <c r="AI34" s="119">
        <f t="shared" si="1"/>
        <v>0</v>
      </c>
      <c r="AN34" s="64"/>
      <c r="AO34" s="28"/>
    </row>
    <row r="35" spans="1:89" s="38" customFormat="1" x14ac:dyDescent="0.3">
      <c r="A35" s="38">
        <v>33</v>
      </c>
      <c r="B35" s="103" t="s">
        <v>300</v>
      </c>
      <c r="C35" t="s">
        <v>300</v>
      </c>
      <c r="D35" t="s">
        <v>300</v>
      </c>
      <c r="E35">
        <v>5789969</v>
      </c>
      <c r="F35" t="s">
        <v>797</v>
      </c>
      <c r="G35">
        <v>100</v>
      </c>
      <c r="H35" t="s">
        <v>798</v>
      </c>
      <c r="I35" t="s">
        <v>799</v>
      </c>
      <c r="J35" t="s">
        <v>800</v>
      </c>
      <c r="K35" t="s">
        <v>801</v>
      </c>
      <c r="L35" t="s">
        <v>802</v>
      </c>
      <c r="M35" t="s">
        <v>803</v>
      </c>
      <c r="N35" t="s">
        <v>13</v>
      </c>
      <c r="O35" t="s">
        <v>759</v>
      </c>
      <c r="P35" t="s">
        <v>300</v>
      </c>
      <c r="Q35" s="39"/>
      <c r="R35" s="40"/>
      <c r="S35" s="41"/>
      <c r="T35" s="42"/>
      <c r="U35" s="40"/>
      <c r="V35" s="42"/>
      <c r="W35" s="40"/>
      <c r="X35" s="41"/>
      <c r="Y35" s="42"/>
      <c r="Z35" s="41"/>
      <c r="AA35" s="40"/>
      <c r="AB35" s="42"/>
      <c r="AC35" s="41"/>
      <c r="AD35" s="44"/>
      <c r="AE35" s="44"/>
      <c r="AF35" s="40"/>
      <c r="AG35" s="47"/>
      <c r="AH35" s="60"/>
      <c r="AI35" s="119">
        <f t="shared" si="1"/>
        <v>0</v>
      </c>
      <c r="AJ35" s="83"/>
      <c r="AK35" s="84"/>
      <c r="AL35" s="84"/>
      <c r="AM35" s="84"/>
      <c r="AN35" s="65"/>
      <c r="AO35" s="43"/>
      <c r="BM35" s="114" t="s">
        <v>273</v>
      </c>
      <c r="BN35" s="114" t="s">
        <v>238</v>
      </c>
      <c r="BO35" s="114" t="s">
        <v>257</v>
      </c>
      <c r="BP35" s="114" t="s">
        <v>251</v>
      </c>
      <c r="BQ35" s="114" t="s">
        <v>252</v>
      </c>
      <c r="BR35" s="114" t="s">
        <v>255</v>
      </c>
      <c r="BS35" s="114">
        <v>34.200000000000003</v>
      </c>
      <c r="BT35" s="114" t="s">
        <v>243</v>
      </c>
      <c r="BU35" s="114">
        <v>30.3</v>
      </c>
      <c r="BV35" s="114">
        <v>15.2</v>
      </c>
      <c r="BW35" s="114">
        <v>75</v>
      </c>
      <c r="BX35" s="114">
        <v>2.5</v>
      </c>
      <c r="BY35" s="114" t="s">
        <v>245</v>
      </c>
      <c r="BZ35" s="114" t="s">
        <v>246</v>
      </c>
      <c r="CA35" s="114" t="s">
        <v>246</v>
      </c>
      <c r="CB35" s="114" t="s">
        <v>247</v>
      </c>
      <c r="CC35" s="114" t="s">
        <v>246</v>
      </c>
      <c r="CD35" s="114" t="s">
        <v>247</v>
      </c>
      <c r="CE35" s="114" t="s">
        <v>247</v>
      </c>
      <c r="CF35" s="114">
        <v>1841</v>
      </c>
      <c r="CG35" s="114" t="s">
        <v>13</v>
      </c>
      <c r="CH35" s="114" t="s">
        <v>244</v>
      </c>
      <c r="CI35" s="114" t="s">
        <v>248</v>
      </c>
      <c r="CJ35" s="115" t="s">
        <v>301</v>
      </c>
    </row>
    <row r="36" spans="1:89" s="38" customFormat="1" x14ac:dyDescent="0.3">
      <c r="A36" s="38">
        <v>34</v>
      </c>
      <c r="B36" s="103" t="s">
        <v>302</v>
      </c>
      <c r="C36" t="s">
        <v>302</v>
      </c>
      <c r="D36" t="s">
        <v>840</v>
      </c>
      <c r="E36">
        <v>5789970</v>
      </c>
      <c r="F36" t="s">
        <v>797</v>
      </c>
      <c r="G36">
        <v>100</v>
      </c>
      <c r="H36" t="s">
        <v>798</v>
      </c>
      <c r="I36" t="s">
        <v>799</v>
      </c>
      <c r="J36" t="s">
        <v>800</v>
      </c>
      <c r="K36" t="s">
        <v>801</v>
      </c>
      <c r="L36" t="s">
        <v>802</v>
      </c>
      <c r="M36" t="s">
        <v>803</v>
      </c>
      <c r="N36" t="s">
        <v>13</v>
      </c>
      <c r="O36" t="s">
        <v>759</v>
      </c>
      <c r="P36" t="s">
        <v>302</v>
      </c>
      <c r="Q36" s="39"/>
      <c r="R36" s="40"/>
      <c r="S36" s="41"/>
      <c r="T36" s="42"/>
      <c r="U36" s="40"/>
      <c r="V36" s="42"/>
      <c r="W36" s="40"/>
      <c r="X36" s="41"/>
      <c r="Y36" s="42"/>
      <c r="Z36" s="41"/>
      <c r="AA36" s="40"/>
      <c r="AB36" s="42"/>
      <c r="AC36" s="41"/>
      <c r="AD36" s="44"/>
      <c r="AE36" s="44"/>
      <c r="AF36" s="40"/>
      <c r="AG36" s="47"/>
      <c r="AH36" s="60"/>
      <c r="AI36" s="119">
        <f>MAX(U36,W36,Y36,AA36,AD36)</f>
        <v>0</v>
      </c>
      <c r="AJ36" s="83"/>
      <c r="AK36" s="84"/>
      <c r="AL36" s="84"/>
      <c r="AM36" s="84"/>
      <c r="AN36" s="65"/>
      <c r="AO36" s="43"/>
      <c r="BM36" s="114" t="s">
        <v>273</v>
      </c>
      <c r="BN36" s="114" t="s">
        <v>238</v>
      </c>
      <c r="BO36" s="114" t="s">
        <v>257</v>
      </c>
      <c r="BP36" s="114" t="s">
        <v>264</v>
      </c>
      <c r="BQ36" s="114" t="s">
        <v>269</v>
      </c>
      <c r="BR36" s="114" t="s">
        <v>255</v>
      </c>
      <c r="BS36" s="114">
        <v>44</v>
      </c>
      <c r="BT36" s="114" t="s">
        <v>243</v>
      </c>
      <c r="BU36" s="114">
        <v>25.5</v>
      </c>
      <c r="BV36" s="114">
        <v>30</v>
      </c>
      <c r="BW36" s="114">
        <v>240</v>
      </c>
      <c r="BX36" s="114">
        <v>2.7</v>
      </c>
      <c r="BY36" s="114" t="s">
        <v>266</v>
      </c>
      <c r="BZ36" s="114" t="s">
        <v>247</v>
      </c>
      <c r="CA36" s="114" t="s">
        <v>247</v>
      </c>
      <c r="CB36" s="114" t="s">
        <v>247</v>
      </c>
      <c r="CC36" s="114" t="s">
        <v>247</v>
      </c>
      <c r="CD36" s="114" t="s">
        <v>247</v>
      </c>
      <c r="CE36" s="114" t="s">
        <v>247</v>
      </c>
      <c r="CF36" s="114">
        <v>1874</v>
      </c>
      <c r="CG36" s="114" t="s">
        <v>13</v>
      </c>
      <c r="CH36" s="114" t="s">
        <v>244</v>
      </c>
      <c r="CI36" s="114" t="s">
        <v>248</v>
      </c>
      <c r="CJ36" s="115" t="s">
        <v>303</v>
      </c>
    </row>
    <row r="37" spans="1:89" s="38" customFormat="1" x14ac:dyDescent="0.3">
      <c r="A37" s="38">
        <v>35</v>
      </c>
      <c r="B37" s="103" t="s">
        <v>304</v>
      </c>
      <c r="C37" t="s">
        <v>304</v>
      </c>
      <c r="D37" t="s">
        <v>841</v>
      </c>
      <c r="E37">
        <v>5789971</v>
      </c>
      <c r="F37" t="s">
        <v>797</v>
      </c>
      <c r="G37">
        <v>100</v>
      </c>
      <c r="H37" t="s">
        <v>798</v>
      </c>
      <c r="I37" t="s">
        <v>799</v>
      </c>
      <c r="J37" t="s">
        <v>800</v>
      </c>
      <c r="K37" t="s">
        <v>801</v>
      </c>
      <c r="L37" t="s">
        <v>802</v>
      </c>
      <c r="M37" t="s">
        <v>803</v>
      </c>
      <c r="N37" t="s">
        <v>13</v>
      </c>
      <c r="O37" t="s">
        <v>759</v>
      </c>
      <c r="P37" t="s">
        <v>304</v>
      </c>
      <c r="Q37" s="39"/>
      <c r="R37" s="40"/>
      <c r="S37" s="41"/>
      <c r="T37" s="42"/>
      <c r="U37" s="40"/>
      <c r="V37" s="42"/>
      <c r="W37" s="40"/>
      <c r="X37" s="41"/>
      <c r="Y37" s="42"/>
      <c r="Z37" s="41"/>
      <c r="AA37" s="40"/>
      <c r="AB37" s="42"/>
      <c r="AC37" s="41"/>
      <c r="AD37" s="44"/>
      <c r="AE37" s="44"/>
      <c r="AF37" s="40"/>
      <c r="AG37" s="47"/>
      <c r="AH37" s="60"/>
      <c r="AI37" s="119">
        <f t="shared" si="1"/>
        <v>0</v>
      </c>
      <c r="AJ37" s="83"/>
      <c r="AK37" s="84"/>
      <c r="AL37" s="84"/>
      <c r="AM37" s="84"/>
      <c r="AN37" s="65"/>
      <c r="AO37" s="43"/>
      <c r="BM37" s="114" t="s">
        <v>273</v>
      </c>
      <c r="BN37" s="114" t="s">
        <v>238</v>
      </c>
      <c r="BO37" s="114" t="s">
        <v>257</v>
      </c>
      <c r="BP37" s="114" t="s">
        <v>251</v>
      </c>
      <c r="BQ37" s="114" t="s">
        <v>244</v>
      </c>
      <c r="BR37" s="114" t="s">
        <v>255</v>
      </c>
      <c r="BS37" s="114">
        <v>35</v>
      </c>
      <c r="BT37" s="114" t="s">
        <v>243</v>
      </c>
      <c r="BU37" s="114">
        <v>22.7</v>
      </c>
      <c r="BV37" s="114">
        <v>17.8</v>
      </c>
      <c r="BW37" s="114">
        <v>282</v>
      </c>
      <c r="BX37" s="114" t="s">
        <v>244</v>
      </c>
      <c r="BY37" s="114" t="s">
        <v>245</v>
      </c>
      <c r="BZ37" s="114" t="s">
        <v>247</v>
      </c>
      <c r="CA37" s="114" t="s">
        <v>247</v>
      </c>
      <c r="CB37" s="114" t="s">
        <v>247</v>
      </c>
      <c r="CC37" s="114" t="s">
        <v>247</v>
      </c>
      <c r="CD37" s="114" t="s">
        <v>247</v>
      </c>
      <c r="CE37" s="114" t="s">
        <v>247</v>
      </c>
      <c r="CF37" s="114">
        <v>1892</v>
      </c>
      <c r="CG37" s="114" t="s">
        <v>13</v>
      </c>
      <c r="CH37" s="114" t="s">
        <v>244</v>
      </c>
      <c r="CI37" s="114" t="s">
        <v>248</v>
      </c>
      <c r="CJ37" s="115" t="s">
        <v>305</v>
      </c>
    </row>
    <row r="38" spans="1:89" s="38" customFormat="1" x14ac:dyDescent="0.3">
      <c r="A38" s="38">
        <v>36</v>
      </c>
      <c r="B38" s="101" t="s">
        <v>306</v>
      </c>
      <c r="C38" t="s">
        <v>306</v>
      </c>
      <c r="D38" t="s">
        <v>842</v>
      </c>
      <c r="E38">
        <v>2227376</v>
      </c>
      <c r="F38" t="s">
        <v>797</v>
      </c>
      <c r="G38">
        <v>100</v>
      </c>
      <c r="H38" t="s">
        <v>798</v>
      </c>
      <c r="I38" t="s">
        <v>799</v>
      </c>
      <c r="J38" t="s">
        <v>800</v>
      </c>
      <c r="K38" t="s">
        <v>801</v>
      </c>
      <c r="L38" t="s">
        <v>802</v>
      </c>
      <c r="M38" t="s">
        <v>803</v>
      </c>
      <c r="N38" t="s">
        <v>13</v>
      </c>
      <c r="O38" t="s">
        <v>760</v>
      </c>
      <c r="P38" t="s">
        <v>306</v>
      </c>
      <c r="Q38" s="39"/>
      <c r="R38" s="40"/>
      <c r="S38" s="41"/>
      <c r="T38" s="42"/>
      <c r="U38" s="40"/>
      <c r="V38" s="42"/>
      <c r="W38" s="40"/>
      <c r="X38" s="41"/>
      <c r="Y38" s="42"/>
      <c r="Z38" s="41"/>
      <c r="AA38" s="40"/>
      <c r="AB38" s="42"/>
      <c r="AC38" s="41"/>
      <c r="AD38" s="44"/>
      <c r="AE38" s="44"/>
      <c r="AF38" s="40"/>
      <c r="AG38" s="47"/>
      <c r="AH38" s="60"/>
      <c r="AI38" s="119">
        <f t="shared" si="1"/>
        <v>0</v>
      </c>
      <c r="AJ38" s="83"/>
      <c r="AK38" s="84"/>
      <c r="AL38" s="84"/>
      <c r="AM38" s="84"/>
      <c r="AN38" s="65"/>
      <c r="AO38" s="43"/>
      <c r="BM38" s="100" t="s">
        <v>282</v>
      </c>
      <c r="BN38" s="100" t="s">
        <v>238</v>
      </c>
      <c r="BO38" s="100" t="s">
        <v>263</v>
      </c>
      <c r="BP38" s="100" t="s">
        <v>264</v>
      </c>
      <c r="BQ38" s="100" t="s">
        <v>254</v>
      </c>
      <c r="BR38" s="100" t="s">
        <v>242</v>
      </c>
      <c r="BS38" s="100">
        <v>39.200000000000003</v>
      </c>
      <c r="BT38" s="100" t="s">
        <v>243</v>
      </c>
      <c r="BU38" s="100">
        <v>27</v>
      </c>
      <c r="BV38" s="100">
        <v>29.6</v>
      </c>
      <c r="BW38" s="100">
        <v>305</v>
      </c>
      <c r="BX38" s="100">
        <v>2.5</v>
      </c>
      <c r="BY38" s="100" t="s">
        <v>245</v>
      </c>
      <c r="BZ38" s="100" t="s">
        <v>247</v>
      </c>
      <c r="CA38" s="100" t="s">
        <v>247</v>
      </c>
      <c r="CB38" s="100" t="s">
        <v>247</v>
      </c>
      <c r="CC38" s="100" t="s">
        <v>247</v>
      </c>
      <c r="CD38" s="100" t="s">
        <v>247</v>
      </c>
      <c r="CE38" s="100" t="s">
        <v>247</v>
      </c>
      <c r="CF38" s="100">
        <v>1981</v>
      </c>
      <c r="CG38" s="100" t="s">
        <v>13</v>
      </c>
      <c r="CH38" s="100" t="s">
        <v>244</v>
      </c>
      <c r="CI38" s="100" t="s">
        <v>248</v>
      </c>
      <c r="CJ38" s="102" t="s">
        <v>307</v>
      </c>
    </row>
    <row r="39" spans="1:89" x14ac:dyDescent="0.3">
      <c r="A39" s="38">
        <v>37</v>
      </c>
      <c r="B39" s="70" t="s">
        <v>196</v>
      </c>
      <c r="C39" t="s">
        <v>196</v>
      </c>
      <c r="D39" t="s">
        <v>843</v>
      </c>
      <c r="E39">
        <v>2227318</v>
      </c>
      <c r="F39" t="s">
        <v>797</v>
      </c>
      <c r="G39">
        <v>100</v>
      </c>
      <c r="H39" t="s">
        <v>798</v>
      </c>
      <c r="I39" t="s">
        <v>799</v>
      </c>
      <c r="J39" t="s">
        <v>800</v>
      </c>
      <c r="K39" t="s">
        <v>801</v>
      </c>
      <c r="L39" t="s">
        <v>802</v>
      </c>
      <c r="M39" t="s">
        <v>803</v>
      </c>
      <c r="N39" t="s">
        <v>13</v>
      </c>
      <c r="O39" t="s">
        <v>760</v>
      </c>
      <c r="P39" t="s">
        <v>196</v>
      </c>
      <c r="Q39" s="25"/>
      <c r="R39" s="3"/>
      <c r="S39" s="14"/>
      <c r="T39" s="13"/>
      <c r="U39" s="3"/>
      <c r="V39" s="13"/>
      <c r="W39" s="3"/>
      <c r="X39" s="14"/>
      <c r="Y39" s="13"/>
      <c r="Z39" s="14"/>
      <c r="AA39" s="40"/>
      <c r="AB39" s="42"/>
      <c r="AC39" s="41"/>
      <c r="AF39" s="3"/>
      <c r="AG39" s="47"/>
      <c r="AH39" s="59"/>
      <c r="AI39" s="119">
        <f t="shared" si="1"/>
        <v>0</v>
      </c>
      <c r="AL39" s="84" t="s">
        <v>201</v>
      </c>
      <c r="AN39" s="64"/>
      <c r="AO39" s="28"/>
      <c r="BL39" s="101"/>
      <c r="BM39" s="100" t="s">
        <v>282</v>
      </c>
      <c r="BN39" s="100" t="s">
        <v>238</v>
      </c>
      <c r="BO39" s="100" t="s">
        <v>263</v>
      </c>
      <c r="BP39" s="100" t="s">
        <v>264</v>
      </c>
      <c r="BQ39" s="100" t="s">
        <v>252</v>
      </c>
      <c r="BR39" s="100" t="s">
        <v>255</v>
      </c>
      <c r="BS39" s="100">
        <v>38</v>
      </c>
      <c r="BT39" s="100" t="s">
        <v>243</v>
      </c>
      <c r="BU39" s="100" t="s">
        <v>244</v>
      </c>
      <c r="BV39" s="100">
        <v>20.100000000000001</v>
      </c>
      <c r="BW39" s="100">
        <v>227</v>
      </c>
      <c r="BX39" s="100">
        <v>2.42</v>
      </c>
      <c r="BY39" s="100" t="s">
        <v>245</v>
      </c>
      <c r="BZ39" s="100" t="s">
        <v>247</v>
      </c>
      <c r="CA39" s="100" t="s">
        <v>247</v>
      </c>
      <c r="CB39" s="100" t="s">
        <v>247</v>
      </c>
      <c r="CC39" s="100" t="s">
        <v>247</v>
      </c>
      <c r="CD39" s="100" t="s">
        <v>247</v>
      </c>
      <c r="CE39" s="100" t="s">
        <v>247</v>
      </c>
      <c r="CF39" s="100">
        <v>1884</v>
      </c>
      <c r="CG39" s="100" t="s">
        <v>13</v>
      </c>
      <c r="CH39" s="100" t="s">
        <v>244</v>
      </c>
      <c r="CI39" s="100" t="s">
        <v>248</v>
      </c>
      <c r="CJ39" s="102" t="s">
        <v>308</v>
      </c>
    </row>
    <row r="40" spans="1:89" x14ac:dyDescent="0.3">
      <c r="A40" s="38">
        <v>38</v>
      </c>
      <c r="B40" s="20" t="s">
        <v>83</v>
      </c>
      <c r="C40" t="s">
        <v>83</v>
      </c>
      <c r="D40" t="s">
        <v>83</v>
      </c>
      <c r="E40">
        <v>7194590</v>
      </c>
      <c r="F40" t="s">
        <v>797</v>
      </c>
      <c r="G40">
        <v>100</v>
      </c>
      <c r="H40" t="s">
        <v>798</v>
      </c>
      <c r="I40" t="s">
        <v>844</v>
      </c>
      <c r="J40" t="s">
        <v>800</v>
      </c>
      <c r="K40" t="s">
        <v>801</v>
      </c>
      <c r="L40" t="s">
        <v>802</v>
      </c>
      <c r="M40" t="s">
        <v>803</v>
      </c>
      <c r="N40" t="s">
        <v>13</v>
      </c>
      <c r="O40" t="s">
        <v>760</v>
      </c>
      <c r="P40" t="s">
        <v>309</v>
      </c>
      <c r="Q40" s="25" t="s">
        <v>108</v>
      </c>
      <c r="R40" s="3"/>
      <c r="S40" s="14"/>
      <c r="T40" s="13"/>
      <c r="U40" s="3">
        <v>-1</v>
      </c>
      <c r="V40" s="13" t="s">
        <v>84</v>
      </c>
      <c r="W40" s="3"/>
      <c r="X40" s="14"/>
      <c r="Y40" s="13"/>
      <c r="Z40" s="14"/>
      <c r="AA40" s="40"/>
      <c r="AB40" s="42"/>
      <c r="AC40" s="41"/>
      <c r="AD40" s="47"/>
      <c r="AE40" s="47"/>
      <c r="AF40" s="3"/>
      <c r="AG40" s="47"/>
      <c r="AH40" s="59" t="s">
        <v>64</v>
      </c>
      <c r="AI40" s="119">
        <f t="shared" si="1"/>
        <v>-1</v>
      </c>
      <c r="AJ40" s="68" t="str">
        <f t="shared" si="2"/>
        <v>very rare</v>
      </c>
      <c r="AL40" s="84" t="s">
        <v>201</v>
      </c>
      <c r="AN40" s="64"/>
      <c r="AO40" s="28"/>
      <c r="BL40" s="101"/>
      <c r="BM40" s="100" t="s">
        <v>282</v>
      </c>
      <c r="BN40" s="100" t="s">
        <v>238</v>
      </c>
      <c r="BO40" s="100" t="s">
        <v>263</v>
      </c>
      <c r="BP40" s="100" t="s">
        <v>264</v>
      </c>
      <c r="BQ40" s="100" t="s">
        <v>252</v>
      </c>
      <c r="BR40" s="100" t="s">
        <v>255</v>
      </c>
      <c r="BS40" s="100">
        <v>51.6</v>
      </c>
      <c r="BT40" s="100" t="s">
        <v>243</v>
      </c>
      <c r="BU40" s="100">
        <v>43.1</v>
      </c>
      <c r="BV40" s="100">
        <v>19.100000000000001</v>
      </c>
      <c r="BW40" s="100">
        <v>117</v>
      </c>
      <c r="BX40" s="100">
        <v>3.1</v>
      </c>
      <c r="BY40" s="100" t="s">
        <v>245</v>
      </c>
      <c r="BZ40" s="100" t="s">
        <v>247</v>
      </c>
      <c r="CA40" s="100" t="s">
        <v>247</v>
      </c>
      <c r="CB40" s="100" t="s">
        <v>247</v>
      </c>
      <c r="CC40" s="100" t="s">
        <v>246</v>
      </c>
      <c r="CD40" s="100" t="s">
        <v>246</v>
      </c>
      <c r="CE40" s="100" t="s">
        <v>246</v>
      </c>
      <c r="CF40" s="100">
        <v>1798</v>
      </c>
      <c r="CG40" s="100" t="s">
        <v>13</v>
      </c>
      <c r="CH40" s="100" t="s">
        <v>244</v>
      </c>
      <c r="CI40" s="100" t="s">
        <v>248</v>
      </c>
      <c r="CJ40" s="102" t="s">
        <v>310</v>
      </c>
      <c r="CK40" s="98"/>
    </row>
    <row r="41" spans="1:89" x14ac:dyDescent="0.3">
      <c r="A41" s="38">
        <v>39</v>
      </c>
      <c r="B41" s="103" t="s">
        <v>311</v>
      </c>
      <c r="C41" t="s">
        <v>311</v>
      </c>
      <c r="D41" t="s">
        <v>845</v>
      </c>
      <c r="E41">
        <v>2227329</v>
      </c>
      <c r="F41" t="s">
        <v>797</v>
      </c>
      <c r="G41">
        <v>100</v>
      </c>
      <c r="H41" t="s">
        <v>798</v>
      </c>
      <c r="I41" t="s">
        <v>799</v>
      </c>
      <c r="J41" t="s">
        <v>800</v>
      </c>
      <c r="K41" t="s">
        <v>801</v>
      </c>
      <c r="L41" t="s">
        <v>802</v>
      </c>
      <c r="M41" t="s">
        <v>803</v>
      </c>
      <c r="N41" t="s">
        <v>13</v>
      </c>
      <c r="O41" t="s">
        <v>760</v>
      </c>
      <c r="P41" t="s">
        <v>311</v>
      </c>
      <c r="Q41" s="25"/>
      <c r="R41" s="3"/>
      <c r="S41" s="14"/>
      <c r="T41" s="13"/>
      <c r="U41" s="3"/>
      <c r="V41" s="13"/>
      <c r="W41" s="3"/>
      <c r="X41" s="14"/>
      <c r="Y41" s="13"/>
      <c r="Z41" s="14"/>
      <c r="AA41" s="40"/>
      <c r="AB41" s="42"/>
      <c r="AC41" s="41"/>
      <c r="AD41" s="47"/>
      <c r="AE41" s="47"/>
      <c r="AF41" s="3"/>
      <c r="AG41" s="47"/>
      <c r="AH41" s="59"/>
      <c r="AI41" s="119">
        <f t="shared" si="1"/>
        <v>0</v>
      </c>
      <c r="AN41" s="64"/>
      <c r="AO41" s="28"/>
      <c r="BL41" s="116"/>
      <c r="BM41" s="100" t="s">
        <v>282</v>
      </c>
      <c r="BN41" s="100" t="s">
        <v>238</v>
      </c>
      <c r="BO41" s="100" t="s">
        <v>239</v>
      </c>
      <c r="BP41" s="100" t="s">
        <v>264</v>
      </c>
      <c r="BQ41" s="100" t="s">
        <v>254</v>
      </c>
      <c r="BR41" s="100" t="s">
        <v>312</v>
      </c>
      <c r="BS41" s="100">
        <v>52.6</v>
      </c>
      <c r="BT41" s="100" t="s">
        <v>243</v>
      </c>
      <c r="BU41" s="100">
        <v>34.9</v>
      </c>
      <c r="BV41" s="100" t="s">
        <v>244</v>
      </c>
      <c r="BW41" s="100">
        <v>13</v>
      </c>
      <c r="BX41" s="100" t="s">
        <v>244</v>
      </c>
      <c r="BY41" s="100" t="s">
        <v>245</v>
      </c>
      <c r="BZ41" s="100" t="s">
        <v>247</v>
      </c>
      <c r="CA41" s="100" t="s">
        <v>247</v>
      </c>
      <c r="CB41" s="100" t="s">
        <v>247</v>
      </c>
      <c r="CC41" s="100" t="s">
        <v>247</v>
      </c>
      <c r="CD41" s="100" t="s">
        <v>247</v>
      </c>
      <c r="CE41" s="100" t="s">
        <v>247</v>
      </c>
      <c r="CF41" s="100">
        <v>1976</v>
      </c>
      <c r="CG41" s="100" t="s">
        <v>13</v>
      </c>
      <c r="CH41" s="100" t="s">
        <v>244</v>
      </c>
      <c r="CI41" s="100" t="s">
        <v>248</v>
      </c>
      <c r="CJ41" s="102" t="s">
        <v>313</v>
      </c>
      <c r="CK41" s="98"/>
    </row>
    <row r="42" spans="1:89" x14ac:dyDescent="0.3">
      <c r="A42" s="38">
        <v>40</v>
      </c>
      <c r="B42" s="103" t="s">
        <v>314</v>
      </c>
      <c r="C42" t="s">
        <v>314</v>
      </c>
      <c r="D42" t="s">
        <v>846</v>
      </c>
      <c r="E42">
        <v>2227351</v>
      </c>
      <c r="F42" t="s">
        <v>797</v>
      </c>
      <c r="G42">
        <v>100</v>
      </c>
      <c r="H42" t="s">
        <v>798</v>
      </c>
      <c r="I42" t="s">
        <v>799</v>
      </c>
      <c r="J42" t="s">
        <v>800</v>
      </c>
      <c r="K42" t="s">
        <v>801</v>
      </c>
      <c r="L42" t="s">
        <v>802</v>
      </c>
      <c r="M42" t="s">
        <v>803</v>
      </c>
      <c r="N42" t="s">
        <v>13</v>
      </c>
      <c r="O42" t="s">
        <v>760</v>
      </c>
      <c r="P42" t="s">
        <v>314</v>
      </c>
      <c r="Q42" s="25"/>
      <c r="R42" s="3"/>
      <c r="S42" s="14"/>
      <c r="T42" s="13"/>
      <c r="U42" s="3"/>
      <c r="V42" s="13"/>
      <c r="W42" s="3"/>
      <c r="X42" s="14"/>
      <c r="Y42" s="13"/>
      <c r="Z42" s="14"/>
      <c r="AA42" s="40"/>
      <c r="AB42" s="42"/>
      <c r="AC42" s="41"/>
      <c r="AD42" s="47"/>
      <c r="AE42" s="47"/>
      <c r="AF42" s="3"/>
      <c r="AG42" s="47"/>
      <c r="AH42" s="59"/>
      <c r="AI42" s="119">
        <f t="shared" si="1"/>
        <v>0</v>
      </c>
      <c r="AN42" s="64"/>
      <c r="AO42" s="28"/>
      <c r="BL42" s="116"/>
      <c r="BM42" s="100" t="s">
        <v>282</v>
      </c>
      <c r="BN42" s="100" t="s">
        <v>238</v>
      </c>
      <c r="BO42" s="100" t="s">
        <v>239</v>
      </c>
      <c r="BP42" s="100" t="s">
        <v>251</v>
      </c>
      <c r="BQ42" s="100" t="s">
        <v>269</v>
      </c>
      <c r="BR42" s="100" t="s">
        <v>242</v>
      </c>
      <c r="BS42" s="100">
        <v>38.4</v>
      </c>
      <c r="BT42" s="100" t="s">
        <v>243</v>
      </c>
      <c r="BU42" s="100">
        <v>28.8</v>
      </c>
      <c r="BV42" s="100">
        <v>19</v>
      </c>
      <c r="BW42" s="100">
        <v>223</v>
      </c>
      <c r="BX42" s="100">
        <v>2.2000000000000002</v>
      </c>
      <c r="BY42" s="100" t="s">
        <v>245</v>
      </c>
      <c r="BZ42" s="100" t="s">
        <v>247</v>
      </c>
      <c r="CA42" s="100" t="s">
        <v>247</v>
      </c>
      <c r="CB42" s="100" t="s">
        <v>247</v>
      </c>
      <c r="CC42" s="100" t="s">
        <v>247</v>
      </c>
      <c r="CD42" s="100" t="s">
        <v>247</v>
      </c>
      <c r="CE42" s="100" t="s">
        <v>247</v>
      </c>
      <c r="CF42" s="100">
        <v>1970</v>
      </c>
      <c r="CG42" s="100" t="s">
        <v>13</v>
      </c>
      <c r="CH42" s="100" t="s">
        <v>244</v>
      </c>
      <c r="CI42" s="100" t="s">
        <v>248</v>
      </c>
      <c r="CJ42" s="102" t="s">
        <v>315</v>
      </c>
      <c r="CK42" s="98"/>
    </row>
    <row r="43" spans="1:89" x14ac:dyDescent="0.3">
      <c r="A43" s="38">
        <v>41</v>
      </c>
      <c r="B43" s="103" t="s">
        <v>316</v>
      </c>
      <c r="C43" t="s">
        <v>316</v>
      </c>
      <c r="D43" t="s">
        <v>847</v>
      </c>
      <c r="E43">
        <v>5789985</v>
      </c>
      <c r="F43" t="s">
        <v>797</v>
      </c>
      <c r="G43">
        <v>100</v>
      </c>
      <c r="H43" t="s">
        <v>798</v>
      </c>
      <c r="I43" t="s">
        <v>799</v>
      </c>
      <c r="J43" t="s">
        <v>800</v>
      </c>
      <c r="K43" t="s">
        <v>801</v>
      </c>
      <c r="L43" t="s">
        <v>802</v>
      </c>
      <c r="M43" t="s">
        <v>803</v>
      </c>
      <c r="N43" t="s">
        <v>13</v>
      </c>
      <c r="O43" t="s">
        <v>760</v>
      </c>
      <c r="P43" t="s">
        <v>316</v>
      </c>
      <c r="Q43" s="25"/>
      <c r="R43" s="3"/>
      <c r="S43" s="14"/>
      <c r="T43" s="13"/>
      <c r="U43" s="3"/>
      <c r="V43" s="13"/>
      <c r="W43" s="3"/>
      <c r="X43" s="14"/>
      <c r="Y43" s="13"/>
      <c r="Z43" s="14"/>
      <c r="AA43" s="40"/>
      <c r="AB43" s="42"/>
      <c r="AC43" s="41"/>
      <c r="AD43" s="47"/>
      <c r="AE43" s="47"/>
      <c r="AF43" s="3"/>
      <c r="AG43" s="47"/>
      <c r="AH43" s="59"/>
      <c r="AI43" s="119">
        <f t="shared" si="1"/>
        <v>0</v>
      </c>
      <c r="AN43" s="64"/>
      <c r="AO43" s="28"/>
      <c r="BL43" s="116"/>
      <c r="BM43" s="100" t="s">
        <v>282</v>
      </c>
      <c r="BN43" s="100" t="s">
        <v>238</v>
      </c>
      <c r="BO43" s="100" t="s">
        <v>257</v>
      </c>
      <c r="BP43" s="100" t="s">
        <v>251</v>
      </c>
      <c r="BQ43" s="100" t="s">
        <v>269</v>
      </c>
      <c r="BR43" s="100" t="s">
        <v>242</v>
      </c>
      <c r="BS43" s="100">
        <v>43.1</v>
      </c>
      <c r="BT43" s="100" t="s">
        <v>243</v>
      </c>
      <c r="BU43" s="100">
        <v>38.799999999999997</v>
      </c>
      <c r="BV43" s="100">
        <v>33.1</v>
      </c>
      <c r="BW43" s="100">
        <v>104</v>
      </c>
      <c r="BX43" s="100">
        <v>2.8</v>
      </c>
      <c r="BY43" s="100" t="s">
        <v>245</v>
      </c>
      <c r="BZ43" s="100" t="s">
        <v>247</v>
      </c>
      <c r="CA43" s="100" t="s">
        <v>247</v>
      </c>
      <c r="CB43" s="100" t="s">
        <v>247</v>
      </c>
      <c r="CC43" s="100" t="s">
        <v>247</v>
      </c>
      <c r="CD43" s="100" t="s">
        <v>247</v>
      </c>
      <c r="CE43" s="100" t="s">
        <v>247</v>
      </c>
      <c r="CF43" s="100">
        <v>2006</v>
      </c>
      <c r="CG43" s="100" t="s">
        <v>13</v>
      </c>
      <c r="CH43" s="100" t="s">
        <v>244</v>
      </c>
      <c r="CI43" s="100" t="s">
        <v>248</v>
      </c>
      <c r="CJ43" s="102" t="s">
        <v>317</v>
      </c>
      <c r="CK43" s="98"/>
    </row>
    <row r="44" spans="1:89" x14ac:dyDescent="0.3">
      <c r="A44" s="38">
        <v>42</v>
      </c>
      <c r="B44" s="20" t="s">
        <v>88</v>
      </c>
      <c r="C44" t="s">
        <v>88</v>
      </c>
      <c r="D44" t="s">
        <v>848</v>
      </c>
      <c r="E44">
        <v>2227399</v>
      </c>
      <c r="F44" t="s">
        <v>811</v>
      </c>
      <c r="G44">
        <v>96</v>
      </c>
      <c r="H44" t="s">
        <v>798</v>
      </c>
      <c r="I44" t="s">
        <v>799</v>
      </c>
      <c r="J44" t="s">
        <v>800</v>
      </c>
      <c r="K44" t="s">
        <v>801</v>
      </c>
      <c r="L44" t="s">
        <v>802</v>
      </c>
      <c r="M44" t="s">
        <v>803</v>
      </c>
      <c r="N44" t="s">
        <v>13</v>
      </c>
      <c r="O44" t="s">
        <v>760</v>
      </c>
      <c r="P44" t="s">
        <v>318</v>
      </c>
      <c r="Q44" s="25" t="s">
        <v>108</v>
      </c>
      <c r="R44" s="3"/>
      <c r="S44" s="14"/>
      <c r="T44" s="13"/>
      <c r="U44" s="3">
        <v>4</v>
      </c>
      <c r="V44" s="13" t="s">
        <v>30</v>
      </c>
      <c r="W44" s="3"/>
      <c r="X44" s="14"/>
      <c r="Y44" s="13"/>
      <c r="Z44" s="14"/>
      <c r="AA44" s="40"/>
      <c r="AB44" s="42"/>
      <c r="AC44" s="41"/>
      <c r="AD44" s="47"/>
      <c r="AE44" s="47"/>
      <c r="AF44" s="3"/>
      <c r="AG44" s="47"/>
      <c r="AH44" s="59"/>
      <c r="AI44" s="119">
        <f t="shared" si="1"/>
        <v>4</v>
      </c>
      <c r="AN44" s="64"/>
      <c r="AO44" s="28"/>
      <c r="BM44" s="100" t="s">
        <v>282</v>
      </c>
      <c r="BN44" s="100" t="s">
        <v>238</v>
      </c>
      <c r="BO44" s="100" t="s">
        <v>263</v>
      </c>
      <c r="BP44" s="100" t="s">
        <v>251</v>
      </c>
      <c r="BQ44" s="100" t="s">
        <v>241</v>
      </c>
      <c r="BR44" s="100" t="s">
        <v>255</v>
      </c>
      <c r="BS44" s="100">
        <v>54.3</v>
      </c>
      <c r="BT44" s="100" t="s">
        <v>243</v>
      </c>
      <c r="BU44" s="100">
        <v>55</v>
      </c>
      <c r="BV44" s="100">
        <v>37.4</v>
      </c>
      <c r="BW44" s="100">
        <v>50</v>
      </c>
      <c r="BX44" s="100" t="s">
        <v>244</v>
      </c>
      <c r="BY44" s="100" t="s">
        <v>245</v>
      </c>
      <c r="BZ44" s="100" t="s">
        <v>247</v>
      </c>
      <c r="CA44" s="100" t="s">
        <v>247</v>
      </c>
      <c r="CB44" s="100" t="s">
        <v>247</v>
      </c>
      <c r="CC44" s="100" t="s">
        <v>247</v>
      </c>
      <c r="CD44" s="100" t="s">
        <v>247</v>
      </c>
      <c r="CE44" s="100" t="s">
        <v>247</v>
      </c>
      <c r="CF44" s="100">
        <v>1914</v>
      </c>
      <c r="CG44" s="100" t="s">
        <v>13</v>
      </c>
      <c r="CH44" s="100" t="s">
        <v>244</v>
      </c>
      <c r="CI44" s="100" t="s">
        <v>248</v>
      </c>
      <c r="CJ44" s="102" t="s">
        <v>319</v>
      </c>
      <c r="CK44" s="98"/>
    </row>
    <row r="45" spans="1:89" x14ac:dyDescent="0.3">
      <c r="A45" s="38">
        <v>43</v>
      </c>
      <c r="B45" s="101" t="s">
        <v>320</v>
      </c>
      <c r="C45" t="s">
        <v>320</v>
      </c>
      <c r="D45" t="s">
        <v>849</v>
      </c>
      <c r="E45">
        <v>2227389</v>
      </c>
      <c r="F45" t="s">
        <v>797</v>
      </c>
      <c r="G45">
        <v>100</v>
      </c>
      <c r="H45" t="s">
        <v>798</v>
      </c>
      <c r="I45" t="s">
        <v>799</v>
      </c>
      <c r="J45" t="s">
        <v>800</v>
      </c>
      <c r="K45" t="s">
        <v>801</v>
      </c>
      <c r="L45" t="s">
        <v>802</v>
      </c>
      <c r="M45" t="s">
        <v>803</v>
      </c>
      <c r="N45" t="s">
        <v>13</v>
      </c>
      <c r="O45" t="s">
        <v>760</v>
      </c>
      <c r="P45" t="s">
        <v>320</v>
      </c>
      <c r="Q45" s="25"/>
      <c r="R45" s="3"/>
      <c r="S45" s="14"/>
      <c r="T45" s="13"/>
      <c r="U45" s="3"/>
      <c r="V45" s="13"/>
      <c r="W45" s="3"/>
      <c r="X45" s="14"/>
      <c r="Y45" s="13"/>
      <c r="Z45" s="14"/>
      <c r="AA45" s="40"/>
      <c r="AB45" s="42"/>
      <c r="AC45" s="41"/>
      <c r="AD45" s="47"/>
      <c r="AE45" s="47"/>
      <c r="AF45" s="3"/>
      <c r="AG45" s="47"/>
      <c r="AH45" s="59"/>
      <c r="AI45" s="119">
        <f t="shared" si="1"/>
        <v>0</v>
      </c>
      <c r="AN45" s="64"/>
      <c r="AO45" s="28"/>
      <c r="BM45" s="100" t="s">
        <v>282</v>
      </c>
      <c r="BN45" s="100" t="s">
        <v>238</v>
      </c>
      <c r="BO45" s="100" t="s">
        <v>263</v>
      </c>
      <c r="BP45" s="100" t="s">
        <v>264</v>
      </c>
      <c r="BQ45" s="100" t="s">
        <v>254</v>
      </c>
      <c r="BR45" s="100" t="s">
        <v>255</v>
      </c>
      <c r="BS45" s="100">
        <v>38</v>
      </c>
      <c r="BT45" s="100" t="s">
        <v>243</v>
      </c>
      <c r="BU45" s="100">
        <v>27.1</v>
      </c>
      <c r="BV45" s="100">
        <v>25.1</v>
      </c>
      <c r="BW45" s="100">
        <v>51</v>
      </c>
      <c r="BX45" s="100" t="s">
        <v>244</v>
      </c>
      <c r="BY45" s="100" t="s">
        <v>245</v>
      </c>
      <c r="BZ45" s="100" t="s">
        <v>247</v>
      </c>
      <c r="CA45" s="100" t="s">
        <v>247</v>
      </c>
      <c r="CB45" s="100" t="s">
        <v>247</v>
      </c>
      <c r="CC45" s="100" t="s">
        <v>247</v>
      </c>
      <c r="CD45" s="100" t="s">
        <v>247</v>
      </c>
      <c r="CE45" s="100" t="s">
        <v>247</v>
      </c>
      <c r="CF45" s="100">
        <v>1846</v>
      </c>
      <c r="CG45" s="100" t="s">
        <v>13</v>
      </c>
      <c r="CH45" s="100" t="s">
        <v>244</v>
      </c>
      <c r="CI45" s="100" t="s">
        <v>248</v>
      </c>
      <c r="CJ45" s="102" t="s">
        <v>321</v>
      </c>
      <c r="CK45" s="98"/>
    </row>
    <row r="46" spans="1:89" x14ac:dyDescent="0.3">
      <c r="A46" s="38">
        <v>44</v>
      </c>
      <c r="B46" s="101" t="s">
        <v>322</v>
      </c>
      <c r="C46" t="s">
        <v>322</v>
      </c>
      <c r="D46" t="s">
        <v>850</v>
      </c>
      <c r="E46">
        <v>2227357</v>
      </c>
      <c r="F46" t="s">
        <v>797</v>
      </c>
      <c r="G46">
        <v>100</v>
      </c>
      <c r="H46" t="s">
        <v>798</v>
      </c>
      <c r="I46" t="s">
        <v>799</v>
      </c>
      <c r="J46" t="s">
        <v>800</v>
      </c>
      <c r="K46" t="s">
        <v>801</v>
      </c>
      <c r="L46" t="s">
        <v>802</v>
      </c>
      <c r="M46" t="s">
        <v>803</v>
      </c>
      <c r="N46" t="s">
        <v>13</v>
      </c>
      <c r="O46" t="s">
        <v>760</v>
      </c>
      <c r="P46" t="s">
        <v>322</v>
      </c>
      <c r="Q46" s="25"/>
      <c r="R46" s="3"/>
      <c r="S46" s="14"/>
      <c r="T46" s="13"/>
      <c r="U46" s="3"/>
      <c r="V46" s="13"/>
      <c r="W46" s="3"/>
      <c r="X46" s="14"/>
      <c r="Y46" s="13"/>
      <c r="Z46" s="14"/>
      <c r="AA46" s="40"/>
      <c r="AB46" s="42"/>
      <c r="AC46" s="41"/>
      <c r="AD46" s="47"/>
      <c r="AE46" s="47"/>
      <c r="AF46" s="3"/>
      <c r="AG46" s="47"/>
      <c r="AH46" s="59"/>
      <c r="AI46" s="119">
        <f t="shared" si="1"/>
        <v>0</v>
      </c>
      <c r="AN46" s="64"/>
      <c r="AO46" s="28"/>
      <c r="BM46" s="100" t="s">
        <v>282</v>
      </c>
      <c r="BN46" s="100" t="s">
        <v>238</v>
      </c>
      <c r="BO46" s="100" t="s">
        <v>257</v>
      </c>
      <c r="BP46" s="100" t="s">
        <v>264</v>
      </c>
      <c r="BQ46" s="100" t="s">
        <v>254</v>
      </c>
      <c r="BR46" s="100" t="s">
        <v>242</v>
      </c>
      <c r="BS46" s="100">
        <v>31.2</v>
      </c>
      <c r="BT46" s="100" t="s">
        <v>243</v>
      </c>
      <c r="BU46" s="100">
        <v>27.1</v>
      </c>
      <c r="BV46" s="100" t="s">
        <v>244</v>
      </c>
      <c r="BW46" s="100" t="s">
        <v>244</v>
      </c>
      <c r="BX46" s="100" t="s">
        <v>244</v>
      </c>
      <c r="BY46" s="100" t="s">
        <v>245</v>
      </c>
      <c r="BZ46" s="100" t="s">
        <v>247</v>
      </c>
      <c r="CA46" s="100" t="s">
        <v>247</v>
      </c>
      <c r="CB46" s="100" t="s">
        <v>247</v>
      </c>
      <c r="CC46" s="100" t="s">
        <v>247</v>
      </c>
      <c r="CD46" s="100" t="s">
        <v>247</v>
      </c>
      <c r="CE46" s="100" t="s">
        <v>247</v>
      </c>
      <c r="CF46" s="100">
        <v>1966</v>
      </c>
      <c r="CG46" s="100" t="s">
        <v>13</v>
      </c>
      <c r="CH46" s="100" t="s">
        <v>244</v>
      </c>
      <c r="CI46" s="100" t="s">
        <v>248</v>
      </c>
      <c r="CJ46" s="102" t="s">
        <v>323</v>
      </c>
      <c r="CK46" s="98"/>
    </row>
    <row r="47" spans="1:89" x14ac:dyDescent="0.3">
      <c r="A47" s="38">
        <v>45</v>
      </c>
      <c r="B47" s="101" t="s">
        <v>324</v>
      </c>
      <c r="C47" t="s">
        <v>324</v>
      </c>
      <c r="D47" t="s">
        <v>851</v>
      </c>
      <c r="E47">
        <v>2227344</v>
      </c>
      <c r="F47" t="s">
        <v>797</v>
      </c>
      <c r="G47">
        <v>100</v>
      </c>
      <c r="H47" t="s">
        <v>798</v>
      </c>
      <c r="I47" t="s">
        <v>799</v>
      </c>
      <c r="J47" t="s">
        <v>800</v>
      </c>
      <c r="K47" t="s">
        <v>801</v>
      </c>
      <c r="L47" t="s">
        <v>802</v>
      </c>
      <c r="M47" t="s">
        <v>803</v>
      </c>
      <c r="N47" t="s">
        <v>13</v>
      </c>
      <c r="O47" t="s">
        <v>760</v>
      </c>
      <c r="P47" t="s">
        <v>324</v>
      </c>
      <c r="Q47" s="25"/>
      <c r="R47" s="3"/>
      <c r="S47" s="14"/>
      <c r="T47" s="13"/>
      <c r="U47" s="3"/>
      <c r="V47" s="13"/>
      <c r="W47" s="3"/>
      <c r="X47" s="14"/>
      <c r="Y47" s="13"/>
      <c r="Z47" s="14"/>
      <c r="AA47" s="40"/>
      <c r="AB47" s="42"/>
      <c r="AC47" s="41"/>
      <c r="AD47" s="47"/>
      <c r="AE47" s="47"/>
      <c r="AF47" s="3"/>
      <c r="AG47" s="47"/>
      <c r="AH47" s="59"/>
      <c r="AI47" s="119">
        <f t="shared" si="1"/>
        <v>0</v>
      </c>
      <c r="AN47" s="64"/>
      <c r="AO47" s="28"/>
      <c r="BM47" s="100" t="s">
        <v>282</v>
      </c>
      <c r="BN47" s="100" t="s">
        <v>238</v>
      </c>
      <c r="BO47" s="100" t="s">
        <v>257</v>
      </c>
      <c r="BP47" s="100" t="s">
        <v>264</v>
      </c>
      <c r="BQ47" s="100" t="s">
        <v>269</v>
      </c>
      <c r="BR47" s="100" t="s">
        <v>242</v>
      </c>
      <c r="BS47" s="100">
        <v>55</v>
      </c>
      <c r="BT47" s="100" t="s">
        <v>243</v>
      </c>
      <c r="BU47" s="100">
        <v>78</v>
      </c>
      <c r="BV47" s="100">
        <v>38</v>
      </c>
      <c r="BW47" s="100">
        <v>57</v>
      </c>
      <c r="BX47" s="100">
        <v>3.7</v>
      </c>
      <c r="BY47" s="100" t="s">
        <v>266</v>
      </c>
      <c r="BZ47" s="100" t="s">
        <v>247</v>
      </c>
      <c r="CA47" s="100" t="s">
        <v>247</v>
      </c>
      <c r="CB47" s="100" t="s">
        <v>247</v>
      </c>
      <c r="CC47" s="100" t="s">
        <v>247</v>
      </c>
      <c r="CD47" s="100" t="s">
        <v>247</v>
      </c>
      <c r="CE47" s="100" t="s">
        <v>247</v>
      </c>
      <c r="CF47" s="100">
        <v>1966</v>
      </c>
      <c r="CG47" s="100" t="s">
        <v>13</v>
      </c>
      <c r="CH47" s="100" t="s">
        <v>244</v>
      </c>
      <c r="CI47" s="100" t="s">
        <v>248</v>
      </c>
      <c r="CJ47" s="102" t="s">
        <v>325</v>
      </c>
      <c r="CK47" s="98"/>
    </row>
    <row r="48" spans="1:89" x14ac:dyDescent="0.3">
      <c r="A48" s="38">
        <v>46</v>
      </c>
      <c r="B48" s="101" t="s">
        <v>326</v>
      </c>
      <c r="C48" t="s">
        <v>326</v>
      </c>
      <c r="D48" t="s">
        <v>852</v>
      </c>
      <c r="E48">
        <v>2227328</v>
      </c>
      <c r="F48" t="s">
        <v>797</v>
      </c>
      <c r="G48">
        <v>100</v>
      </c>
      <c r="H48" t="s">
        <v>798</v>
      </c>
      <c r="I48" t="s">
        <v>799</v>
      </c>
      <c r="J48" t="s">
        <v>800</v>
      </c>
      <c r="K48" t="s">
        <v>801</v>
      </c>
      <c r="L48" t="s">
        <v>802</v>
      </c>
      <c r="M48" t="s">
        <v>803</v>
      </c>
      <c r="N48" t="s">
        <v>13</v>
      </c>
      <c r="O48" t="s">
        <v>760</v>
      </c>
      <c r="P48" t="s">
        <v>326</v>
      </c>
      <c r="Q48" s="25"/>
      <c r="R48" s="3"/>
      <c r="S48" s="14"/>
      <c r="T48" s="13"/>
      <c r="U48" s="3"/>
      <c r="V48" s="13"/>
      <c r="W48" s="3"/>
      <c r="X48" s="14"/>
      <c r="Y48" s="13"/>
      <c r="Z48" s="14"/>
      <c r="AA48" s="40"/>
      <c r="AB48" s="42"/>
      <c r="AC48" s="41"/>
      <c r="AD48" s="47"/>
      <c r="AE48" s="47"/>
      <c r="AF48" s="3"/>
      <c r="AG48" s="47"/>
      <c r="AH48" s="59"/>
      <c r="AI48" s="119">
        <f t="shared" si="1"/>
        <v>0</v>
      </c>
      <c r="AN48" s="64"/>
      <c r="AO48" s="28"/>
      <c r="BM48" s="100" t="s">
        <v>282</v>
      </c>
      <c r="BN48" s="100" t="s">
        <v>238</v>
      </c>
      <c r="BO48" s="100" t="s">
        <v>257</v>
      </c>
      <c r="BP48" s="100" t="s">
        <v>251</v>
      </c>
      <c r="BQ48" s="100" t="s">
        <v>254</v>
      </c>
      <c r="BR48" s="100" t="s">
        <v>242</v>
      </c>
      <c r="BS48" s="100">
        <v>38.9</v>
      </c>
      <c r="BT48" s="100" t="s">
        <v>243</v>
      </c>
      <c r="BU48" s="100">
        <v>33.6</v>
      </c>
      <c r="BV48" s="100">
        <v>25.2</v>
      </c>
      <c r="BW48" s="100" t="s">
        <v>244</v>
      </c>
      <c r="BX48" s="100" t="s">
        <v>244</v>
      </c>
      <c r="BY48" s="100" t="s">
        <v>245</v>
      </c>
      <c r="BZ48" s="100" t="s">
        <v>247</v>
      </c>
      <c r="CA48" s="100" t="s">
        <v>247</v>
      </c>
      <c r="CB48" s="100" t="s">
        <v>247</v>
      </c>
      <c r="CC48" s="100" t="s">
        <v>246</v>
      </c>
      <c r="CD48" s="100" t="s">
        <v>247</v>
      </c>
      <c r="CE48" s="100" t="s">
        <v>247</v>
      </c>
      <c r="CF48" s="100">
        <v>1969</v>
      </c>
      <c r="CG48" s="100" t="s">
        <v>13</v>
      </c>
      <c r="CH48" s="100" t="s">
        <v>244</v>
      </c>
      <c r="CI48" s="100" t="s">
        <v>248</v>
      </c>
      <c r="CJ48" s="102" t="s">
        <v>307</v>
      </c>
      <c r="CK48" s="98"/>
    </row>
    <row r="49" spans="1:89" x14ac:dyDescent="0.3">
      <c r="A49" s="38">
        <v>47</v>
      </c>
      <c r="B49" s="101" t="s">
        <v>327</v>
      </c>
      <c r="C49" t="s">
        <v>327</v>
      </c>
      <c r="D49" t="s">
        <v>853</v>
      </c>
      <c r="E49">
        <v>2227410</v>
      </c>
      <c r="F49" t="s">
        <v>797</v>
      </c>
      <c r="G49">
        <v>100</v>
      </c>
      <c r="H49" t="s">
        <v>798</v>
      </c>
      <c r="I49" t="s">
        <v>799</v>
      </c>
      <c r="J49" t="s">
        <v>800</v>
      </c>
      <c r="K49" t="s">
        <v>801</v>
      </c>
      <c r="L49" t="s">
        <v>802</v>
      </c>
      <c r="M49" t="s">
        <v>803</v>
      </c>
      <c r="N49" t="s">
        <v>13</v>
      </c>
      <c r="O49" t="s">
        <v>760</v>
      </c>
      <c r="P49" t="s">
        <v>327</v>
      </c>
      <c r="Q49" s="25"/>
      <c r="R49" s="3"/>
      <c r="S49" s="14"/>
      <c r="T49" s="13"/>
      <c r="U49" s="3"/>
      <c r="V49" s="13"/>
      <c r="W49" s="3"/>
      <c r="X49" s="14"/>
      <c r="Y49" s="13"/>
      <c r="Z49" s="14"/>
      <c r="AA49" s="40"/>
      <c r="AB49" s="42"/>
      <c r="AC49" s="41"/>
      <c r="AD49" s="47"/>
      <c r="AE49" s="47"/>
      <c r="AF49" s="3"/>
      <c r="AG49" s="47"/>
      <c r="AH49" s="59"/>
      <c r="AI49" s="119">
        <f t="shared" si="1"/>
        <v>0</v>
      </c>
      <c r="AN49" s="64"/>
      <c r="AO49" s="28"/>
      <c r="BM49" s="100" t="s">
        <v>282</v>
      </c>
      <c r="BN49" s="100" t="s">
        <v>238</v>
      </c>
      <c r="BO49" s="100" t="s">
        <v>263</v>
      </c>
      <c r="BP49" s="100" t="s">
        <v>251</v>
      </c>
      <c r="BQ49" s="100" t="s">
        <v>254</v>
      </c>
      <c r="BR49" s="100" t="s">
        <v>242</v>
      </c>
      <c r="BS49" s="100">
        <v>35.1</v>
      </c>
      <c r="BT49" s="100" t="s">
        <v>243</v>
      </c>
      <c r="BU49" s="100">
        <v>27.3</v>
      </c>
      <c r="BV49" s="100">
        <v>28.4</v>
      </c>
      <c r="BW49" s="100">
        <v>53</v>
      </c>
      <c r="BX49" s="100">
        <v>2.2999999999999998</v>
      </c>
      <c r="BY49" s="100" t="s">
        <v>245</v>
      </c>
      <c r="BZ49" s="100" t="s">
        <v>247</v>
      </c>
      <c r="CA49" s="100" t="s">
        <v>247</v>
      </c>
      <c r="CB49" s="100" t="s">
        <v>247</v>
      </c>
      <c r="CC49" s="100" t="s">
        <v>246</v>
      </c>
      <c r="CD49" s="100" t="s">
        <v>247</v>
      </c>
      <c r="CE49" s="100" t="s">
        <v>247</v>
      </c>
      <c r="CF49" s="100">
        <v>1962</v>
      </c>
      <c r="CG49" s="100" t="s">
        <v>13</v>
      </c>
      <c r="CH49" s="100" t="s">
        <v>244</v>
      </c>
      <c r="CI49" s="100" t="s">
        <v>248</v>
      </c>
      <c r="CJ49" s="102" t="s">
        <v>307</v>
      </c>
      <c r="CK49" s="98"/>
    </row>
    <row r="50" spans="1:89" x14ac:dyDescent="0.3">
      <c r="A50" s="38">
        <v>48</v>
      </c>
      <c r="B50" s="101" t="s">
        <v>328</v>
      </c>
      <c r="C50" t="s">
        <v>328</v>
      </c>
      <c r="D50" t="s">
        <v>854</v>
      </c>
      <c r="E50">
        <v>2227393</v>
      </c>
      <c r="F50" t="s">
        <v>797</v>
      </c>
      <c r="G50">
        <v>100</v>
      </c>
      <c r="H50" t="s">
        <v>798</v>
      </c>
      <c r="I50" t="s">
        <v>799</v>
      </c>
      <c r="J50" t="s">
        <v>800</v>
      </c>
      <c r="K50" t="s">
        <v>801</v>
      </c>
      <c r="L50" t="s">
        <v>802</v>
      </c>
      <c r="M50" t="s">
        <v>803</v>
      </c>
      <c r="N50" t="s">
        <v>13</v>
      </c>
      <c r="O50" t="s">
        <v>760</v>
      </c>
      <c r="P50" t="s">
        <v>328</v>
      </c>
      <c r="Q50" s="25"/>
      <c r="R50" s="3"/>
      <c r="S50" s="14"/>
      <c r="T50" s="13"/>
      <c r="U50" s="3"/>
      <c r="V50" s="13"/>
      <c r="W50" s="3"/>
      <c r="X50" s="14"/>
      <c r="Y50" s="13"/>
      <c r="Z50" s="14"/>
      <c r="AA50" s="40"/>
      <c r="AB50" s="42"/>
      <c r="AC50" s="41"/>
      <c r="AD50" s="47"/>
      <c r="AE50" s="47"/>
      <c r="AF50" s="3"/>
      <c r="AG50" s="47"/>
      <c r="AH50" s="59"/>
      <c r="AI50" s="119">
        <f t="shared" si="1"/>
        <v>0</v>
      </c>
      <c r="AN50" s="64"/>
      <c r="AO50" s="28"/>
      <c r="BM50" s="100" t="s">
        <v>282</v>
      </c>
      <c r="BN50" s="100" t="s">
        <v>238</v>
      </c>
      <c r="BO50" s="100" t="s">
        <v>263</v>
      </c>
      <c r="BP50" s="100" t="s">
        <v>251</v>
      </c>
      <c r="BQ50" s="100" t="s">
        <v>269</v>
      </c>
      <c r="BR50" s="100" t="s">
        <v>242</v>
      </c>
      <c r="BS50" s="100">
        <v>44.4</v>
      </c>
      <c r="BT50" s="100" t="s">
        <v>243</v>
      </c>
      <c r="BU50" s="100">
        <v>42.6</v>
      </c>
      <c r="BV50" s="100">
        <v>25.2</v>
      </c>
      <c r="BW50" s="100">
        <v>167</v>
      </c>
      <c r="BX50" s="100">
        <v>2.4</v>
      </c>
      <c r="BY50" s="100" t="s">
        <v>245</v>
      </c>
      <c r="BZ50" s="100" t="s">
        <v>247</v>
      </c>
      <c r="CA50" s="100" t="s">
        <v>247</v>
      </c>
      <c r="CB50" s="100" t="s">
        <v>247</v>
      </c>
      <c r="CC50" s="100" t="s">
        <v>246</v>
      </c>
      <c r="CD50" s="100" t="s">
        <v>247</v>
      </c>
      <c r="CE50" s="100" t="s">
        <v>247</v>
      </c>
      <c r="CF50" s="100">
        <v>1981</v>
      </c>
      <c r="CG50" s="100" t="s">
        <v>13</v>
      </c>
      <c r="CH50" s="100" t="s">
        <v>244</v>
      </c>
      <c r="CI50" s="100" t="s">
        <v>248</v>
      </c>
      <c r="CJ50" s="102" t="s">
        <v>307</v>
      </c>
      <c r="CK50" s="98"/>
    </row>
    <row r="51" spans="1:89" x14ac:dyDescent="0.3">
      <c r="A51" s="38">
        <v>49</v>
      </c>
      <c r="B51" s="101" t="s">
        <v>329</v>
      </c>
      <c r="C51" t="s">
        <v>329</v>
      </c>
      <c r="D51" t="s">
        <v>855</v>
      </c>
      <c r="E51">
        <v>2227377</v>
      </c>
      <c r="F51" t="s">
        <v>797</v>
      </c>
      <c r="G51">
        <v>100</v>
      </c>
      <c r="H51" t="s">
        <v>798</v>
      </c>
      <c r="I51" t="s">
        <v>799</v>
      </c>
      <c r="J51" t="s">
        <v>800</v>
      </c>
      <c r="K51" t="s">
        <v>801</v>
      </c>
      <c r="L51" t="s">
        <v>802</v>
      </c>
      <c r="M51" t="s">
        <v>803</v>
      </c>
      <c r="N51" t="s">
        <v>13</v>
      </c>
      <c r="O51" t="s">
        <v>760</v>
      </c>
      <c r="P51" t="s">
        <v>329</v>
      </c>
      <c r="Q51" s="25"/>
      <c r="R51" s="3"/>
      <c r="S51" s="14"/>
      <c r="T51" s="13"/>
      <c r="U51" s="3"/>
      <c r="V51" s="13"/>
      <c r="W51" s="3"/>
      <c r="X51" s="14"/>
      <c r="Y51" s="13"/>
      <c r="Z51" s="14"/>
      <c r="AA51" s="40"/>
      <c r="AB51" s="42"/>
      <c r="AC51" s="41"/>
      <c r="AD51" s="47"/>
      <c r="AE51" s="47"/>
      <c r="AF51" s="3"/>
      <c r="AG51" s="47"/>
      <c r="AH51" s="59"/>
      <c r="AI51" s="119">
        <f t="shared" si="1"/>
        <v>0</v>
      </c>
      <c r="AN51" s="64"/>
      <c r="AO51" s="28"/>
      <c r="BM51" s="100" t="s">
        <v>282</v>
      </c>
      <c r="BN51" s="100" t="s">
        <v>238</v>
      </c>
      <c r="BO51" s="100" t="s">
        <v>239</v>
      </c>
      <c r="BP51" s="100" t="s">
        <v>251</v>
      </c>
      <c r="BQ51" s="100" t="s">
        <v>269</v>
      </c>
      <c r="BR51" s="100" t="s">
        <v>242</v>
      </c>
      <c r="BS51" s="100">
        <v>34.5</v>
      </c>
      <c r="BT51" s="100" t="s">
        <v>243</v>
      </c>
      <c r="BU51" s="100">
        <v>22.1</v>
      </c>
      <c r="BV51" s="100">
        <v>19.399999999999999</v>
      </c>
      <c r="BW51" s="100">
        <v>101</v>
      </c>
      <c r="BX51" s="100">
        <v>2.6</v>
      </c>
      <c r="BY51" s="100" t="s">
        <v>245</v>
      </c>
      <c r="BZ51" s="100" t="s">
        <v>247</v>
      </c>
      <c r="CA51" s="100" t="s">
        <v>247</v>
      </c>
      <c r="CB51" s="100" t="s">
        <v>247</v>
      </c>
      <c r="CC51" s="100" t="s">
        <v>246</v>
      </c>
      <c r="CD51" s="100" t="s">
        <v>247</v>
      </c>
      <c r="CE51" s="100" t="s">
        <v>247</v>
      </c>
      <c r="CF51" s="100">
        <v>1981</v>
      </c>
      <c r="CG51" s="100" t="s">
        <v>13</v>
      </c>
      <c r="CH51" s="100" t="s">
        <v>244</v>
      </c>
      <c r="CI51" s="100" t="s">
        <v>248</v>
      </c>
      <c r="CJ51" s="102" t="s">
        <v>307</v>
      </c>
      <c r="CK51" s="98"/>
    </row>
    <row r="52" spans="1:89" x14ac:dyDescent="0.3">
      <c r="A52" s="38">
        <v>50</v>
      </c>
      <c r="B52" s="101" t="s">
        <v>330</v>
      </c>
      <c r="C52" t="s">
        <v>330</v>
      </c>
      <c r="D52" t="s">
        <v>856</v>
      </c>
      <c r="E52">
        <v>2227335</v>
      </c>
      <c r="F52" t="s">
        <v>797</v>
      </c>
      <c r="G52">
        <v>100</v>
      </c>
      <c r="H52" t="s">
        <v>798</v>
      </c>
      <c r="I52" t="s">
        <v>799</v>
      </c>
      <c r="J52" t="s">
        <v>800</v>
      </c>
      <c r="K52" t="s">
        <v>801</v>
      </c>
      <c r="L52" t="s">
        <v>802</v>
      </c>
      <c r="M52" t="s">
        <v>803</v>
      </c>
      <c r="N52" t="s">
        <v>13</v>
      </c>
      <c r="O52" t="s">
        <v>760</v>
      </c>
      <c r="P52" t="s">
        <v>330</v>
      </c>
      <c r="Q52" s="25"/>
      <c r="R52" s="3"/>
      <c r="S52" s="14"/>
      <c r="T52" s="13"/>
      <c r="U52" s="3"/>
      <c r="V52" s="13"/>
      <c r="W52" s="3"/>
      <c r="X52" s="14"/>
      <c r="Y52" s="13"/>
      <c r="Z52" s="14"/>
      <c r="AA52" s="40"/>
      <c r="AB52" s="42"/>
      <c r="AC52" s="41"/>
      <c r="AD52" s="47"/>
      <c r="AE52" s="47"/>
      <c r="AF52" s="3"/>
      <c r="AG52" s="47"/>
      <c r="AH52" s="59"/>
      <c r="AI52" s="119">
        <f t="shared" si="1"/>
        <v>0</v>
      </c>
      <c r="AN52" s="64"/>
      <c r="AO52" s="28"/>
      <c r="BM52" s="100" t="s">
        <v>282</v>
      </c>
      <c r="BN52" s="100" t="s">
        <v>238</v>
      </c>
      <c r="BO52" s="100" t="s">
        <v>239</v>
      </c>
      <c r="BP52" s="100" t="s">
        <v>264</v>
      </c>
      <c r="BQ52" s="100" t="s">
        <v>269</v>
      </c>
      <c r="BR52" s="100" t="s">
        <v>255</v>
      </c>
      <c r="BS52" s="100">
        <v>37.1</v>
      </c>
      <c r="BT52" s="100" t="s">
        <v>243</v>
      </c>
      <c r="BU52" s="100">
        <v>25.1</v>
      </c>
      <c r="BV52" s="100">
        <v>22.4</v>
      </c>
      <c r="BW52" s="100" t="s">
        <v>244</v>
      </c>
      <c r="BX52" s="100" t="s">
        <v>244</v>
      </c>
      <c r="BY52" s="100" t="s">
        <v>266</v>
      </c>
      <c r="BZ52" s="100" t="s">
        <v>247</v>
      </c>
      <c r="CA52" s="100" t="s">
        <v>247</v>
      </c>
      <c r="CB52" s="100" t="s">
        <v>247</v>
      </c>
      <c r="CC52" s="100" t="s">
        <v>246</v>
      </c>
      <c r="CD52" s="100" t="s">
        <v>247</v>
      </c>
      <c r="CE52" s="100" t="s">
        <v>247</v>
      </c>
      <c r="CF52" s="100">
        <v>1973</v>
      </c>
      <c r="CG52" s="100" t="s">
        <v>13</v>
      </c>
      <c r="CH52" s="100" t="s">
        <v>244</v>
      </c>
      <c r="CI52" s="100" t="s">
        <v>248</v>
      </c>
      <c r="CJ52" s="102" t="s">
        <v>331</v>
      </c>
      <c r="CK52" s="98"/>
    </row>
    <row r="53" spans="1:89" x14ac:dyDescent="0.3">
      <c r="A53" s="38">
        <v>51</v>
      </c>
      <c r="B53" s="101" t="s">
        <v>332</v>
      </c>
      <c r="C53" t="s">
        <v>332</v>
      </c>
      <c r="D53" t="s">
        <v>857</v>
      </c>
      <c r="E53">
        <v>2227398</v>
      </c>
      <c r="F53" t="s">
        <v>797</v>
      </c>
      <c r="G53">
        <v>100</v>
      </c>
      <c r="H53" t="s">
        <v>798</v>
      </c>
      <c r="I53" t="s">
        <v>799</v>
      </c>
      <c r="J53" t="s">
        <v>800</v>
      </c>
      <c r="K53" t="s">
        <v>801</v>
      </c>
      <c r="L53" t="s">
        <v>802</v>
      </c>
      <c r="M53" t="s">
        <v>803</v>
      </c>
      <c r="N53" t="s">
        <v>13</v>
      </c>
      <c r="O53" t="s">
        <v>760</v>
      </c>
      <c r="P53" t="s">
        <v>332</v>
      </c>
      <c r="Q53" s="25"/>
      <c r="R53" s="3"/>
      <c r="S53" s="14"/>
      <c r="T53" s="13"/>
      <c r="U53" s="3"/>
      <c r="V53" s="13"/>
      <c r="W53" s="3"/>
      <c r="X53" s="14"/>
      <c r="Y53" s="13"/>
      <c r="Z53" s="14"/>
      <c r="AA53" s="40"/>
      <c r="AB53" s="42"/>
      <c r="AC53" s="41"/>
      <c r="AD53" s="47"/>
      <c r="AE53" s="47"/>
      <c r="AF53" s="3"/>
      <c r="AG53" s="47"/>
      <c r="AH53" s="59"/>
      <c r="AI53" s="119">
        <f t="shared" si="1"/>
        <v>0</v>
      </c>
      <c r="AN53" s="64"/>
      <c r="AO53" s="28"/>
      <c r="BM53" s="100" t="s">
        <v>282</v>
      </c>
      <c r="BN53" s="100" t="s">
        <v>216</v>
      </c>
      <c r="BO53" s="100" t="s">
        <v>263</v>
      </c>
      <c r="BP53" s="100" t="s">
        <v>251</v>
      </c>
      <c r="BQ53" s="100" t="s">
        <v>269</v>
      </c>
      <c r="BR53" s="100" t="s">
        <v>242</v>
      </c>
      <c r="BS53" s="100">
        <v>57.4</v>
      </c>
      <c r="BT53" s="100" t="s">
        <v>243</v>
      </c>
      <c r="BU53" s="100">
        <v>56.9</v>
      </c>
      <c r="BV53" s="100">
        <v>39.299999999999997</v>
      </c>
      <c r="BW53" s="100">
        <v>261</v>
      </c>
      <c r="BX53" s="100">
        <v>2.7</v>
      </c>
      <c r="BY53" s="100" t="s">
        <v>266</v>
      </c>
      <c r="BZ53" s="100" t="s">
        <v>247</v>
      </c>
      <c r="CA53" s="100" t="s">
        <v>247</v>
      </c>
      <c r="CB53" s="100" t="s">
        <v>247</v>
      </c>
      <c r="CC53" s="100" t="s">
        <v>247</v>
      </c>
      <c r="CD53" s="100" t="s">
        <v>246</v>
      </c>
      <c r="CE53" s="100" t="s">
        <v>247</v>
      </c>
      <c r="CF53" s="100">
        <v>1973</v>
      </c>
      <c r="CG53" s="100" t="s">
        <v>13</v>
      </c>
      <c r="CH53" s="100">
        <v>1989</v>
      </c>
      <c r="CI53" s="100">
        <v>1</v>
      </c>
      <c r="CJ53" s="102" t="s">
        <v>333</v>
      </c>
      <c r="CK53" s="98"/>
    </row>
    <row r="54" spans="1:89" x14ac:dyDescent="0.3">
      <c r="A54" s="38">
        <v>52</v>
      </c>
      <c r="B54" s="101" t="s">
        <v>334</v>
      </c>
      <c r="C54" t="s">
        <v>334</v>
      </c>
      <c r="D54" t="s">
        <v>858</v>
      </c>
      <c r="E54">
        <v>2227385</v>
      </c>
      <c r="F54" t="s">
        <v>797</v>
      </c>
      <c r="G54">
        <v>100</v>
      </c>
      <c r="H54" t="s">
        <v>798</v>
      </c>
      <c r="I54" t="s">
        <v>799</v>
      </c>
      <c r="J54" t="s">
        <v>800</v>
      </c>
      <c r="K54" t="s">
        <v>801</v>
      </c>
      <c r="L54" t="s">
        <v>802</v>
      </c>
      <c r="M54" t="s">
        <v>803</v>
      </c>
      <c r="N54" t="s">
        <v>13</v>
      </c>
      <c r="O54" t="s">
        <v>760</v>
      </c>
      <c r="P54" t="s">
        <v>334</v>
      </c>
      <c r="Q54" s="25"/>
      <c r="R54" s="3"/>
      <c r="S54" s="14"/>
      <c r="T54" s="13"/>
      <c r="U54" s="3"/>
      <c r="V54" s="13"/>
      <c r="W54" s="3"/>
      <c r="X54" s="14"/>
      <c r="Y54" s="13"/>
      <c r="Z54" s="14"/>
      <c r="AA54" s="40"/>
      <c r="AB54" s="42"/>
      <c r="AC54" s="41"/>
      <c r="AD54" s="47"/>
      <c r="AE54" s="47"/>
      <c r="AF54" s="3"/>
      <c r="AG54" s="47"/>
      <c r="AH54" s="59"/>
      <c r="AI54" s="119">
        <f t="shared" si="1"/>
        <v>0</v>
      </c>
      <c r="AN54" s="64"/>
      <c r="AO54" s="28"/>
      <c r="BM54" s="100" t="s">
        <v>282</v>
      </c>
      <c r="BN54" s="100" t="s">
        <v>238</v>
      </c>
      <c r="BO54" s="100" t="s">
        <v>239</v>
      </c>
      <c r="BP54" s="100" t="s">
        <v>240</v>
      </c>
      <c r="BQ54" s="100" t="s">
        <v>254</v>
      </c>
      <c r="BR54" s="100" t="s">
        <v>312</v>
      </c>
      <c r="BS54" s="100">
        <v>39.700000000000003</v>
      </c>
      <c r="BT54" s="100" t="s">
        <v>243</v>
      </c>
      <c r="BU54" s="100">
        <v>26.2</v>
      </c>
      <c r="BV54" s="100">
        <v>32</v>
      </c>
      <c r="BW54" s="100">
        <v>7</v>
      </c>
      <c r="BX54" s="100">
        <v>2</v>
      </c>
      <c r="BY54" s="100" t="s">
        <v>245</v>
      </c>
      <c r="BZ54" s="100" t="s">
        <v>247</v>
      </c>
      <c r="CA54" s="100" t="s">
        <v>247</v>
      </c>
      <c r="CB54" s="100" t="s">
        <v>247</v>
      </c>
      <c r="CC54" s="100" t="s">
        <v>247</v>
      </c>
      <c r="CD54" s="100" t="s">
        <v>247</v>
      </c>
      <c r="CE54" s="100" t="s">
        <v>247</v>
      </c>
      <c r="CF54" s="100">
        <v>1970</v>
      </c>
      <c r="CG54" s="100" t="s">
        <v>13</v>
      </c>
      <c r="CH54" s="100" t="s">
        <v>244</v>
      </c>
      <c r="CI54" s="100" t="s">
        <v>248</v>
      </c>
      <c r="CJ54" s="102" t="s">
        <v>335</v>
      </c>
      <c r="CK54" s="98"/>
    </row>
    <row r="55" spans="1:89" x14ac:dyDescent="0.3">
      <c r="A55" s="38">
        <v>53</v>
      </c>
      <c r="B55" s="101" t="s">
        <v>336</v>
      </c>
      <c r="C55" t="s">
        <v>336</v>
      </c>
      <c r="D55" t="s">
        <v>859</v>
      </c>
      <c r="E55">
        <v>2227409</v>
      </c>
      <c r="F55" t="s">
        <v>797</v>
      </c>
      <c r="G55">
        <v>100</v>
      </c>
      <c r="H55" t="s">
        <v>798</v>
      </c>
      <c r="I55" t="s">
        <v>799</v>
      </c>
      <c r="J55" t="s">
        <v>800</v>
      </c>
      <c r="K55" t="s">
        <v>801</v>
      </c>
      <c r="L55" t="s">
        <v>802</v>
      </c>
      <c r="M55" t="s">
        <v>803</v>
      </c>
      <c r="N55" t="s">
        <v>13</v>
      </c>
      <c r="O55" t="s">
        <v>760</v>
      </c>
      <c r="P55" t="s">
        <v>336</v>
      </c>
      <c r="Q55" s="25"/>
      <c r="R55" s="3"/>
      <c r="S55" s="14"/>
      <c r="T55" s="13"/>
      <c r="U55" s="3"/>
      <c r="V55" s="13"/>
      <c r="W55" s="3"/>
      <c r="X55" s="14"/>
      <c r="Y55" s="13"/>
      <c r="Z55" s="14"/>
      <c r="AA55" s="40"/>
      <c r="AB55" s="42"/>
      <c r="AC55" s="41"/>
      <c r="AD55" s="47"/>
      <c r="AE55" s="47"/>
      <c r="AF55" s="3"/>
      <c r="AG55" s="47"/>
      <c r="AH55" s="59"/>
      <c r="AI55" s="119">
        <f t="shared" si="1"/>
        <v>0</v>
      </c>
      <c r="AN55" s="64"/>
      <c r="AO55" s="28"/>
      <c r="BM55" s="100" t="s">
        <v>282</v>
      </c>
      <c r="BN55" s="100" t="s">
        <v>238</v>
      </c>
      <c r="BO55" s="100" t="s">
        <v>257</v>
      </c>
      <c r="BP55" s="100" t="s">
        <v>264</v>
      </c>
      <c r="BQ55" s="100" t="s">
        <v>241</v>
      </c>
      <c r="BR55" s="100" t="s">
        <v>242</v>
      </c>
      <c r="BS55" s="100">
        <v>50.7</v>
      </c>
      <c r="BT55" s="100" t="s">
        <v>243</v>
      </c>
      <c r="BU55" s="100">
        <v>39</v>
      </c>
      <c r="BV55" s="100">
        <v>32.5</v>
      </c>
      <c r="BW55" s="100" t="s">
        <v>244</v>
      </c>
      <c r="BX55" s="100" t="s">
        <v>244</v>
      </c>
      <c r="BY55" s="100" t="s">
        <v>245</v>
      </c>
      <c r="BZ55" s="100" t="s">
        <v>247</v>
      </c>
      <c r="CA55" s="100" t="s">
        <v>247</v>
      </c>
      <c r="CB55" s="100" t="s">
        <v>247</v>
      </c>
      <c r="CC55" s="100" t="s">
        <v>247</v>
      </c>
      <c r="CD55" s="100" t="s">
        <v>247</v>
      </c>
      <c r="CE55" s="100" t="s">
        <v>247</v>
      </c>
      <c r="CF55" s="100">
        <v>2000</v>
      </c>
      <c r="CG55" s="100" t="s">
        <v>13</v>
      </c>
      <c r="CH55" s="100" t="s">
        <v>244</v>
      </c>
      <c r="CI55" s="100" t="s">
        <v>248</v>
      </c>
      <c r="CJ55" s="102" t="s">
        <v>337</v>
      </c>
      <c r="CK55" s="98"/>
    </row>
    <row r="56" spans="1:89" x14ac:dyDescent="0.3">
      <c r="A56" s="38">
        <v>54</v>
      </c>
      <c r="B56" s="101" t="s">
        <v>338</v>
      </c>
      <c r="C56" t="s">
        <v>338</v>
      </c>
      <c r="D56" t="s">
        <v>860</v>
      </c>
      <c r="E56">
        <v>2227368</v>
      </c>
      <c r="F56" t="s">
        <v>797</v>
      </c>
      <c r="G56">
        <v>100</v>
      </c>
      <c r="H56" t="s">
        <v>798</v>
      </c>
      <c r="I56" t="s">
        <v>799</v>
      </c>
      <c r="J56" t="s">
        <v>800</v>
      </c>
      <c r="K56" t="s">
        <v>801</v>
      </c>
      <c r="L56" t="s">
        <v>802</v>
      </c>
      <c r="M56" t="s">
        <v>803</v>
      </c>
      <c r="N56" t="s">
        <v>13</v>
      </c>
      <c r="O56" t="s">
        <v>760</v>
      </c>
      <c r="P56" t="s">
        <v>338</v>
      </c>
      <c r="Q56" s="25"/>
      <c r="R56" s="3"/>
      <c r="S56" s="14"/>
      <c r="T56" s="13"/>
      <c r="U56" s="3"/>
      <c r="V56" s="13"/>
      <c r="W56" s="3"/>
      <c r="X56" s="14"/>
      <c r="Y56" s="13"/>
      <c r="Z56" s="14"/>
      <c r="AA56" s="40"/>
      <c r="AB56" s="42"/>
      <c r="AC56" s="41"/>
      <c r="AD56" s="47"/>
      <c r="AE56" s="47"/>
      <c r="AF56" s="3"/>
      <c r="AG56" s="47"/>
      <c r="AH56" s="59"/>
      <c r="AI56" s="119">
        <f t="shared" si="1"/>
        <v>0</v>
      </c>
      <c r="AN56" s="64"/>
      <c r="AO56" s="28"/>
      <c r="BM56" s="100" t="s">
        <v>282</v>
      </c>
      <c r="BN56" s="100" t="s">
        <v>238</v>
      </c>
      <c r="BO56" s="100" t="s">
        <v>263</v>
      </c>
      <c r="BP56" s="100" t="s">
        <v>264</v>
      </c>
      <c r="BQ56" s="100" t="s">
        <v>254</v>
      </c>
      <c r="BR56" s="100" t="s">
        <v>264</v>
      </c>
      <c r="BS56" s="100">
        <v>48</v>
      </c>
      <c r="BT56" s="100" t="s">
        <v>243</v>
      </c>
      <c r="BU56" s="100">
        <v>31.7</v>
      </c>
      <c r="BV56" s="100">
        <v>41.4</v>
      </c>
      <c r="BW56" s="100" t="s">
        <v>244</v>
      </c>
      <c r="BX56" s="100" t="s">
        <v>244</v>
      </c>
      <c r="BY56" s="100" t="s">
        <v>339</v>
      </c>
      <c r="BZ56" s="100" t="s">
        <v>247</v>
      </c>
      <c r="CA56" s="100" t="s">
        <v>247</v>
      </c>
      <c r="CB56" s="100" t="s">
        <v>247</v>
      </c>
      <c r="CC56" s="100" t="s">
        <v>247</v>
      </c>
      <c r="CD56" s="100" t="s">
        <v>247</v>
      </c>
      <c r="CE56" s="100" t="s">
        <v>247</v>
      </c>
      <c r="CF56" s="100">
        <v>1979</v>
      </c>
      <c r="CG56" s="100" t="s">
        <v>13</v>
      </c>
      <c r="CH56" s="100" t="s">
        <v>244</v>
      </c>
      <c r="CI56" s="100" t="s">
        <v>248</v>
      </c>
      <c r="CJ56" s="102" t="s">
        <v>340</v>
      </c>
      <c r="CK56" s="98"/>
    </row>
    <row r="57" spans="1:89" x14ac:dyDescent="0.3">
      <c r="A57" s="38">
        <v>55</v>
      </c>
      <c r="B57" s="70" t="s">
        <v>180</v>
      </c>
      <c r="C57" t="s">
        <v>180</v>
      </c>
      <c r="D57" t="s">
        <v>861</v>
      </c>
      <c r="E57">
        <v>2227362</v>
      </c>
      <c r="F57" t="s">
        <v>797</v>
      </c>
      <c r="G57">
        <v>100</v>
      </c>
      <c r="H57" t="s">
        <v>798</v>
      </c>
      <c r="I57" t="s">
        <v>799</v>
      </c>
      <c r="J57" t="s">
        <v>800</v>
      </c>
      <c r="K57" t="s">
        <v>801</v>
      </c>
      <c r="L57" t="s">
        <v>802</v>
      </c>
      <c r="M57" t="s">
        <v>803</v>
      </c>
      <c r="N57" t="s">
        <v>13</v>
      </c>
      <c r="O57" t="s">
        <v>760</v>
      </c>
      <c r="P57" t="s">
        <v>180</v>
      </c>
      <c r="Q57" s="25"/>
      <c r="R57" s="3"/>
      <c r="S57" s="14"/>
      <c r="T57" s="13"/>
      <c r="U57" s="3"/>
      <c r="V57" s="13"/>
      <c r="W57" s="3"/>
      <c r="X57" s="14"/>
      <c r="Y57" s="13"/>
      <c r="Z57" s="14"/>
      <c r="AA57" s="40"/>
      <c r="AB57" s="42"/>
      <c r="AC57" s="41"/>
      <c r="AD57" s="47"/>
      <c r="AE57" s="47"/>
      <c r="AF57" s="3"/>
      <c r="AG57" s="47"/>
      <c r="AH57" s="59"/>
      <c r="AI57" s="119">
        <f t="shared" si="1"/>
        <v>0</v>
      </c>
      <c r="AN57" s="64"/>
      <c r="AO57" s="28"/>
      <c r="BL57" s="101"/>
      <c r="BM57" s="100" t="s">
        <v>282</v>
      </c>
      <c r="BN57" s="100" t="s">
        <v>238</v>
      </c>
      <c r="BO57" s="100" t="s">
        <v>263</v>
      </c>
      <c r="BP57" s="100" t="s">
        <v>264</v>
      </c>
      <c r="BQ57" s="100" t="s">
        <v>241</v>
      </c>
      <c r="BR57" s="100" t="s">
        <v>312</v>
      </c>
      <c r="BS57" s="100">
        <v>61.3</v>
      </c>
      <c r="BT57" s="100" t="s">
        <v>243</v>
      </c>
      <c r="BU57" s="100">
        <v>57.5</v>
      </c>
      <c r="BV57" s="100">
        <v>43.7</v>
      </c>
      <c r="BW57" s="100">
        <v>606</v>
      </c>
      <c r="BX57" s="100">
        <v>3</v>
      </c>
      <c r="BY57" s="100" t="s">
        <v>266</v>
      </c>
      <c r="BZ57" s="100" t="s">
        <v>247</v>
      </c>
      <c r="CA57" s="100" t="s">
        <v>247</v>
      </c>
      <c r="CB57" s="100" t="s">
        <v>247</v>
      </c>
      <c r="CC57" s="100" t="s">
        <v>246</v>
      </c>
      <c r="CD57" s="100" t="s">
        <v>247</v>
      </c>
      <c r="CE57" s="100" t="s">
        <v>247</v>
      </c>
      <c r="CF57" s="100">
        <v>1852</v>
      </c>
      <c r="CG57" s="100" t="s">
        <v>13</v>
      </c>
      <c r="CH57" s="100" t="s">
        <v>244</v>
      </c>
      <c r="CI57" s="100" t="s">
        <v>248</v>
      </c>
      <c r="CJ57" s="102" t="s">
        <v>341</v>
      </c>
      <c r="CK57" s="98"/>
    </row>
    <row r="58" spans="1:89" s="38" customFormat="1" x14ac:dyDescent="0.3">
      <c r="A58" s="38">
        <v>56</v>
      </c>
      <c r="B58" s="103" t="s">
        <v>342</v>
      </c>
      <c r="C58" t="s">
        <v>342</v>
      </c>
      <c r="D58" t="s">
        <v>862</v>
      </c>
      <c r="E58">
        <v>2227340</v>
      </c>
      <c r="F58" t="s">
        <v>797</v>
      </c>
      <c r="G58">
        <v>100</v>
      </c>
      <c r="H58" t="s">
        <v>798</v>
      </c>
      <c r="I58" t="s">
        <v>799</v>
      </c>
      <c r="J58" t="s">
        <v>800</v>
      </c>
      <c r="K58" t="s">
        <v>801</v>
      </c>
      <c r="L58" t="s">
        <v>802</v>
      </c>
      <c r="M58" t="s">
        <v>803</v>
      </c>
      <c r="N58" t="s">
        <v>13</v>
      </c>
      <c r="O58" t="s">
        <v>760</v>
      </c>
      <c r="P58" t="s">
        <v>342</v>
      </c>
      <c r="Q58" s="39"/>
      <c r="R58" s="40"/>
      <c r="S58" s="41"/>
      <c r="T58" s="42"/>
      <c r="U58" s="40"/>
      <c r="V58" s="42"/>
      <c r="W58" s="40"/>
      <c r="X58" s="41"/>
      <c r="Y58" s="42"/>
      <c r="Z58" s="41"/>
      <c r="AA58" s="40"/>
      <c r="AB58" s="42"/>
      <c r="AC58" s="41"/>
      <c r="AD58" s="47"/>
      <c r="AE58" s="47"/>
      <c r="AF58" s="40"/>
      <c r="AG58" s="47"/>
      <c r="AH58" s="60"/>
      <c r="AI58" s="119">
        <f t="shared" si="1"/>
        <v>0</v>
      </c>
      <c r="AJ58" s="83"/>
      <c r="AK58" s="84"/>
      <c r="AL58" s="84"/>
      <c r="AM58" s="84"/>
      <c r="AN58" s="65"/>
      <c r="AO58" s="43"/>
      <c r="BL58" s="103"/>
      <c r="BM58" s="100" t="s">
        <v>282</v>
      </c>
      <c r="BN58" s="100" t="s">
        <v>238</v>
      </c>
      <c r="BO58" s="100" t="s">
        <v>263</v>
      </c>
      <c r="BP58" s="100" t="s">
        <v>264</v>
      </c>
      <c r="BQ58" s="100" t="s">
        <v>254</v>
      </c>
      <c r="BR58" s="100" t="s">
        <v>242</v>
      </c>
      <c r="BS58" s="100">
        <v>47.8</v>
      </c>
      <c r="BT58" s="100" t="s">
        <v>243</v>
      </c>
      <c r="BU58" s="100">
        <v>43</v>
      </c>
      <c r="BV58" s="100">
        <v>26.7</v>
      </c>
      <c r="BW58" s="100">
        <v>91</v>
      </c>
      <c r="BX58" s="100">
        <v>2.6</v>
      </c>
      <c r="BY58" s="100" t="s">
        <v>245</v>
      </c>
      <c r="BZ58" s="100" t="s">
        <v>247</v>
      </c>
      <c r="CA58" s="100" t="s">
        <v>247</v>
      </c>
      <c r="CB58" s="100" t="s">
        <v>247</v>
      </c>
      <c r="CC58" s="100" t="s">
        <v>247</v>
      </c>
      <c r="CD58" s="100" t="s">
        <v>247</v>
      </c>
      <c r="CE58" s="100" t="s">
        <v>247</v>
      </c>
      <c r="CF58" s="100">
        <v>1884</v>
      </c>
      <c r="CG58" s="100" t="s">
        <v>13</v>
      </c>
      <c r="CH58" s="100" t="s">
        <v>244</v>
      </c>
      <c r="CI58" s="100" t="s">
        <v>248</v>
      </c>
      <c r="CJ58" s="102" t="s">
        <v>343</v>
      </c>
      <c r="CK58" s="117"/>
    </row>
    <row r="59" spans="1:89" s="38" customFormat="1" x14ac:dyDescent="0.3">
      <c r="A59" s="38">
        <v>57</v>
      </c>
      <c r="B59" s="103" t="s">
        <v>344</v>
      </c>
      <c r="C59" t="s">
        <v>344</v>
      </c>
      <c r="D59" t="s">
        <v>863</v>
      </c>
      <c r="E59">
        <v>5789984</v>
      </c>
      <c r="F59" t="s">
        <v>797</v>
      </c>
      <c r="G59">
        <v>100</v>
      </c>
      <c r="H59" t="s">
        <v>798</v>
      </c>
      <c r="I59" t="s">
        <v>799</v>
      </c>
      <c r="J59" t="s">
        <v>800</v>
      </c>
      <c r="K59" t="s">
        <v>801</v>
      </c>
      <c r="L59" t="s">
        <v>802</v>
      </c>
      <c r="M59" t="s">
        <v>803</v>
      </c>
      <c r="N59" t="s">
        <v>13</v>
      </c>
      <c r="O59" t="s">
        <v>760</v>
      </c>
      <c r="P59" t="s">
        <v>344</v>
      </c>
      <c r="Q59" s="39"/>
      <c r="R59" s="40"/>
      <c r="S59" s="41"/>
      <c r="T59" s="42"/>
      <c r="U59" s="40"/>
      <c r="V59" s="42"/>
      <c r="W59" s="40"/>
      <c r="X59" s="41"/>
      <c r="Y59" s="42"/>
      <c r="Z59" s="41"/>
      <c r="AA59" s="40"/>
      <c r="AB59" s="42"/>
      <c r="AC59" s="41"/>
      <c r="AD59" s="47"/>
      <c r="AE59" s="47"/>
      <c r="AF59" s="40"/>
      <c r="AG59" s="47"/>
      <c r="AH59" s="60"/>
      <c r="AI59" s="119">
        <f t="shared" si="1"/>
        <v>0</v>
      </c>
      <c r="AJ59" s="83"/>
      <c r="AK59" s="84"/>
      <c r="AL59" s="84"/>
      <c r="AM59" s="84"/>
      <c r="AN59" s="65"/>
      <c r="AO59" s="43"/>
      <c r="BL59" s="103"/>
      <c r="BM59" s="100" t="s">
        <v>282</v>
      </c>
      <c r="BN59" s="100" t="s">
        <v>238</v>
      </c>
      <c r="BO59" s="100" t="s">
        <v>239</v>
      </c>
      <c r="BP59" s="100" t="s">
        <v>251</v>
      </c>
      <c r="BQ59" s="100" t="s">
        <v>269</v>
      </c>
      <c r="BR59" s="100" t="s">
        <v>242</v>
      </c>
      <c r="BS59" s="100">
        <v>45.6</v>
      </c>
      <c r="BT59" s="100" t="s">
        <v>243</v>
      </c>
      <c r="BU59" s="100">
        <v>51.2</v>
      </c>
      <c r="BV59" s="100">
        <v>29</v>
      </c>
      <c r="BW59" s="100">
        <v>88</v>
      </c>
      <c r="BX59" s="100" t="s">
        <v>244</v>
      </c>
      <c r="BY59" s="100" t="s">
        <v>245</v>
      </c>
      <c r="BZ59" s="100" t="s">
        <v>247</v>
      </c>
      <c r="CA59" s="100" t="s">
        <v>247</v>
      </c>
      <c r="CB59" s="100" t="s">
        <v>247</v>
      </c>
      <c r="CC59" s="100" t="s">
        <v>247</v>
      </c>
      <c r="CD59" s="100" t="s">
        <v>247</v>
      </c>
      <c r="CE59" s="100" t="s">
        <v>247</v>
      </c>
      <c r="CF59" s="100">
        <v>2005</v>
      </c>
      <c r="CG59" s="100" t="s">
        <v>13</v>
      </c>
      <c r="CH59" s="100" t="s">
        <v>244</v>
      </c>
      <c r="CI59" s="100" t="s">
        <v>248</v>
      </c>
      <c r="CJ59" s="102" t="s">
        <v>345</v>
      </c>
      <c r="CK59" s="117"/>
    </row>
    <row r="60" spans="1:89" s="38" customFormat="1" x14ac:dyDescent="0.3">
      <c r="A60" s="38">
        <v>58</v>
      </c>
      <c r="B60" s="103" t="s">
        <v>346</v>
      </c>
      <c r="C60" t="s">
        <v>346</v>
      </c>
      <c r="D60" t="s">
        <v>864</v>
      </c>
      <c r="E60">
        <v>2227406</v>
      </c>
      <c r="F60" t="s">
        <v>797</v>
      </c>
      <c r="G60">
        <v>100</v>
      </c>
      <c r="H60" t="s">
        <v>798</v>
      </c>
      <c r="I60" t="s">
        <v>799</v>
      </c>
      <c r="J60" t="s">
        <v>800</v>
      </c>
      <c r="K60" t="s">
        <v>801</v>
      </c>
      <c r="L60" t="s">
        <v>802</v>
      </c>
      <c r="M60" t="s">
        <v>803</v>
      </c>
      <c r="N60" t="s">
        <v>13</v>
      </c>
      <c r="O60" t="s">
        <v>760</v>
      </c>
      <c r="P60" t="s">
        <v>346</v>
      </c>
      <c r="Q60" s="39"/>
      <c r="R60" s="40"/>
      <c r="S60" s="41"/>
      <c r="T60" s="42"/>
      <c r="U60" s="40"/>
      <c r="V60" s="42"/>
      <c r="W60" s="40"/>
      <c r="X60" s="41"/>
      <c r="Y60" s="42"/>
      <c r="Z60" s="41"/>
      <c r="AA60" s="40"/>
      <c r="AB60" s="42"/>
      <c r="AC60" s="41"/>
      <c r="AD60" s="47"/>
      <c r="AE60" s="47"/>
      <c r="AF60" s="40"/>
      <c r="AG60" s="47"/>
      <c r="AH60" s="60"/>
      <c r="AI60" s="119">
        <f t="shared" si="1"/>
        <v>0</v>
      </c>
      <c r="AJ60" s="83"/>
      <c r="AK60" s="84"/>
      <c r="AL60" s="84"/>
      <c r="AM60" s="84"/>
      <c r="AN60" s="65"/>
      <c r="AO60" s="43"/>
      <c r="BL60" s="103"/>
      <c r="BM60" s="100" t="s">
        <v>282</v>
      </c>
      <c r="BN60" s="100" t="s">
        <v>238</v>
      </c>
      <c r="BO60" s="100" t="s">
        <v>257</v>
      </c>
      <c r="BP60" s="100" t="s">
        <v>251</v>
      </c>
      <c r="BQ60" s="100" t="s">
        <v>269</v>
      </c>
      <c r="BR60" s="100" t="s">
        <v>242</v>
      </c>
      <c r="BS60" s="100">
        <v>45.6</v>
      </c>
      <c r="BT60" s="100" t="s">
        <v>243</v>
      </c>
      <c r="BU60" s="100">
        <v>46.5</v>
      </c>
      <c r="BV60" s="100">
        <v>37.6</v>
      </c>
      <c r="BW60" s="100">
        <v>112</v>
      </c>
      <c r="BX60" s="100">
        <v>2.6</v>
      </c>
      <c r="BY60" s="100" t="s">
        <v>245</v>
      </c>
      <c r="BZ60" s="100" t="s">
        <v>247</v>
      </c>
      <c r="CA60" s="100" t="s">
        <v>247</v>
      </c>
      <c r="CB60" s="100" t="s">
        <v>247</v>
      </c>
      <c r="CC60" s="100" t="s">
        <v>247</v>
      </c>
      <c r="CD60" s="100" t="s">
        <v>247</v>
      </c>
      <c r="CE60" s="100" t="s">
        <v>247</v>
      </c>
      <c r="CF60" s="100">
        <v>1993</v>
      </c>
      <c r="CG60" s="100" t="s">
        <v>13</v>
      </c>
      <c r="CH60" s="100" t="s">
        <v>244</v>
      </c>
      <c r="CI60" s="100" t="s">
        <v>248</v>
      </c>
      <c r="CJ60" s="102" t="s">
        <v>347</v>
      </c>
      <c r="CK60" s="117"/>
    </row>
    <row r="61" spans="1:89" s="38" customFormat="1" x14ac:dyDescent="0.3">
      <c r="A61" s="38">
        <v>59</v>
      </c>
      <c r="B61" s="103" t="s">
        <v>348</v>
      </c>
      <c r="C61" t="s">
        <v>348</v>
      </c>
      <c r="D61" t="s">
        <v>865</v>
      </c>
      <c r="E61">
        <v>2227390</v>
      </c>
      <c r="F61" t="s">
        <v>797</v>
      </c>
      <c r="G61">
        <v>100</v>
      </c>
      <c r="H61" t="s">
        <v>798</v>
      </c>
      <c r="I61" t="s">
        <v>799</v>
      </c>
      <c r="J61" t="s">
        <v>800</v>
      </c>
      <c r="K61" t="s">
        <v>801</v>
      </c>
      <c r="L61" t="s">
        <v>802</v>
      </c>
      <c r="M61" t="s">
        <v>803</v>
      </c>
      <c r="N61" t="s">
        <v>13</v>
      </c>
      <c r="O61" t="s">
        <v>760</v>
      </c>
      <c r="P61" t="s">
        <v>348</v>
      </c>
      <c r="Q61" s="39"/>
      <c r="R61" s="40"/>
      <c r="S61" s="41"/>
      <c r="T61" s="42"/>
      <c r="U61" s="40"/>
      <c r="V61" s="42"/>
      <c r="W61" s="40"/>
      <c r="X61" s="41"/>
      <c r="Y61" s="42"/>
      <c r="Z61" s="41"/>
      <c r="AA61" s="40"/>
      <c r="AB61" s="42"/>
      <c r="AC61" s="41"/>
      <c r="AD61" s="47"/>
      <c r="AE61" s="47"/>
      <c r="AF61" s="40"/>
      <c r="AG61" s="47"/>
      <c r="AH61" s="60"/>
      <c r="AI61" s="119">
        <f t="shared" si="1"/>
        <v>0</v>
      </c>
      <c r="AJ61" s="83"/>
      <c r="AK61" s="84"/>
      <c r="AL61" s="84"/>
      <c r="AM61" s="84"/>
      <c r="AN61" s="65"/>
      <c r="AO61" s="43"/>
      <c r="BL61" s="103"/>
      <c r="BM61" s="100" t="s">
        <v>282</v>
      </c>
      <c r="BN61" s="100" t="s">
        <v>238</v>
      </c>
      <c r="BO61" s="100" t="s">
        <v>239</v>
      </c>
      <c r="BP61" s="100" t="s">
        <v>251</v>
      </c>
      <c r="BQ61" s="100" t="s">
        <v>269</v>
      </c>
      <c r="BR61" s="100" t="s">
        <v>242</v>
      </c>
      <c r="BS61" s="100">
        <v>51.1</v>
      </c>
      <c r="BT61" s="100" t="s">
        <v>243</v>
      </c>
      <c r="BU61" s="100">
        <v>47.6</v>
      </c>
      <c r="BV61" s="100">
        <v>26.7</v>
      </c>
      <c r="BW61" s="100">
        <v>263</v>
      </c>
      <c r="BX61" s="100">
        <v>2.6</v>
      </c>
      <c r="BY61" s="100" t="s">
        <v>245</v>
      </c>
      <c r="BZ61" s="100" t="s">
        <v>247</v>
      </c>
      <c r="CA61" s="100" t="s">
        <v>247</v>
      </c>
      <c r="CB61" s="100" t="s">
        <v>247</v>
      </c>
      <c r="CC61" s="100" t="s">
        <v>246</v>
      </c>
      <c r="CD61" s="100" t="s">
        <v>247</v>
      </c>
      <c r="CE61" s="100" t="s">
        <v>247</v>
      </c>
      <c r="CF61" s="100">
        <v>1981</v>
      </c>
      <c r="CG61" s="100" t="s">
        <v>13</v>
      </c>
      <c r="CH61" s="100" t="s">
        <v>244</v>
      </c>
      <c r="CI61" s="100" t="s">
        <v>248</v>
      </c>
      <c r="CJ61" s="102" t="s">
        <v>307</v>
      </c>
      <c r="CK61" s="117"/>
    </row>
    <row r="62" spans="1:89" s="38" customFormat="1" x14ac:dyDescent="0.3">
      <c r="A62" s="38">
        <v>60</v>
      </c>
      <c r="B62" s="103" t="s">
        <v>349</v>
      </c>
      <c r="C62" t="s">
        <v>349</v>
      </c>
      <c r="D62" t="s">
        <v>866</v>
      </c>
      <c r="E62">
        <v>2227358</v>
      </c>
      <c r="F62" t="s">
        <v>797</v>
      </c>
      <c r="G62">
        <v>100</v>
      </c>
      <c r="H62" t="s">
        <v>798</v>
      </c>
      <c r="I62" t="s">
        <v>799</v>
      </c>
      <c r="J62" t="s">
        <v>800</v>
      </c>
      <c r="K62" t="s">
        <v>801</v>
      </c>
      <c r="L62" t="s">
        <v>802</v>
      </c>
      <c r="M62" t="s">
        <v>803</v>
      </c>
      <c r="N62" t="s">
        <v>13</v>
      </c>
      <c r="O62" t="s">
        <v>760</v>
      </c>
      <c r="P62" t="s">
        <v>349</v>
      </c>
      <c r="Q62" s="39"/>
      <c r="R62" s="40"/>
      <c r="S62" s="41"/>
      <c r="T62" s="42"/>
      <c r="U62" s="40"/>
      <c r="V62" s="42"/>
      <c r="W62" s="40"/>
      <c r="X62" s="41"/>
      <c r="Y62" s="42"/>
      <c r="Z62" s="41"/>
      <c r="AA62" s="40"/>
      <c r="AB62" s="42"/>
      <c r="AC62" s="41"/>
      <c r="AD62" s="47"/>
      <c r="AE62" s="47"/>
      <c r="AF62" s="40"/>
      <c r="AG62" s="47"/>
      <c r="AH62" s="60"/>
      <c r="AI62" s="119">
        <f t="shared" si="1"/>
        <v>0</v>
      </c>
      <c r="AJ62" s="83"/>
      <c r="AK62" s="84"/>
      <c r="AL62" s="84"/>
      <c r="AM62" s="84"/>
      <c r="AN62" s="65"/>
      <c r="AO62" s="43"/>
      <c r="BL62" s="103"/>
      <c r="BM62" s="100" t="s">
        <v>282</v>
      </c>
      <c r="BN62" s="100" t="s">
        <v>238</v>
      </c>
      <c r="BO62" s="100" t="s">
        <v>257</v>
      </c>
      <c r="BP62" s="100" t="s">
        <v>251</v>
      </c>
      <c r="BQ62" s="100" t="s">
        <v>244</v>
      </c>
      <c r="BR62" s="100" t="s">
        <v>242</v>
      </c>
      <c r="BS62" s="100">
        <v>22.1</v>
      </c>
      <c r="BT62" s="100" t="s">
        <v>243</v>
      </c>
      <c r="BU62" s="100" t="s">
        <v>244</v>
      </c>
      <c r="BV62" s="100" t="s">
        <v>244</v>
      </c>
      <c r="BW62" s="100">
        <v>35</v>
      </c>
      <c r="BX62" s="100">
        <v>2</v>
      </c>
      <c r="BY62" s="100" t="s">
        <v>244</v>
      </c>
      <c r="BZ62" s="100" t="s">
        <v>247</v>
      </c>
      <c r="CA62" s="100" t="s">
        <v>247</v>
      </c>
      <c r="CB62" s="100" t="s">
        <v>247</v>
      </c>
      <c r="CC62" s="100" t="s">
        <v>246</v>
      </c>
      <c r="CD62" s="100" t="s">
        <v>247</v>
      </c>
      <c r="CE62" s="100" t="s">
        <v>247</v>
      </c>
      <c r="CF62" s="100">
        <v>1953</v>
      </c>
      <c r="CG62" s="100" t="s">
        <v>13</v>
      </c>
      <c r="CH62" s="100" t="s">
        <v>244</v>
      </c>
      <c r="CI62" s="100" t="s">
        <v>248</v>
      </c>
      <c r="CJ62" s="102" t="s">
        <v>350</v>
      </c>
      <c r="CK62" s="117"/>
    </row>
    <row r="63" spans="1:89" s="38" customFormat="1" x14ac:dyDescent="0.3">
      <c r="A63" s="38">
        <v>61</v>
      </c>
      <c r="B63" s="103" t="s">
        <v>351</v>
      </c>
      <c r="C63" t="s">
        <v>351</v>
      </c>
      <c r="D63" t="s">
        <v>867</v>
      </c>
      <c r="E63">
        <v>2227330</v>
      </c>
      <c r="F63" t="s">
        <v>797</v>
      </c>
      <c r="G63">
        <v>100</v>
      </c>
      <c r="H63" t="s">
        <v>798</v>
      </c>
      <c r="I63" t="s">
        <v>799</v>
      </c>
      <c r="J63" t="s">
        <v>800</v>
      </c>
      <c r="K63" t="s">
        <v>801</v>
      </c>
      <c r="L63" t="s">
        <v>802</v>
      </c>
      <c r="M63" t="s">
        <v>803</v>
      </c>
      <c r="N63" t="s">
        <v>13</v>
      </c>
      <c r="O63" t="s">
        <v>760</v>
      </c>
      <c r="P63" t="s">
        <v>351</v>
      </c>
      <c r="Q63" s="39"/>
      <c r="R63" s="40"/>
      <c r="S63" s="41"/>
      <c r="T63" s="42"/>
      <c r="U63" s="40"/>
      <c r="V63" s="42"/>
      <c r="W63" s="40"/>
      <c r="X63" s="41"/>
      <c r="Y63" s="42"/>
      <c r="Z63" s="41"/>
      <c r="AA63" s="40"/>
      <c r="AB63" s="42"/>
      <c r="AC63" s="41"/>
      <c r="AD63" s="47"/>
      <c r="AE63" s="47"/>
      <c r="AF63" s="40"/>
      <c r="AG63" s="47"/>
      <c r="AH63" s="60"/>
      <c r="AI63" s="119">
        <f t="shared" si="1"/>
        <v>0</v>
      </c>
      <c r="AJ63" s="83"/>
      <c r="AK63" s="84"/>
      <c r="AL63" s="84"/>
      <c r="AM63" s="84"/>
      <c r="AN63" s="65"/>
      <c r="AO63" s="43"/>
      <c r="BL63" s="103"/>
      <c r="BM63" s="100" t="s">
        <v>282</v>
      </c>
      <c r="BN63" s="100" t="s">
        <v>238</v>
      </c>
      <c r="BO63" s="100" t="s">
        <v>257</v>
      </c>
      <c r="BP63" s="100" t="s">
        <v>251</v>
      </c>
      <c r="BQ63" s="100" t="s">
        <v>269</v>
      </c>
      <c r="BR63" s="100" t="s">
        <v>242</v>
      </c>
      <c r="BS63" s="100">
        <v>28.9</v>
      </c>
      <c r="BT63" s="100" t="s">
        <v>243</v>
      </c>
      <c r="BU63" s="100">
        <v>22</v>
      </c>
      <c r="BV63" s="100">
        <v>24.6</v>
      </c>
      <c r="BW63" s="100">
        <v>73</v>
      </c>
      <c r="BX63" s="100">
        <v>2.6</v>
      </c>
      <c r="BY63" s="100" t="s">
        <v>245</v>
      </c>
      <c r="BZ63" s="100" t="s">
        <v>247</v>
      </c>
      <c r="CA63" s="100" t="s">
        <v>247</v>
      </c>
      <c r="CB63" s="100" t="s">
        <v>247</v>
      </c>
      <c r="CC63" s="100" t="s">
        <v>247</v>
      </c>
      <c r="CD63" s="100" t="s">
        <v>247</v>
      </c>
      <c r="CE63" s="100" t="s">
        <v>247</v>
      </c>
      <c r="CF63" s="100">
        <v>1981</v>
      </c>
      <c r="CG63" s="100" t="s">
        <v>13</v>
      </c>
      <c r="CH63" s="100" t="s">
        <v>244</v>
      </c>
      <c r="CI63" s="100" t="s">
        <v>248</v>
      </c>
      <c r="CJ63" s="102" t="s">
        <v>307</v>
      </c>
      <c r="CK63" s="117"/>
    </row>
    <row r="64" spans="1:89" s="38" customFormat="1" x14ac:dyDescent="0.3">
      <c r="A64" s="38">
        <v>62</v>
      </c>
      <c r="B64" s="103" t="s">
        <v>352</v>
      </c>
      <c r="C64" t="s">
        <v>352</v>
      </c>
      <c r="D64" t="s">
        <v>868</v>
      </c>
      <c r="E64">
        <v>2227411</v>
      </c>
      <c r="F64" t="s">
        <v>797</v>
      </c>
      <c r="G64">
        <v>100</v>
      </c>
      <c r="H64" t="s">
        <v>798</v>
      </c>
      <c r="I64" t="s">
        <v>799</v>
      </c>
      <c r="J64" t="s">
        <v>800</v>
      </c>
      <c r="K64" t="s">
        <v>801</v>
      </c>
      <c r="L64" t="s">
        <v>802</v>
      </c>
      <c r="M64" t="s">
        <v>803</v>
      </c>
      <c r="N64" t="s">
        <v>13</v>
      </c>
      <c r="O64" t="s">
        <v>760</v>
      </c>
      <c r="P64" t="s">
        <v>352</v>
      </c>
      <c r="Q64" s="39"/>
      <c r="R64" s="40"/>
      <c r="S64" s="41"/>
      <c r="T64" s="42"/>
      <c r="U64" s="40"/>
      <c r="V64" s="42"/>
      <c r="W64" s="40"/>
      <c r="X64" s="41"/>
      <c r="Y64" s="42"/>
      <c r="Z64" s="41"/>
      <c r="AA64" s="40"/>
      <c r="AB64" s="42"/>
      <c r="AC64" s="41"/>
      <c r="AD64" s="47"/>
      <c r="AE64" s="47"/>
      <c r="AF64" s="40"/>
      <c r="AG64" s="47"/>
      <c r="AH64" s="60"/>
      <c r="AI64" s="119">
        <f t="shared" si="1"/>
        <v>0</v>
      </c>
      <c r="AJ64" s="83"/>
      <c r="AK64" s="84"/>
      <c r="AL64" s="84"/>
      <c r="AM64" s="84"/>
      <c r="AN64" s="65"/>
      <c r="AO64" s="43"/>
      <c r="BL64" s="103"/>
      <c r="BM64" s="100" t="s">
        <v>282</v>
      </c>
      <c r="BN64" s="100" t="s">
        <v>238</v>
      </c>
      <c r="BO64" s="100" t="s">
        <v>263</v>
      </c>
      <c r="BP64" s="100" t="s">
        <v>264</v>
      </c>
      <c r="BQ64" s="100" t="s">
        <v>241</v>
      </c>
      <c r="BR64" s="100" t="s">
        <v>242</v>
      </c>
      <c r="BS64" s="100">
        <v>43.2</v>
      </c>
      <c r="BT64" s="100" t="s">
        <v>243</v>
      </c>
      <c r="BU64" s="100">
        <v>43</v>
      </c>
      <c r="BV64" s="100">
        <v>25.6</v>
      </c>
      <c r="BW64" s="100">
        <v>224</v>
      </c>
      <c r="BX64" s="100">
        <v>2.7</v>
      </c>
      <c r="BY64" s="100" t="s">
        <v>245</v>
      </c>
      <c r="BZ64" s="100" t="s">
        <v>247</v>
      </c>
      <c r="CA64" s="100" t="s">
        <v>247</v>
      </c>
      <c r="CB64" s="100" t="s">
        <v>247</v>
      </c>
      <c r="CC64" s="100" t="s">
        <v>246</v>
      </c>
      <c r="CD64" s="100" t="s">
        <v>247</v>
      </c>
      <c r="CE64" s="100" t="s">
        <v>247</v>
      </c>
      <c r="CF64" s="100">
        <v>1884</v>
      </c>
      <c r="CG64" s="100" t="s">
        <v>13</v>
      </c>
      <c r="CH64" s="100" t="s">
        <v>244</v>
      </c>
      <c r="CI64" s="100" t="s">
        <v>248</v>
      </c>
      <c r="CJ64" s="102" t="s">
        <v>307</v>
      </c>
      <c r="CK64" s="117"/>
    </row>
    <row r="65" spans="1:89" s="38" customFormat="1" x14ac:dyDescent="0.3">
      <c r="A65" s="38">
        <v>63</v>
      </c>
      <c r="B65" s="103" t="s">
        <v>353</v>
      </c>
      <c r="C65" t="s">
        <v>353</v>
      </c>
      <c r="D65" t="s">
        <v>869</v>
      </c>
      <c r="E65">
        <v>2227378</v>
      </c>
      <c r="F65" t="s">
        <v>797</v>
      </c>
      <c r="G65">
        <v>100</v>
      </c>
      <c r="H65" t="s">
        <v>798</v>
      </c>
      <c r="I65" t="s">
        <v>799</v>
      </c>
      <c r="J65" t="s">
        <v>800</v>
      </c>
      <c r="K65" t="s">
        <v>801</v>
      </c>
      <c r="L65" t="s">
        <v>802</v>
      </c>
      <c r="M65" t="s">
        <v>803</v>
      </c>
      <c r="N65" t="s">
        <v>13</v>
      </c>
      <c r="O65" t="s">
        <v>760</v>
      </c>
      <c r="P65" t="s">
        <v>353</v>
      </c>
      <c r="Q65" s="39"/>
      <c r="R65" s="40"/>
      <c r="S65" s="41"/>
      <c r="T65" s="42"/>
      <c r="U65" s="40"/>
      <c r="V65" s="42"/>
      <c r="W65" s="40"/>
      <c r="X65" s="41"/>
      <c r="Y65" s="42"/>
      <c r="Z65" s="41"/>
      <c r="AA65" s="40"/>
      <c r="AB65" s="42"/>
      <c r="AC65" s="41"/>
      <c r="AD65" s="47"/>
      <c r="AE65" s="47"/>
      <c r="AF65" s="40"/>
      <c r="AG65" s="47"/>
      <c r="AH65" s="60"/>
      <c r="AI65" s="119">
        <f t="shared" si="1"/>
        <v>0</v>
      </c>
      <c r="AJ65" s="83"/>
      <c r="AK65" s="84"/>
      <c r="AL65" s="84"/>
      <c r="AM65" s="84"/>
      <c r="AN65" s="65"/>
      <c r="AO65" s="43"/>
      <c r="BL65" s="103"/>
      <c r="BM65" s="100" t="s">
        <v>282</v>
      </c>
      <c r="BN65" s="100" t="s">
        <v>238</v>
      </c>
      <c r="BO65" s="100" t="s">
        <v>257</v>
      </c>
      <c r="BP65" s="100" t="s">
        <v>251</v>
      </c>
      <c r="BQ65" s="100" t="s">
        <v>269</v>
      </c>
      <c r="BR65" s="100" t="s">
        <v>255</v>
      </c>
      <c r="BS65" s="100">
        <v>40</v>
      </c>
      <c r="BT65" s="100" t="s">
        <v>243</v>
      </c>
      <c r="BU65" s="100">
        <v>27.7</v>
      </c>
      <c r="BV65" s="100">
        <v>13</v>
      </c>
      <c r="BW65" s="100">
        <v>217</v>
      </c>
      <c r="BX65" s="100">
        <v>2.5</v>
      </c>
      <c r="BY65" s="100" t="s">
        <v>258</v>
      </c>
      <c r="BZ65" s="100" t="s">
        <v>247</v>
      </c>
      <c r="CA65" s="100" t="s">
        <v>247</v>
      </c>
      <c r="CB65" s="100" t="s">
        <v>247</v>
      </c>
      <c r="CC65" s="100" t="s">
        <v>246</v>
      </c>
      <c r="CD65" s="100" t="s">
        <v>247</v>
      </c>
      <c r="CE65" s="100" t="s">
        <v>247</v>
      </c>
      <c r="CF65" s="100">
        <v>1968</v>
      </c>
      <c r="CG65" s="100" t="s">
        <v>13</v>
      </c>
      <c r="CH65" s="100" t="s">
        <v>244</v>
      </c>
      <c r="CI65" s="100" t="s">
        <v>248</v>
      </c>
      <c r="CJ65" s="102" t="s">
        <v>354</v>
      </c>
      <c r="CK65" s="117"/>
    </row>
    <row r="66" spans="1:89" s="38" customFormat="1" x14ac:dyDescent="0.3">
      <c r="A66" s="38">
        <v>64</v>
      </c>
      <c r="B66" s="103" t="s">
        <v>355</v>
      </c>
      <c r="C66" t="s">
        <v>355</v>
      </c>
      <c r="D66" t="s">
        <v>870</v>
      </c>
      <c r="E66">
        <v>2227359</v>
      </c>
      <c r="F66" t="s">
        <v>797</v>
      </c>
      <c r="G66">
        <v>100</v>
      </c>
      <c r="H66" t="s">
        <v>798</v>
      </c>
      <c r="I66" t="s">
        <v>799</v>
      </c>
      <c r="J66" t="s">
        <v>800</v>
      </c>
      <c r="K66" t="s">
        <v>801</v>
      </c>
      <c r="L66" t="s">
        <v>802</v>
      </c>
      <c r="M66" t="s">
        <v>803</v>
      </c>
      <c r="N66" t="s">
        <v>13</v>
      </c>
      <c r="O66" t="s">
        <v>760</v>
      </c>
      <c r="P66" t="s">
        <v>355</v>
      </c>
      <c r="Q66" s="39"/>
      <c r="R66" s="40"/>
      <c r="S66" s="41"/>
      <c r="T66" s="42"/>
      <c r="U66" s="40"/>
      <c r="V66" s="42"/>
      <c r="W66" s="40"/>
      <c r="X66" s="41"/>
      <c r="Y66" s="42"/>
      <c r="Z66" s="41"/>
      <c r="AA66" s="40"/>
      <c r="AB66" s="42"/>
      <c r="AC66" s="41"/>
      <c r="AD66" s="47"/>
      <c r="AE66" s="47"/>
      <c r="AF66" s="40"/>
      <c r="AG66" s="47"/>
      <c r="AH66" s="60"/>
      <c r="AI66" s="119">
        <f t="shared" si="1"/>
        <v>0</v>
      </c>
      <c r="AJ66" s="83"/>
      <c r="AK66" s="84"/>
      <c r="AL66" s="84"/>
      <c r="AM66" s="84"/>
      <c r="AN66" s="65"/>
      <c r="AO66" s="43"/>
      <c r="BL66" s="103"/>
      <c r="BM66" s="100" t="s">
        <v>282</v>
      </c>
      <c r="BN66" s="100" t="s">
        <v>238</v>
      </c>
      <c r="BO66" s="100" t="s">
        <v>257</v>
      </c>
      <c r="BP66" s="100" t="s">
        <v>240</v>
      </c>
      <c r="BQ66" s="100" t="s">
        <v>269</v>
      </c>
      <c r="BR66" s="100" t="s">
        <v>356</v>
      </c>
      <c r="BS66" s="100">
        <v>35.200000000000003</v>
      </c>
      <c r="BT66" s="100" t="s">
        <v>243</v>
      </c>
      <c r="BU66" s="100" t="s">
        <v>244</v>
      </c>
      <c r="BV66" s="100">
        <v>15</v>
      </c>
      <c r="BW66" s="100" t="s">
        <v>244</v>
      </c>
      <c r="BX66" s="100" t="s">
        <v>244</v>
      </c>
      <c r="BY66" s="100" t="s">
        <v>244</v>
      </c>
      <c r="BZ66" s="100" t="s">
        <v>247</v>
      </c>
      <c r="CA66" s="100" t="s">
        <v>247</v>
      </c>
      <c r="CB66" s="100" t="s">
        <v>247</v>
      </c>
      <c r="CC66" s="100" t="s">
        <v>247</v>
      </c>
      <c r="CD66" s="100" t="s">
        <v>247</v>
      </c>
      <c r="CE66" s="100" t="s">
        <v>246</v>
      </c>
      <c r="CF66" s="100">
        <v>1881</v>
      </c>
      <c r="CG66" s="100" t="s">
        <v>13</v>
      </c>
      <c r="CH66" s="100" t="s">
        <v>244</v>
      </c>
      <c r="CI66" s="100" t="s">
        <v>248</v>
      </c>
      <c r="CJ66" s="102" t="s">
        <v>357</v>
      </c>
      <c r="CK66" s="117"/>
    </row>
    <row r="67" spans="1:89" s="38" customFormat="1" x14ac:dyDescent="0.3">
      <c r="A67" s="38">
        <v>65</v>
      </c>
      <c r="B67" s="103" t="s">
        <v>358</v>
      </c>
      <c r="C67" t="s">
        <v>358</v>
      </c>
      <c r="D67" t="s">
        <v>871</v>
      </c>
      <c r="E67">
        <v>2227336</v>
      </c>
      <c r="F67" t="s">
        <v>797</v>
      </c>
      <c r="G67">
        <v>100</v>
      </c>
      <c r="H67" t="s">
        <v>798</v>
      </c>
      <c r="I67" t="s">
        <v>799</v>
      </c>
      <c r="J67" t="s">
        <v>800</v>
      </c>
      <c r="K67" t="s">
        <v>801</v>
      </c>
      <c r="L67" t="s">
        <v>802</v>
      </c>
      <c r="M67" t="s">
        <v>803</v>
      </c>
      <c r="N67" t="s">
        <v>13</v>
      </c>
      <c r="O67" t="s">
        <v>760</v>
      </c>
      <c r="P67" t="s">
        <v>358</v>
      </c>
      <c r="Q67" s="39"/>
      <c r="R67" s="40"/>
      <c r="S67" s="41"/>
      <c r="T67" s="42"/>
      <c r="U67" s="40"/>
      <c r="V67" s="42"/>
      <c r="W67" s="40"/>
      <c r="X67" s="41"/>
      <c r="Y67" s="42"/>
      <c r="Z67" s="41"/>
      <c r="AA67" s="40"/>
      <c r="AB67" s="42"/>
      <c r="AC67" s="41"/>
      <c r="AD67" s="47"/>
      <c r="AE67" s="47"/>
      <c r="AF67" s="40"/>
      <c r="AG67" s="47"/>
      <c r="AH67" s="60"/>
      <c r="AI67" s="119">
        <f t="shared" si="1"/>
        <v>0</v>
      </c>
      <c r="AJ67" s="83"/>
      <c r="AK67" s="84"/>
      <c r="AL67" s="84"/>
      <c r="AM67" s="84"/>
      <c r="AN67" s="65"/>
      <c r="AO67" s="43"/>
      <c r="BL67" s="103"/>
      <c r="BM67" s="100" t="s">
        <v>282</v>
      </c>
      <c r="BN67" s="100" t="s">
        <v>238</v>
      </c>
      <c r="BO67" s="100" t="s">
        <v>257</v>
      </c>
      <c r="BP67" s="100" t="s">
        <v>251</v>
      </c>
      <c r="BQ67" s="100" t="s">
        <v>269</v>
      </c>
      <c r="BR67" s="100" t="s">
        <v>242</v>
      </c>
      <c r="BS67" s="100">
        <v>40</v>
      </c>
      <c r="BT67" s="100" t="s">
        <v>243</v>
      </c>
      <c r="BU67" s="100">
        <v>39.4</v>
      </c>
      <c r="BV67" s="100">
        <v>30.1</v>
      </c>
      <c r="BW67" s="100">
        <v>64</v>
      </c>
      <c r="BX67" s="100" t="s">
        <v>244</v>
      </c>
      <c r="BY67" s="100" t="s">
        <v>245</v>
      </c>
      <c r="BZ67" s="100" t="s">
        <v>247</v>
      </c>
      <c r="CA67" s="100" t="s">
        <v>247</v>
      </c>
      <c r="CB67" s="100" t="s">
        <v>247</v>
      </c>
      <c r="CC67" s="100" t="s">
        <v>247</v>
      </c>
      <c r="CD67" s="100" t="s">
        <v>247</v>
      </c>
      <c r="CE67" s="100" t="s">
        <v>247</v>
      </c>
      <c r="CF67" s="100">
        <v>1981</v>
      </c>
      <c r="CG67" s="100" t="s">
        <v>13</v>
      </c>
      <c r="CH67" s="100" t="s">
        <v>244</v>
      </c>
      <c r="CI67" s="100" t="s">
        <v>248</v>
      </c>
      <c r="CJ67" s="102" t="s">
        <v>307</v>
      </c>
      <c r="CK67" s="117"/>
    </row>
    <row r="68" spans="1:89" s="38" customFormat="1" x14ac:dyDescent="0.3">
      <c r="A68" s="38">
        <v>66</v>
      </c>
      <c r="B68" s="103" t="s">
        <v>359</v>
      </c>
      <c r="C68" t="s">
        <v>359</v>
      </c>
      <c r="D68" t="s">
        <v>872</v>
      </c>
      <c r="E68">
        <v>2227327</v>
      </c>
      <c r="F68" t="s">
        <v>797</v>
      </c>
      <c r="G68">
        <v>100</v>
      </c>
      <c r="H68" t="s">
        <v>798</v>
      </c>
      <c r="I68" t="s">
        <v>799</v>
      </c>
      <c r="J68" t="s">
        <v>800</v>
      </c>
      <c r="K68" t="s">
        <v>801</v>
      </c>
      <c r="L68" t="s">
        <v>802</v>
      </c>
      <c r="M68" t="s">
        <v>803</v>
      </c>
      <c r="N68" t="s">
        <v>13</v>
      </c>
      <c r="O68" t="s">
        <v>760</v>
      </c>
      <c r="P68" t="s">
        <v>359</v>
      </c>
      <c r="Q68" s="39"/>
      <c r="R68" s="40"/>
      <c r="S68" s="41"/>
      <c r="T68" s="42"/>
      <c r="U68" s="40"/>
      <c r="V68" s="42"/>
      <c r="W68" s="40"/>
      <c r="X68" s="41"/>
      <c r="Y68" s="42"/>
      <c r="Z68" s="41"/>
      <c r="AA68" s="40"/>
      <c r="AB68" s="42"/>
      <c r="AC68" s="41"/>
      <c r="AD68" s="47"/>
      <c r="AE68" s="47"/>
      <c r="AF68" s="40"/>
      <c r="AG68" s="47"/>
      <c r="AH68" s="60"/>
      <c r="AI68" s="119">
        <f t="shared" si="1"/>
        <v>0</v>
      </c>
      <c r="AJ68" s="83"/>
      <c r="AK68" s="84"/>
      <c r="AL68" s="84"/>
      <c r="AM68" s="84"/>
      <c r="AN68" s="65"/>
      <c r="AO68" s="43"/>
      <c r="BL68" s="103"/>
      <c r="BM68" s="100" t="s">
        <v>282</v>
      </c>
      <c r="BN68" s="100" t="s">
        <v>238</v>
      </c>
      <c r="BO68" s="100" t="s">
        <v>257</v>
      </c>
      <c r="BP68" s="100" t="s">
        <v>251</v>
      </c>
      <c r="BQ68" s="100" t="s">
        <v>252</v>
      </c>
      <c r="BR68" s="100" t="s">
        <v>242</v>
      </c>
      <c r="BS68" s="100">
        <v>48.2</v>
      </c>
      <c r="BT68" s="100" t="s">
        <v>243</v>
      </c>
      <c r="BU68" s="100">
        <v>40.6</v>
      </c>
      <c r="BV68" s="100">
        <v>26.8</v>
      </c>
      <c r="BW68" s="100">
        <v>17</v>
      </c>
      <c r="BX68" s="100" t="s">
        <v>244</v>
      </c>
      <c r="BY68" s="100" t="s">
        <v>245</v>
      </c>
      <c r="BZ68" s="100" t="s">
        <v>247</v>
      </c>
      <c r="CA68" s="100" t="s">
        <v>247</v>
      </c>
      <c r="CB68" s="100" t="s">
        <v>247</v>
      </c>
      <c r="CC68" s="100" t="s">
        <v>247</v>
      </c>
      <c r="CD68" s="100" t="s">
        <v>247</v>
      </c>
      <c r="CE68" s="100" t="s">
        <v>247</v>
      </c>
      <c r="CF68" s="100">
        <v>2001</v>
      </c>
      <c r="CG68" s="100" t="s">
        <v>13</v>
      </c>
      <c r="CH68" s="100" t="s">
        <v>244</v>
      </c>
      <c r="CI68" s="100" t="s">
        <v>248</v>
      </c>
      <c r="CJ68" s="102" t="s">
        <v>360</v>
      </c>
      <c r="CK68" s="117"/>
    </row>
    <row r="69" spans="1:89" s="38" customFormat="1" x14ac:dyDescent="0.3">
      <c r="A69" s="38">
        <v>67</v>
      </c>
      <c r="B69" s="103" t="s">
        <v>361</v>
      </c>
      <c r="C69" t="s">
        <v>361</v>
      </c>
      <c r="D69" t="s">
        <v>873</v>
      </c>
      <c r="E69">
        <v>2227321</v>
      </c>
      <c r="F69" t="s">
        <v>797</v>
      </c>
      <c r="G69">
        <v>100</v>
      </c>
      <c r="H69" t="s">
        <v>798</v>
      </c>
      <c r="I69" t="s">
        <v>799</v>
      </c>
      <c r="J69" t="s">
        <v>800</v>
      </c>
      <c r="K69" t="s">
        <v>801</v>
      </c>
      <c r="L69" t="s">
        <v>802</v>
      </c>
      <c r="M69" t="s">
        <v>803</v>
      </c>
      <c r="N69" t="s">
        <v>13</v>
      </c>
      <c r="O69" t="s">
        <v>760</v>
      </c>
      <c r="P69" t="s">
        <v>361</v>
      </c>
      <c r="Q69" s="39"/>
      <c r="R69" s="40"/>
      <c r="S69" s="41"/>
      <c r="T69" s="42"/>
      <c r="U69" s="40"/>
      <c r="V69" s="42"/>
      <c r="W69" s="40"/>
      <c r="X69" s="41"/>
      <c r="Y69" s="42"/>
      <c r="Z69" s="41"/>
      <c r="AA69" s="40"/>
      <c r="AB69" s="42"/>
      <c r="AC69" s="41"/>
      <c r="AD69" s="47"/>
      <c r="AE69" s="47"/>
      <c r="AF69" s="40"/>
      <c r="AG69" s="47"/>
      <c r="AH69" s="60"/>
      <c r="AI69" s="119">
        <f t="shared" si="1"/>
        <v>0</v>
      </c>
      <c r="AJ69" s="83"/>
      <c r="AK69" s="84"/>
      <c r="AL69" s="84"/>
      <c r="AM69" s="84"/>
      <c r="AN69" s="65"/>
      <c r="AO69" s="43"/>
      <c r="BL69" s="103"/>
      <c r="BM69" s="100" t="s">
        <v>282</v>
      </c>
      <c r="BN69" s="100" t="s">
        <v>238</v>
      </c>
      <c r="BO69" s="100" t="s">
        <v>263</v>
      </c>
      <c r="BP69" s="100" t="s">
        <v>251</v>
      </c>
      <c r="BQ69" s="100" t="s">
        <v>269</v>
      </c>
      <c r="BR69" s="100" t="s">
        <v>242</v>
      </c>
      <c r="BS69" s="100">
        <v>35.799999999999997</v>
      </c>
      <c r="BT69" s="100" t="s">
        <v>243</v>
      </c>
      <c r="BU69" s="100">
        <v>30.1</v>
      </c>
      <c r="BV69" s="100">
        <v>21.2</v>
      </c>
      <c r="BW69" s="100">
        <v>90</v>
      </c>
      <c r="BX69" s="100">
        <v>2.2999999999999998</v>
      </c>
      <c r="BY69" s="100" t="s">
        <v>245</v>
      </c>
      <c r="BZ69" s="100" t="s">
        <v>247</v>
      </c>
      <c r="CA69" s="100" t="s">
        <v>247</v>
      </c>
      <c r="CB69" s="100" t="s">
        <v>247</v>
      </c>
      <c r="CC69" s="100" t="s">
        <v>246</v>
      </c>
      <c r="CD69" s="100" t="s">
        <v>247</v>
      </c>
      <c r="CE69" s="100" t="s">
        <v>247</v>
      </c>
      <c r="CF69" s="100">
        <v>1969</v>
      </c>
      <c r="CG69" s="100" t="s">
        <v>13</v>
      </c>
      <c r="CH69" s="100" t="s">
        <v>244</v>
      </c>
      <c r="CI69" s="100" t="s">
        <v>248</v>
      </c>
      <c r="CJ69" s="102" t="s">
        <v>362</v>
      </c>
      <c r="CK69" s="117"/>
    </row>
    <row r="70" spans="1:89" s="38" customFormat="1" x14ac:dyDescent="0.3">
      <c r="A70" s="38">
        <v>68</v>
      </c>
      <c r="B70" s="103" t="s">
        <v>363</v>
      </c>
      <c r="C70" t="s">
        <v>363</v>
      </c>
      <c r="D70" t="s">
        <v>874</v>
      </c>
      <c r="E70">
        <v>2227369</v>
      </c>
      <c r="F70" t="s">
        <v>797</v>
      </c>
      <c r="G70">
        <v>100</v>
      </c>
      <c r="H70" t="s">
        <v>798</v>
      </c>
      <c r="I70" t="s">
        <v>799</v>
      </c>
      <c r="J70" t="s">
        <v>800</v>
      </c>
      <c r="K70" t="s">
        <v>801</v>
      </c>
      <c r="L70" t="s">
        <v>802</v>
      </c>
      <c r="M70" t="s">
        <v>803</v>
      </c>
      <c r="N70" t="s">
        <v>13</v>
      </c>
      <c r="O70" t="s">
        <v>760</v>
      </c>
      <c r="P70" t="s">
        <v>363</v>
      </c>
      <c r="Q70" s="39"/>
      <c r="R70" s="40"/>
      <c r="S70" s="41"/>
      <c r="T70" s="42"/>
      <c r="U70" s="40"/>
      <c r="V70" s="42"/>
      <c r="W70" s="40"/>
      <c r="X70" s="41"/>
      <c r="Y70" s="42"/>
      <c r="Z70" s="41"/>
      <c r="AA70" s="40"/>
      <c r="AB70" s="42"/>
      <c r="AC70" s="41"/>
      <c r="AD70" s="47"/>
      <c r="AE70" s="47"/>
      <c r="AF70" s="40"/>
      <c r="AG70" s="47"/>
      <c r="AH70" s="60"/>
      <c r="AI70" s="119">
        <f t="shared" si="1"/>
        <v>0</v>
      </c>
      <c r="AJ70" s="83"/>
      <c r="AK70" s="84"/>
      <c r="AL70" s="84"/>
      <c r="AM70" s="84"/>
      <c r="AN70" s="65"/>
      <c r="AO70" s="43"/>
      <c r="BL70" s="103"/>
      <c r="BM70" s="100" t="s">
        <v>282</v>
      </c>
      <c r="BN70" s="100" t="s">
        <v>238</v>
      </c>
      <c r="BO70" s="100" t="s">
        <v>263</v>
      </c>
      <c r="BP70" s="100" t="s">
        <v>251</v>
      </c>
      <c r="BQ70" s="100" t="s">
        <v>269</v>
      </c>
      <c r="BR70" s="100" t="s">
        <v>242</v>
      </c>
      <c r="BS70" s="100">
        <v>33.200000000000003</v>
      </c>
      <c r="BT70" s="100" t="s">
        <v>243</v>
      </c>
      <c r="BU70" s="100" t="s">
        <v>244</v>
      </c>
      <c r="BV70" s="100">
        <v>24.2</v>
      </c>
      <c r="BW70" s="100">
        <v>111</v>
      </c>
      <c r="BX70" s="100">
        <v>2.4</v>
      </c>
      <c r="BY70" s="100" t="s">
        <v>245</v>
      </c>
      <c r="BZ70" s="100" t="s">
        <v>247</v>
      </c>
      <c r="CA70" s="100" t="s">
        <v>247</v>
      </c>
      <c r="CB70" s="100" t="s">
        <v>247</v>
      </c>
      <c r="CC70" s="100" t="s">
        <v>247</v>
      </c>
      <c r="CD70" s="100" t="s">
        <v>247</v>
      </c>
      <c r="CE70" s="100" t="s">
        <v>247</v>
      </c>
      <c r="CF70" s="100">
        <v>1931</v>
      </c>
      <c r="CG70" s="100" t="s">
        <v>13</v>
      </c>
      <c r="CH70" s="100" t="s">
        <v>244</v>
      </c>
      <c r="CI70" s="100" t="s">
        <v>248</v>
      </c>
      <c r="CJ70" s="102" t="s">
        <v>364</v>
      </c>
      <c r="CK70" s="117"/>
    </row>
    <row r="71" spans="1:89" s="38" customFormat="1" x14ac:dyDescent="0.3">
      <c r="A71" s="38">
        <v>69</v>
      </c>
      <c r="B71" s="103" t="s">
        <v>365</v>
      </c>
      <c r="C71" t="s">
        <v>365</v>
      </c>
      <c r="D71" t="s">
        <v>875</v>
      </c>
      <c r="E71">
        <v>2227353</v>
      </c>
      <c r="F71" t="s">
        <v>797</v>
      </c>
      <c r="G71">
        <v>100</v>
      </c>
      <c r="H71" t="s">
        <v>798</v>
      </c>
      <c r="I71" t="s">
        <v>799</v>
      </c>
      <c r="J71" t="s">
        <v>800</v>
      </c>
      <c r="K71" t="s">
        <v>801</v>
      </c>
      <c r="L71" t="s">
        <v>802</v>
      </c>
      <c r="M71" t="s">
        <v>803</v>
      </c>
      <c r="N71" t="s">
        <v>13</v>
      </c>
      <c r="O71" t="s">
        <v>760</v>
      </c>
      <c r="P71" t="s">
        <v>365</v>
      </c>
      <c r="Q71" s="39"/>
      <c r="R71" s="40"/>
      <c r="S71" s="41"/>
      <c r="T71" s="42"/>
      <c r="U71" s="40"/>
      <c r="V71" s="42"/>
      <c r="W71" s="40"/>
      <c r="X71" s="41"/>
      <c r="Y71" s="42"/>
      <c r="Z71" s="41"/>
      <c r="AA71" s="40"/>
      <c r="AB71" s="42"/>
      <c r="AC71" s="41"/>
      <c r="AD71" s="47"/>
      <c r="AE71" s="47"/>
      <c r="AF71" s="40"/>
      <c r="AG71" s="47"/>
      <c r="AH71" s="60"/>
      <c r="AI71" s="119">
        <f t="shared" si="1"/>
        <v>0</v>
      </c>
      <c r="AJ71" s="83"/>
      <c r="AK71" s="84"/>
      <c r="AL71" s="84"/>
      <c r="AM71" s="84"/>
      <c r="AN71" s="65"/>
      <c r="AO71" s="43"/>
      <c r="BL71" s="103"/>
      <c r="BM71" s="100" t="s">
        <v>282</v>
      </c>
      <c r="BN71" s="100" t="s">
        <v>238</v>
      </c>
      <c r="BO71" s="100" t="s">
        <v>239</v>
      </c>
      <c r="BP71" s="100" t="s">
        <v>264</v>
      </c>
      <c r="BQ71" s="100" t="s">
        <v>269</v>
      </c>
      <c r="BR71" s="100" t="s">
        <v>356</v>
      </c>
      <c r="BS71" s="100">
        <v>47.8</v>
      </c>
      <c r="BT71" s="100" t="s">
        <v>243</v>
      </c>
      <c r="BU71" s="100">
        <v>55.1</v>
      </c>
      <c r="BV71" s="100" t="s">
        <v>244</v>
      </c>
      <c r="BW71" s="100">
        <v>38</v>
      </c>
      <c r="BX71" s="100" t="s">
        <v>244</v>
      </c>
      <c r="BY71" s="100" t="s">
        <v>245</v>
      </c>
      <c r="BZ71" s="100" t="s">
        <v>247</v>
      </c>
      <c r="CA71" s="100" t="s">
        <v>247</v>
      </c>
      <c r="CB71" s="100" t="s">
        <v>247</v>
      </c>
      <c r="CC71" s="100" t="s">
        <v>247</v>
      </c>
      <c r="CD71" s="100" t="s">
        <v>247</v>
      </c>
      <c r="CE71" s="100" t="s">
        <v>247</v>
      </c>
      <c r="CF71" s="100">
        <v>1952</v>
      </c>
      <c r="CG71" s="100" t="s">
        <v>13</v>
      </c>
      <c r="CH71" s="100" t="s">
        <v>244</v>
      </c>
      <c r="CI71" s="100" t="s">
        <v>248</v>
      </c>
      <c r="CJ71" s="102" t="s">
        <v>366</v>
      </c>
      <c r="CK71" s="117"/>
    </row>
    <row r="72" spans="1:89" s="38" customFormat="1" x14ac:dyDescent="0.3">
      <c r="A72" s="38">
        <v>70</v>
      </c>
      <c r="B72" s="103" t="s">
        <v>367</v>
      </c>
      <c r="C72" t="s">
        <v>367</v>
      </c>
      <c r="D72" t="s">
        <v>876</v>
      </c>
      <c r="E72">
        <v>2227397</v>
      </c>
      <c r="F72" t="s">
        <v>797</v>
      </c>
      <c r="G72">
        <v>100</v>
      </c>
      <c r="H72" t="s">
        <v>798</v>
      </c>
      <c r="I72" t="s">
        <v>799</v>
      </c>
      <c r="J72" t="s">
        <v>800</v>
      </c>
      <c r="K72" t="s">
        <v>801</v>
      </c>
      <c r="L72" t="s">
        <v>802</v>
      </c>
      <c r="M72" t="s">
        <v>803</v>
      </c>
      <c r="N72" t="s">
        <v>13</v>
      </c>
      <c r="O72" t="s">
        <v>760</v>
      </c>
      <c r="P72" t="s">
        <v>367</v>
      </c>
      <c r="Q72" s="39"/>
      <c r="R72" s="40"/>
      <c r="S72" s="41"/>
      <c r="T72" s="42"/>
      <c r="U72" s="40"/>
      <c r="V72" s="42"/>
      <c r="W72" s="40"/>
      <c r="X72" s="41"/>
      <c r="Y72" s="42"/>
      <c r="Z72" s="41"/>
      <c r="AA72" s="40"/>
      <c r="AB72" s="42"/>
      <c r="AC72" s="41"/>
      <c r="AD72" s="47"/>
      <c r="AE72" s="47"/>
      <c r="AF72" s="40"/>
      <c r="AG72" s="47"/>
      <c r="AH72" s="60"/>
      <c r="AI72" s="119">
        <f t="shared" si="1"/>
        <v>0</v>
      </c>
      <c r="AJ72" s="83"/>
      <c r="AK72" s="84"/>
      <c r="AL72" s="84"/>
      <c r="AM72" s="84"/>
      <c r="AN72" s="65"/>
      <c r="AO72" s="43"/>
      <c r="BL72" s="103"/>
      <c r="BM72" s="100" t="s">
        <v>282</v>
      </c>
      <c r="BN72" s="100" t="s">
        <v>238</v>
      </c>
      <c r="BO72" s="100" t="s">
        <v>257</v>
      </c>
      <c r="BP72" s="100" t="s">
        <v>251</v>
      </c>
      <c r="BQ72" s="100" t="s">
        <v>241</v>
      </c>
      <c r="BR72" s="100" t="s">
        <v>242</v>
      </c>
      <c r="BS72" s="100">
        <v>33.799999999999997</v>
      </c>
      <c r="BT72" s="100" t="s">
        <v>243</v>
      </c>
      <c r="BU72" s="100">
        <v>25.3</v>
      </c>
      <c r="BV72" s="100">
        <v>23.2</v>
      </c>
      <c r="BW72" s="100">
        <v>119</v>
      </c>
      <c r="BX72" s="100" t="s">
        <v>244</v>
      </c>
      <c r="BY72" s="100" t="s">
        <v>245</v>
      </c>
      <c r="BZ72" s="100" t="s">
        <v>247</v>
      </c>
      <c r="CA72" s="100" t="s">
        <v>247</v>
      </c>
      <c r="CB72" s="100" t="s">
        <v>247</v>
      </c>
      <c r="CC72" s="100" t="s">
        <v>247</v>
      </c>
      <c r="CD72" s="100" t="s">
        <v>247</v>
      </c>
      <c r="CE72" s="100" t="s">
        <v>247</v>
      </c>
      <c r="CF72" s="100">
        <v>2000</v>
      </c>
      <c r="CG72" s="100" t="s">
        <v>13</v>
      </c>
      <c r="CH72" s="100" t="s">
        <v>244</v>
      </c>
      <c r="CI72" s="100" t="s">
        <v>248</v>
      </c>
      <c r="CJ72" s="102" t="s">
        <v>368</v>
      </c>
      <c r="CK72" s="117"/>
    </row>
    <row r="73" spans="1:89" s="38" customFormat="1" x14ac:dyDescent="0.3">
      <c r="A73" s="38">
        <v>71</v>
      </c>
      <c r="B73" s="103" t="s">
        <v>197</v>
      </c>
      <c r="C73" t="s">
        <v>197</v>
      </c>
      <c r="D73" t="s">
        <v>877</v>
      </c>
      <c r="E73">
        <v>2227405</v>
      </c>
      <c r="F73" t="s">
        <v>797</v>
      </c>
      <c r="G73">
        <v>100</v>
      </c>
      <c r="H73" t="s">
        <v>798</v>
      </c>
      <c r="I73" t="s">
        <v>799</v>
      </c>
      <c r="J73" t="s">
        <v>800</v>
      </c>
      <c r="K73" t="s">
        <v>801</v>
      </c>
      <c r="L73" t="s">
        <v>802</v>
      </c>
      <c r="M73" t="s">
        <v>803</v>
      </c>
      <c r="N73" t="s">
        <v>13</v>
      </c>
      <c r="O73" t="s">
        <v>760</v>
      </c>
      <c r="P73" t="s">
        <v>197</v>
      </c>
      <c r="Q73" s="39"/>
      <c r="R73" s="40"/>
      <c r="S73" s="41"/>
      <c r="T73" s="42"/>
      <c r="U73" s="40"/>
      <c r="V73" s="42"/>
      <c r="W73" s="40"/>
      <c r="X73" s="41"/>
      <c r="Y73" s="42"/>
      <c r="Z73" s="41"/>
      <c r="AA73" s="40"/>
      <c r="AB73" s="42"/>
      <c r="AC73" s="41"/>
      <c r="AD73" s="47"/>
      <c r="AE73" s="47"/>
      <c r="AF73" s="40"/>
      <c r="AG73" s="47"/>
      <c r="AH73" s="60"/>
      <c r="AI73" s="119">
        <f t="shared" si="1"/>
        <v>0</v>
      </c>
      <c r="AJ73" s="83"/>
      <c r="AK73" s="84"/>
      <c r="AL73" s="84" t="s">
        <v>201</v>
      </c>
      <c r="AM73" s="84"/>
      <c r="AN73" s="65"/>
      <c r="AO73" s="43"/>
      <c r="BM73" s="100" t="s">
        <v>282</v>
      </c>
      <c r="BN73" s="100" t="s">
        <v>238</v>
      </c>
      <c r="BO73" s="100" t="s">
        <v>263</v>
      </c>
      <c r="BP73" s="100" t="s">
        <v>264</v>
      </c>
      <c r="BQ73" s="100" t="s">
        <v>241</v>
      </c>
      <c r="BR73" s="100" t="s">
        <v>242</v>
      </c>
      <c r="BS73" s="100">
        <v>64</v>
      </c>
      <c r="BT73" s="100" t="s">
        <v>243</v>
      </c>
      <c r="BU73" s="100">
        <v>45.9</v>
      </c>
      <c r="BV73" s="100">
        <v>47</v>
      </c>
      <c r="BW73" s="100">
        <v>113</v>
      </c>
      <c r="BX73" s="100">
        <v>2.8</v>
      </c>
      <c r="BY73" s="100" t="s">
        <v>266</v>
      </c>
      <c r="BZ73" s="100" t="s">
        <v>247</v>
      </c>
      <c r="CA73" s="100" t="s">
        <v>247</v>
      </c>
      <c r="CB73" s="100" t="s">
        <v>247</v>
      </c>
      <c r="CC73" s="100" t="s">
        <v>247</v>
      </c>
      <c r="CD73" s="100" t="s">
        <v>247</v>
      </c>
      <c r="CE73" s="100" t="s">
        <v>247</v>
      </c>
      <c r="CF73" s="100">
        <v>1856</v>
      </c>
      <c r="CG73" s="100" t="s">
        <v>13</v>
      </c>
      <c r="CH73" s="100" t="s">
        <v>244</v>
      </c>
      <c r="CI73" s="100" t="s">
        <v>248</v>
      </c>
      <c r="CJ73" s="102" t="s">
        <v>369</v>
      </c>
    </row>
    <row r="74" spans="1:89" s="38" customFormat="1" x14ac:dyDescent="0.3">
      <c r="A74" s="38">
        <v>72</v>
      </c>
      <c r="B74" s="101" t="s">
        <v>370</v>
      </c>
      <c r="C74" t="s">
        <v>370</v>
      </c>
      <c r="D74" t="s">
        <v>878</v>
      </c>
      <c r="E74">
        <v>2227333</v>
      </c>
      <c r="F74" t="s">
        <v>797</v>
      </c>
      <c r="G74">
        <v>100</v>
      </c>
      <c r="H74" t="s">
        <v>798</v>
      </c>
      <c r="I74" t="s">
        <v>799</v>
      </c>
      <c r="J74" t="s">
        <v>800</v>
      </c>
      <c r="K74" t="s">
        <v>801</v>
      </c>
      <c r="L74" t="s">
        <v>802</v>
      </c>
      <c r="M74" t="s">
        <v>803</v>
      </c>
      <c r="N74" t="s">
        <v>13</v>
      </c>
      <c r="O74" t="s">
        <v>760</v>
      </c>
      <c r="P74" t="s">
        <v>370</v>
      </c>
      <c r="Q74" s="39"/>
      <c r="R74" s="40"/>
      <c r="S74" s="41"/>
      <c r="T74" s="42"/>
      <c r="U74" s="40"/>
      <c r="V74" s="42"/>
      <c r="W74" s="40"/>
      <c r="X74" s="41"/>
      <c r="Y74" s="42"/>
      <c r="Z74" s="41"/>
      <c r="AA74" s="40"/>
      <c r="AB74" s="42"/>
      <c r="AC74" s="41"/>
      <c r="AD74" s="47"/>
      <c r="AE74" s="47"/>
      <c r="AF74" s="40"/>
      <c r="AG74" s="47"/>
      <c r="AH74" s="60"/>
      <c r="AI74" s="119">
        <f t="shared" si="1"/>
        <v>0</v>
      </c>
      <c r="AJ74" s="83"/>
      <c r="AK74" s="84"/>
      <c r="AL74" s="84"/>
      <c r="AM74" s="84"/>
      <c r="AN74" s="65"/>
      <c r="AO74" s="43"/>
      <c r="BL74"/>
      <c r="BM74" s="100" t="s">
        <v>282</v>
      </c>
      <c r="BN74" s="100" t="s">
        <v>238</v>
      </c>
      <c r="BO74" s="100" t="s">
        <v>239</v>
      </c>
      <c r="BP74" s="100" t="s">
        <v>251</v>
      </c>
      <c r="BQ74" s="100" t="s">
        <v>269</v>
      </c>
      <c r="BR74" s="100" t="s">
        <v>242</v>
      </c>
      <c r="BS74" s="100">
        <v>33</v>
      </c>
      <c r="BT74" s="100" t="s">
        <v>243</v>
      </c>
      <c r="BU74" s="100">
        <v>29.1</v>
      </c>
      <c r="BV74" s="100">
        <v>23</v>
      </c>
      <c r="BW74" s="100">
        <v>78</v>
      </c>
      <c r="BX74" s="100" t="s">
        <v>244</v>
      </c>
      <c r="BY74" s="100" t="s">
        <v>245</v>
      </c>
      <c r="BZ74" s="100" t="s">
        <v>247</v>
      </c>
      <c r="CA74" s="100" t="s">
        <v>247</v>
      </c>
      <c r="CB74" s="100" t="s">
        <v>247</v>
      </c>
      <c r="CC74" s="100" t="s">
        <v>247</v>
      </c>
      <c r="CD74" s="100" t="s">
        <v>247</v>
      </c>
      <c r="CE74" s="100" t="s">
        <v>246</v>
      </c>
      <c r="CF74" s="100">
        <v>2000</v>
      </c>
      <c r="CG74" s="100" t="s">
        <v>13</v>
      </c>
      <c r="CH74" s="100" t="s">
        <v>244</v>
      </c>
      <c r="CI74" s="100" t="s">
        <v>248</v>
      </c>
      <c r="CJ74" s="102" t="s">
        <v>371</v>
      </c>
    </row>
    <row r="75" spans="1:89" s="38" customFormat="1" x14ac:dyDescent="0.3">
      <c r="A75" s="38">
        <v>73</v>
      </c>
      <c r="B75" s="101" t="s">
        <v>372</v>
      </c>
      <c r="C75" t="s">
        <v>372</v>
      </c>
      <c r="D75" t="s">
        <v>879</v>
      </c>
      <c r="E75">
        <v>2227391</v>
      </c>
      <c r="F75" t="s">
        <v>797</v>
      </c>
      <c r="G75">
        <v>100</v>
      </c>
      <c r="H75" t="s">
        <v>798</v>
      </c>
      <c r="I75" t="s">
        <v>799</v>
      </c>
      <c r="J75" t="s">
        <v>800</v>
      </c>
      <c r="K75" t="s">
        <v>801</v>
      </c>
      <c r="L75" t="s">
        <v>802</v>
      </c>
      <c r="M75" t="s">
        <v>803</v>
      </c>
      <c r="N75" t="s">
        <v>13</v>
      </c>
      <c r="O75" t="s">
        <v>760</v>
      </c>
      <c r="P75" t="s">
        <v>372</v>
      </c>
      <c r="Q75" s="39"/>
      <c r="R75" s="40"/>
      <c r="S75" s="41"/>
      <c r="T75" s="42"/>
      <c r="U75" s="40"/>
      <c r="V75" s="42"/>
      <c r="W75" s="40"/>
      <c r="X75" s="41"/>
      <c r="Y75" s="42"/>
      <c r="Z75" s="41"/>
      <c r="AA75" s="40"/>
      <c r="AB75" s="42"/>
      <c r="AC75" s="41"/>
      <c r="AD75" s="47"/>
      <c r="AE75" s="47"/>
      <c r="AF75" s="40"/>
      <c r="AG75" s="47"/>
      <c r="AH75" s="60"/>
      <c r="AI75" s="119">
        <f t="shared" si="1"/>
        <v>0</v>
      </c>
      <c r="AJ75" s="83"/>
      <c r="AK75" s="84"/>
      <c r="AL75" s="84"/>
      <c r="AM75" s="84"/>
      <c r="AN75" s="65"/>
      <c r="AO75" s="43"/>
      <c r="BM75" s="100" t="s">
        <v>282</v>
      </c>
      <c r="BN75" s="100" t="s">
        <v>268</v>
      </c>
      <c r="BO75" s="100" t="s">
        <v>263</v>
      </c>
      <c r="BP75" s="100" t="s">
        <v>264</v>
      </c>
      <c r="BQ75" s="100" t="s">
        <v>269</v>
      </c>
      <c r="BR75" s="100" t="s">
        <v>242</v>
      </c>
      <c r="BS75" s="100">
        <v>43</v>
      </c>
      <c r="BT75" s="100" t="s">
        <v>243</v>
      </c>
      <c r="BU75" s="100">
        <v>56</v>
      </c>
      <c r="BV75" s="100">
        <v>20</v>
      </c>
      <c r="BW75" s="100">
        <v>53</v>
      </c>
      <c r="BX75" s="100">
        <v>2.2999999999999998</v>
      </c>
      <c r="BY75" s="100" t="s">
        <v>245</v>
      </c>
      <c r="BZ75" s="100" t="s">
        <v>247</v>
      </c>
      <c r="CA75" s="100" t="s">
        <v>247</v>
      </c>
      <c r="CB75" s="100" t="s">
        <v>247</v>
      </c>
      <c r="CC75" s="100" t="s">
        <v>247</v>
      </c>
      <c r="CD75" s="100" t="s">
        <v>246</v>
      </c>
      <c r="CE75" s="100" t="s">
        <v>247</v>
      </c>
      <c r="CF75" s="100">
        <v>1885</v>
      </c>
      <c r="CG75" s="100" t="s">
        <v>13</v>
      </c>
      <c r="CH75" s="100">
        <v>1989</v>
      </c>
      <c r="CI75" s="100">
        <v>1</v>
      </c>
      <c r="CJ75" s="102" t="s">
        <v>373</v>
      </c>
    </row>
    <row r="76" spans="1:89" x14ac:dyDescent="0.3">
      <c r="A76" s="38">
        <v>74</v>
      </c>
      <c r="B76" s="70" t="s">
        <v>198</v>
      </c>
      <c r="C76" t="s">
        <v>198</v>
      </c>
      <c r="D76" t="s">
        <v>880</v>
      </c>
      <c r="E76">
        <v>2227374</v>
      </c>
      <c r="F76" t="s">
        <v>797</v>
      </c>
      <c r="G76">
        <v>100</v>
      </c>
      <c r="H76" t="s">
        <v>798</v>
      </c>
      <c r="I76" t="s">
        <v>799</v>
      </c>
      <c r="J76" t="s">
        <v>800</v>
      </c>
      <c r="K76" t="s">
        <v>801</v>
      </c>
      <c r="L76" t="s">
        <v>802</v>
      </c>
      <c r="M76" t="s">
        <v>803</v>
      </c>
      <c r="N76" t="s">
        <v>13</v>
      </c>
      <c r="O76" t="s">
        <v>760</v>
      </c>
      <c r="P76" t="s">
        <v>198</v>
      </c>
      <c r="Q76" s="25"/>
      <c r="R76" s="3"/>
      <c r="S76" s="14"/>
      <c r="T76" s="13"/>
      <c r="U76" s="3"/>
      <c r="V76" s="13"/>
      <c r="W76" s="3"/>
      <c r="X76" s="14"/>
      <c r="Y76" s="13"/>
      <c r="Z76" s="14"/>
      <c r="AA76" s="40"/>
      <c r="AB76" s="42"/>
      <c r="AC76" s="41"/>
      <c r="AD76" s="47"/>
      <c r="AE76" s="47"/>
      <c r="AF76" s="3"/>
      <c r="AG76" s="47"/>
      <c r="AH76" s="59"/>
      <c r="AI76" s="119">
        <f t="shared" si="1"/>
        <v>0</v>
      </c>
      <c r="AL76" s="84" t="s">
        <v>201</v>
      </c>
      <c r="AN76" s="64"/>
      <c r="AO76" s="28"/>
      <c r="BL76" s="101"/>
      <c r="BM76" s="100" t="s">
        <v>282</v>
      </c>
      <c r="BN76" s="100" t="s">
        <v>238</v>
      </c>
      <c r="BO76" s="100" t="s">
        <v>263</v>
      </c>
      <c r="BP76" s="100" t="s">
        <v>251</v>
      </c>
      <c r="BQ76" s="100" t="s">
        <v>252</v>
      </c>
      <c r="BR76" s="100" t="s">
        <v>242</v>
      </c>
      <c r="BS76" s="100">
        <v>28</v>
      </c>
      <c r="BT76" s="100" t="s">
        <v>243</v>
      </c>
      <c r="BU76" s="100">
        <v>29</v>
      </c>
      <c r="BV76" s="100">
        <v>18</v>
      </c>
      <c r="BW76" s="100">
        <v>129</v>
      </c>
      <c r="BX76" s="100">
        <v>2.4</v>
      </c>
      <c r="BY76" s="100" t="s">
        <v>245</v>
      </c>
      <c r="BZ76" s="100" t="s">
        <v>247</v>
      </c>
      <c r="CA76" s="100" t="s">
        <v>247</v>
      </c>
      <c r="CB76" s="100" t="s">
        <v>247</v>
      </c>
      <c r="CC76" s="100" t="s">
        <v>247</v>
      </c>
      <c r="CD76" s="100" t="s">
        <v>247</v>
      </c>
      <c r="CE76" s="100" t="s">
        <v>247</v>
      </c>
      <c r="CF76" s="100">
        <v>1852</v>
      </c>
      <c r="CG76" s="100" t="s">
        <v>13</v>
      </c>
      <c r="CH76" s="100" t="s">
        <v>244</v>
      </c>
      <c r="CI76" s="100" t="s">
        <v>248</v>
      </c>
      <c r="CJ76" s="102" t="s">
        <v>374</v>
      </c>
    </row>
    <row r="77" spans="1:89" x14ac:dyDescent="0.3">
      <c r="A77" s="38">
        <v>75</v>
      </c>
      <c r="B77" s="103" t="s">
        <v>375</v>
      </c>
      <c r="C77" t="s">
        <v>375</v>
      </c>
      <c r="D77" t="s">
        <v>881</v>
      </c>
      <c r="E77">
        <v>2227334</v>
      </c>
      <c r="F77" t="s">
        <v>797</v>
      </c>
      <c r="G77">
        <v>100</v>
      </c>
      <c r="H77" t="s">
        <v>798</v>
      </c>
      <c r="I77" t="s">
        <v>799</v>
      </c>
      <c r="J77" t="s">
        <v>800</v>
      </c>
      <c r="K77" t="s">
        <v>801</v>
      </c>
      <c r="L77" t="s">
        <v>802</v>
      </c>
      <c r="M77" t="s">
        <v>803</v>
      </c>
      <c r="N77" t="s">
        <v>13</v>
      </c>
      <c r="O77" t="s">
        <v>760</v>
      </c>
      <c r="P77" t="s">
        <v>375</v>
      </c>
      <c r="Q77" s="25"/>
      <c r="R77" s="3"/>
      <c r="S77" s="14"/>
      <c r="T77" s="13"/>
      <c r="U77" s="3"/>
      <c r="V77" s="13"/>
      <c r="W77" s="3"/>
      <c r="X77" s="14"/>
      <c r="Y77" s="13"/>
      <c r="Z77" s="14"/>
      <c r="AA77" s="40"/>
      <c r="AB77" s="42"/>
      <c r="AC77" s="41"/>
      <c r="AD77" s="47"/>
      <c r="AE77" s="47"/>
      <c r="AF77" s="3"/>
      <c r="AG77" s="47"/>
      <c r="AH77" s="59"/>
      <c r="AI77" s="119">
        <f t="shared" si="1"/>
        <v>0</v>
      </c>
      <c r="AN77" s="64"/>
      <c r="AO77" s="28"/>
      <c r="BM77" s="100" t="s">
        <v>282</v>
      </c>
      <c r="BN77" s="100" t="s">
        <v>238</v>
      </c>
      <c r="BO77" s="100" t="s">
        <v>263</v>
      </c>
      <c r="BP77" s="100" t="s">
        <v>240</v>
      </c>
      <c r="BQ77" s="100" t="s">
        <v>254</v>
      </c>
      <c r="BR77" s="100" t="s">
        <v>312</v>
      </c>
      <c r="BS77" s="100">
        <v>45</v>
      </c>
      <c r="BT77" s="100" t="s">
        <v>243</v>
      </c>
      <c r="BU77" s="100">
        <v>45</v>
      </c>
      <c r="BV77" s="100">
        <v>35</v>
      </c>
      <c r="BW77" s="100" t="s">
        <v>244</v>
      </c>
      <c r="BX77" s="100" t="s">
        <v>244</v>
      </c>
      <c r="BY77" s="100" t="s">
        <v>266</v>
      </c>
      <c r="BZ77" s="100" t="s">
        <v>247</v>
      </c>
      <c r="CA77" s="100" t="s">
        <v>247</v>
      </c>
      <c r="CB77" s="100" t="s">
        <v>247</v>
      </c>
      <c r="CC77" s="100" t="s">
        <v>246</v>
      </c>
      <c r="CD77" s="100" t="s">
        <v>247</v>
      </c>
      <c r="CE77" s="100" t="s">
        <v>247</v>
      </c>
      <c r="CF77" s="100">
        <v>1884</v>
      </c>
      <c r="CG77" s="100" t="s">
        <v>13</v>
      </c>
      <c r="CH77" s="100" t="s">
        <v>244</v>
      </c>
      <c r="CI77" s="100" t="s">
        <v>248</v>
      </c>
      <c r="CJ77" s="102" t="s">
        <v>376</v>
      </c>
    </row>
    <row r="78" spans="1:89" x14ac:dyDescent="0.3">
      <c r="A78" s="38">
        <v>76</v>
      </c>
      <c r="B78" s="20" t="s">
        <v>37</v>
      </c>
      <c r="C78" t="s">
        <v>377</v>
      </c>
      <c r="D78" t="s">
        <v>882</v>
      </c>
      <c r="E78">
        <v>2227367</v>
      </c>
      <c r="F78" t="s">
        <v>797</v>
      </c>
      <c r="G78">
        <v>100</v>
      </c>
      <c r="H78" t="s">
        <v>798</v>
      </c>
      <c r="I78" t="s">
        <v>799</v>
      </c>
      <c r="J78" t="s">
        <v>800</v>
      </c>
      <c r="K78" t="s">
        <v>801</v>
      </c>
      <c r="L78" t="s">
        <v>802</v>
      </c>
      <c r="M78" t="s">
        <v>803</v>
      </c>
      <c r="N78" t="s">
        <v>13</v>
      </c>
      <c r="O78" t="s">
        <v>760</v>
      </c>
      <c r="P78" t="s">
        <v>377</v>
      </c>
      <c r="Q78" s="25" t="s">
        <v>108</v>
      </c>
      <c r="R78" s="3"/>
      <c r="S78" s="14"/>
      <c r="T78" s="13"/>
      <c r="U78" s="3"/>
      <c r="V78" s="13"/>
      <c r="W78" s="3"/>
      <c r="X78" s="14"/>
      <c r="Y78" s="13">
        <v>5</v>
      </c>
      <c r="Z78" s="14" t="s">
        <v>32</v>
      </c>
      <c r="AA78" s="40"/>
      <c r="AB78" s="42"/>
      <c r="AC78" s="41"/>
      <c r="AD78" s="47"/>
      <c r="AE78" s="47"/>
      <c r="AF78" s="3"/>
      <c r="AG78" s="47"/>
      <c r="AH78" s="59" t="s">
        <v>64</v>
      </c>
      <c r="AI78" s="119">
        <f t="shared" si="1"/>
        <v>5</v>
      </c>
      <c r="AJ78" s="68" t="str">
        <f t="shared" si="2"/>
        <v>very rare</v>
      </c>
      <c r="AN78" s="64" t="s">
        <v>125</v>
      </c>
      <c r="AO78" s="28" t="s">
        <v>125</v>
      </c>
      <c r="BL78" s="101"/>
      <c r="BM78" s="100" t="s">
        <v>282</v>
      </c>
      <c r="BN78" s="100" t="s">
        <v>238</v>
      </c>
      <c r="BO78" s="100" t="s">
        <v>239</v>
      </c>
      <c r="BP78" s="100" t="s">
        <v>251</v>
      </c>
      <c r="BQ78" s="100" t="s">
        <v>254</v>
      </c>
      <c r="BR78" s="100" t="s">
        <v>242</v>
      </c>
      <c r="BS78" s="100">
        <v>44.4</v>
      </c>
      <c r="BT78" s="100" t="s">
        <v>243</v>
      </c>
      <c r="BU78" s="100">
        <v>43.3</v>
      </c>
      <c r="BV78" s="100">
        <v>32</v>
      </c>
      <c r="BW78" s="100">
        <v>127</v>
      </c>
      <c r="BX78" s="100">
        <v>2.4</v>
      </c>
      <c r="BY78" s="100" t="s">
        <v>245</v>
      </c>
      <c r="BZ78" s="100" t="s">
        <v>247</v>
      </c>
      <c r="CA78" s="100" t="s">
        <v>247</v>
      </c>
      <c r="CB78" s="100" t="s">
        <v>247</v>
      </c>
      <c r="CC78" s="100" t="s">
        <v>246</v>
      </c>
      <c r="CD78" s="100" t="s">
        <v>247</v>
      </c>
      <c r="CE78" s="100" t="s">
        <v>247</v>
      </c>
      <c r="CF78" s="100">
        <v>1988</v>
      </c>
      <c r="CG78" s="100" t="s">
        <v>13</v>
      </c>
      <c r="CH78" s="100" t="s">
        <v>244</v>
      </c>
      <c r="CI78" s="100" t="s">
        <v>248</v>
      </c>
      <c r="CJ78" s="102" t="s">
        <v>378</v>
      </c>
    </row>
    <row r="79" spans="1:89" x14ac:dyDescent="0.3">
      <c r="A79" s="38">
        <v>77</v>
      </c>
      <c r="B79" s="103" t="s">
        <v>379</v>
      </c>
      <c r="C79" t="s">
        <v>379</v>
      </c>
      <c r="D79" t="s">
        <v>883</v>
      </c>
      <c r="E79">
        <v>2227360</v>
      </c>
      <c r="F79" t="s">
        <v>797</v>
      </c>
      <c r="G79">
        <v>100</v>
      </c>
      <c r="H79" t="s">
        <v>798</v>
      </c>
      <c r="I79" t="s">
        <v>799</v>
      </c>
      <c r="J79" t="s">
        <v>800</v>
      </c>
      <c r="K79" t="s">
        <v>801</v>
      </c>
      <c r="L79" t="s">
        <v>802</v>
      </c>
      <c r="M79" t="s">
        <v>803</v>
      </c>
      <c r="N79" t="s">
        <v>13</v>
      </c>
      <c r="O79" t="s">
        <v>760</v>
      </c>
      <c r="P79" t="s">
        <v>379</v>
      </c>
      <c r="Q79" s="25"/>
      <c r="R79" s="3"/>
      <c r="S79" s="14"/>
      <c r="T79" s="13"/>
      <c r="U79" s="3"/>
      <c r="V79" s="13"/>
      <c r="W79" s="3"/>
      <c r="X79" s="14"/>
      <c r="Y79" s="13"/>
      <c r="Z79" s="14"/>
      <c r="AA79" s="40"/>
      <c r="AB79" s="42"/>
      <c r="AC79" s="41"/>
      <c r="AD79" s="47"/>
      <c r="AE79" s="47"/>
      <c r="AF79" s="3"/>
      <c r="AG79" s="47"/>
      <c r="AH79" s="59"/>
      <c r="AI79" s="119">
        <f t="shared" ref="AI79:AI142" si="3">MAX(U79,W79,Y79,AA79,AD79)</f>
        <v>0</v>
      </c>
      <c r="AN79" s="64"/>
      <c r="AO79" s="28"/>
      <c r="BM79" s="100" t="s">
        <v>282</v>
      </c>
      <c r="BN79" s="100" t="s">
        <v>238</v>
      </c>
      <c r="BO79" s="100" t="s">
        <v>257</v>
      </c>
      <c r="BP79" s="100" t="s">
        <v>251</v>
      </c>
      <c r="BQ79" s="100" t="s">
        <v>269</v>
      </c>
      <c r="BR79" s="100" t="s">
        <v>242</v>
      </c>
      <c r="BS79" s="100">
        <v>28.5</v>
      </c>
      <c r="BT79" s="100" t="s">
        <v>243</v>
      </c>
      <c r="BU79" s="100">
        <v>24.5</v>
      </c>
      <c r="BV79" s="100">
        <v>21.2</v>
      </c>
      <c r="BW79" s="100" t="s">
        <v>244</v>
      </c>
      <c r="BX79" s="100" t="s">
        <v>244</v>
      </c>
      <c r="BY79" s="100" t="s">
        <v>245</v>
      </c>
      <c r="BZ79" s="100" t="s">
        <v>247</v>
      </c>
      <c r="CA79" s="100" t="s">
        <v>247</v>
      </c>
      <c r="CB79" s="100" t="s">
        <v>247</v>
      </c>
      <c r="CC79" s="100" t="s">
        <v>246</v>
      </c>
      <c r="CD79" s="100" t="s">
        <v>247</v>
      </c>
      <c r="CE79" s="100" t="s">
        <v>247</v>
      </c>
      <c r="CF79" s="100">
        <v>1981</v>
      </c>
      <c r="CG79" s="100" t="s">
        <v>13</v>
      </c>
      <c r="CH79" s="100" t="s">
        <v>244</v>
      </c>
      <c r="CI79" s="100" t="s">
        <v>248</v>
      </c>
      <c r="CJ79" s="102" t="s">
        <v>307</v>
      </c>
    </row>
    <row r="80" spans="1:89" x14ac:dyDescent="0.3">
      <c r="A80" s="38">
        <v>78</v>
      </c>
      <c r="B80" s="103" t="s">
        <v>380</v>
      </c>
      <c r="C80" t="s">
        <v>380</v>
      </c>
      <c r="D80" t="s">
        <v>884</v>
      </c>
      <c r="E80">
        <v>2227379</v>
      </c>
      <c r="F80" t="s">
        <v>797</v>
      </c>
      <c r="G80">
        <v>100</v>
      </c>
      <c r="H80" t="s">
        <v>798</v>
      </c>
      <c r="I80" t="s">
        <v>799</v>
      </c>
      <c r="J80" t="s">
        <v>800</v>
      </c>
      <c r="K80" t="s">
        <v>801</v>
      </c>
      <c r="L80" t="s">
        <v>802</v>
      </c>
      <c r="M80" t="s">
        <v>803</v>
      </c>
      <c r="N80" t="s">
        <v>13</v>
      </c>
      <c r="O80" t="s">
        <v>760</v>
      </c>
      <c r="P80" t="s">
        <v>380</v>
      </c>
      <c r="Q80" s="25"/>
      <c r="R80" s="3"/>
      <c r="S80" s="14"/>
      <c r="T80" s="13"/>
      <c r="U80" s="3"/>
      <c r="V80" s="13"/>
      <c r="W80" s="3"/>
      <c r="X80" s="14"/>
      <c r="Y80" s="13"/>
      <c r="Z80" s="14"/>
      <c r="AA80" s="40"/>
      <c r="AB80" s="42"/>
      <c r="AC80" s="41"/>
      <c r="AD80" s="47"/>
      <c r="AE80" s="47"/>
      <c r="AF80" s="3"/>
      <c r="AG80" s="47"/>
      <c r="AH80" s="59"/>
      <c r="AI80" s="119">
        <f t="shared" si="3"/>
        <v>0</v>
      </c>
      <c r="AN80" s="64"/>
      <c r="AO80" s="28"/>
      <c r="BM80" s="100" t="s">
        <v>282</v>
      </c>
      <c r="BN80" s="100" t="s">
        <v>238</v>
      </c>
      <c r="BO80" s="100" t="s">
        <v>257</v>
      </c>
      <c r="BP80" s="100" t="s">
        <v>264</v>
      </c>
      <c r="BQ80" s="100" t="s">
        <v>254</v>
      </c>
      <c r="BR80" s="100" t="s">
        <v>255</v>
      </c>
      <c r="BS80" s="100">
        <v>36.5</v>
      </c>
      <c r="BT80" s="100" t="s">
        <v>243</v>
      </c>
      <c r="BU80" s="100">
        <v>27.1</v>
      </c>
      <c r="BV80" s="100">
        <v>23.4</v>
      </c>
      <c r="BW80" s="100">
        <v>28</v>
      </c>
      <c r="BX80" s="100">
        <v>2.1</v>
      </c>
      <c r="BY80" s="100" t="s">
        <v>245</v>
      </c>
      <c r="BZ80" s="100" t="s">
        <v>247</v>
      </c>
      <c r="CA80" s="100" t="s">
        <v>247</v>
      </c>
      <c r="CB80" s="100" t="s">
        <v>247</v>
      </c>
      <c r="CC80" s="100" t="s">
        <v>247</v>
      </c>
      <c r="CD80" s="100" t="s">
        <v>247</v>
      </c>
      <c r="CE80" s="100" t="s">
        <v>247</v>
      </c>
      <c r="CF80" s="100">
        <v>1976</v>
      </c>
      <c r="CG80" s="100" t="s">
        <v>13</v>
      </c>
      <c r="CH80" s="100" t="s">
        <v>244</v>
      </c>
      <c r="CI80" s="100" t="s">
        <v>248</v>
      </c>
      <c r="CJ80" s="102" t="s">
        <v>381</v>
      </c>
    </row>
    <row r="81" spans="1:88" x14ac:dyDescent="0.3">
      <c r="A81" s="38">
        <v>79</v>
      </c>
      <c r="B81" s="20" t="s">
        <v>89</v>
      </c>
      <c r="C81" t="s">
        <v>89</v>
      </c>
      <c r="D81" t="s">
        <v>885</v>
      </c>
      <c r="E81">
        <v>2227322</v>
      </c>
      <c r="F81" t="s">
        <v>797</v>
      </c>
      <c r="G81">
        <v>100</v>
      </c>
      <c r="H81" t="s">
        <v>798</v>
      </c>
      <c r="I81" t="s">
        <v>799</v>
      </c>
      <c r="J81" t="s">
        <v>800</v>
      </c>
      <c r="K81" t="s">
        <v>801</v>
      </c>
      <c r="L81" t="s">
        <v>802</v>
      </c>
      <c r="M81" t="s">
        <v>803</v>
      </c>
      <c r="N81" t="s">
        <v>13</v>
      </c>
      <c r="O81" t="s">
        <v>760</v>
      </c>
      <c r="P81" t="s">
        <v>89</v>
      </c>
      <c r="Q81" s="25" t="s">
        <v>108</v>
      </c>
      <c r="R81" s="3"/>
      <c r="S81" s="14"/>
      <c r="T81" s="13"/>
      <c r="U81" s="3">
        <v>7</v>
      </c>
      <c r="V81" s="13" t="s">
        <v>30</v>
      </c>
      <c r="W81" s="3"/>
      <c r="X81" s="14"/>
      <c r="Y81" s="13"/>
      <c r="Z81" s="14"/>
      <c r="AA81" s="40"/>
      <c r="AB81" s="42"/>
      <c r="AC81" s="41"/>
      <c r="AD81" s="47"/>
      <c r="AE81" s="47"/>
      <c r="AF81" s="3"/>
      <c r="AG81" s="47"/>
      <c r="AH81" s="59"/>
      <c r="AI81" s="119">
        <f t="shared" si="3"/>
        <v>7</v>
      </c>
      <c r="AN81" s="64"/>
      <c r="AO81" s="28"/>
      <c r="BL81" s="101" t="s">
        <v>89</v>
      </c>
      <c r="BM81" s="100" t="s">
        <v>282</v>
      </c>
      <c r="BN81" s="100" t="s">
        <v>238</v>
      </c>
      <c r="BO81" s="100" t="s">
        <v>263</v>
      </c>
      <c r="BP81" s="100" t="s">
        <v>251</v>
      </c>
      <c r="BQ81" s="100" t="s">
        <v>241</v>
      </c>
      <c r="BR81" s="100" t="s">
        <v>255</v>
      </c>
      <c r="BS81" s="100">
        <v>48</v>
      </c>
      <c r="BT81" s="100" t="s">
        <v>243</v>
      </c>
      <c r="BU81" s="100">
        <v>46</v>
      </c>
      <c r="BV81" s="100">
        <v>35</v>
      </c>
      <c r="BW81" s="100">
        <v>8</v>
      </c>
      <c r="BX81" s="100">
        <v>3</v>
      </c>
      <c r="BY81" s="100" t="s">
        <v>339</v>
      </c>
      <c r="BZ81" s="100" t="s">
        <v>247</v>
      </c>
      <c r="CA81" s="100" t="s">
        <v>247</v>
      </c>
      <c r="CB81" s="100" t="s">
        <v>247</v>
      </c>
      <c r="CC81" s="100" t="s">
        <v>247</v>
      </c>
      <c r="CD81" s="100" t="s">
        <v>247</v>
      </c>
      <c r="CE81" s="100" t="s">
        <v>247</v>
      </c>
      <c r="CF81" s="100">
        <v>1907</v>
      </c>
      <c r="CG81" s="100" t="s">
        <v>13</v>
      </c>
      <c r="CH81" s="100" t="s">
        <v>244</v>
      </c>
      <c r="CI81" s="100" t="s">
        <v>248</v>
      </c>
      <c r="CJ81" s="102" t="s">
        <v>382</v>
      </c>
    </row>
    <row r="82" spans="1:88" x14ac:dyDescent="0.3">
      <c r="A82" s="38">
        <v>80</v>
      </c>
      <c r="B82" s="101" t="s">
        <v>383</v>
      </c>
      <c r="C82" t="s">
        <v>383</v>
      </c>
      <c r="D82" t="s">
        <v>886</v>
      </c>
      <c r="E82">
        <v>2227401</v>
      </c>
      <c r="F82" t="s">
        <v>797</v>
      </c>
      <c r="G82">
        <v>100</v>
      </c>
      <c r="H82" t="s">
        <v>798</v>
      </c>
      <c r="I82" t="s">
        <v>799</v>
      </c>
      <c r="J82" t="s">
        <v>800</v>
      </c>
      <c r="K82" t="s">
        <v>801</v>
      </c>
      <c r="L82" t="s">
        <v>802</v>
      </c>
      <c r="M82" t="s">
        <v>803</v>
      </c>
      <c r="N82" t="s">
        <v>13</v>
      </c>
      <c r="O82" t="s">
        <v>760</v>
      </c>
      <c r="P82" t="s">
        <v>383</v>
      </c>
      <c r="Q82" s="25"/>
      <c r="R82" s="3"/>
      <c r="S82" s="14"/>
      <c r="T82" s="13"/>
      <c r="U82" s="3"/>
      <c r="V82" s="13"/>
      <c r="W82" s="3"/>
      <c r="X82" s="14"/>
      <c r="Y82" s="13"/>
      <c r="Z82" s="14"/>
      <c r="AA82" s="40"/>
      <c r="AB82" s="42"/>
      <c r="AC82" s="41"/>
      <c r="AD82" s="47"/>
      <c r="AE82" s="47"/>
      <c r="AF82" s="3"/>
      <c r="AG82" s="47"/>
      <c r="AH82" s="59"/>
      <c r="AI82" s="119">
        <f t="shared" si="3"/>
        <v>0</v>
      </c>
      <c r="AN82" s="64"/>
      <c r="AO82" s="28"/>
      <c r="BL82" s="38"/>
      <c r="BM82" s="100" t="s">
        <v>282</v>
      </c>
      <c r="BN82" s="100" t="s">
        <v>238</v>
      </c>
      <c r="BO82" s="100" t="s">
        <v>239</v>
      </c>
      <c r="BP82" s="100" t="s">
        <v>251</v>
      </c>
      <c r="BQ82" s="100" t="s">
        <v>269</v>
      </c>
      <c r="BR82" s="100" t="s">
        <v>242</v>
      </c>
      <c r="BS82" s="100">
        <v>37</v>
      </c>
      <c r="BT82" s="100" t="s">
        <v>243</v>
      </c>
      <c r="BU82" s="100">
        <v>33</v>
      </c>
      <c r="BV82" s="100">
        <v>26.7</v>
      </c>
      <c r="BW82" s="100">
        <v>112</v>
      </c>
      <c r="BX82" s="100">
        <v>2.6</v>
      </c>
      <c r="BY82" s="100" t="s">
        <v>245</v>
      </c>
      <c r="BZ82" s="100" t="s">
        <v>247</v>
      </c>
      <c r="CA82" s="100" t="s">
        <v>247</v>
      </c>
      <c r="CB82" s="100" t="s">
        <v>247</v>
      </c>
      <c r="CC82" s="100" t="s">
        <v>247</v>
      </c>
      <c r="CD82" s="100" t="s">
        <v>247</v>
      </c>
      <c r="CE82" s="100" t="s">
        <v>247</v>
      </c>
      <c r="CF82" s="100">
        <v>1981</v>
      </c>
      <c r="CG82" s="100" t="s">
        <v>13</v>
      </c>
      <c r="CH82" s="100" t="s">
        <v>244</v>
      </c>
      <c r="CI82" s="100" t="s">
        <v>248</v>
      </c>
      <c r="CJ82" s="102" t="s">
        <v>307</v>
      </c>
    </row>
    <row r="83" spans="1:88" x14ac:dyDescent="0.3">
      <c r="A83" s="38">
        <v>81</v>
      </c>
      <c r="B83" s="101" t="s">
        <v>384</v>
      </c>
      <c r="C83" t="s">
        <v>384</v>
      </c>
      <c r="D83" t="s">
        <v>887</v>
      </c>
      <c r="E83">
        <v>5789986</v>
      </c>
      <c r="F83" t="s">
        <v>797</v>
      </c>
      <c r="G83">
        <v>99</v>
      </c>
      <c r="H83" t="s">
        <v>808</v>
      </c>
      <c r="I83" t="s">
        <v>799</v>
      </c>
      <c r="J83" t="s">
        <v>800</v>
      </c>
      <c r="K83" t="s">
        <v>801</v>
      </c>
      <c r="L83" t="s">
        <v>802</v>
      </c>
      <c r="M83" t="s">
        <v>803</v>
      </c>
      <c r="N83" t="s">
        <v>13</v>
      </c>
      <c r="O83" t="s">
        <v>888</v>
      </c>
      <c r="P83" t="s">
        <v>889</v>
      </c>
      <c r="Q83" s="25"/>
      <c r="R83" s="3"/>
      <c r="S83" s="14"/>
      <c r="T83" s="13"/>
      <c r="U83" s="3"/>
      <c r="V83" s="13"/>
      <c r="W83" s="3"/>
      <c r="X83" s="14"/>
      <c r="Y83" s="13"/>
      <c r="Z83" s="14"/>
      <c r="AA83" s="40"/>
      <c r="AB83" s="42"/>
      <c r="AC83" s="41"/>
      <c r="AD83" s="47"/>
      <c r="AE83" s="47"/>
      <c r="AF83" s="3"/>
      <c r="AG83" s="47"/>
      <c r="AH83" s="59"/>
      <c r="AI83" s="119">
        <f t="shared" si="3"/>
        <v>0</v>
      </c>
      <c r="AN83" s="64"/>
      <c r="AO83" s="28"/>
      <c r="BM83" s="100" t="s">
        <v>282</v>
      </c>
      <c r="BN83" s="100" t="s">
        <v>238</v>
      </c>
      <c r="BO83" s="100" t="s">
        <v>263</v>
      </c>
      <c r="BP83" s="100" t="s">
        <v>264</v>
      </c>
      <c r="BQ83" s="100" t="s">
        <v>254</v>
      </c>
      <c r="BR83" s="100" t="s">
        <v>264</v>
      </c>
      <c r="BS83" s="100">
        <v>64.2</v>
      </c>
      <c r="BT83" s="100" t="s">
        <v>243</v>
      </c>
      <c r="BU83" s="100">
        <v>55</v>
      </c>
      <c r="BV83" s="100" t="s">
        <v>244</v>
      </c>
      <c r="BW83" s="100">
        <v>72</v>
      </c>
      <c r="BX83" s="100">
        <v>2.7</v>
      </c>
      <c r="BY83" s="100" t="s">
        <v>339</v>
      </c>
      <c r="BZ83" s="100" t="s">
        <v>247</v>
      </c>
      <c r="CA83" s="100" t="s">
        <v>247</v>
      </c>
      <c r="CB83" s="100" t="s">
        <v>247</v>
      </c>
      <c r="CC83" s="100" t="s">
        <v>247</v>
      </c>
      <c r="CD83" s="100" t="s">
        <v>247</v>
      </c>
      <c r="CE83" s="100" t="s">
        <v>247</v>
      </c>
      <c r="CF83" s="100">
        <v>2005</v>
      </c>
      <c r="CG83" s="100" t="s">
        <v>13</v>
      </c>
      <c r="CH83" s="100" t="s">
        <v>244</v>
      </c>
      <c r="CI83" s="100" t="s">
        <v>248</v>
      </c>
      <c r="CJ83" s="102" t="s">
        <v>385</v>
      </c>
    </row>
    <row r="84" spans="1:88" x14ac:dyDescent="0.3">
      <c r="A84" s="38">
        <v>82</v>
      </c>
      <c r="B84" s="101" t="s">
        <v>386</v>
      </c>
      <c r="C84" t="s">
        <v>386</v>
      </c>
      <c r="D84" t="s">
        <v>890</v>
      </c>
      <c r="E84">
        <v>2227392</v>
      </c>
      <c r="F84" t="s">
        <v>797</v>
      </c>
      <c r="G84">
        <v>100</v>
      </c>
      <c r="H84" t="s">
        <v>798</v>
      </c>
      <c r="I84" t="s">
        <v>799</v>
      </c>
      <c r="J84" t="s">
        <v>800</v>
      </c>
      <c r="K84" t="s">
        <v>801</v>
      </c>
      <c r="L84" t="s">
        <v>802</v>
      </c>
      <c r="M84" t="s">
        <v>803</v>
      </c>
      <c r="N84" t="s">
        <v>13</v>
      </c>
      <c r="O84" t="s">
        <v>760</v>
      </c>
      <c r="P84" t="s">
        <v>386</v>
      </c>
      <c r="Q84" s="25"/>
      <c r="R84" s="3"/>
      <c r="S84" s="14"/>
      <c r="T84" s="13"/>
      <c r="U84" s="3"/>
      <c r="V84" s="13"/>
      <c r="W84" s="3"/>
      <c r="X84" s="14"/>
      <c r="Y84" s="13"/>
      <c r="Z84" s="14"/>
      <c r="AA84" s="40"/>
      <c r="AB84" s="42"/>
      <c r="AC84" s="41"/>
      <c r="AD84" s="47"/>
      <c r="AE84" s="47"/>
      <c r="AF84" s="3"/>
      <c r="AG84" s="47"/>
      <c r="AH84" s="59"/>
      <c r="AI84" s="119">
        <f t="shared" si="3"/>
        <v>0</v>
      </c>
      <c r="AN84" s="64"/>
      <c r="AO84" s="28"/>
      <c r="BM84" s="100" t="s">
        <v>282</v>
      </c>
      <c r="BN84" s="100" t="s">
        <v>238</v>
      </c>
      <c r="BO84" s="100" t="s">
        <v>263</v>
      </c>
      <c r="BP84" s="100" t="s">
        <v>251</v>
      </c>
      <c r="BQ84" s="100" t="s">
        <v>254</v>
      </c>
      <c r="BR84" s="100" t="s">
        <v>242</v>
      </c>
      <c r="BS84" s="100">
        <v>37.6</v>
      </c>
      <c r="BT84" s="100" t="s">
        <v>243</v>
      </c>
      <c r="BU84" s="100">
        <v>32.1</v>
      </c>
      <c r="BV84" s="100">
        <v>30.5</v>
      </c>
      <c r="BW84" s="100">
        <v>59</v>
      </c>
      <c r="BX84" s="100">
        <v>2.5</v>
      </c>
      <c r="BY84" s="100" t="s">
        <v>245</v>
      </c>
      <c r="BZ84" s="100" t="s">
        <v>247</v>
      </c>
      <c r="CA84" s="100" t="s">
        <v>247</v>
      </c>
      <c r="CB84" s="100" t="s">
        <v>247</v>
      </c>
      <c r="CC84" s="100" t="s">
        <v>247</v>
      </c>
      <c r="CD84" s="100" t="s">
        <v>247</v>
      </c>
      <c r="CE84" s="100" t="s">
        <v>247</v>
      </c>
      <c r="CF84" s="100">
        <v>1981</v>
      </c>
      <c r="CG84" s="100" t="s">
        <v>13</v>
      </c>
      <c r="CH84" s="100" t="s">
        <v>244</v>
      </c>
      <c r="CI84" s="100" t="s">
        <v>248</v>
      </c>
      <c r="CJ84" s="102" t="s">
        <v>307</v>
      </c>
    </row>
    <row r="85" spans="1:88" x14ac:dyDescent="0.3">
      <c r="A85" s="38">
        <v>83</v>
      </c>
      <c r="B85" s="101" t="s">
        <v>387</v>
      </c>
      <c r="C85" t="s">
        <v>387</v>
      </c>
      <c r="D85" t="s">
        <v>891</v>
      </c>
      <c r="E85">
        <v>2227375</v>
      </c>
      <c r="F85" t="s">
        <v>797</v>
      </c>
      <c r="G85">
        <v>100</v>
      </c>
      <c r="H85" t="s">
        <v>798</v>
      </c>
      <c r="I85" t="s">
        <v>799</v>
      </c>
      <c r="J85" t="s">
        <v>800</v>
      </c>
      <c r="K85" t="s">
        <v>801</v>
      </c>
      <c r="L85" t="s">
        <v>802</v>
      </c>
      <c r="M85" t="s">
        <v>803</v>
      </c>
      <c r="N85" t="s">
        <v>13</v>
      </c>
      <c r="O85" t="s">
        <v>760</v>
      </c>
      <c r="P85" t="s">
        <v>387</v>
      </c>
      <c r="Q85" s="25"/>
      <c r="R85" s="3"/>
      <c r="S85" s="14"/>
      <c r="T85" s="13"/>
      <c r="U85" s="3"/>
      <c r="V85" s="13"/>
      <c r="W85" s="3"/>
      <c r="X85" s="14"/>
      <c r="Y85" s="13"/>
      <c r="Z85" s="14"/>
      <c r="AA85" s="40"/>
      <c r="AB85" s="42"/>
      <c r="AC85" s="41"/>
      <c r="AD85" s="47"/>
      <c r="AE85" s="47"/>
      <c r="AF85" s="3"/>
      <c r="AG85" s="47"/>
      <c r="AH85" s="59"/>
      <c r="AI85" s="119">
        <f t="shared" si="3"/>
        <v>0</v>
      </c>
      <c r="AN85" s="64"/>
      <c r="AO85" s="28"/>
      <c r="BM85" s="100" t="s">
        <v>282</v>
      </c>
      <c r="BN85" s="100" t="s">
        <v>268</v>
      </c>
      <c r="BO85" s="100" t="s">
        <v>263</v>
      </c>
      <c r="BP85" s="100" t="s">
        <v>264</v>
      </c>
      <c r="BQ85" s="100" t="s">
        <v>269</v>
      </c>
      <c r="BR85" s="100" t="s">
        <v>255</v>
      </c>
      <c r="BS85" s="100">
        <v>63</v>
      </c>
      <c r="BT85" s="100" t="s">
        <v>243</v>
      </c>
      <c r="BU85" s="100">
        <v>51</v>
      </c>
      <c r="BV85" s="100">
        <v>25</v>
      </c>
      <c r="BW85" s="100">
        <v>230</v>
      </c>
      <c r="BX85" s="100">
        <v>2.7</v>
      </c>
      <c r="BY85" s="100" t="s">
        <v>245</v>
      </c>
      <c r="BZ85" s="100" t="s">
        <v>247</v>
      </c>
      <c r="CA85" s="100" t="s">
        <v>247</v>
      </c>
      <c r="CB85" s="100" t="s">
        <v>247</v>
      </c>
      <c r="CC85" s="100" t="s">
        <v>247</v>
      </c>
      <c r="CD85" s="100" t="s">
        <v>246</v>
      </c>
      <c r="CE85" s="100" t="s">
        <v>247</v>
      </c>
      <c r="CF85" s="100">
        <v>1852</v>
      </c>
      <c r="CG85" s="100" t="s">
        <v>13</v>
      </c>
      <c r="CH85" s="100">
        <v>1989</v>
      </c>
      <c r="CI85" s="100">
        <v>1</v>
      </c>
      <c r="CJ85" s="102" t="s">
        <v>388</v>
      </c>
    </row>
    <row r="86" spans="1:88" x14ac:dyDescent="0.3">
      <c r="A86" s="38">
        <v>84</v>
      </c>
      <c r="B86" s="101" t="s">
        <v>389</v>
      </c>
      <c r="C86" t="s">
        <v>389</v>
      </c>
      <c r="D86" t="s">
        <v>892</v>
      </c>
      <c r="E86">
        <v>2227361</v>
      </c>
      <c r="F86" t="s">
        <v>797</v>
      </c>
      <c r="G86">
        <v>100</v>
      </c>
      <c r="H86" t="s">
        <v>798</v>
      </c>
      <c r="I86" t="s">
        <v>799</v>
      </c>
      <c r="J86" t="s">
        <v>800</v>
      </c>
      <c r="K86" t="s">
        <v>801</v>
      </c>
      <c r="L86" t="s">
        <v>802</v>
      </c>
      <c r="M86" t="s">
        <v>803</v>
      </c>
      <c r="N86" t="s">
        <v>13</v>
      </c>
      <c r="O86" t="s">
        <v>760</v>
      </c>
      <c r="P86" t="s">
        <v>389</v>
      </c>
      <c r="Q86" s="25"/>
      <c r="R86" s="3"/>
      <c r="S86" s="14"/>
      <c r="T86" s="13"/>
      <c r="U86" s="3"/>
      <c r="V86" s="13"/>
      <c r="W86" s="3"/>
      <c r="X86" s="14"/>
      <c r="Y86" s="13"/>
      <c r="Z86" s="14"/>
      <c r="AA86" s="40"/>
      <c r="AB86" s="42"/>
      <c r="AC86" s="41"/>
      <c r="AD86" s="47"/>
      <c r="AE86" s="47"/>
      <c r="AF86" s="3"/>
      <c r="AG86" s="47"/>
      <c r="AH86" s="59"/>
      <c r="AI86" s="119">
        <f t="shared" si="3"/>
        <v>0</v>
      </c>
      <c r="AN86" s="64"/>
      <c r="AO86" s="28"/>
      <c r="BM86" s="100" t="s">
        <v>282</v>
      </c>
      <c r="BN86" s="100" t="s">
        <v>238</v>
      </c>
      <c r="BO86" s="100" t="s">
        <v>257</v>
      </c>
      <c r="BP86" s="100" t="s">
        <v>251</v>
      </c>
      <c r="BQ86" s="100" t="s">
        <v>244</v>
      </c>
      <c r="BR86" s="100" t="s">
        <v>242</v>
      </c>
      <c r="BS86" s="100">
        <v>31.5</v>
      </c>
      <c r="BT86" s="100" t="s">
        <v>243</v>
      </c>
      <c r="BU86" s="100">
        <v>27</v>
      </c>
      <c r="BV86" s="100" t="s">
        <v>244</v>
      </c>
      <c r="BW86" s="100">
        <v>36</v>
      </c>
      <c r="BX86" s="100">
        <v>2.8</v>
      </c>
      <c r="BY86" s="100" t="s">
        <v>244</v>
      </c>
      <c r="BZ86" s="100" t="s">
        <v>247</v>
      </c>
      <c r="CA86" s="100" t="s">
        <v>247</v>
      </c>
      <c r="CB86" s="100" t="s">
        <v>247</v>
      </c>
      <c r="CC86" s="100" t="s">
        <v>246</v>
      </c>
      <c r="CD86" s="100" t="s">
        <v>247</v>
      </c>
      <c r="CE86" s="100" t="s">
        <v>247</v>
      </c>
      <c r="CF86" s="100">
        <v>1944</v>
      </c>
      <c r="CG86" s="100" t="s">
        <v>13</v>
      </c>
      <c r="CH86" s="100" t="s">
        <v>244</v>
      </c>
      <c r="CI86" s="100" t="s">
        <v>248</v>
      </c>
      <c r="CJ86" s="102" t="s">
        <v>390</v>
      </c>
    </row>
    <row r="87" spans="1:88" x14ac:dyDescent="0.3">
      <c r="A87" s="38">
        <v>85</v>
      </c>
      <c r="B87" s="20" t="s">
        <v>90</v>
      </c>
      <c r="C87" t="s">
        <v>90</v>
      </c>
      <c r="D87" t="s">
        <v>893</v>
      </c>
      <c r="E87">
        <v>2227347</v>
      </c>
      <c r="F87" t="s">
        <v>797</v>
      </c>
      <c r="G87">
        <v>100</v>
      </c>
      <c r="H87" t="s">
        <v>798</v>
      </c>
      <c r="I87" t="s">
        <v>799</v>
      </c>
      <c r="J87" t="s">
        <v>800</v>
      </c>
      <c r="K87" t="s">
        <v>801</v>
      </c>
      <c r="L87" t="s">
        <v>802</v>
      </c>
      <c r="M87" t="s">
        <v>803</v>
      </c>
      <c r="N87" t="s">
        <v>13</v>
      </c>
      <c r="O87" t="s">
        <v>760</v>
      </c>
      <c r="P87" t="s">
        <v>90</v>
      </c>
      <c r="Q87" s="25" t="s">
        <v>108</v>
      </c>
      <c r="R87" s="3"/>
      <c r="S87" s="14"/>
      <c r="T87" s="13"/>
      <c r="U87" s="3">
        <v>2</v>
      </c>
      <c r="V87" s="13" t="s">
        <v>30</v>
      </c>
      <c r="W87" s="3"/>
      <c r="X87" s="14"/>
      <c r="Y87" s="13"/>
      <c r="Z87" s="14"/>
      <c r="AA87" s="40"/>
      <c r="AB87" s="42"/>
      <c r="AC87" s="41"/>
      <c r="AD87" s="47"/>
      <c r="AE87" s="47"/>
      <c r="AF87" s="3"/>
      <c r="AG87" s="47"/>
      <c r="AH87" s="59"/>
      <c r="AI87" s="119">
        <f t="shared" si="3"/>
        <v>2</v>
      </c>
      <c r="AN87" s="64"/>
      <c r="AO87" s="28"/>
      <c r="BL87" s="101" t="s">
        <v>90</v>
      </c>
      <c r="BM87" s="100" t="s">
        <v>282</v>
      </c>
      <c r="BN87" s="100" t="s">
        <v>238</v>
      </c>
      <c r="BO87" s="100" t="s">
        <v>263</v>
      </c>
      <c r="BP87" s="100" t="s">
        <v>251</v>
      </c>
      <c r="BQ87" s="100" t="s">
        <v>252</v>
      </c>
      <c r="BR87" s="100" t="s">
        <v>242</v>
      </c>
      <c r="BS87" s="100">
        <v>60.2</v>
      </c>
      <c r="BT87" s="100" t="s">
        <v>243</v>
      </c>
      <c r="BU87" s="100" t="s">
        <v>244</v>
      </c>
      <c r="BV87" s="100">
        <v>39.700000000000003</v>
      </c>
      <c r="BW87" s="100">
        <v>111</v>
      </c>
      <c r="BX87" s="100">
        <v>2.2000000000000002</v>
      </c>
      <c r="BY87" s="100" t="s">
        <v>245</v>
      </c>
      <c r="BZ87" s="100" t="s">
        <v>247</v>
      </c>
      <c r="CA87" s="100" t="s">
        <v>247</v>
      </c>
      <c r="CB87" s="100" t="s">
        <v>247</v>
      </c>
      <c r="CC87" s="100" t="s">
        <v>247</v>
      </c>
      <c r="CD87" s="100" t="s">
        <v>246</v>
      </c>
      <c r="CE87" s="100" t="s">
        <v>247</v>
      </c>
      <c r="CF87" s="100">
        <v>1944</v>
      </c>
      <c r="CG87" s="100" t="s">
        <v>13</v>
      </c>
      <c r="CH87" s="100" t="s">
        <v>244</v>
      </c>
      <c r="CI87" s="100" t="s">
        <v>248</v>
      </c>
      <c r="CJ87" s="102" t="s">
        <v>391</v>
      </c>
    </row>
    <row r="88" spans="1:88" x14ac:dyDescent="0.3">
      <c r="A88" s="38">
        <v>86</v>
      </c>
      <c r="B88" s="101" t="s">
        <v>392</v>
      </c>
      <c r="C88" t="s">
        <v>392</v>
      </c>
      <c r="D88" t="s">
        <v>894</v>
      </c>
      <c r="E88">
        <v>2227332</v>
      </c>
      <c r="F88" t="s">
        <v>797</v>
      </c>
      <c r="G88">
        <v>100</v>
      </c>
      <c r="H88" t="s">
        <v>798</v>
      </c>
      <c r="I88" t="s">
        <v>799</v>
      </c>
      <c r="J88" t="s">
        <v>800</v>
      </c>
      <c r="K88" t="s">
        <v>801</v>
      </c>
      <c r="L88" t="s">
        <v>802</v>
      </c>
      <c r="M88" t="s">
        <v>803</v>
      </c>
      <c r="N88" t="s">
        <v>13</v>
      </c>
      <c r="O88" t="s">
        <v>760</v>
      </c>
      <c r="P88" t="s">
        <v>392</v>
      </c>
      <c r="Q88" s="25"/>
      <c r="R88" s="3"/>
      <c r="S88" s="14"/>
      <c r="T88" s="13"/>
      <c r="U88" s="3"/>
      <c r="V88" s="13"/>
      <c r="W88" s="3"/>
      <c r="X88" s="14"/>
      <c r="Y88" s="13"/>
      <c r="Z88" s="14"/>
      <c r="AA88" s="40"/>
      <c r="AB88" s="42"/>
      <c r="AC88" s="41"/>
      <c r="AD88" s="47"/>
      <c r="AE88" s="47"/>
      <c r="AF88" s="3"/>
      <c r="AG88" s="47"/>
      <c r="AH88" s="59"/>
      <c r="AI88" s="119">
        <f t="shared" si="3"/>
        <v>0</v>
      </c>
      <c r="AN88" s="64"/>
      <c r="AO88" s="28"/>
      <c r="BL88" s="116"/>
      <c r="BM88" s="100" t="s">
        <v>282</v>
      </c>
      <c r="BN88" s="100" t="s">
        <v>238</v>
      </c>
      <c r="BO88" s="100" t="s">
        <v>257</v>
      </c>
      <c r="BP88" s="100" t="s">
        <v>251</v>
      </c>
      <c r="BQ88" s="100" t="s">
        <v>269</v>
      </c>
      <c r="BR88" s="100" t="s">
        <v>242</v>
      </c>
      <c r="BS88" s="100">
        <v>45</v>
      </c>
      <c r="BT88" s="100" t="s">
        <v>243</v>
      </c>
      <c r="BU88" s="100">
        <v>42.3</v>
      </c>
      <c r="BV88" s="100">
        <v>30.9</v>
      </c>
      <c r="BW88" s="100">
        <v>310</v>
      </c>
      <c r="BX88" s="100">
        <v>2.2000000000000002</v>
      </c>
      <c r="BY88" s="100" t="s">
        <v>245</v>
      </c>
      <c r="BZ88" s="100" t="s">
        <v>247</v>
      </c>
      <c r="CA88" s="100" t="s">
        <v>247</v>
      </c>
      <c r="CB88" s="100" t="s">
        <v>247</v>
      </c>
      <c r="CC88" s="100" t="s">
        <v>246</v>
      </c>
      <c r="CD88" s="100" t="s">
        <v>247</v>
      </c>
      <c r="CE88" s="100" t="s">
        <v>247</v>
      </c>
      <c r="CF88" s="100">
        <v>1981</v>
      </c>
      <c r="CG88" s="100" t="s">
        <v>13</v>
      </c>
      <c r="CH88" s="100" t="s">
        <v>244</v>
      </c>
      <c r="CI88" s="100" t="s">
        <v>248</v>
      </c>
      <c r="CJ88" s="102" t="s">
        <v>307</v>
      </c>
    </row>
    <row r="89" spans="1:88" x14ac:dyDescent="0.3">
      <c r="A89" s="38">
        <v>87</v>
      </c>
      <c r="B89" s="101" t="s">
        <v>393</v>
      </c>
      <c r="C89" t="s">
        <v>393</v>
      </c>
      <c r="D89" t="s">
        <v>895</v>
      </c>
      <c r="E89">
        <v>9048940</v>
      </c>
      <c r="F89" t="s">
        <v>797</v>
      </c>
      <c r="G89">
        <v>100</v>
      </c>
      <c r="H89" t="s">
        <v>798</v>
      </c>
      <c r="I89" t="s">
        <v>799</v>
      </c>
      <c r="J89" t="s">
        <v>800</v>
      </c>
      <c r="K89" t="s">
        <v>801</v>
      </c>
      <c r="L89" t="s">
        <v>802</v>
      </c>
      <c r="M89" t="s">
        <v>803</v>
      </c>
      <c r="N89" t="s">
        <v>13</v>
      </c>
      <c r="O89" t="s">
        <v>760</v>
      </c>
      <c r="P89" t="s">
        <v>393</v>
      </c>
      <c r="Q89" s="25"/>
      <c r="R89" s="3"/>
      <c r="S89" s="14"/>
      <c r="T89" s="13"/>
      <c r="U89" s="3"/>
      <c r="V89" s="13"/>
      <c r="W89" s="3"/>
      <c r="X89" s="14"/>
      <c r="Y89" s="13"/>
      <c r="Z89" s="14"/>
      <c r="AA89" s="40"/>
      <c r="AB89" s="42"/>
      <c r="AC89" s="41"/>
      <c r="AD89" s="47"/>
      <c r="AE89" s="47"/>
      <c r="AF89" s="3"/>
      <c r="AG89" s="47"/>
      <c r="AH89" s="59"/>
      <c r="AI89" s="119">
        <f t="shared" si="3"/>
        <v>0</v>
      </c>
      <c r="AN89" s="64"/>
      <c r="AO89" s="28"/>
      <c r="BL89" s="116"/>
      <c r="BM89" s="100" t="s">
        <v>282</v>
      </c>
      <c r="BN89" s="100" t="s">
        <v>238</v>
      </c>
      <c r="BO89" s="100" t="s">
        <v>239</v>
      </c>
      <c r="BP89" s="100" t="s">
        <v>251</v>
      </c>
      <c r="BQ89" s="100" t="s">
        <v>269</v>
      </c>
      <c r="BR89" s="100" t="s">
        <v>242</v>
      </c>
      <c r="BS89" s="100">
        <v>44.3</v>
      </c>
      <c r="BT89" s="100" t="s">
        <v>243</v>
      </c>
      <c r="BU89" s="100">
        <v>36.799999999999997</v>
      </c>
      <c r="BV89" s="100">
        <v>25</v>
      </c>
      <c r="BW89" s="100">
        <v>132</v>
      </c>
      <c r="BX89" s="100">
        <v>2.4</v>
      </c>
      <c r="BY89" s="100" t="s">
        <v>339</v>
      </c>
      <c r="BZ89" s="100" t="s">
        <v>247</v>
      </c>
      <c r="CA89" s="100" t="s">
        <v>247</v>
      </c>
      <c r="CB89" s="100" t="s">
        <v>247</v>
      </c>
      <c r="CC89" s="100" t="s">
        <v>247</v>
      </c>
      <c r="CD89" s="100" t="s">
        <v>247</v>
      </c>
      <c r="CE89" s="100" t="s">
        <v>247</v>
      </c>
      <c r="CF89" s="100">
        <v>2011</v>
      </c>
      <c r="CG89" s="100" t="s">
        <v>13</v>
      </c>
      <c r="CH89" s="100" t="s">
        <v>244</v>
      </c>
      <c r="CI89" s="100" t="s">
        <v>248</v>
      </c>
      <c r="CJ89" s="102" t="s">
        <v>394</v>
      </c>
    </row>
    <row r="90" spans="1:88" x14ac:dyDescent="0.3">
      <c r="A90" s="38">
        <v>88</v>
      </c>
      <c r="B90" s="101" t="s">
        <v>395</v>
      </c>
      <c r="C90" t="s">
        <v>395</v>
      </c>
      <c r="D90" t="s">
        <v>896</v>
      </c>
      <c r="E90">
        <v>2227396</v>
      </c>
      <c r="F90" t="s">
        <v>797</v>
      </c>
      <c r="G90">
        <v>100</v>
      </c>
      <c r="H90" t="s">
        <v>798</v>
      </c>
      <c r="I90" t="s">
        <v>799</v>
      </c>
      <c r="J90" t="s">
        <v>800</v>
      </c>
      <c r="K90" t="s">
        <v>801</v>
      </c>
      <c r="L90" t="s">
        <v>802</v>
      </c>
      <c r="M90" t="s">
        <v>803</v>
      </c>
      <c r="N90" t="s">
        <v>13</v>
      </c>
      <c r="O90" t="s">
        <v>760</v>
      </c>
      <c r="P90" t="s">
        <v>395</v>
      </c>
      <c r="Q90" s="25"/>
      <c r="R90" s="3"/>
      <c r="S90" s="14"/>
      <c r="T90" s="13"/>
      <c r="U90" s="3"/>
      <c r="V90" s="13"/>
      <c r="W90" s="3"/>
      <c r="X90" s="14"/>
      <c r="Y90" s="13"/>
      <c r="Z90" s="14"/>
      <c r="AA90" s="40"/>
      <c r="AB90" s="42"/>
      <c r="AC90" s="41"/>
      <c r="AD90" s="47"/>
      <c r="AE90" s="47"/>
      <c r="AF90" s="3"/>
      <c r="AG90" s="47"/>
      <c r="AH90" s="59"/>
      <c r="AI90" s="119">
        <f t="shared" si="3"/>
        <v>0</v>
      </c>
      <c r="AN90" s="64"/>
      <c r="AO90" s="28"/>
      <c r="BL90" s="116"/>
      <c r="BM90" s="100" t="s">
        <v>282</v>
      </c>
      <c r="BN90" s="100" t="s">
        <v>238</v>
      </c>
      <c r="BO90" s="100" t="s">
        <v>239</v>
      </c>
      <c r="BP90" s="100" t="s">
        <v>251</v>
      </c>
      <c r="BQ90" s="100" t="s">
        <v>269</v>
      </c>
      <c r="BR90" s="100" t="s">
        <v>242</v>
      </c>
      <c r="BS90" s="100">
        <v>45.3</v>
      </c>
      <c r="BT90" s="100" t="s">
        <v>243</v>
      </c>
      <c r="BU90" s="100">
        <v>36.9</v>
      </c>
      <c r="BV90" s="100">
        <v>30.7</v>
      </c>
      <c r="BW90" s="100" t="s">
        <v>244</v>
      </c>
      <c r="BX90" s="100" t="s">
        <v>244</v>
      </c>
      <c r="BY90" s="100" t="s">
        <v>245</v>
      </c>
      <c r="BZ90" s="100" t="s">
        <v>247</v>
      </c>
      <c r="CA90" s="100" t="s">
        <v>247</v>
      </c>
      <c r="CB90" s="100" t="s">
        <v>247</v>
      </c>
      <c r="CC90" s="100" t="s">
        <v>246</v>
      </c>
      <c r="CD90" s="100" t="s">
        <v>247</v>
      </c>
      <c r="CE90" s="100" t="s">
        <v>247</v>
      </c>
      <c r="CF90" s="100">
        <v>1981</v>
      </c>
      <c r="CG90" s="100" t="s">
        <v>13</v>
      </c>
      <c r="CH90" s="100" t="s">
        <v>244</v>
      </c>
      <c r="CI90" s="100" t="s">
        <v>248</v>
      </c>
      <c r="CJ90" s="102" t="s">
        <v>307</v>
      </c>
    </row>
    <row r="91" spans="1:88" x14ac:dyDescent="0.3">
      <c r="A91" s="38">
        <v>89</v>
      </c>
      <c r="B91" s="101" t="s">
        <v>396</v>
      </c>
      <c r="C91" t="s">
        <v>396</v>
      </c>
      <c r="D91" t="s">
        <v>897</v>
      </c>
      <c r="E91">
        <v>2227338</v>
      </c>
      <c r="F91" t="s">
        <v>797</v>
      </c>
      <c r="G91">
        <v>100</v>
      </c>
      <c r="H91" t="s">
        <v>798</v>
      </c>
      <c r="I91" t="s">
        <v>799</v>
      </c>
      <c r="J91" t="s">
        <v>800</v>
      </c>
      <c r="K91" t="s">
        <v>801</v>
      </c>
      <c r="L91" t="s">
        <v>802</v>
      </c>
      <c r="M91" t="s">
        <v>803</v>
      </c>
      <c r="N91" t="s">
        <v>13</v>
      </c>
      <c r="O91" t="s">
        <v>760</v>
      </c>
      <c r="P91" t="s">
        <v>396</v>
      </c>
      <c r="Q91" s="25"/>
      <c r="R91" s="3"/>
      <c r="S91" s="14"/>
      <c r="T91" s="13"/>
      <c r="U91" s="3"/>
      <c r="V91" s="13"/>
      <c r="W91" s="3"/>
      <c r="X91" s="14"/>
      <c r="Y91" s="13"/>
      <c r="Z91" s="14"/>
      <c r="AA91" s="40"/>
      <c r="AB91" s="42"/>
      <c r="AC91" s="41"/>
      <c r="AD91" s="47"/>
      <c r="AE91" s="47"/>
      <c r="AF91" s="3"/>
      <c r="AG91" s="47"/>
      <c r="AH91" s="59"/>
      <c r="AI91" s="119">
        <f t="shared" si="3"/>
        <v>0</v>
      </c>
      <c r="AN91" s="64"/>
      <c r="AO91" s="28"/>
      <c r="BL91" s="116"/>
      <c r="BM91" s="100" t="s">
        <v>282</v>
      </c>
      <c r="BN91" s="100" t="s">
        <v>238</v>
      </c>
      <c r="BO91" s="100" t="s">
        <v>263</v>
      </c>
      <c r="BP91" s="100" t="s">
        <v>264</v>
      </c>
      <c r="BQ91" s="100" t="s">
        <v>252</v>
      </c>
      <c r="BR91" s="100" t="s">
        <v>264</v>
      </c>
      <c r="BS91" s="100">
        <v>68.599999999999994</v>
      </c>
      <c r="BT91" s="100" t="s">
        <v>243</v>
      </c>
      <c r="BU91" s="100">
        <v>40.1</v>
      </c>
      <c r="BV91" s="100" t="s">
        <v>244</v>
      </c>
      <c r="BW91" s="100">
        <v>5</v>
      </c>
      <c r="BX91" s="100" t="s">
        <v>244</v>
      </c>
      <c r="BY91" s="100" t="s">
        <v>258</v>
      </c>
      <c r="BZ91" s="100" t="s">
        <v>247</v>
      </c>
      <c r="CA91" s="100" t="s">
        <v>247</v>
      </c>
      <c r="CB91" s="100" t="s">
        <v>247</v>
      </c>
      <c r="CC91" s="100" t="s">
        <v>247</v>
      </c>
      <c r="CD91" s="100" t="s">
        <v>247</v>
      </c>
      <c r="CE91" s="100" t="s">
        <v>247</v>
      </c>
      <c r="CF91" s="100">
        <v>1902</v>
      </c>
      <c r="CG91" s="100" t="s">
        <v>13</v>
      </c>
      <c r="CH91" s="100" t="s">
        <v>244</v>
      </c>
      <c r="CI91" s="100" t="s">
        <v>248</v>
      </c>
      <c r="CJ91" s="102" t="s">
        <v>397</v>
      </c>
    </row>
    <row r="92" spans="1:88" x14ac:dyDescent="0.3">
      <c r="A92" s="38">
        <v>90</v>
      </c>
      <c r="B92" s="101" t="s">
        <v>398</v>
      </c>
      <c r="C92" t="s">
        <v>398</v>
      </c>
      <c r="D92" t="s">
        <v>898</v>
      </c>
      <c r="E92">
        <v>2227323</v>
      </c>
      <c r="F92" t="s">
        <v>797</v>
      </c>
      <c r="G92">
        <v>100</v>
      </c>
      <c r="H92" t="s">
        <v>798</v>
      </c>
      <c r="I92" t="s">
        <v>799</v>
      </c>
      <c r="J92" t="s">
        <v>800</v>
      </c>
      <c r="K92" t="s">
        <v>801</v>
      </c>
      <c r="L92" t="s">
        <v>802</v>
      </c>
      <c r="M92" t="s">
        <v>803</v>
      </c>
      <c r="N92" t="s">
        <v>13</v>
      </c>
      <c r="O92" t="s">
        <v>760</v>
      </c>
      <c r="P92" t="s">
        <v>398</v>
      </c>
      <c r="Q92" s="25"/>
      <c r="R92" s="3"/>
      <c r="S92" s="14"/>
      <c r="T92" s="13"/>
      <c r="U92" s="3"/>
      <c r="V92" s="13"/>
      <c r="W92" s="3"/>
      <c r="X92" s="14"/>
      <c r="Y92" s="13"/>
      <c r="Z92" s="14"/>
      <c r="AA92" s="40"/>
      <c r="AB92" s="42"/>
      <c r="AC92" s="41"/>
      <c r="AD92" s="47"/>
      <c r="AE92" s="47"/>
      <c r="AF92" s="3"/>
      <c r="AG92" s="47"/>
      <c r="AH92" s="59"/>
      <c r="AI92" s="119">
        <f t="shared" si="3"/>
        <v>0</v>
      </c>
      <c r="AN92" s="64"/>
      <c r="AO92" s="28"/>
      <c r="BL92" s="116"/>
      <c r="BM92" s="100" t="s">
        <v>282</v>
      </c>
      <c r="BN92" s="100" t="s">
        <v>238</v>
      </c>
      <c r="BO92" s="100" t="s">
        <v>239</v>
      </c>
      <c r="BP92" s="100" t="s">
        <v>264</v>
      </c>
      <c r="BQ92" s="100" t="s">
        <v>254</v>
      </c>
      <c r="BR92" s="100" t="s">
        <v>312</v>
      </c>
      <c r="BS92" s="100">
        <v>36.5</v>
      </c>
      <c r="BT92" s="100" t="s">
        <v>243</v>
      </c>
      <c r="BU92" s="100">
        <v>24.7</v>
      </c>
      <c r="BV92" s="100">
        <v>27.2</v>
      </c>
      <c r="BW92" s="100">
        <v>39</v>
      </c>
      <c r="BX92" s="100">
        <v>2.1</v>
      </c>
      <c r="BY92" s="100" t="s">
        <v>245</v>
      </c>
      <c r="BZ92" s="100" t="s">
        <v>247</v>
      </c>
      <c r="CA92" s="100" t="s">
        <v>247</v>
      </c>
      <c r="CB92" s="100" t="s">
        <v>247</v>
      </c>
      <c r="CC92" s="100" t="s">
        <v>247</v>
      </c>
      <c r="CD92" s="100" t="s">
        <v>247</v>
      </c>
      <c r="CE92" s="100" t="s">
        <v>247</v>
      </c>
      <c r="CF92" s="100">
        <v>1981</v>
      </c>
      <c r="CG92" s="100" t="s">
        <v>13</v>
      </c>
      <c r="CH92" s="100" t="s">
        <v>244</v>
      </c>
      <c r="CI92" s="100" t="s">
        <v>248</v>
      </c>
      <c r="CJ92" s="102" t="s">
        <v>307</v>
      </c>
    </row>
    <row r="93" spans="1:88" x14ac:dyDescent="0.3">
      <c r="A93" s="38">
        <v>91</v>
      </c>
      <c r="B93" s="101" t="s">
        <v>399</v>
      </c>
      <c r="C93" t="s">
        <v>399</v>
      </c>
      <c r="D93" t="s">
        <v>899</v>
      </c>
      <c r="E93">
        <v>2227387</v>
      </c>
      <c r="F93" t="s">
        <v>797</v>
      </c>
      <c r="G93">
        <v>100</v>
      </c>
      <c r="H93" t="s">
        <v>798</v>
      </c>
      <c r="I93" t="s">
        <v>799</v>
      </c>
      <c r="J93" t="s">
        <v>800</v>
      </c>
      <c r="K93" t="s">
        <v>801</v>
      </c>
      <c r="L93" t="s">
        <v>802</v>
      </c>
      <c r="M93" t="s">
        <v>803</v>
      </c>
      <c r="N93" t="s">
        <v>13</v>
      </c>
      <c r="O93" t="s">
        <v>760</v>
      </c>
      <c r="P93" t="s">
        <v>399</v>
      </c>
      <c r="Q93" s="25"/>
      <c r="R93" s="3"/>
      <c r="S93" s="14"/>
      <c r="T93" s="13"/>
      <c r="U93" s="3"/>
      <c r="V93" s="13"/>
      <c r="W93" s="3"/>
      <c r="X93" s="14"/>
      <c r="Y93" s="13"/>
      <c r="Z93" s="14"/>
      <c r="AA93" s="40"/>
      <c r="AB93" s="42"/>
      <c r="AC93" s="41"/>
      <c r="AD93" s="47"/>
      <c r="AE93" s="47"/>
      <c r="AF93" s="3"/>
      <c r="AG93" s="47"/>
      <c r="AH93" s="59"/>
      <c r="AI93" s="119">
        <f t="shared" si="3"/>
        <v>0</v>
      </c>
      <c r="AN93" s="64"/>
      <c r="AO93" s="28"/>
      <c r="BL93" s="116"/>
      <c r="BM93" s="100" t="s">
        <v>282</v>
      </c>
      <c r="BN93" s="100" t="s">
        <v>238</v>
      </c>
      <c r="BO93" s="100" t="s">
        <v>257</v>
      </c>
      <c r="BP93" s="100" t="s">
        <v>264</v>
      </c>
      <c r="BQ93" s="100" t="s">
        <v>269</v>
      </c>
      <c r="BR93" s="100" t="s">
        <v>264</v>
      </c>
      <c r="BS93" s="100">
        <v>65</v>
      </c>
      <c r="BT93" s="100" t="s">
        <v>243</v>
      </c>
      <c r="BU93" s="100" t="s">
        <v>244</v>
      </c>
      <c r="BV93" s="100">
        <v>44</v>
      </c>
      <c r="BW93" s="100">
        <v>266</v>
      </c>
      <c r="BX93" s="100">
        <v>3</v>
      </c>
      <c r="BY93" s="100" t="s">
        <v>245</v>
      </c>
      <c r="BZ93" s="100" t="s">
        <v>247</v>
      </c>
      <c r="CA93" s="100" t="s">
        <v>247</v>
      </c>
      <c r="CB93" s="100" t="s">
        <v>247</v>
      </c>
      <c r="CC93" s="100" t="s">
        <v>247</v>
      </c>
      <c r="CD93" s="100" t="s">
        <v>247</v>
      </c>
      <c r="CE93" s="100" t="s">
        <v>247</v>
      </c>
      <c r="CF93" s="100">
        <v>1902</v>
      </c>
      <c r="CG93" s="100" t="s">
        <v>13</v>
      </c>
      <c r="CH93" s="100" t="s">
        <v>244</v>
      </c>
      <c r="CI93" s="100" t="s">
        <v>248</v>
      </c>
      <c r="CJ93" s="102" t="s">
        <v>400</v>
      </c>
    </row>
    <row r="94" spans="1:88" x14ac:dyDescent="0.3">
      <c r="A94" s="38">
        <v>92</v>
      </c>
      <c r="B94" s="101" t="s">
        <v>401</v>
      </c>
      <c r="C94" t="s">
        <v>401</v>
      </c>
      <c r="D94" t="s">
        <v>900</v>
      </c>
      <c r="E94">
        <v>2227384</v>
      </c>
      <c r="F94" t="s">
        <v>797</v>
      </c>
      <c r="G94">
        <v>100</v>
      </c>
      <c r="H94" t="s">
        <v>798</v>
      </c>
      <c r="I94" t="s">
        <v>799</v>
      </c>
      <c r="J94" t="s">
        <v>800</v>
      </c>
      <c r="K94" t="s">
        <v>801</v>
      </c>
      <c r="L94" t="s">
        <v>802</v>
      </c>
      <c r="M94" t="s">
        <v>803</v>
      </c>
      <c r="N94" t="s">
        <v>13</v>
      </c>
      <c r="O94" t="s">
        <v>760</v>
      </c>
      <c r="P94" t="s">
        <v>401</v>
      </c>
      <c r="Q94" s="25"/>
      <c r="R94" s="3"/>
      <c r="S94" s="14"/>
      <c r="T94" s="13"/>
      <c r="U94" s="3"/>
      <c r="V94" s="13"/>
      <c r="W94" s="3"/>
      <c r="X94" s="14"/>
      <c r="Y94" s="13"/>
      <c r="Z94" s="14"/>
      <c r="AA94" s="40"/>
      <c r="AB94" s="42"/>
      <c r="AC94" s="41"/>
      <c r="AD94" s="47"/>
      <c r="AE94" s="47"/>
      <c r="AF94" s="3"/>
      <c r="AG94" s="47"/>
      <c r="AH94" s="59"/>
      <c r="AI94" s="119">
        <f t="shared" si="3"/>
        <v>0</v>
      </c>
      <c r="AN94" s="64"/>
      <c r="AO94" s="28"/>
      <c r="BL94" s="116"/>
      <c r="BM94" s="100" t="s">
        <v>282</v>
      </c>
      <c r="BN94" s="100" t="s">
        <v>216</v>
      </c>
      <c r="BO94" s="100" t="s">
        <v>263</v>
      </c>
      <c r="BP94" s="100" t="s">
        <v>240</v>
      </c>
      <c r="BQ94" s="100" t="s">
        <v>254</v>
      </c>
      <c r="BR94" s="100" t="s">
        <v>312</v>
      </c>
      <c r="BS94" s="100">
        <v>53.8</v>
      </c>
      <c r="BT94" s="100" t="s">
        <v>243</v>
      </c>
      <c r="BU94" s="100">
        <v>41</v>
      </c>
      <c r="BV94" s="100">
        <v>27</v>
      </c>
      <c r="BW94" s="100">
        <v>304</v>
      </c>
      <c r="BX94" s="100">
        <v>2.5</v>
      </c>
      <c r="BY94" s="100" t="s">
        <v>245</v>
      </c>
      <c r="BZ94" s="100" t="s">
        <v>247</v>
      </c>
      <c r="CA94" s="100" t="s">
        <v>247</v>
      </c>
      <c r="CB94" s="100" t="s">
        <v>247</v>
      </c>
      <c r="CC94" s="100" t="s">
        <v>247</v>
      </c>
      <c r="CD94" s="100" t="s">
        <v>247</v>
      </c>
      <c r="CE94" s="100" t="s">
        <v>247</v>
      </c>
      <c r="CF94" s="100">
        <v>1993</v>
      </c>
      <c r="CG94" s="100" t="s">
        <v>13</v>
      </c>
      <c r="CH94" s="100">
        <v>2007</v>
      </c>
      <c r="CI94" s="100">
        <v>1</v>
      </c>
      <c r="CJ94" s="102" t="s">
        <v>402</v>
      </c>
    </row>
    <row r="95" spans="1:88" x14ac:dyDescent="0.3">
      <c r="A95" s="38">
        <v>93</v>
      </c>
      <c r="B95" s="101" t="s">
        <v>403</v>
      </c>
      <c r="C95" t="s">
        <v>403</v>
      </c>
      <c r="D95" t="s">
        <v>901</v>
      </c>
      <c r="E95">
        <v>2227355</v>
      </c>
      <c r="F95" t="s">
        <v>797</v>
      </c>
      <c r="G95">
        <v>100</v>
      </c>
      <c r="H95" t="s">
        <v>798</v>
      </c>
      <c r="I95" t="s">
        <v>799</v>
      </c>
      <c r="J95" t="s">
        <v>800</v>
      </c>
      <c r="K95" t="s">
        <v>801</v>
      </c>
      <c r="L95" t="s">
        <v>802</v>
      </c>
      <c r="M95" t="s">
        <v>803</v>
      </c>
      <c r="N95" t="s">
        <v>13</v>
      </c>
      <c r="O95" t="s">
        <v>760</v>
      </c>
      <c r="P95" t="s">
        <v>403</v>
      </c>
      <c r="Q95" s="25"/>
      <c r="R95" s="3"/>
      <c r="S95" s="14"/>
      <c r="T95" s="13"/>
      <c r="U95" s="3"/>
      <c r="V95" s="13"/>
      <c r="W95" s="3"/>
      <c r="X95" s="14"/>
      <c r="Y95" s="13"/>
      <c r="Z95" s="14"/>
      <c r="AA95" s="40"/>
      <c r="AB95" s="42"/>
      <c r="AC95" s="41"/>
      <c r="AD95" s="47"/>
      <c r="AE95" s="47"/>
      <c r="AF95" s="3"/>
      <c r="AG95" s="47"/>
      <c r="AH95" s="59"/>
      <c r="AI95" s="119">
        <f t="shared" si="3"/>
        <v>0</v>
      </c>
      <c r="AN95" s="64"/>
      <c r="AO95" s="28"/>
      <c r="BL95" s="116"/>
      <c r="BM95" s="100" t="s">
        <v>282</v>
      </c>
      <c r="BN95" s="100" t="s">
        <v>238</v>
      </c>
      <c r="BO95" s="100" t="s">
        <v>239</v>
      </c>
      <c r="BP95" s="100" t="s">
        <v>251</v>
      </c>
      <c r="BQ95" s="100" t="s">
        <v>269</v>
      </c>
      <c r="BR95" s="100" t="s">
        <v>242</v>
      </c>
      <c r="BS95" s="100">
        <v>40.4</v>
      </c>
      <c r="BT95" s="100" t="s">
        <v>243</v>
      </c>
      <c r="BU95" s="100">
        <v>32.700000000000003</v>
      </c>
      <c r="BV95" s="100">
        <v>26.9</v>
      </c>
      <c r="BW95" s="100">
        <v>194</v>
      </c>
      <c r="BX95" s="100">
        <v>2.5</v>
      </c>
      <c r="BY95" s="100" t="s">
        <v>245</v>
      </c>
      <c r="BZ95" s="100" t="s">
        <v>247</v>
      </c>
      <c r="CA95" s="100" t="s">
        <v>247</v>
      </c>
      <c r="CB95" s="100" t="s">
        <v>247</v>
      </c>
      <c r="CC95" s="100" t="s">
        <v>247</v>
      </c>
      <c r="CD95" s="100" t="s">
        <v>247</v>
      </c>
      <c r="CE95" s="100" t="s">
        <v>247</v>
      </c>
      <c r="CF95" s="100">
        <v>1969</v>
      </c>
      <c r="CG95" s="100" t="s">
        <v>13</v>
      </c>
      <c r="CH95" s="100" t="s">
        <v>244</v>
      </c>
      <c r="CI95" s="100" t="s">
        <v>248</v>
      </c>
      <c r="CJ95" s="102" t="s">
        <v>307</v>
      </c>
    </row>
    <row r="96" spans="1:88" x14ac:dyDescent="0.3">
      <c r="A96" s="38">
        <v>94</v>
      </c>
      <c r="B96" s="101" t="s">
        <v>404</v>
      </c>
      <c r="C96" t="s">
        <v>404</v>
      </c>
      <c r="D96" t="s">
        <v>902</v>
      </c>
      <c r="E96">
        <v>2227407</v>
      </c>
      <c r="F96" t="s">
        <v>797</v>
      </c>
      <c r="G96">
        <v>100</v>
      </c>
      <c r="H96" t="s">
        <v>798</v>
      </c>
      <c r="I96" t="s">
        <v>799</v>
      </c>
      <c r="J96" t="s">
        <v>800</v>
      </c>
      <c r="K96" t="s">
        <v>801</v>
      </c>
      <c r="L96" t="s">
        <v>802</v>
      </c>
      <c r="M96" t="s">
        <v>803</v>
      </c>
      <c r="N96" t="s">
        <v>13</v>
      </c>
      <c r="O96" t="s">
        <v>760</v>
      </c>
      <c r="P96" t="s">
        <v>404</v>
      </c>
      <c r="Q96" s="25"/>
      <c r="R96" s="3"/>
      <c r="S96" s="14"/>
      <c r="T96" s="13"/>
      <c r="U96" s="3"/>
      <c r="V96" s="13"/>
      <c r="W96" s="3"/>
      <c r="X96" s="14"/>
      <c r="Y96" s="13"/>
      <c r="Z96" s="14"/>
      <c r="AA96" s="40"/>
      <c r="AB96" s="42"/>
      <c r="AC96" s="41"/>
      <c r="AD96" s="47"/>
      <c r="AE96" s="47"/>
      <c r="AF96" s="3"/>
      <c r="AG96" s="47"/>
      <c r="AH96" s="59"/>
      <c r="AI96" s="119">
        <f t="shared" si="3"/>
        <v>0</v>
      </c>
      <c r="AN96" s="64"/>
      <c r="AO96" s="28"/>
      <c r="BL96" s="116"/>
      <c r="BM96" s="100" t="s">
        <v>282</v>
      </c>
      <c r="BN96" s="100" t="s">
        <v>238</v>
      </c>
      <c r="BO96" s="100" t="s">
        <v>239</v>
      </c>
      <c r="BP96" s="100" t="s">
        <v>251</v>
      </c>
      <c r="BQ96" s="100" t="s">
        <v>254</v>
      </c>
      <c r="BR96" s="100" t="s">
        <v>242</v>
      </c>
      <c r="BS96" s="100">
        <v>22</v>
      </c>
      <c r="BT96" s="100" t="s">
        <v>243</v>
      </c>
      <c r="BU96" s="100">
        <v>17.2</v>
      </c>
      <c r="BV96" s="100">
        <v>13.6</v>
      </c>
      <c r="BW96" s="100" t="s">
        <v>244</v>
      </c>
      <c r="BX96" s="100" t="s">
        <v>244</v>
      </c>
      <c r="BY96" s="100" t="s">
        <v>245</v>
      </c>
      <c r="BZ96" s="100" t="s">
        <v>247</v>
      </c>
      <c r="CA96" s="100" t="s">
        <v>247</v>
      </c>
      <c r="CB96" s="100" t="s">
        <v>247</v>
      </c>
      <c r="CC96" s="100" t="s">
        <v>246</v>
      </c>
      <c r="CD96" s="100" t="s">
        <v>247</v>
      </c>
      <c r="CE96" s="100" t="s">
        <v>247</v>
      </c>
      <c r="CF96" s="100">
        <v>1995</v>
      </c>
      <c r="CG96" s="100" t="s">
        <v>13</v>
      </c>
      <c r="CH96" s="100" t="s">
        <v>244</v>
      </c>
      <c r="CI96" s="100" t="s">
        <v>248</v>
      </c>
      <c r="CJ96" s="102" t="s">
        <v>405</v>
      </c>
    </row>
    <row r="97" spans="1:88" x14ac:dyDescent="0.3">
      <c r="A97" s="38">
        <v>95</v>
      </c>
      <c r="B97" s="20" t="s">
        <v>21</v>
      </c>
      <c r="C97" t="s">
        <v>21</v>
      </c>
      <c r="D97" t="s">
        <v>903</v>
      </c>
      <c r="E97">
        <v>8940788</v>
      </c>
      <c r="F97" t="s">
        <v>797</v>
      </c>
      <c r="G97">
        <v>100</v>
      </c>
      <c r="H97" t="s">
        <v>798</v>
      </c>
      <c r="I97" t="s">
        <v>799</v>
      </c>
      <c r="J97" t="s">
        <v>800</v>
      </c>
      <c r="K97" t="s">
        <v>801</v>
      </c>
      <c r="L97" t="s">
        <v>802</v>
      </c>
      <c r="M97" t="s">
        <v>803</v>
      </c>
      <c r="N97" t="s">
        <v>22</v>
      </c>
      <c r="O97" t="s">
        <v>761</v>
      </c>
      <c r="P97" t="s">
        <v>21</v>
      </c>
      <c r="Q97" s="25" t="s">
        <v>108</v>
      </c>
      <c r="R97" s="3"/>
      <c r="S97" s="14"/>
      <c r="T97" s="13"/>
      <c r="U97" s="3"/>
      <c r="V97" s="13"/>
      <c r="W97" s="3">
        <v>6</v>
      </c>
      <c r="X97" s="14" t="s">
        <v>30</v>
      </c>
      <c r="Y97" s="13"/>
      <c r="Z97" s="14"/>
      <c r="AA97" s="40"/>
      <c r="AB97" s="42"/>
      <c r="AC97" s="41"/>
      <c r="AD97" s="47"/>
      <c r="AE97" s="47"/>
      <c r="AF97" s="3" t="s">
        <v>63</v>
      </c>
      <c r="AG97" s="47"/>
      <c r="AH97" s="59" t="s">
        <v>64</v>
      </c>
      <c r="AI97" s="119">
        <f t="shared" si="3"/>
        <v>6</v>
      </c>
      <c r="AJ97" s="68" t="str">
        <f>AF97</f>
        <v>rare</v>
      </c>
      <c r="AN97" s="64" t="s">
        <v>125</v>
      </c>
      <c r="AO97" s="28"/>
    </row>
    <row r="98" spans="1:88" x14ac:dyDescent="0.3">
      <c r="A98" s="38">
        <v>96</v>
      </c>
      <c r="B98" s="20" t="s">
        <v>91</v>
      </c>
      <c r="C98" t="s">
        <v>91</v>
      </c>
      <c r="D98" t="s">
        <v>904</v>
      </c>
      <c r="E98">
        <v>4648606</v>
      </c>
      <c r="F98" t="s">
        <v>797</v>
      </c>
      <c r="G98">
        <v>100</v>
      </c>
      <c r="H98" t="s">
        <v>798</v>
      </c>
      <c r="I98" t="s">
        <v>799</v>
      </c>
      <c r="J98" t="s">
        <v>800</v>
      </c>
      <c r="K98" t="s">
        <v>801</v>
      </c>
      <c r="L98" t="s">
        <v>802</v>
      </c>
      <c r="M98" t="s">
        <v>803</v>
      </c>
      <c r="N98" t="s">
        <v>22</v>
      </c>
      <c r="O98" t="s">
        <v>761</v>
      </c>
      <c r="P98" t="s">
        <v>91</v>
      </c>
      <c r="Q98" s="25" t="s">
        <v>108</v>
      </c>
      <c r="R98" s="3"/>
      <c r="S98" s="14"/>
      <c r="T98" s="13"/>
      <c r="U98" s="3">
        <v>16</v>
      </c>
      <c r="V98" s="13" t="s">
        <v>92</v>
      </c>
      <c r="W98" s="3"/>
      <c r="X98" s="14"/>
      <c r="Y98" s="13"/>
      <c r="Z98" s="14"/>
      <c r="AA98" s="40"/>
      <c r="AB98" s="42"/>
      <c r="AC98" s="41"/>
      <c r="AD98" s="47"/>
      <c r="AE98" s="47"/>
      <c r="AF98" s="3"/>
      <c r="AG98" s="47"/>
      <c r="AH98" s="59"/>
      <c r="AI98" s="119">
        <f t="shared" si="3"/>
        <v>16</v>
      </c>
      <c r="AN98" s="64"/>
      <c r="AO98" s="28"/>
    </row>
    <row r="99" spans="1:88" x14ac:dyDescent="0.3">
      <c r="A99" s="38">
        <v>97</v>
      </c>
      <c r="B99" s="21" t="s">
        <v>38</v>
      </c>
      <c r="C99" t="s">
        <v>23</v>
      </c>
      <c r="D99" t="s">
        <v>905</v>
      </c>
      <c r="E99">
        <v>5789935</v>
      </c>
      <c r="F99" t="s">
        <v>797</v>
      </c>
      <c r="G99">
        <v>100</v>
      </c>
      <c r="H99" t="s">
        <v>798</v>
      </c>
      <c r="I99" t="s">
        <v>799</v>
      </c>
      <c r="J99" t="s">
        <v>800</v>
      </c>
      <c r="K99" t="s">
        <v>801</v>
      </c>
      <c r="L99" t="s">
        <v>802</v>
      </c>
      <c r="M99" t="s">
        <v>803</v>
      </c>
      <c r="N99" t="s">
        <v>22</v>
      </c>
      <c r="O99" t="s">
        <v>761</v>
      </c>
      <c r="P99" t="s">
        <v>23</v>
      </c>
      <c r="Q99" s="25" t="s">
        <v>108</v>
      </c>
      <c r="R99" s="3"/>
      <c r="S99" s="14"/>
      <c r="T99" s="13"/>
      <c r="U99" s="3"/>
      <c r="V99" s="13"/>
      <c r="W99" s="3">
        <v>3</v>
      </c>
      <c r="X99" s="14" t="s">
        <v>30</v>
      </c>
      <c r="Y99" s="13">
        <v>7</v>
      </c>
      <c r="Z99" s="14" t="s">
        <v>32</v>
      </c>
      <c r="AA99" s="40"/>
      <c r="AB99" s="42"/>
      <c r="AC99" s="41"/>
      <c r="AD99" s="47"/>
      <c r="AE99" s="47"/>
      <c r="AF99" s="3" t="s">
        <v>62</v>
      </c>
      <c r="AG99" s="47"/>
      <c r="AH99" s="59" t="s">
        <v>62</v>
      </c>
      <c r="AI99" s="119">
        <f t="shared" si="3"/>
        <v>7</v>
      </c>
      <c r="AJ99" s="68" t="str">
        <f>AH99</f>
        <v>common</v>
      </c>
      <c r="AN99" s="64" t="s">
        <v>124</v>
      </c>
      <c r="AO99" s="28"/>
      <c r="BL99" s="101" t="s">
        <v>23</v>
      </c>
      <c r="BM99" s="100" t="s">
        <v>262</v>
      </c>
      <c r="BN99" s="100" t="s">
        <v>238</v>
      </c>
      <c r="BO99" s="100" t="s">
        <v>239</v>
      </c>
      <c r="BP99" s="100" t="s">
        <v>240</v>
      </c>
      <c r="BQ99" s="100" t="s">
        <v>269</v>
      </c>
      <c r="BR99" s="100" t="s">
        <v>255</v>
      </c>
      <c r="BS99" s="100">
        <v>57</v>
      </c>
      <c r="BT99" s="100" t="s">
        <v>243</v>
      </c>
      <c r="BU99" s="100">
        <v>31</v>
      </c>
      <c r="BV99" s="100">
        <v>42.9</v>
      </c>
      <c r="BW99" s="100">
        <v>74</v>
      </c>
      <c r="BX99" s="100">
        <v>3</v>
      </c>
      <c r="BY99" s="100" t="s">
        <v>245</v>
      </c>
      <c r="BZ99" s="100" t="s">
        <v>247</v>
      </c>
      <c r="CA99" s="100" t="s">
        <v>247</v>
      </c>
      <c r="CB99" s="100" t="s">
        <v>247</v>
      </c>
      <c r="CC99" s="100" t="s">
        <v>246</v>
      </c>
      <c r="CD99" s="100" t="s">
        <v>247</v>
      </c>
      <c r="CE99" s="100" t="s">
        <v>247</v>
      </c>
      <c r="CF99" s="100">
        <v>2008</v>
      </c>
      <c r="CG99" s="100" t="s">
        <v>22</v>
      </c>
      <c r="CH99" s="100" t="s">
        <v>244</v>
      </c>
      <c r="CI99" s="100" t="s">
        <v>248</v>
      </c>
      <c r="CJ99" s="102" t="s">
        <v>406</v>
      </c>
    </row>
    <row r="100" spans="1:88" x14ac:dyDescent="0.3">
      <c r="A100" s="38">
        <v>98</v>
      </c>
      <c r="B100" s="21" t="s">
        <v>5</v>
      </c>
      <c r="C100" t="s">
        <v>5</v>
      </c>
      <c r="D100" t="s">
        <v>906</v>
      </c>
      <c r="E100">
        <v>4648595</v>
      </c>
      <c r="F100" t="s">
        <v>797</v>
      </c>
      <c r="G100">
        <v>100</v>
      </c>
      <c r="H100" t="s">
        <v>798</v>
      </c>
      <c r="I100" t="s">
        <v>799</v>
      </c>
      <c r="J100" t="s">
        <v>800</v>
      </c>
      <c r="K100" t="s">
        <v>801</v>
      </c>
      <c r="L100" t="s">
        <v>802</v>
      </c>
      <c r="M100" t="s">
        <v>803</v>
      </c>
      <c r="N100" t="s">
        <v>22</v>
      </c>
      <c r="O100" t="s">
        <v>761</v>
      </c>
      <c r="P100" t="s">
        <v>5</v>
      </c>
      <c r="Q100" s="25" t="s">
        <v>108</v>
      </c>
      <c r="R100" s="3" t="s">
        <v>113</v>
      </c>
      <c r="S100" s="14" t="s">
        <v>113</v>
      </c>
      <c r="T100" s="13"/>
      <c r="U100" s="3"/>
      <c r="V100" s="13"/>
      <c r="W100" s="3">
        <v>3</v>
      </c>
      <c r="X100" s="14" t="s">
        <v>30</v>
      </c>
      <c r="Y100" s="13"/>
      <c r="Z100" s="14"/>
      <c r="AA100" s="40"/>
      <c r="AB100" s="42"/>
      <c r="AC100" s="41"/>
      <c r="AD100" s="47"/>
      <c r="AE100" s="47"/>
      <c r="AF100" s="3" t="s">
        <v>64</v>
      </c>
      <c r="AG100" s="47"/>
      <c r="AH100" s="59"/>
      <c r="AI100" s="119">
        <f t="shared" si="3"/>
        <v>3</v>
      </c>
      <c r="AJ100" s="68" t="str">
        <f>AF100</f>
        <v>very rare</v>
      </c>
      <c r="AN100" s="64" t="s">
        <v>125</v>
      </c>
      <c r="AO100" s="28" t="s">
        <v>125</v>
      </c>
      <c r="BL100" s="101" t="s">
        <v>5</v>
      </c>
      <c r="BM100" s="100" t="s">
        <v>262</v>
      </c>
      <c r="BN100" s="100" t="s">
        <v>274</v>
      </c>
      <c r="BO100" s="100" t="s">
        <v>257</v>
      </c>
      <c r="BP100" s="100" t="s">
        <v>251</v>
      </c>
      <c r="BQ100" s="100" t="s">
        <v>269</v>
      </c>
      <c r="BR100" s="100" t="s">
        <v>242</v>
      </c>
      <c r="BS100" s="100">
        <v>171</v>
      </c>
      <c r="BT100" s="100" t="s">
        <v>243</v>
      </c>
      <c r="BU100" s="100">
        <v>119</v>
      </c>
      <c r="BV100" s="100">
        <v>32</v>
      </c>
      <c r="BW100" s="100">
        <v>900</v>
      </c>
      <c r="BX100" s="100">
        <v>3.3</v>
      </c>
      <c r="BY100" s="100" t="s">
        <v>245</v>
      </c>
      <c r="BZ100" s="100" t="s">
        <v>246</v>
      </c>
      <c r="CA100" s="100" t="s">
        <v>246</v>
      </c>
      <c r="CB100" s="100" t="s">
        <v>246</v>
      </c>
      <c r="CC100" s="100" t="s">
        <v>246</v>
      </c>
      <c r="CD100" s="100" t="s">
        <v>247</v>
      </c>
      <c r="CE100" s="100" t="s">
        <v>247</v>
      </c>
      <c r="CF100" s="100">
        <v>2002</v>
      </c>
      <c r="CG100" s="100" t="s">
        <v>22</v>
      </c>
      <c r="CH100" s="100">
        <v>1976</v>
      </c>
      <c r="CI100" s="100">
        <v>16</v>
      </c>
      <c r="CJ100" s="102" t="s">
        <v>407</v>
      </c>
    </row>
    <row r="101" spans="1:88" x14ac:dyDescent="0.3">
      <c r="A101" s="38">
        <v>99</v>
      </c>
      <c r="B101" s="21" t="s">
        <v>39</v>
      </c>
      <c r="C101" t="s">
        <v>6</v>
      </c>
      <c r="D101" t="s">
        <v>907</v>
      </c>
      <c r="E101">
        <v>4417558</v>
      </c>
      <c r="F101" t="s">
        <v>797</v>
      </c>
      <c r="G101">
        <v>100</v>
      </c>
      <c r="H101" t="s">
        <v>798</v>
      </c>
      <c r="I101" t="s">
        <v>799</v>
      </c>
      <c r="J101" t="s">
        <v>800</v>
      </c>
      <c r="K101" t="s">
        <v>801</v>
      </c>
      <c r="L101" t="s">
        <v>802</v>
      </c>
      <c r="M101" t="s">
        <v>803</v>
      </c>
      <c r="N101" t="s">
        <v>22</v>
      </c>
      <c r="O101" t="s">
        <v>761</v>
      </c>
      <c r="P101" t="s">
        <v>6</v>
      </c>
      <c r="Q101" s="25" t="s">
        <v>108</v>
      </c>
      <c r="R101" s="3" t="s">
        <v>112</v>
      </c>
      <c r="S101" s="14" t="s">
        <v>112</v>
      </c>
      <c r="T101" s="13"/>
      <c r="U101" s="3">
        <v>19</v>
      </c>
      <c r="V101" s="13" t="s">
        <v>92</v>
      </c>
      <c r="W101" s="3">
        <v>18</v>
      </c>
      <c r="X101" s="14" t="s">
        <v>92</v>
      </c>
      <c r="Y101" s="13">
        <v>21</v>
      </c>
      <c r="Z101" s="14" t="s">
        <v>40</v>
      </c>
      <c r="AA101" s="79">
        <v>26</v>
      </c>
      <c r="AB101" s="79" t="s">
        <v>2</v>
      </c>
      <c r="AC101" s="79" t="s">
        <v>136</v>
      </c>
      <c r="AD101" s="44">
        <v>20</v>
      </c>
      <c r="AE101" s="44" t="s">
        <v>2</v>
      </c>
      <c r="AF101" s="3" t="s">
        <v>62</v>
      </c>
      <c r="AG101" s="49" t="s">
        <v>62</v>
      </c>
      <c r="AH101" s="59" t="s">
        <v>62</v>
      </c>
      <c r="AI101" s="119">
        <f t="shared" si="3"/>
        <v>26</v>
      </c>
      <c r="AJ101" s="68" t="str">
        <f>AH101</f>
        <v>common</v>
      </c>
      <c r="AL101" s="84" t="s">
        <v>205</v>
      </c>
      <c r="AM101" s="84" t="s">
        <v>188</v>
      </c>
      <c r="AN101" s="64"/>
      <c r="AO101" s="28"/>
      <c r="AP101" s="52" t="s">
        <v>166</v>
      </c>
      <c r="AQ101" s="52">
        <v>2</v>
      </c>
      <c r="AR101" s="52" t="s">
        <v>167</v>
      </c>
      <c r="AS101" s="52">
        <v>2020</v>
      </c>
      <c r="AT101" s="52" t="s">
        <v>168</v>
      </c>
      <c r="AU101" s="52"/>
      <c r="AV101" s="52"/>
      <c r="AW101" s="53" t="s">
        <v>169</v>
      </c>
      <c r="AX101" s="52"/>
      <c r="AY101" s="52"/>
      <c r="AZ101" s="52"/>
      <c r="BA101" s="52" t="s">
        <v>66</v>
      </c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101" t="s">
        <v>6</v>
      </c>
      <c r="BM101" s="100" t="s">
        <v>262</v>
      </c>
      <c r="BN101" s="100" t="s">
        <v>274</v>
      </c>
      <c r="BO101" s="100" t="s">
        <v>263</v>
      </c>
      <c r="BP101" s="100" t="s">
        <v>240</v>
      </c>
      <c r="BQ101" s="100" t="s">
        <v>252</v>
      </c>
      <c r="BR101" s="100" t="s">
        <v>255</v>
      </c>
      <c r="BS101" s="100">
        <v>72</v>
      </c>
      <c r="BT101" s="100" t="s">
        <v>243</v>
      </c>
      <c r="BU101" s="100">
        <v>48.8</v>
      </c>
      <c r="BV101" s="100">
        <v>21.7</v>
      </c>
      <c r="BW101" s="100">
        <v>500</v>
      </c>
      <c r="BX101" s="100">
        <v>2.5</v>
      </c>
      <c r="BY101" s="100" t="s">
        <v>245</v>
      </c>
      <c r="BZ101" s="100" t="s">
        <v>246</v>
      </c>
      <c r="CA101" s="100" t="s">
        <v>246</v>
      </c>
      <c r="CB101" s="100" t="s">
        <v>246</v>
      </c>
      <c r="CC101" s="100" t="s">
        <v>246</v>
      </c>
      <c r="CD101" s="100" t="s">
        <v>246</v>
      </c>
      <c r="CE101" s="100" t="s">
        <v>247</v>
      </c>
      <c r="CF101" s="100">
        <v>1936</v>
      </c>
      <c r="CG101" s="100" t="s">
        <v>22</v>
      </c>
      <c r="CH101" s="100">
        <v>1932</v>
      </c>
      <c r="CI101" s="100">
        <v>12</v>
      </c>
      <c r="CJ101" s="102" t="s">
        <v>408</v>
      </c>
    </row>
    <row r="102" spans="1:88" x14ac:dyDescent="0.3">
      <c r="A102" s="38">
        <v>100</v>
      </c>
      <c r="B102" s="73" t="s">
        <v>181</v>
      </c>
      <c r="C102" t="s">
        <v>181</v>
      </c>
      <c r="D102" t="s">
        <v>908</v>
      </c>
      <c r="E102">
        <v>10093989</v>
      </c>
      <c r="F102" t="s">
        <v>811</v>
      </c>
      <c r="G102">
        <v>96</v>
      </c>
      <c r="H102" t="s">
        <v>798</v>
      </c>
      <c r="I102" t="s">
        <v>799</v>
      </c>
      <c r="J102" t="s">
        <v>800</v>
      </c>
      <c r="K102" t="s">
        <v>801</v>
      </c>
      <c r="L102" t="s">
        <v>802</v>
      </c>
      <c r="M102" t="s">
        <v>803</v>
      </c>
      <c r="N102" t="s">
        <v>22</v>
      </c>
      <c r="O102" t="s">
        <v>761</v>
      </c>
      <c r="P102" t="s">
        <v>908</v>
      </c>
      <c r="Q102" s="25"/>
      <c r="R102" s="3"/>
      <c r="S102" s="14"/>
      <c r="T102" s="13"/>
      <c r="U102" s="3"/>
      <c r="V102" s="13"/>
      <c r="W102" s="3"/>
      <c r="X102" s="14"/>
      <c r="Y102" s="13"/>
      <c r="Z102" s="14"/>
      <c r="AA102" s="79">
        <v>3</v>
      </c>
      <c r="AB102" s="79" t="s">
        <v>14</v>
      </c>
      <c r="AC102" s="79" t="s">
        <v>136</v>
      </c>
      <c r="AF102" s="3"/>
      <c r="AG102" s="49"/>
      <c r="AH102" s="59"/>
      <c r="AI102" s="119">
        <f t="shared" si="3"/>
        <v>3</v>
      </c>
      <c r="AN102" s="64"/>
      <c r="AO102" s="28"/>
      <c r="AP102" s="71"/>
      <c r="AQ102" s="71"/>
      <c r="AR102" s="71"/>
      <c r="AS102" s="71"/>
      <c r="AT102" s="71"/>
      <c r="AU102" s="71"/>
      <c r="AV102" s="71"/>
      <c r="AW102" s="72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</row>
    <row r="103" spans="1:88" x14ac:dyDescent="0.3">
      <c r="A103" s="38">
        <v>101</v>
      </c>
      <c r="B103" s="101" t="s">
        <v>409</v>
      </c>
      <c r="C103" t="s">
        <v>409</v>
      </c>
      <c r="D103" t="s">
        <v>909</v>
      </c>
      <c r="E103">
        <v>4648599</v>
      </c>
      <c r="F103" t="s">
        <v>797</v>
      </c>
      <c r="G103">
        <v>100</v>
      </c>
      <c r="H103" t="s">
        <v>798</v>
      </c>
      <c r="I103" t="s">
        <v>799</v>
      </c>
      <c r="J103" t="s">
        <v>800</v>
      </c>
      <c r="K103" t="s">
        <v>801</v>
      </c>
      <c r="L103" t="s">
        <v>802</v>
      </c>
      <c r="M103" t="s">
        <v>803</v>
      </c>
      <c r="N103" t="s">
        <v>22</v>
      </c>
      <c r="O103" t="s">
        <v>761</v>
      </c>
      <c r="P103" t="s">
        <v>409</v>
      </c>
      <c r="Q103" s="25"/>
      <c r="R103" s="3"/>
      <c r="S103" s="14"/>
      <c r="T103" s="13"/>
      <c r="U103" s="3"/>
      <c r="V103" s="13"/>
      <c r="W103" s="3"/>
      <c r="X103" s="14"/>
      <c r="Y103" s="13"/>
      <c r="Z103" s="14"/>
      <c r="AF103" s="3"/>
      <c r="AG103" s="49"/>
      <c r="AH103" s="59"/>
      <c r="AI103" s="119">
        <f t="shared" si="3"/>
        <v>0</v>
      </c>
      <c r="AN103" s="64"/>
      <c r="AO103" s="28"/>
      <c r="AP103" s="71"/>
      <c r="AQ103" s="71"/>
      <c r="AR103" s="71"/>
      <c r="AS103" s="71"/>
      <c r="AT103" s="71"/>
      <c r="AU103" s="71"/>
      <c r="AV103" s="71"/>
      <c r="AW103" s="72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116"/>
      <c r="BM103" s="100" t="s">
        <v>262</v>
      </c>
      <c r="BN103" s="100" t="s">
        <v>238</v>
      </c>
      <c r="BO103" s="100" t="s">
        <v>239</v>
      </c>
      <c r="BP103" s="100" t="s">
        <v>240</v>
      </c>
      <c r="BQ103" s="100" t="s">
        <v>254</v>
      </c>
      <c r="BR103" s="100" t="s">
        <v>264</v>
      </c>
      <c r="BS103" s="100">
        <v>44</v>
      </c>
      <c r="BT103" s="100" t="s">
        <v>243</v>
      </c>
      <c r="BU103" s="100">
        <v>32.5</v>
      </c>
      <c r="BV103" s="100" t="s">
        <v>244</v>
      </c>
      <c r="BW103" s="100">
        <v>50</v>
      </c>
      <c r="BX103" s="100" t="s">
        <v>244</v>
      </c>
      <c r="BY103" s="100" t="s">
        <v>266</v>
      </c>
      <c r="BZ103" s="100" t="s">
        <v>246</v>
      </c>
      <c r="CA103" s="100" t="s">
        <v>247</v>
      </c>
      <c r="CB103" s="100" t="s">
        <v>247</v>
      </c>
      <c r="CC103" s="100" t="s">
        <v>247</v>
      </c>
      <c r="CD103" s="100" t="s">
        <v>247</v>
      </c>
      <c r="CE103" s="100" t="s">
        <v>247</v>
      </c>
      <c r="CF103" s="100">
        <v>1967</v>
      </c>
      <c r="CG103" s="100" t="s">
        <v>22</v>
      </c>
      <c r="CH103" s="100" t="s">
        <v>244</v>
      </c>
      <c r="CI103" s="100" t="s">
        <v>248</v>
      </c>
      <c r="CJ103" s="102" t="s">
        <v>410</v>
      </c>
    </row>
    <row r="104" spans="1:88" x14ac:dyDescent="0.3">
      <c r="A104" s="38">
        <v>102</v>
      </c>
      <c r="B104" s="21" t="s">
        <v>7</v>
      </c>
      <c r="C104" t="s">
        <v>7</v>
      </c>
      <c r="D104" t="s">
        <v>910</v>
      </c>
      <c r="E104">
        <v>5789936</v>
      </c>
      <c r="F104" t="s">
        <v>797</v>
      </c>
      <c r="G104">
        <v>100</v>
      </c>
      <c r="H104" t="s">
        <v>798</v>
      </c>
      <c r="I104" t="s">
        <v>799</v>
      </c>
      <c r="J104" t="s">
        <v>800</v>
      </c>
      <c r="K104" t="s">
        <v>801</v>
      </c>
      <c r="L104" t="s">
        <v>802</v>
      </c>
      <c r="M104" t="s">
        <v>803</v>
      </c>
      <c r="N104" t="s">
        <v>22</v>
      </c>
      <c r="O104" t="s">
        <v>761</v>
      </c>
      <c r="P104" t="s">
        <v>7</v>
      </c>
      <c r="Q104" s="25" t="s">
        <v>108</v>
      </c>
      <c r="R104" s="3"/>
      <c r="S104" s="14"/>
      <c r="T104" s="13"/>
      <c r="U104" s="3"/>
      <c r="V104" s="13"/>
      <c r="W104" s="3">
        <v>3</v>
      </c>
      <c r="X104" s="14" t="s">
        <v>30</v>
      </c>
      <c r="Y104" s="13">
        <v>7</v>
      </c>
      <c r="Z104" s="14" t="s">
        <v>32</v>
      </c>
      <c r="AA104" s="79">
        <v>3</v>
      </c>
      <c r="AB104" s="79" t="s">
        <v>14</v>
      </c>
      <c r="AC104" s="79" t="s">
        <v>134</v>
      </c>
      <c r="AD104" s="44">
        <v>3</v>
      </c>
      <c r="AE104" s="44" t="s">
        <v>14</v>
      </c>
      <c r="AF104" s="3" t="s">
        <v>62</v>
      </c>
      <c r="AG104" s="49" t="s">
        <v>62</v>
      </c>
      <c r="AH104" s="59" t="s">
        <v>61</v>
      </c>
      <c r="AI104" s="119">
        <f t="shared" si="3"/>
        <v>7</v>
      </c>
      <c r="AJ104" s="68" t="str">
        <f t="shared" ref="AJ104:AJ106" si="4">AH104</f>
        <v>very common</v>
      </c>
      <c r="AK104" s="84" t="s">
        <v>188</v>
      </c>
      <c r="AN104" s="64" t="s">
        <v>124</v>
      </c>
      <c r="AO104" s="28"/>
      <c r="BL104" s="101" t="s">
        <v>7</v>
      </c>
      <c r="BM104" s="100" t="s">
        <v>262</v>
      </c>
      <c r="BN104" s="100" t="s">
        <v>238</v>
      </c>
      <c r="BO104" s="100" t="s">
        <v>239</v>
      </c>
      <c r="BP104" s="100" t="s">
        <v>251</v>
      </c>
      <c r="BQ104" s="100" t="s">
        <v>269</v>
      </c>
      <c r="BR104" s="100" t="s">
        <v>284</v>
      </c>
      <c r="BS104" s="100">
        <v>42.2</v>
      </c>
      <c r="BT104" s="100" t="s">
        <v>243</v>
      </c>
      <c r="BU104" s="100">
        <v>38.799999999999997</v>
      </c>
      <c r="BV104" s="100" t="s">
        <v>244</v>
      </c>
      <c r="BW104" s="100" t="s">
        <v>244</v>
      </c>
      <c r="BX104" s="100" t="s">
        <v>244</v>
      </c>
      <c r="BY104" s="100" t="s">
        <v>244</v>
      </c>
      <c r="BZ104" s="100" t="s">
        <v>247</v>
      </c>
      <c r="CA104" s="100" t="s">
        <v>247</v>
      </c>
      <c r="CB104" s="100" t="s">
        <v>247</v>
      </c>
      <c r="CC104" s="100" t="s">
        <v>246</v>
      </c>
      <c r="CD104" s="100" t="s">
        <v>247</v>
      </c>
      <c r="CE104" s="100" t="s">
        <v>247</v>
      </c>
      <c r="CF104" s="100">
        <v>2006</v>
      </c>
      <c r="CG104" s="100" t="s">
        <v>22</v>
      </c>
      <c r="CH104" s="100" t="s">
        <v>244</v>
      </c>
      <c r="CI104" s="100" t="s">
        <v>248</v>
      </c>
      <c r="CJ104" s="102" t="s">
        <v>411</v>
      </c>
    </row>
    <row r="105" spans="1:88" x14ac:dyDescent="0.3">
      <c r="A105" s="38">
        <v>103</v>
      </c>
      <c r="B105" s="101" t="s">
        <v>412</v>
      </c>
      <c r="C105" t="s">
        <v>412</v>
      </c>
      <c r="D105" t="s">
        <v>911</v>
      </c>
      <c r="E105">
        <v>5789929</v>
      </c>
      <c r="F105" t="s">
        <v>797</v>
      </c>
      <c r="G105">
        <v>100</v>
      </c>
      <c r="H105" t="s">
        <v>798</v>
      </c>
      <c r="I105" t="s">
        <v>799</v>
      </c>
      <c r="J105" t="s">
        <v>800</v>
      </c>
      <c r="K105" t="s">
        <v>801</v>
      </c>
      <c r="L105" t="s">
        <v>802</v>
      </c>
      <c r="M105" t="s">
        <v>803</v>
      </c>
      <c r="N105" t="s">
        <v>22</v>
      </c>
      <c r="O105" t="s">
        <v>761</v>
      </c>
      <c r="P105" t="s">
        <v>412</v>
      </c>
      <c r="Q105" s="25"/>
      <c r="R105" s="3"/>
      <c r="S105" s="14"/>
      <c r="T105" s="13"/>
      <c r="U105" s="3"/>
      <c r="V105" s="13"/>
      <c r="W105" s="3"/>
      <c r="X105" s="14"/>
      <c r="Y105" s="13"/>
      <c r="Z105" s="14"/>
      <c r="AF105" s="3"/>
      <c r="AG105" s="47"/>
      <c r="AH105" s="59"/>
      <c r="AI105" s="119">
        <f t="shared" si="3"/>
        <v>0</v>
      </c>
      <c r="AN105" s="64"/>
      <c r="AO105" s="28"/>
      <c r="BM105" s="100" t="s">
        <v>262</v>
      </c>
      <c r="BN105" s="100" t="s">
        <v>238</v>
      </c>
      <c r="BO105" s="100" t="s">
        <v>239</v>
      </c>
      <c r="BP105" s="100" t="s">
        <v>251</v>
      </c>
      <c r="BQ105" s="100" t="s">
        <v>269</v>
      </c>
      <c r="BR105" s="100" t="s">
        <v>312</v>
      </c>
      <c r="BS105" s="100">
        <v>26.5</v>
      </c>
      <c r="BT105" s="100" t="s">
        <v>243</v>
      </c>
      <c r="BU105" s="100">
        <v>18.600000000000001</v>
      </c>
      <c r="BV105" s="100">
        <v>20</v>
      </c>
      <c r="BW105" s="100" t="s">
        <v>244</v>
      </c>
      <c r="BX105" s="100" t="s">
        <v>244</v>
      </c>
      <c r="BY105" s="100" t="s">
        <v>244</v>
      </c>
      <c r="BZ105" s="100" t="s">
        <v>247</v>
      </c>
      <c r="CA105" s="100" t="s">
        <v>247</v>
      </c>
      <c r="CB105" s="100" t="s">
        <v>247</v>
      </c>
      <c r="CC105" s="100" t="s">
        <v>247</v>
      </c>
      <c r="CD105" s="100" t="s">
        <v>247</v>
      </c>
      <c r="CE105" s="100" t="s">
        <v>247</v>
      </c>
      <c r="CF105" s="100">
        <v>2005</v>
      </c>
      <c r="CG105" s="100" t="s">
        <v>22</v>
      </c>
      <c r="CH105" s="100" t="s">
        <v>244</v>
      </c>
      <c r="CI105" s="100" t="s">
        <v>248</v>
      </c>
      <c r="CJ105" s="102" t="s">
        <v>413</v>
      </c>
    </row>
    <row r="106" spans="1:88" x14ac:dyDescent="0.3">
      <c r="A106" s="38">
        <v>104</v>
      </c>
      <c r="B106" s="20" t="s">
        <v>41</v>
      </c>
      <c r="C106" t="s">
        <v>8</v>
      </c>
      <c r="D106" t="s">
        <v>912</v>
      </c>
      <c r="E106">
        <v>5789934</v>
      </c>
      <c r="F106" t="s">
        <v>797</v>
      </c>
      <c r="G106">
        <v>100</v>
      </c>
      <c r="H106" t="s">
        <v>798</v>
      </c>
      <c r="I106" t="s">
        <v>799</v>
      </c>
      <c r="J106" t="s">
        <v>800</v>
      </c>
      <c r="K106" t="s">
        <v>801</v>
      </c>
      <c r="L106" t="s">
        <v>802</v>
      </c>
      <c r="M106" t="s">
        <v>803</v>
      </c>
      <c r="N106" t="s">
        <v>22</v>
      </c>
      <c r="O106" t="s">
        <v>761</v>
      </c>
      <c r="P106" t="s">
        <v>8</v>
      </c>
      <c r="Q106" s="25" t="s">
        <v>108</v>
      </c>
      <c r="R106" s="3"/>
      <c r="S106" s="14"/>
      <c r="T106" s="13"/>
      <c r="U106" s="3"/>
      <c r="V106" s="13"/>
      <c r="W106" s="3">
        <v>3</v>
      </c>
      <c r="X106" s="14" t="s">
        <v>30</v>
      </c>
      <c r="Y106" s="13">
        <v>7</v>
      </c>
      <c r="Z106" s="14" t="s">
        <v>32</v>
      </c>
      <c r="AA106" s="40"/>
      <c r="AB106" s="42"/>
      <c r="AC106" s="41"/>
      <c r="AD106" s="47"/>
      <c r="AE106" s="47"/>
      <c r="AF106" s="3" t="s">
        <v>64</v>
      </c>
      <c r="AG106" s="47"/>
      <c r="AH106" s="59" t="s">
        <v>62</v>
      </c>
      <c r="AI106" s="119">
        <f t="shared" si="3"/>
        <v>7</v>
      </c>
      <c r="AJ106" s="68" t="str">
        <f t="shared" si="4"/>
        <v>common</v>
      </c>
      <c r="AK106" s="84" t="s">
        <v>188</v>
      </c>
      <c r="AN106" s="64" t="s">
        <v>124</v>
      </c>
      <c r="AO106" s="28"/>
      <c r="BL106" s="101" t="s">
        <v>8</v>
      </c>
      <c r="BM106" s="100" t="s">
        <v>262</v>
      </c>
      <c r="BN106" s="100" t="s">
        <v>238</v>
      </c>
      <c r="BO106" s="100" t="s">
        <v>239</v>
      </c>
      <c r="BP106" s="100" t="s">
        <v>244</v>
      </c>
      <c r="BQ106" s="100" t="s">
        <v>244</v>
      </c>
      <c r="BR106" s="100" t="s">
        <v>242</v>
      </c>
      <c r="BS106" s="100">
        <v>61.2</v>
      </c>
      <c r="BT106" s="100" t="s">
        <v>243</v>
      </c>
      <c r="BU106" s="100">
        <v>61.6</v>
      </c>
      <c r="BV106" s="100">
        <v>25</v>
      </c>
      <c r="BW106" s="100">
        <v>71</v>
      </c>
      <c r="BX106" s="100">
        <v>2</v>
      </c>
      <c r="BY106" s="100" t="s">
        <v>258</v>
      </c>
      <c r="BZ106" s="100" t="s">
        <v>247</v>
      </c>
      <c r="CA106" s="100" t="s">
        <v>247</v>
      </c>
      <c r="CB106" s="100" t="s">
        <v>247</v>
      </c>
      <c r="CC106" s="100" t="s">
        <v>246</v>
      </c>
      <c r="CD106" s="100" t="s">
        <v>247</v>
      </c>
      <c r="CE106" s="100" t="s">
        <v>247</v>
      </c>
      <c r="CF106" s="100">
        <v>1911</v>
      </c>
      <c r="CG106" s="100" t="s">
        <v>22</v>
      </c>
      <c r="CH106" s="100" t="s">
        <v>244</v>
      </c>
      <c r="CI106" s="100" t="s">
        <v>248</v>
      </c>
      <c r="CJ106" s="102" t="s">
        <v>414</v>
      </c>
    </row>
    <row r="107" spans="1:88" x14ac:dyDescent="0.3">
      <c r="A107" s="38">
        <v>105</v>
      </c>
      <c r="B107" s="20" t="s">
        <v>24</v>
      </c>
      <c r="C107" t="s">
        <v>24</v>
      </c>
      <c r="D107" t="s">
        <v>913</v>
      </c>
      <c r="E107">
        <v>5789932</v>
      </c>
      <c r="F107" t="s">
        <v>797</v>
      </c>
      <c r="G107">
        <v>100</v>
      </c>
      <c r="H107" t="s">
        <v>798</v>
      </c>
      <c r="I107" t="s">
        <v>799</v>
      </c>
      <c r="J107" t="s">
        <v>800</v>
      </c>
      <c r="K107" t="s">
        <v>801</v>
      </c>
      <c r="L107" t="s">
        <v>802</v>
      </c>
      <c r="M107" t="s">
        <v>803</v>
      </c>
      <c r="N107" t="s">
        <v>22</v>
      </c>
      <c r="O107" t="s">
        <v>761</v>
      </c>
      <c r="P107" t="s">
        <v>24</v>
      </c>
      <c r="Q107" s="25" t="s">
        <v>108</v>
      </c>
      <c r="R107" s="3"/>
      <c r="S107" s="14"/>
      <c r="T107" s="13"/>
      <c r="U107" s="3"/>
      <c r="V107" s="13"/>
      <c r="W107" s="3">
        <v>3</v>
      </c>
      <c r="X107" s="14" t="s">
        <v>30</v>
      </c>
      <c r="Y107" s="13"/>
      <c r="Z107" s="14"/>
      <c r="AA107" s="40"/>
      <c r="AB107" s="42"/>
      <c r="AC107" s="41"/>
      <c r="AD107" s="47"/>
      <c r="AE107" s="47"/>
      <c r="AF107" s="3" t="s">
        <v>64</v>
      </c>
      <c r="AG107" s="47"/>
      <c r="AH107" s="59"/>
      <c r="AI107" s="119">
        <f t="shared" si="3"/>
        <v>3</v>
      </c>
      <c r="AJ107" s="68" t="str">
        <f>AF107</f>
        <v>very rare</v>
      </c>
      <c r="AN107" s="64" t="s">
        <v>125</v>
      </c>
      <c r="AO107" s="28" t="s">
        <v>125</v>
      </c>
    </row>
    <row r="108" spans="1:88" x14ac:dyDescent="0.3">
      <c r="A108" s="38">
        <v>106</v>
      </c>
      <c r="B108" s="73" t="s">
        <v>208</v>
      </c>
      <c r="C108" t="s">
        <v>208</v>
      </c>
      <c r="D108" t="s">
        <v>914</v>
      </c>
      <c r="E108">
        <v>5789933</v>
      </c>
      <c r="F108" t="s">
        <v>797</v>
      </c>
      <c r="G108">
        <v>100</v>
      </c>
      <c r="H108" t="s">
        <v>798</v>
      </c>
      <c r="I108" t="s">
        <v>799</v>
      </c>
      <c r="J108" t="s">
        <v>800</v>
      </c>
      <c r="K108" t="s">
        <v>801</v>
      </c>
      <c r="L108" t="s">
        <v>802</v>
      </c>
      <c r="M108" t="s">
        <v>803</v>
      </c>
      <c r="N108" t="s">
        <v>22</v>
      </c>
      <c r="O108" t="s">
        <v>761</v>
      </c>
      <c r="P108" t="s">
        <v>208</v>
      </c>
      <c r="Q108" s="25"/>
      <c r="R108" s="3"/>
      <c r="S108" s="14"/>
      <c r="T108" s="13"/>
      <c r="U108" s="3"/>
      <c r="V108" s="13"/>
      <c r="W108" s="3"/>
      <c r="X108" s="14"/>
      <c r="Y108" s="13"/>
      <c r="Z108" s="14"/>
      <c r="AA108" s="42"/>
      <c r="AB108" s="42"/>
      <c r="AC108" s="42"/>
      <c r="AD108" s="47"/>
      <c r="AE108" s="47"/>
      <c r="AF108" s="3"/>
      <c r="AG108" s="47"/>
      <c r="AH108" s="59"/>
      <c r="AI108" s="119">
        <f t="shared" si="3"/>
        <v>0</v>
      </c>
      <c r="AL108" s="84" t="s">
        <v>205</v>
      </c>
      <c r="AN108" s="64"/>
      <c r="AO108" s="28"/>
    </row>
    <row r="109" spans="1:88" x14ac:dyDescent="0.3">
      <c r="A109" s="38">
        <v>107</v>
      </c>
      <c r="B109" s="21" t="s">
        <v>60</v>
      </c>
      <c r="C109" t="s">
        <v>60</v>
      </c>
      <c r="D109" t="s">
        <v>915</v>
      </c>
      <c r="E109">
        <v>5789930</v>
      </c>
      <c r="F109" t="s">
        <v>811</v>
      </c>
      <c r="G109">
        <v>97</v>
      </c>
      <c r="H109" t="s">
        <v>798</v>
      </c>
      <c r="I109" t="s">
        <v>799</v>
      </c>
      <c r="J109" t="s">
        <v>800</v>
      </c>
      <c r="K109" t="s">
        <v>801</v>
      </c>
      <c r="L109" t="s">
        <v>802</v>
      </c>
      <c r="M109" t="s">
        <v>803</v>
      </c>
      <c r="N109" t="s">
        <v>22</v>
      </c>
      <c r="O109" t="s">
        <v>761</v>
      </c>
      <c r="P109" t="s">
        <v>25</v>
      </c>
      <c r="Q109" s="25" t="s">
        <v>108</v>
      </c>
      <c r="R109" s="3"/>
      <c r="S109" s="14"/>
      <c r="T109" s="13"/>
      <c r="U109" s="3"/>
      <c r="V109" s="13"/>
      <c r="W109" s="3">
        <v>6</v>
      </c>
      <c r="X109" s="14" t="s">
        <v>30</v>
      </c>
      <c r="Y109" s="13">
        <v>7</v>
      </c>
      <c r="Z109" s="14" t="s">
        <v>32</v>
      </c>
      <c r="AA109" s="79">
        <v>4</v>
      </c>
      <c r="AB109" s="79" t="s">
        <v>14</v>
      </c>
      <c r="AC109" s="79" t="s">
        <v>66</v>
      </c>
      <c r="AD109" s="44">
        <v>4</v>
      </c>
      <c r="AE109" s="44" t="s">
        <v>14</v>
      </c>
      <c r="AF109" s="3" t="s">
        <v>61</v>
      </c>
      <c r="AG109" s="49" t="s">
        <v>64</v>
      </c>
      <c r="AH109" s="59" t="s">
        <v>61</v>
      </c>
      <c r="AI109" s="119">
        <f t="shared" si="3"/>
        <v>7</v>
      </c>
      <c r="AJ109" s="68" t="str">
        <f>AH109</f>
        <v>very common</v>
      </c>
      <c r="AN109" s="64" t="s">
        <v>124</v>
      </c>
      <c r="AO109" s="28"/>
      <c r="BL109" s="101" t="s">
        <v>25</v>
      </c>
      <c r="BM109" s="100" t="s">
        <v>262</v>
      </c>
      <c r="BN109" s="100" t="s">
        <v>238</v>
      </c>
      <c r="BO109" s="100" t="s">
        <v>239</v>
      </c>
      <c r="BP109" s="100" t="s">
        <v>240</v>
      </c>
      <c r="BQ109" s="100" t="s">
        <v>241</v>
      </c>
      <c r="BR109" s="100" t="s">
        <v>255</v>
      </c>
      <c r="BS109" s="100">
        <v>57.3</v>
      </c>
      <c r="BT109" s="100" t="s">
        <v>243</v>
      </c>
      <c r="BU109" s="100">
        <v>79</v>
      </c>
      <c r="BV109" s="100" t="s">
        <v>244</v>
      </c>
      <c r="BW109" s="100">
        <v>80</v>
      </c>
      <c r="BX109" s="100" t="s">
        <v>244</v>
      </c>
      <c r="BY109" s="100" t="s">
        <v>244</v>
      </c>
      <c r="BZ109" s="100" t="s">
        <v>246</v>
      </c>
      <c r="CA109" s="100" t="s">
        <v>247</v>
      </c>
      <c r="CB109" s="100" t="s">
        <v>246</v>
      </c>
      <c r="CC109" s="100" t="s">
        <v>246</v>
      </c>
      <c r="CD109" s="100" t="s">
        <v>247</v>
      </c>
      <c r="CE109" s="100" t="s">
        <v>247</v>
      </c>
      <c r="CF109" s="100">
        <v>2008</v>
      </c>
      <c r="CG109" s="100" t="s">
        <v>22</v>
      </c>
      <c r="CH109" s="100" t="s">
        <v>244</v>
      </c>
      <c r="CI109" s="100" t="s">
        <v>248</v>
      </c>
      <c r="CJ109" s="102" t="s">
        <v>415</v>
      </c>
    </row>
    <row r="110" spans="1:88" x14ac:dyDescent="0.3">
      <c r="A110" s="38">
        <v>108</v>
      </c>
      <c r="B110" s="20" t="s">
        <v>42</v>
      </c>
      <c r="C110" t="s">
        <v>9</v>
      </c>
      <c r="D110" t="s">
        <v>916</v>
      </c>
      <c r="E110">
        <v>4648616</v>
      </c>
      <c r="F110" t="s">
        <v>797</v>
      </c>
      <c r="G110">
        <v>100</v>
      </c>
      <c r="H110" t="s">
        <v>798</v>
      </c>
      <c r="I110" t="s">
        <v>799</v>
      </c>
      <c r="J110" t="s">
        <v>800</v>
      </c>
      <c r="K110" t="s">
        <v>801</v>
      </c>
      <c r="L110" t="s">
        <v>802</v>
      </c>
      <c r="M110" t="s">
        <v>803</v>
      </c>
      <c r="N110" t="s">
        <v>22</v>
      </c>
      <c r="O110" t="s">
        <v>761</v>
      </c>
      <c r="P110" t="s">
        <v>9</v>
      </c>
      <c r="Q110" s="25" t="s">
        <v>108</v>
      </c>
      <c r="R110" s="3"/>
      <c r="S110" s="14"/>
      <c r="T110" s="13"/>
      <c r="U110" s="3"/>
      <c r="V110" s="13"/>
      <c r="W110" s="3">
        <v>3</v>
      </c>
      <c r="X110" s="14" t="s">
        <v>30</v>
      </c>
      <c r="Y110" s="13">
        <v>6</v>
      </c>
      <c r="Z110" s="14" t="s">
        <v>32</v>
      </c>
      <c r="AA110" s="40"/>
      <c r="AB110" s="42"/>
      <c r="AC110" s="41"/>
      <c r="AD110" s="47"/>
      <c r="AE110" s="47"/>
      <c r="AF110" s="3" t="s">
        <v>64</v>
      </c>
      <c r="AG110" s="47"/>
      <c r="AH110" s="59" t="s">
        <v>63</v>
      </c>
      <c r="AI110" s="119">
        <f t="shared" si="3"/>
        <v>6</v>
      </c>
      <c r="AJ110" s="69" t="str">
        <f>AH110</f>
        <v>rare</v>
      </c>
      <c r="AK110" s="97"/>
      <c r="AL110" s="97"/>
      <c r="AM110" s="97"/>
      <c r="AN110" s="64" t="s">
        <v>125</v>
      </c>
      <c r="AO110" s="28"/>
      <c r="BL110" s="101" t="s">
        <v>9</v>
      </c>
      <c r="BM110" s="100" t="s">
        <v>262</v>
      </c>
      <c r="BN110" s="100" t="s">
        <v>238</v>
      </c>
      <c r="BO110" s="100" t="s">
        <v>263</v>
      </c>
      <c r="BP110" s="100" t="s">
        <v>244</v>
      </c>
      <c r="BQ110" s="100" t="s">
        <v>244</v>
      </c>
      <c r="BR110" s="100" t="s">
        <v>255</v>
      </c>
      <c r="BS110" s="100">
        <v>41.9</v>
      </c>
      <c r="BT110" s="100" t="s">
        <v>243</v>
      </c>
      <c r="BU110" s="100">
        <v>31.6</v>
      </c>
      <c r="BV110" s="100">
        <v>31.2</v>
      </c>
      <c r="BW110" s="100">
        <v>55</v>
      </c>
      <c r="BX110" s="100" t="s">
        <v>244</v>
      </c>
      <c r="BY110" s="100" t="s">
        <v>258</v>
      </c>
      <c r="BZ110" s="100" t="s">
        <v>246</v>
      </c>
      <c r="CA110" s="100" t="s">
        <v>247</v>
      </c>
      <c r="CB110" s="100" t="s">
        <v>246</v>
      </c>
      <c r="CC110" s="100" t="s">
        <v>246</v>
      </c>
      <c r="CD110" s="100" t="s">
        <v>247</v>
      </c>
      <c r="CE110" s="100" t="s">
        <v>247</v>
      </c>
      <c r="CF110" s="100">
        <v>1864</v>
      </c>
      <c r="CG110" s="100" t="s">
        <v>22</v>
      </c>
      <c r="CH110" s="100" t="s">
        <v>244</v>
      </c>
      <c r="CI110" s="100" t="s">
        <v>248</v>
      </c>
      <c r="CJ110" s="102" t="s">
        <v>416</v>
      </c>
    </row>
    <row r="111" spans="1:88" s="38" customFormat="1" x14ac:dyDescent="0.3">
      <c r="A111" s="38">
        <v>109</v>
      </c>
      <c r="B111" s="38" t="s">
        <v>138</v>
      </c>
      <c r="C111" t="s">
        <v>138</v>
      </c>
      <c r="D111" t="s">
        <v>917</v>
      </c>
      <c r="E111">
        <v>9227560</v>
      </c>
      <c r="F111" t="s">
        <v>797</v>
      </c>
      <c r="G111">
        <v>100</v>
      </c>
      <c r="H111" t="s">
        <v>798</v>
      </c>
      <c r="I111" t="s">
        <v>799</v>
      </c>
      <c r="J111" t="s">
        <v>800</v>
      </c>
      <c r="K111" t="s">
        <v>801</v>
      </c>
      <c r="L111" t="s">
        <v>802</v>
      </c>
      <c r="M111" t="s">
        <v>803</v>
      </c>
      <c r="N111" t="s">
        <v>22</v>
      </c>
      <c r="O111" t="s">
        <v>761</v>
      </c>
      <c r="P111" t="s">
        <v>138</v>
      </c>
      <c r="Q111" s="39" t="s">
        <v>108</v>
      </c>
      <c r="R111" s="40"/>
      <c r="S111" s="41"/>
      <c r="T111" s="42"/>
      <c r="U111" s="40"/>
      <c r="V111" s="42"/>
      <c r="W111" s="40"/>
      <c r="X111" s="41"/>
      <c r="Y111" s="42"/>
      <c r="Z111" s="41"/>
      <c r="AA111" s="79">
        <v>3</v>
      </c>
      <c r="AB111" s="79" t="s">
        <v>14</v>
      </c>
      <c r="AC111" s="79" t="s">
        <v>66</v>
      </c>
      <c r="AD111" s="44">
        <v>4</v>
      </c>
      <c r="AE111" s="44" t="s">
        <v>14</v>
      </c>
      <c r="AF111" s="40"/>
      <c r="AG111" s="50" t="s">
        <v>63</v>
      </c>
      <c r="AH111" s="60"/>
      <c r="AI111" s="119">
        <f t="shared" si="3"/>
        <v>4</v>
      </c>
      <c r="AJ111" s="69" t="str">
        <f>AG111</f>
        <v>rare</v>
      </c>
      <c r="AK111" s="97"/>
      <c r="AL111" s="97"/>
      <c r="AM111" s="97"/>
      <c r="AN111" s="65"/>
      <c r="AO111" s="43"/>
    </row>
    <row r="112" spans="1:88" ht="27" x14ac:dyDescent="0.3">
      <c r="A112" s="38">
        <v>110</v>
      </c>
      <c r="B112" s="21" t="s">
        <v>43</v>
      </c>
      <c r="C112" t="s">
        <v>10</v>
      </c>
      <c r="D112" t="s">
        <v>918</v>
      </c>
      <c r="E112">
        <v>4648609</v>
      </c>
      <c r="F112" t="s">
        <v>797</v>
      </c>
      <c r="G112">
        <v>100</v>
      </c>
      <c r="H112" t="s">
        <v>798</v>
      </c>
      <c r="I112" t="s">
        <v>799</v>
      </c>
      <c r="J112" t="s">
        <v>800</v>
      </c>
      <c r="K112" t="s">
        <v>801</v>
      </c>
      <c r="L112" t="s">
        <v>802</v>
      </c>
      <c r="M112" t="s">
        <v>803</v>
      </c>
      <c r="N112" t="s">
        <v>22</v>
      </c>
      <c r="O112" t="s">
        <v>761</v>
      </c>
      <c r="P112" t="s">
        <v>10</v>
      </c>
      <c r="Q112" s="25" t="s">
        <v>108</v>
      </c>
      <c r="R112" s="3" t="s">
        <v>112</v>
      </c>
      <c r="S112" s="14" t="s">
        <v>112</v>
      </c>
      <c r="T112" s="13"/>
      <c r="U112" s="3">
        <v>12</v>
      </c>
      <c r="V112" s="13" t="s">
        <v>30</v>
      </c>
      <c r="W112" s="3">
        <v>14</v>
      </c>
      <c r="X112" s="14" t="s">
        <v>30</v>
      </c>
      <c r="Y112" s="13">
        <v>14</v>
      </c>
      <c r="Z112" s="14" t="s">
        <v>32</v>
      </c>
      <c r="AA112" s="79">
        <v>8</v>
      </c>
      <c r="AB112" s="79" t="s">
        <v>14</v>
      </c>
      <c r="AC112" s="79" t="s">
        <v>135</v>
      </c>
      <c r="AD112" s="44">
        <v>13</v>
      </c>
      <c r="AE112" s="44" t="s">
        <v>14</v>
      </c>
      <c r="AF112" s="3" t="s">
        <v>61</v>
      </c>
      <c r="AG112" s="49" t="s">
        <v>61</v>
      </c>
      <c r="AH112" s="59" t="s">
        <v>61</v>
      </c>
      <c r="AI112" s="119">
        <f t="shared" si="3"/>
        <v>14</v>
      </c>
      <c r="AJ112" s="68" t="str">
        <f>AH112</f>
        <v>very common</v>
      </c>
      <c r="AK112" s="84" t="s">
        <v>189</v>
      </c>
      <c r="AL112" s="84" t="s">
        <v>205</v>
      </c>
      <c r="AM112" s="84" t="s">
        <v>189</v>
      </c>
      <c r="AN112" s="64"/>
      <c r="AO112" s="28"/>
      <c r="AP112" s="54" t="s">
        <v>166</v>
      </c>
      <c r="AQ112" s="54">
        <v>2</v>
      </c>
      <c r="AR112" s="54" t="s">
        <v>170</v>
      </c>
      <c r="AS112" s="54">
        <v>2025</v>
      </c>
      <c r="AT112" s="54" t="s">
        <v>168</v>
      </c>
      <c r="AU112" s="54"/>
      <c r="AV112" s="54"/>
      <c r="AW112" s="55" t="s">
        <v>169</v>
      </c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101" t="s">
        <v>10</v>
      </c>
      <c r="BM112" s="100" t="s">
        <v>262</v>
      </c>
      <c r="BN112" s="100" t="s">
        <v>274</v>
      </c>
      <c r="BO112" s="100" t="s">
        <v>263</v>
      </c>
      <c r="BP112" s="100" t="s">
        <v>264</v>
      </c>
      <c r="BQ112" s="100" t="s">
        <v>252</v>
      </c>
      <c r="BR112" s="100" t="s">
        <v>255</v>
      </c>
      <c r="BS112" s="100">
        <v>91</v>
      </c>
      <c r="BT112" s="100" t="s">
        <v>243</v>
      </c>
      <c r="BU112" s="100">
        <v>80</v>
      </c>
      <c r="BV112" s="100">
        <v>26.7</v>
      </c>
      <c r="BW112" s="100">
        <v>1328</v>
      </c>
      <c r="BX112" s="100">
        <v>3.7</v>
      </c>
      <c r="BY112" s="100" t="s">
        <v>245</v>
      </c>
      <c r="BZ112" s="100" t="s">
        <v>246</v>
      </c>
      <c r="CA112" s="100" t="s">
        <v>246</v>
      </c>
      <c r="CB112" s="100" t="s">
        <v>246</v>
      </c>
      <c r="CC112" s="100" t="s">
        <v>246</v>
      </c>
      <c r="CD112" s="100" t="s">
        <v>247</v>
      </c>
      <c r="CE112" s="100" t="s">
        <v>247</v>
      </c>
      <c r="CF112" s="100">
        <v>1868</v>
      </c>
      <c r="CG112" s="100" t="s">
        <v>22</v>
      </c>
      <c r="CH112" s="100">
        <v>1983</v>
      </c>
      <c r="CI112" s="100">
        <v>30</v>
      </c>
      <c r="CJ112" s="102" t="s">
        <v>417</v>
      </c>
    </row>
    <row r="113" spans="1:88" x14ac:dyDescent="0.3">
      <c r="A113" s="38">
        <v>111</v>
      </c>
      <c r="B113" s="73" t="s">
        <v>209</v>
      </c>
      <c r="C113" t="s">
        <v>209</v>
      </c>
      <c r="D113" t="s">
        <v>919</v>
      </c>
      <c r="E113">
        <v>4648610</v>
      </c>
      <c r="F113" t="s">
        <v>811</v>
      </c>
      <c r="G113">
        <v>95</v>
      </c>
      <c r="H113" t="s">
        <v>798</v>
      </c>
      <c r="I113" t="s">
        <v>799</v>
      </c>
      <c r="J113" t="s">
        <v>800</v>
      </c>
      <c r="K113" t="s">
        <v>801</v>
      </c>
      <c r="L113" t="s">
        <v>802</v>
      </c>
      <c r="M113" t="s">
        <v>803</v>
      </c>
      <c r="N113" t="s">
        <v>22</v>
      </c>
      <c r="O113" t="s">
        <v>761</v>
      </c>
      <c r="P113" t="s">
        <v>418</v>
      </c>
      <c r="Q113" s="25"/>
      <c r="R113" s="3"/>
      <c r="S113" s="14"/>
      <c r="T113" s="13"/>
      <c r="U113" s="3"/>
      <c r="V113" s="13"/>
      <c r="W113" s="3"/>
      <c r="X113" s="14"/>
      <c r="Y113" s="13"/>
      <c r="Z113" s="14"/>
      <c r="AF113" s="3"/>
      <c r="AG113" s="47"/>
      <c r="AH113" s="59"/>
      <c r="AI113" s="119">
        <f t="shared" si="3"/>
        <v>0</v>
      </c>
      <c r="AL113" s="84" t="s">
        <v>205</v>
      </c>
      <c r="AN113" s="64"/>
      <c r="AO113" s="28"/>
      <c r="AP113" s="54"/>
      <c r="AQ113" s="54"/>
      <c r="AR113" s="54"/>
      <c r="AS113" s="54"/>
      <c r="AT113" s="54"/>
      <c r="AU113" s="54"/>
      <c r="AV113" s="54"/>
      <c r="AW113" s="55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101" t="s">
        <v>418</v>
      </c>
      <c r="BM113" s="100" t="s">
        <v>262</v>
      </c>
      <c r="BN113" s="100" t="s">
        <v>238</v>
      </c>
      <c r="BO113" s="100" t="s">
        <v>263</v>
      </c>
      <c r="BP113" s="100" t="s">
        <v>251</v>
      </c>
      <c r="BQ113" s="100" t="s">
        <v>241</v>
      </c>
      <c r="BR113" s="100" t="s">
        <v>255</v>
      </c>
      <c r="BS113" s="100">
        <v>62</v>
      </c>
      <c r="BT113" s="100" t="s">
        <v>243</v>
      </c>
      <c r="BU113" s="100">
        <v>45</v>
      </c>
      <c r="BV113" s="100">
        <v>24.1</v>
      </c>
      <c r="BW113" s="100">
        <v>460</v>
      </c>
      <c r="BX113" s="100">
        <v>2.6</v>
      </c>
      <c r="BY113" s="100" t="s">
        <v>245</v>
      </c>
      <c r="BZ113" s="100" t="s">
        <v>246</v>
      </c>
      <c r="CA113" s="100" t="s">
        <v>246</v>
      </c>
      <c r="CB113" s="100" t="s">
        <v>246</v>
      </c>
      <c r="CC113" s="100" t="s">
        <v>246</v>
      </c>
      <c r="CD113" s="100" t="s">
        <v>247</v>
      </c>
      <c r="CE113" s="100" t="s">
        <v>247</v>
      </c>
      <c r="CF113" s="100">
        <v>1845</v>
      </c>
      <c r="CG113" s="100" t="s">
        <v>22</v>
      </c>
      <c r="CH113" s="100" t="s">
        <v>244</v>
      </c>
      <c r="CI113" s="100" t="s">
        <v>248</v>
      </c>
      <c r="CJ113" s="102" t="s">
        <v>419</v>
      </c>
    </row>
    <row r="114" spans="1:88" x14ac:dyDescent="0.3">
      <c r="A114" s="38">
        <v>112</v>
      </c>
      <c r="B114" s="20" t="s">
        <v>93</v>
      </c>
      <c r="C114" t="s">
        <v>93</v>
      </c>
      <c r="D114" t="s">
        <v>920</v>
      </c>
      <c r="E114">
        <v>4648604</v>
      </c>
      <c r="F114" t="s">
        <v>797</v>
      </c>
      <c r="G114">
        <v>100</v>
      </c>
      <c r="H114" t="s">
        <v>798</v>
      </c>
      <c r="I114" t="s">
        <v>799</v>
      </c>
      <c r="J114" t="s">
        <v>800</v>
      </c>
      <c r="K114" t="s">
        <v>801</v>
      </c>
      <c r="L114" t="s">
        <v>802</v>
      </c>
      <c r="M114" t="s">
        <v>803</v>
      </c>
      <c r="N114" t="s">
        <v>22</v>
      </c>
      <c r="O114" t="s">
        <v>761</v>
      </c>
      <c r="P114" t="s">
        <v>93</v>
      </c>
      <c r="Q114" s="25" t="s">
        <v>108</v>
      </c>
      <c r="R114" s="3"/>
      <c r="S114" s="14"/>
      <c r="T114" s="13"/>
      <c r="U114" s="3">
        <v>7</v>
      </c>
      <c r="V114" s="13" t="s">
        <v>30</v>
      </c>
      <c r="W114" s="3"/>
      <c r="X114" s="14"/>
      <c r="Y114" s="13"/>
      <c r="Z114" s="14"/>
      <c r="AA114" s="40"/>
      <c r="AB114" s="42"/>
      <c r="AC114" s="41"/>
      <c r="AD114" s="47"/>
      <c r="AE114" s="47"/>
      <c r="AF114" s="3"/>
      <c r="AG114" s="47"/>
      <c r="AH114" s="59"/>
      <c r="AI114" s="119">
        <f t="shared" si="3"/>
        <v>7</v>
      </c>
      <c r="AN114" s="64"/>
      <c r="AO114" s="28"/>
      <c r="AP114" s="54" t="s">
        <v>171</v>
      </c>
      <c r="AQ114" s="54">
        <v>0</v>
      </c>
      <c r="AR114" s="54" t="s">
        <v>170</v>
      </c>
      <c r="AS114" s="54">
        <v>2025</v>
      </c>
      <c r="AT114" s="54" t="s">
        <v>168</v>
      </c>
      <c r="AU114" s="54"/>
      <c r="AV114" s="54"/>
      <c r="AW114" s="55" t="s">
        <v>172</v>
      </c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</row>
    <row r="115" spans="1:88" x14ac:dyDescent="0.3">
      <c r="A115" s="38">
        <v>113</v>
      </c>
      <c r="B115" s="20" t="s">
        <v>74</v>
      </c>
      <c r="C115" t="s">
        <v>921</v>
      </c>
      <c r="D115" t="s">
        <v>922</v>
      </c>
      <c r="E115">
        <v>4417557</v>
      </c>
      <c r="F115" t="s">
        <v>797</v>
      </c>
      <c r="G115">
        <v>85</v>
      </c>
      <c r="H115" t="s">
        <v>798</v>
      </c>
      <c r="I115" t="s">
        <v>836</v>
      </c>
      <c r="J115" t="s">
        <v>800</v>
      </c>
      <c r="K115" t="s">
        <v>801</v>
      </c>
      <c r="L115" t="s">
        <v>802</v>
      </c>
      <c r="M115" t="s">
        <v>803</v>
      </c>
      <c r="N115" t="s">
        <v>22</v>
      </c>
      <c r="O115" t="s">
        <v>761</v>
      </c>
      <c r="Q115" s="25" t="s">
        <v>108</v>
      </c>
      <c r="R115" s="3"/>
      <c r="S115" s="14"/>
      <c r="T115" s="13"/>
      <c r="U115" s="3"/>
      <c r="V115" s="13"/>
      <c r="W115" s="3"/>
      <c r="X115" s="14"/>
      <c r="Y115" s="13">
        <v>7</v>
      </c>
      <c r="Z115" s="14" t="s">
        <v>32</v>
      </c>
      <c r="AA115" s="40"/>
      <c r="AB115" s="42"/>
      <c r="AC115" s="41"/>
      <c r="AD115" s="47"/>
      <c r="AE115" s="47"/>
      <c r="AF115" s="3"/>
      <c r="AG115" s="47"/>
      <c r="AH115" s="59" t="s">
        <v>64</v>
      </c>
      <c r="AI115" s="119">
        <f t="shared" si="3"/>
        <v>7</v>
      </c>
      <c r="AJ115" s="68" t="str">
        <f>AH115</f>
        <v>very rare</v>
      </c>
      <c r="AN115" s="64" t="s">
        <v>125</v>
      </c>
      <c r="AO115" s="28"/>
    </row>
    <row r="116" spans="1:88" x14ac:dyDescent="0.3">
      <c r="A116" s="38">
        <v>114</v>
      </c>
      <c r="B116" s="20" t="s">
        <v>75</v>
      </c>
      <c r="C116" t="s">
        <v>923</v>
      </c>
      <c r="D116" t="s">
        <v>922</v>
      </c>
      <c r="E116">
        <v>4417557</v>
      </c>
      <c r="F116" t="s">
        <v>797</v>
      </c>
      <c r="G116">
        <v>85</v>
      </c>
      <c r="H116" t="s">
        <v>798</v>
      </c>
      <c r="I116" t="s">
        <v>836</v>
      </c>
      <c r="J116" t="s">
        <v>800</v>
      </c>
      <c r="K116" t="s">
        <v>801</v>
      </c>
      <c r="L116" t="s">
        <v>802</v>
      </c>
      <c r="M116" t="s">
        <v>803</v>
      </c>
      <c r="N116" t="s">
        <v>22</v>
      </c>
      <c r="O116" t="s">
        <v>761</v>
      </c>
      <c r="Q116" s="25" t="s">
        <v>108</v>
      </c>
      <c r="R116" s="3"/>
      <c r="S116" s="14"/>
      <c r="T116" s="13"/>
      <c r="U116" s="3"/>
      <c r="V116" s="13"/>
      <c r="W116" s="3">
        <v>3</v>
      </c>
      <c r="X116" s="14" t="s">
        <v>30</v>
      </c>
      <c r="Y116" s="13">
        <v>7</v>
      </c>
      <c r="Z116" s="14" t="s">
        <v>32</v>
      </c>
      <c r="AA116" s="40"/>
      <c r="AB116" s="42"/>
      <c r="AC116" s="41"/>
      <c r="AD116" s="47"/>
      <c r="AE116" s="47"/>
      <c r="AF116" s="3" t="s">
        <v>63</v>
      </c>
      <c r="AG116" s="47"/>
      <c r="AH116" s="59" t="s">
        <v>62</v>
      </c>
      <c r="AI116" s="119">
        <f t="shared" si="3"/>
        <v>7</v>
      </c>
      <c r="AJ116" s="68" t="str">
        <f>AH116</f>
        <v>common</v>
      </c>
      <c r="AN116" s="64" t="s">
        <v>124</v>
      </c>
      <c r="AO116" s="28"/>
    </row>
    <row r="117" spans="1:88" x14ac:dyDescent="0.3">
      <c r="A117" s="38">
        <v>115</v>
      </c>
      <c r="B117" s="21" t="s">
        <v>76</v>
      </c>
      <c r="C117" t="s">
        <v>924</v>
      </c>
      <c r="D117" t="s">
        <v>922</v>
      </c>
      <c r="E117">
        <v>4417557</v>
      </c>
      <c r="F117" t="s">
        <v>797</v>
      </c>
      <c r="G117">
        <v>85</v>
      </c>
      <c r="H117" t="s">
        <v>798</v>
      </c>
      <c r="I117" t="s">
        <v>836</v>
      </c>
      <c r="J117" t="s">
        <v>800</v>
      </c>
      <c r="K117" t="s">
        <v>801</v>
      </c>
      <c r="L117" t="s">
        <v>802</v>
      </c>
      <c r="M117" t="s">
        <v>803</v>
      </c>
      <c r="N117" t="s">
        <v>22</v>
      </c>
      <c r="O117" t="s">
        <v>761</v>
      </c>
      <c r="Q117" s="25" t="s">
        <v>108</v>
      </c>
      <c r="R117" s="3"/>
      <c r="S117" s="14"/>
      <c r="T117" s="13"/>
      <c r="U117" s="3"/>
      <c r="V117" s="13"/>
      <c r="W117" s="3">
        <v>3</v>
      </c>
      <c r="X117" s="14" t="s">
        <v>30</v>
      </c>
      <c r="Y117" s="13">
        <v>7</v>
      </c>
      <c r="Z117" s="14" t="s">
        <v>32</v>
      </c>
      <c r="AA117" s="40"/>
      <c r="AB117" s="42"/>
      <c r="AC117" s="41"/>
      <c r="AD117" s="47"/>
      <c r="AE117" s="47"/>
      <c r="AF117" s="3" t="s">
        <v>62</v>
      </c>
      <c r="AG117" s="47"/>
      <c r="AH117" s="59" t="s">
        <v>62</v>
      </c>
      <c r="AI117" s="119">
        <f t="shared" si="3"/>
        <v>7</v>
      </c>
      <c r="AJ117" s="68" t="str">
        <f>AH117</f>
        <v>common</v>
      </c>
      <c r="AN117" s="64" t="s">
        <v>124</v>
      </c>
      <c r="AO117" s="28"/>
    </row>
    <row r="118" spans="1:88" x14ac:dyDescent="0.3">
      <c r="A118" s="38">
        <v>116</v>
      </c>
      <c r="B118" s="21" t="s">
        <v>110</v>
      </c>
      <c r="C118" t="s">
        <v>110</v>
      </c>
      <c r="D118" t="s">
        <v>922</v>
      </c>
      <c r="E118">
        <v>4417557</v>
      </c>
      <c r="F118" t="s">
        <v>797</v>
      </c>
      <c r="G118">
        <v>85</v>
      </c>
      <c r="H118" t="s">
        <v>798</v>
      </c>
      <c r="I118" t="s">
        <v>836</v>
      </c>
      <c r="J118" t="s">
        <v>800</v>
      </c>
      <c r="K118" t="s">
        <v>801</v>
      </c>
      <c r="L118" t="s">
        <v>802</v>
      </c>
      <c r="M118" t="s">
        <v>803</v>
      </c>
      <c r="N118" t="s">
        <v>22</v>
      </c>
      <c r="O118" t="s">
        <v>761</v>
      </c>
      <c r="Q118" s="25" t="s">
        <v>108</v>
      </c>
      <c r="R118" s="3"/>
      <c r="S118" s="14"/>
      <c r="T118" s="13"/>
      <c r="U118" s="3"/>
      <c r="V118" s="13"/>
      <c r="W118" s="3">
        <v>3</v>
      </c>
      <c r="X118" s="14" t="s">
        <v>30</v>
      </c>
      <c r="Y118" s="13"/>
      <c r="Z118" s="14"/>
      <c r="AA118" s="40"/>
      <c r="AB118" s="42"/>
      <c r="AC118" s="41"/>
      <c r="AD118" s="47"/>
      <c r="AE118" s="47"/>
      <c r="AF118" s="3" t="s">
        <v>62</v>
      </c>
      <c r="AG118" s="47"/>
      <c r="AH118" s="59"/>
      <c r="AI118" s="119">
        <f t="shared" si="3"/>
        <v>3</v>
      </c>
      <c r="AN118" s="64" t="s">
        <v>124</v>
      </c>
      <c r="AO118" s="28" t="s">
        <v>124</v>
      </c>
    </row>
    <row r="119" spans="1:88" x14ac:dyDescent="0.3">
      <c r="A119" s="38">
        <v>117</v>
      </c>
      <c r="B119" s="101" t="s">
        <v>420</v>
      </c>
      <c r="C119" t="s">
        <v>420</v>
      </c>
      <c r="D119" t="s">
        <v>925</v>
      </c>
      <c r="E119">
        <v>2227121</v>
      </c>
      <c r="F119" t="s">
        <v>797</v>
      </c>
      <c r="G119">
        <v>100</v>
      </c>
      <c r="H119" t="s">
        <v>798</v>
      </c>
      <c r="I119" t="s">
        <v>799</v>
      </c>
      <c r="J119" t="s">
        <v>800</v>
      </c>
      <c r="K119" t="s">
        <v>801</v>
      </c>
      <c r="L119" t="s">
        <v>802</v>
      </c>
      <c r="M119" t="s">
        <v>803</v>
      </c>
      <c r="N119" t="s">
        <v>13</v>
      </c>
      <c r="O119" t="s">
        <v>762</v>
      </c>
      <c r="P119" t="s">
        <v>420</v>
      </c>
      <c r="Q119" s="25"/>
      <c r="R119" s="3"/>
      <c r="S119" s="14"/>
      <c r="T119" s="13"/>
      <c r="U119" s="3"/>
      <c r="V119" s="13"/>
      <c r="W119" s="3"/>
      <c r="X119" s="14"/>
      <c r="Y119" s="13"/>
      <c r="Z119" s="14"/>
      <c r="AA119" s="40"/>
      <c r="AB119" s="42"/>
      <c r="AC119" s="41"/>
      <c r="AD119" s="47"/>
      <c r="AE119" s="47"/>
      <c r="AF119" s="3"/>
      <c r="AG119" s="47"/>
      <c r="AH119" s="59"/>
      <c r="AI119" s="119">
        <f t="shared" si="3"/>
        <v>0</v>
      </c>
      <c r="AN119" s="64"/>
      <c r="AO119" s="28"/>
      <c r="BM119" s="100" t="s">
        <v>282</v>
      </c>
      <c r="BN119" s="100" t="s">
        <v>238</v>
      </c>
      <c r="BO119" s="100" t="s">
        <v>257</v>
      </c>
      <c r="BP119" s="100" t="s">
        <v>240</v>
      </c>
      <c r="BQ119" s="100" t="s">
        <v>254</v>
      </c>
      <c r="BR119" s="100" t="s">
        <v>264</v>
      </c>
      <c r="BS119" s="100">
        <v>31</v>
      </c>
      <c r="BT119" s="100" t="s">
        <v>243</v>
      </c>
      <c r="BU119" s="100">
        <v>17.600000000000001</v>
      </c>
      <c r="BV119" s="100">
        <v>27.1</v>
      </c>
      <c r="BW119" s="100">
        <v>25</v>
      </c>
      <c r="BX119" s="100">
        <v>2.1</v>
      </c>
      <c r="BY119" s="100" t="s">
        <v>245</v>
      </c>
      <c r="BZ119" s="100" t="s">
        <v>247</v>
      </c>
      <c r="CA119" s="100" t="s">
        <v>247</v>
      </c>
      <c r="CB119" s="100" t="s">
        <v>247</v>
      </c>
      <c r="CC119" s="100" t="s">
        <v>247</v>
      </c>
      <c r="CD119" s="100" t="s">
        <v>247</v>
      </c>
      <c r="CE119" s="100" t="s">
        <v>247</v>
      </c>
      <c r="CF119" s="100">
        <v>1983</v>
      </c>
      <c r="CG119" s="100" t="s">
        <v>13</v>
      </c>
      <c r="CH119" s="100" t="s">
        <v>244</v>
      </c>
      <c r="CI119" s="100" t="s">
        <v>248</v>
      </c>
      <c r="CJ119" s="102" t="s">
        <v>421</v>
      </c>
    </row>
    <row r="120" spans="1:88" x14ac:dyDescent="0.3">
      <c r="A120" s="38">
        <v>118</v>
      </c>
      <c r="B120" s="101" t="s">
        <v>422</v>
      </c>
      <c r="C120" t="s">
        <v>422</v>
      </c>
      <c r="D120" t="s">
        <v>926</v>
      </c>
      <c r="E120">
        <v>2227122</v>
      </c>
      <c r="F120" t="s">
        <v>797</v>
      </c>
      <c r="G120">
        <v>100</v>
      </c>
      <c r="H120" t="s">
        <v>798</v>
      </c>
      <c r="I120" t="s">
        <v>799</v>
      </c>
      <c r="J120" t="s">
        <v>800</v>
      </c>
      <c r="K120" t="s">
        <v>801</v>
      </c>
      <c r="L120" t="s">
        <v>802</v>
      </c>
      <c r="M120" t="s">
        <v>803</v>
      </c>
      <c r="N120" t="s">
        <v>13</v>
      </c>
      <c r="O120" t="s">
        <v>762</v>
      </c>
      <c r="P120" t="s">
        <v>422</v>
      </c>
      <c r="Q120" s="25"/>
      <c r="R120" s="3"/>
      <c r="S120" s="14"/>
      <c r="T120" s="13"/>
      <c r="U120" s="3"/>
      <c r="V120" s="13"/>
      <c r="W120" s="3"/>
      <c r="X120" s="14"/>
      <c r="Y120" s="13"/>
      <c r="Z120" s="14"/>
      <c r="AA120" s="40"/>
      <c r="AB120" s="42"/>
      <c r="AC120" s="41"/>
      <c r="AD120" s="47"/>
      <c r="AE120" s="47"/>
      <c r="AF120" s="3"/>
      <c r="AG120" s="47"/>
      <c r="AH120" s="59"/>
      <c r="AI120" s="119">
        <f t="shared" si="3"/>
        <v>0</v>
      </c>
      <c r="AN120" s="64"/>
      <c r="AO120" s="28"/>
      <c r="BM120" s="100" t="s">
        <v>282</v>
      </c>
      <c r="BN120" s="100" t="s">
        <v>238</v>
      </c>
      <c r="BO120" s="100" t="s">
        <v>239</v>
      </c>
      <c r="BP120" s="100" t="s">
        <v>251</v>
      </c>
      <c r="BQ120" s="100" t="s">
        <v>254</v>
      </c>
      <c r="BR120" s="100" t="s">
        <v>312</v>
      </c>
      <c r="BS120" s="100">
        <v>29.4</v>
      </c>
      <c r="BT120" s="100" t="s">
        <v>243</v>
      </c>
      <c r="BU120" s="100">
        <v>18.3</v>
      </c>
      <c r="BV120" s="100">
        <v>18</v>
      </c>
      <c r="BW120" s="100" t="s">
        <v>244</v>
      </c>
      <c r="BX120" s="100" t="s">
        <v>244</v>
      </c>
      <c r="BY120" s="100" t="s">
        <v>266</v>
      </c>
      <c r="BZ120" s="100" t="s">
        <v>247</v>
      </c>
      <c r="CA120" s="100" t="s">
        <v>247</v>
      </c>
      <c r="CB120" s="100" t="s">
        <v>247</v>
      </c>
      <c r="CC120" s="100" t="s">
        <v>247</v>
      </c>
      <c r="CD120" s="100" t="s">
        <v>247</v>
      </c>
      <c r="CE120" s="100" t="s">
        <v>247</v>
      </c>
      <c r="CF120" s="100">
        <v>1997</v>
      </c>
      <c r="CG120" s="100" t="s">
        <v>13</v>
      </c>
      <c r="CH120" s="100" t="s">
        <v>244</v>
      </c>
      <c r="CI120" s="100" t="s">
        <v>248</v>
      </c>
      <c r="CJ120" s="102" t="s">
        <v>423</v>
      </c>
    </row>
    <row r="121" spans="1:88" x14ac:dyDescent="0.3">
      <c r="A121" s="38">
        <v>119</v>
      </c>
      <c r="B121" s="101" t="s">
        <v>424</v>
      </c>
      <c r="C121" t="s">
        <v>424</v>
      </c>
      <c r="D121" t="s">
        <v>927</v>
      </c>
      <c r="E121">
        <v>2227124</v>
      </c>
      <c r="F121" t="s">
        <v>797</v>
      </c>
      <c r="G121">
        <v>100</v>
      </c>
      <c r="H121" t="s">
        <v>798</v>
      </c>
      <c r="I121" t="s">
        <v>799</v>
      </c>
      <c r="J121" t="s">
        <v>800</v>
      </c>
      <c r="K121" t="s">
        <v>801</v>
      </c>
      <c r="L121" t="s">
        <v>802</v>
      </c>
      <c r="M121" t="s">
        <v>803</v>
      </c>
      <c r="N121" t="s">
        <v>13</v>
      </c>
      <c r="O121" t="s">
        <v>762</v>
      </c>
      <c r="P121" t="s">
        <v>424</v>
      </c>
      <c r="Q121" s="25"/>
      <c r="R121" s="3"/>
      <c r="S121" s="14"/>
      <c r="T121" s="13"/>
      <c r="U121" s="3"/>
      <c r="V121" s="13"/>
      <c r="W121" s="3"/>
      <c r="X121" s="14"/>
      <c r="Y121" s="13"/>
      <c r="Z121" s="14"/>
      <c r="AA121" s="40"/>
      <c r="AB121" s="42"/>
      <c r="AC121" s="41"/>
      <c r="AD121" s="47"/>
      <c r="AE121" s="47"/>
      <c r="AF121" s="3"/>
      <c r="AG121" s="47"/>
      <c r="AH121" s="59"/>
      <c r="AI121" s="119">
        <f t="shared" si="3"/>
        <v>0</v>
      </c>
      <c r="AN121" s="64"/>
      <c r="AO121" s="28"/>
      <c r="BM121" s="100" t="s">
        <v>282</v>
      </c>
      <c r="BN121" s="100" t="s">
        <v>238</v>
      </c>
      <c r="BO121" s="100" t="s">
        <v>239</v>
      </c>
      <c r="BP121" s="100" t="s">
        <v>240</v>
      </c>
      <c r="BQ121" s="100" t="s">
        <v>254</v>
      </c>
      <c r="BR121" s="100" t="s">
        <v>312</v>
      </c>
      <c r="BS121" s="100">
        <v>31.7</v>
      </c>
      <c r="BT121" s="100" t="s">
        <v>243</v>
      </c>
      <c r="BU121" s="100">
        <v>16.5</v>
      </c>
      <c r="BV121" s="100">
        <v>21.7</v>
      </c>
      <c r="BW121" s="100" t="s">
        <v>244</v>
      </c>
      <c r="BX121" s="100" t="s">
        <v>244</v>
      </c>
      <c r="BY121" s="100" t="s">
        <v>245</v>
      </c>
      <c r="BZ121" s="100" t="s">
        <v>247</v>
      </c>
      <c r="CA121" s="100" t="s">
        <v>247</v>
      </c>
      <c r="CB121" s="100" t="s">
        <v>247</v>
      </c>
      <c r="CC121" s="100" t="s">
        <v>247</v>
      </c>
      <c r="CD121" s="100" t="s">
        <v>247</v>
      </c>
      <c r="CE121" s="100" t="s">
        <v>247</v>
      </c>
      <c r="CF121" s="100">
        <v>1985</v>
      </c>
      <c r="CG121" s="100" t="s">
        <v>13</v>
      </c>
      <c r="CH121" s="100" t="s">
        <v>244</v>
      </c>
      <c r="CI121" s="100" t="s">
        <v>248</v>
      </c>
      <c r="CJ121" s="102" t="s">
        <v>425</v>
      </c>
    </row>
    <row r="122" spans="1:88" x14ac:dyDescent="0.3">
      <c r="A122" s="38">
        <v>120</v>
      </c>
      <c r="B122" s="101" t="s">
        <v>426</v>
      </c>
      <c r="C122" t="s">
        <v>426</v>
      </c>
      <c r="D122" t="s">
        <v>928</v>
      </c>
      <c r="E122">
        <v>4648526</v>
      </c>
      <c r="F122" t="s">
        <v>797</v>
      </c>
      <c r="G122">
        <v>100</v>
      </c>
      <c r="H122" t="s">
        <v>798</v>
      </c>
      <c r="I122" t="s">
        <v>799</v>
      </c>
      <c r="J122" t="s">
        <v>800</v>
      </c>
      <c r="K122" t="s">
        <v>801</v>
      </c>
      <c r="L122" t="s">
        <v>802</v>
      </c>
      <c r="M122" t="s">
        <v>803</v>
      </c>
      <c r="N122" t="s">
        <v>22</v>
      </c>
      <c r="O122" t="s">
        <v>763</v>
      </c>
      <c r="P122" t="s">
        <v>426</v>
      </c>
      <c r="Q122" s="25"/>
      <c r="R122" s="3"/>
      <c r="S122" s="14"/>
      <c r="T122" s="13"/>
      <c r="U122" s="3"/>
      <c r="V122" s="13"/>
      <c r="W122" s="3"/>
      <c r="X122" s="14"/>
      <c r="Y122" s="13"/>
      <c r="Z122" s="14"/>
      <c r="AA122" s="40"/>
      <c r="AB122" s="42"/>
      <c r="AC122" s="41"/>
      <c r="AD122" s="47"/>
      <c r="AE122" s="47"/>
      <c r="AF122" s="3"/>
      <c r="AG122" s="47"/>
      <c r="AH122" s="59"/>
      <c r="AI122" s="119">
        <f t="shared" si="3"/>
        <v>0</v>
      </c>
      <c r="AN122" s="64"/>
      <c r="AO122" s="28"/>
      <c r="BM122" s="100" t="s">
        <v>262</v>
      </c>
      <c r="BN122" s="100" t="s">
        <v>238</v>
      </c>
      <c r="BO122" s="100" t="s">
        <v>239</v>
      </c>
      <c r="BP122" s="100" t="s">
        <v>240</v>
      </c>
      <c r="BQ122" s="100" t="s">
        <v>254</v>
      </c>
      <c r="BR122" s="100" t="s">
        <v>312</v>
      </c>
      <c r="BS122" s="100">
        <v>39.6</v>
      </c>
      <c r="BT122" s="100" t="s">
        <v>265</v>
      </c>
      <c r="BU122" s="100">
        <v>21</v>
      </c>
      <c r="BV122" s="100">
        <v>16.5</v>
      </c>
      <c r="BW122" s="100" t="s">
        <v>244</v>
      </c>
      <c r="BX122" s="100">
        <v>2</v>
      </c>
      <c r="BY122" s="100" t="s">
        <v>258</v>
      </c>
      <c r="BZ122" s="100" t="s">
        <v>247</v>
      </c>
      <c r="CA122" s="100" t="s">
        <v>247</v>
      </c>
      <c r="CB122" s="100" t="s">
        <v>247</v>
      </c>
      <c r="CC122" s="100" t="s">
        <v>247</v>
      </c>
      <c r="CD122" s="100" t="s">
        <v>247</v>
      </c>
      <c r="CE122" s="100" t="s">
        <v>247</v>
      </c>
      <c r="CF122" s="100">
        <v>1913</v>
      </c>
      <c r="CG122" s="100" t="s">
        <v>22</v>
      </c>
      <c r="CH122" s="100" t="s">
        <v>244</v>
      </c>
      <c r="CI122" s="100" t="s">
        <v>248</v>
      </c>
      <c r="CJ122" s="102" t="s">
        <v>427</v>
      </c>
    </row>
    <row r="123" spans="1:88" x14ac:dyDescent="0.3">
      <c r="A123" s="38">
        <v>121</v>
      </c>
      <c r="B123" s="101" t="s">
        <v>428</v>
      </c>
      <c r="C123" t="s">
        <v>428</v>
      </c>
      <c r="D123" t="s">
        <v>929</v>
      </c>
      <c r="E123">
        <v>4648560</v>
      </c>
      <c r="F123" t="s">
        <v>797</v>
      </c>
      <c r="G123">
        <v>100</v>
      </c>
      <c r="H123" t="s">
        <v>798</v>
      </c>
      <c r="I123" t="s">
        <v>799</v>
      </c>
      <c r="J123" t="s">
        <v>800</v>
      </c>
      <c r="K123" t="s">
        <v>801</v>
      </c>
      <c r="L123" t="s">
        <v>802</v>
      </c>
      <c r="M123" t="s">
        <v>803</v>
      </c>
      <c r="N123" t="s">
        <v>22</v>
      </c>
      <c r="O123" t="s">
        <v>763</v>
      </c>
      <c r="P123" t="s">
        <v>428</v>
      </c>
      <c r="Q123" s="25"/>
      <c r="R123" s="3"/>
      <c r="S123" s="14"/>
      <c r="T123" s="13"/>
      <c r="U123" s="3"/>
      <c r="V123" s="13"/>
      <c r="W123" s="3"/>
      <c r="X123" s="14"/>
      <c r="Y123" s="13"/>
      <c r="Z123" s="14"/>
      <c r="AA123" s="40"/>
      <c r="AB123" s="42"/>
      <c r="AC123" s="41"/>
      <c r="AD123" s="47"/>
      <c r="AE123" s="47"/>
      <c r="AF123" s="3"/>
      <c r="AG123" s="47"/>
      <c r="AH123" s="59"/>
      <c r="AI123" s="119">
        <f t="shared" si="3"/>
        <v>0</v>
      </c>
      <c r="AN123" s="64"/>
      <c r="AO123" s="28"/>
      <c r="BM123" s="100" t="s">
        <v>262</v>
      </c>
      <c r="BN123" s="100" t="s">
        <v>238</v>
      </c>
      <c r="BO123" s="100" t="s">
        <v>239</v>
      </c>
      <c r="BP123" s="100" t="s">
        <v>240</v>
      </c>
      <c r="BQ123" s="100" t="s">
        <v>254</v>
      </c>
      <c r="BR123" s="100" t="s">
        <v>312</v>
      </c>
      <c r="BS123" s="100">
        <v>31</v>
      </c>
      <c r="BT123" s="100" t="s">
        <v>243</v>
      </c>
      <c r="BU123" s="100">
        <v>22</v>
      </c>
      <c r="BV123" s="100">
        <v>16.5</v>
      </c>
      <c r="BW123" s="100">
        <v>22</v>
      </c>
      <c r="BX123" s="100">
        <v>2</v>
      </c>
      <c r="BY123" s="100" t="s">
        <v>245</v>
      </c>
      <c r="BZ123" s="100" t="s">
        <v>247</v>
      </c>
      <c r="CA123" s="100" t="s">
        <v>247</v>
      </c>
      <c r="CB123" s="100" t="s">
        <v>247</v>
      </c>
      <c r="CC123" s="100" t="s">
        <v>247</v>
      </c>
      <c r="CD123" s="100" t="s">
        <v>247</v>
      </c>
      <c r="CE123" s="100" t="s">
        <v>247</v>
      </c>
      <c r="CF123" s="100">
        <v>1969</v>
      </c>
      <c r="CG123" s="100" t="s">
        <v>22</v>
      </c>
      <c r="CH123" s="100" t="s">
        <v>244</v>
      </c>
      <c r="CI123" s="100" t="s">
        <v>248</v>
      </c>
      <c r="CJ123" s="102" t="s">
        <v>429</v>
      </c>
    </row>
    <row r="124" spans="1:88" x14ac:dyDescent="0.3">
      <c r="A124" s="38">
        <v>122</v>
      </c>
      <c r="B124" s="101" t="s">
        <v>430</v>
      </c>
      <c r="C124" t="s">
        <v>430</v>
      </c>
      <c r="D124" t="s">
        <v>930</v>
      </c>
      <c r="E124">
        <v>4648553</v>
      </c>
      <c r="F124" t="s">
        <v>797</v>
      </c>
      <c r="G124">
        <v>100</v>
      </c>
      <c r="H124" t="s">
        <v>798</v>
      </c>
      <c r="I124" t="s">
        <v>799</v>
      </c>
      <c r="J124" t="s">
        <v>800</v>
      </c>
      <c r="K124" t="s">
        <v>801</v>
      </c>
      <c r="L124" t="s">
        <v>802</v>
      </c>
      <c r="M124" t="s">
        <v>803</v>
      </c>
      <c r="N124" t="s">
        <v>22</v>
      </c>
      <c r="O124" t="s">
        <v>763</v>
      </c>
      <c r="P124" t="s">
        <v>430</v>
      </c>
      <c r="Q124" s="25"/>
      <c r="R124" s="3"/>
      <c r="S124" s="14"/>
      <c r="T124" s="13"/>
      <c r="U124" s="3"/>
      <c r="V124" s="13"/>
      <c r="W124" s="3"/>
      <c r="X124" s="14"/>
      <c r="Y124" s="13"/>
      <c r="Z124" s="14"/>
      <c r="AA124" s="40"/>
      <c r="AB124" s="42"/>
      <c r="AC124" s="41"/>
      <c r="AD124" s="47"/>
      <c r="AE124" s="47"/>
      <c r="AF124" s="3"/>
      <c r="AG124" s="47"/>
      <c r="AH124" s="59"/>
      <c r="AI124" s="119">
        <f t="shared" si="3"/>
        <v>0</v>
      </c>
      <c r="AN124" s="64"/>
      <c r="AO124" s="28"/>
      <c r="BM124" s="100" t="s">
        <v>262</v>
      </c>
      <c r="BN124" s="100" t="s">
        <v>238</v>
      </c>
      <c r="BO124" s="100" t="s">
        <v>257</v>
      </c>
      <c r="BP124" s="100" t="s">
        <v>240</v>
      </c>
      <c r="BQ124" s="100" t="s">
        <v>254</v>
      </c>
      <c r="BR124" s="100" t="s">
        <v>312</v>
      </c>
      <c r="BS124" s="100">
        <v>31.8</v>
      </c>
      <c r="BT124" s="100" t="s">
        <v>265</v>
      </c>
      <c r="BU124" s="100">
        <v>31.8</v>
      </c>
      <c r="BV124" s="100">
        <v>16.7</v>
      </c>
      <c r="BW124" s="100">
        <v>75</v>
      </c>
      <c r="BX124" s="100">
        <v>2.5</v>
      </c>
      <c r="BY124" s="100" t="s">
        <v>258</v>
      </c>
      <c r="BZ124" s="100" t="s">
        <v>247</v>
      </c>
      <c r="CA124" s="100" t="s">
        <v>247</v>
      </c>
      <c r="CB124" s="100" t="s">
        <v>247</v>
      </c>
      <c r="CC124" s="100" t="s">
        <v>247</v>
      </c>
      <c r="CD124" s="100" t="s">
        <v>247</v>
      </c>
      <c r="CE124" s="100" t="s">
        <v>247</v>
      </c>
      <c r="CF124" s="100">
        <v>1977</v>
      </c>
      <c r="CG124" s="100" t="s">
        <v>22</v>
      </c>
      <c r="CH124" s="100" t="s">
        <v>244</v>
      </c>
      <c r="CI124" s="100" t="s">
        <v>248</v>
      </c>
      <c r="CJ124" s="102" t="s">
        <v>431</v>
      </c>
    </row>
    <row r="125" spans="1:88" x14ac:dyDescent="0.3">
      <c r="A125" s="38">
        <v>123</v>
      </c>
      <c r="B125" s="101" t="s">
        <v>432</v>
      </c>
      <c r="C125" t="s">
        <v>432</v>
      </c>
      <c r="D125" t="s">
        <v>931</v>
      </c>
      <c r="E125">
        <v>4648552</v>
      </c>
      <c r="F125" t="s">
        <v>797</v>
      </c>
      <c r="G125">
        <v>100</v>
      </c>
      <c r="H125" t="s">
        <v>798</v>
      </c>
      <c r="I125" t="s">
        <v>799</v>
      </c>
      <c r="J125" t="s">
        <v>800</v>
      </c>
      <c r="K125" t="s">
        <v>801</v>
      </c>
      <c r="L125" t="s">
        <v>802</v>
      </c>
      <c r="M125" t="s">
        <v>803</v>
      </c>
      <c r="N125" t="s">
        <v>22</v>
      </c>
      <c r="O125" t="s">
        <v>763</v>
      </c>
      <c r="P125" t="s">
        <v>432</v>
      </c>
      <c r="Q125" s="25"/>
      <c r="R125" s="3"/>
      <c r="S125" s="14"/>
      <c r="T125" s="13"/>
      <c r="U125" s="3"/>
      <c r="V125" s="13"/>
      <c r="W125" s="3"/>
      <c r="X125" s="14"/>
      <c r="Y125" s="13"/>
      <c r="Z125" s="14"/>
      <c r="AA125" s="40"/>
      <c r="AB125" s="42"/>
      <c r="AC125" s="41"/>
      <c r="AD125" s="47"/>
      <c r="AE125" s="47"/>
      <c r="AF125" s="3"/>
      <c r="AG125" s="47"/>
      <c r="AH125" s="59"/>
      <c r="AI125" s="119">
        <f t="shared" si="3"/>
        <v>0</v>
      </c>
      <c r="AN125" s="64"/>
      <c r="AO125" s="28"/>
      <c r="BM125" s="100" t="s">
        <v>262</v>
      </c>
      <c r="BN125" s="100" t="s">
        <v>238</v>
      </c>
      <c r="BO125" s="100" t="s">
        <v>263</v>
      </c>
      <c r="BP125" s="100" t="s">
        <v>240</v>
      </c>
      <c r="BQ125" s="100" t="s">
        <v>241</v>
      </c>
      <c r="BR125" s="100" t="s">
        <v>255</v>
      </c>
      <c r="BS125" s="100">
        <v>32.6</v>
      </c>
      <c r="BT125" s="100" t="s">
        <v>265</v>
      </c>
      <c r="BU125" s="100">
        <v>22.3</v>
      </c>
      <c r="BV125" s="100">
        <v>23.4</v>
      </c>
      <c r="BW125" s="100">
        <v>47</v>
      </c>
      <c r="BX125" s="100">
        <v>2.1</v>
      </c>
      <c r="BY125" s="100" t="s">
        <v>245</v>
      </c>
      <c r="BZ125" s="100" t="s">
        <v>247</v>
      </c>
      <c r="CA125" s="100" t="s">
        <v>247</v>
      </c>
      <c r="CB125" s="100" t="s">
        <v>247</v>
      </c>
      <c r="CC125" s="100" t="s">
        <v>247</v>
      </c>
      <c r="CD125" s="100" t="s">
        <v>247</v>
      </c>
      <c r="CE125" s="100" t="s">
        <v>247</v>
      </c>
      <c r="CF125" s="100">
        <v>1846</v>
      </c>
      <c r="CG125" s="100" t="s">
        <v>22</v>
      </c>
      <c r="CH125" s="100" t="s">
        <v>244</v>
      </c>
      <c r="CI125" s="100" t="s">
        <v>248</v>
      </c>
      <c r="CJ125" s="102" t="s">
        <v>433</v>
      </c>
    </row>
    <row r="126" spans="1:88" x14ac:dyDescent="0.3">
      <c r="A126" s="38">
        <v>124</v>
      </c>
      <c r="B126" s="101" t="s">
        <v>434</v>
      </c>
      <c r="C126" t="s">
        <v>434</v>
      </c>
      <c r="D126" t="s">
        <v>932</v>
      </c>
      <c r="E126">
        <v>4648548</v>
      </c>
      <c r="F126" t="s">
        <v>797</v>
      </c>
      <c r="G126">
        <v>100</v>
      </c>
      <c r="H126" t="s">
        <v>798</v>
      </c>
      <c r="I126" t="s">
        <v>799</v>
      </c>
      <c r="J126" t="s">
        <v>800</v>
      </c>
      <c r="K126" t="s">
        <v>801</v>
      </c>
      <c r="L126" t="s">
        <v>802</v>
      </c>
      <c r="M126" t="s">
        <v>803</v>
      </c>
      <c r="N126" t="s">
        <v>22</v>
      </c>
      <c r="O126" t="s">
        <v>763</v>
      </c>
      <c r="P126" t="s">
        <v>434</v>
      </c>
      <c r="Q126" s="25"/>
      <c r="R126" s="3"/>
      <c r="S126" s="14"/>
      <c r="T126" s="13"/>
      <c r="U126" s="3"/>
      <c r="V126" s="13"/>
      <c r="W126" s="3"/>
      <c r="X126" s="14"/>
      <c r="Y126" s="13"/>
      <c r="Z126" s="14"/>
      <c r="AA126" s="40"/>
      <c r="AB126" s="42"/>
      <c r="AC126" s="41"/>
      <c r="AD126" s="47"/>
      <c r="AE126" s="47"/>
      <c r="AF126" s="3"/>
      <c r="AG126" s="47"/>
      <c r="AH126" s="59"/>
      <c r="AI126" s="119">
        <f t="shared" si="3"/>
        <v>0</v>
      </c>
      <c r="AN126" s="64"/>
      <c r="AO126" s="28"/>
      <c r="BM126" s="100" t="s">
        <v>262</v>
      </c>
      <c r="BN126" s="100" t="s">
        <v>238</v>
      </c>
      <c r="BO126" s="100" t="s">
        <v>239</v>
      </c>
      <c r="BP126" s="100" t="s">
        <v>240</v>
      </c>
      <c r="BQ126" s="100" t="s">
        <v>254</v>
      </c>
      <c r="BR126" s="100" t="s">
        <v>312</v>
      </c>
      <c r="BS126" s="100">
        <v>30.7</v>
      </c>
      <c r="BT126" s="100" t="s">
        <v>265</v>
      </c>
      <c r="BU126" s="100">
        <v>27.9</v>
      </c>
      <c r="BV126" s="100">
        <v>18.399999999999999</v>
      </c>
      <c r="BW126" s="100" t="s">
        <v>244</v>
      </c>
      <c r="BX126" s="100" t="s">
        <v>244</v>
      </c>
      <c r="BY126" s="100" t="s">
        <v>245</v>
      </c>
      <c r="BZ126" s="100" t="s">
        <v>247</v>
      </c>
      <c r="CA126" s="100" t="s">
        <v>247</v>
      </c>
      <c r="CB126" s="100" t="s">
        <v>247</v>
      </c>
      <c r="CC126" s="100" t="s">
        <v>247</v>
      </c>
      <c r="CD126" s="100" t="s">
        <v>247</v>
      </c>
      <c r="CE126" s="100" t="s">
        <v>247</v>
      </c>
      <c r="CF126" s="100">
        <v>1990</v>
      </c>
      <c r="CG126" s="100" t="s">
        <v>22</v>
      </c>
      <c r="CH126" s="100" t="s">
        <v>244</v>
      </c>
      <c r="CI126" s="100" t="s">
        <v>248</v>
      </c>
      <c r="CJ126" s="102" t="s">
        <v>435</v>
      </c>
    </row>
    <row r="127" spans="1:88" x14ac:dyDescent="0.3">
      <c r="A127" s="38">
        <v>125</v>
      </c>
      <c r="B127" s="101" t="s">
        <v>436</v>
      </c>
      <c r="C127" t="s">
        <v>436</v>
      </c>
      <c r="D127" t="s">
        <v>933</v>
      </c>
      <c r="E127">
        <v>4648547</v>
      </c>
      <c r="F127" t="s">
        <v>797</v>
      </c>
      <c r="G127">
        <v>100</v>
      </c>
      <c r="H127" t="s">
        <v>798</v>
      </c>
      <c r="I127" t="s">
        <v>799</v>
      </c>
      <c r="J127" t="s">
        <v>800</v>
      </c>
      <c r="K127" t="s">
        <v>801</v>
      </c>
      <c r="L127" t="s">
        <v>802</v>
      </c>
      <c r="M127" t="s">
        <v>803</v>
      </c>
      <c r="N127" t="s">
        <v>22</v>
      </c>
      <c r="O127" t="s">
        <v>763</v>
      </c>
      <c r="P127" t="s">
        <v>436</v>
      </c>
      <c r="Q127" s="25"/>
      <c r="R127" s="3"/>
      <c r="S127" s="14"/>
      <c r="T127" s="13"/>
      <c r="U127" s="3"/>
      <c r="V127" s="13"/>
      <c r="W127" s="3"/>
      <c r="X127" s="14"/>
      <c r="Y127" s="13"/>
      <c r="Z127" s="14"/>
      <c r="AA127" s="40"/>
      <c r="AB127" s="42"/>
      <c r="AC127" s="41"/>
      <c r="AD127" s="47"/>
      <c r="AE127" s="47"/>
      <c r="AF127" s="3"/>
      <c r="AG127" s="47"/>
      <c r="AH127" s="59"/>
      <c r="AI127" s="119">
        <f t="shared" si="3"/>
        <v>0</v>
      </c>
      <c r="AN127" s="64"/>
      <c r="AO127" s="28"/>
      <c r="BM127" s="100" t="s">
        <v>262</v>
      </c>
      <c r="BN127" s="100" t="s">
        <v>238</v>
      </c>
      <c r="BO127" s="100" t="s">
        <v>263</v>
      </c>
      <c r="BP127" s="100" t="s">
        <v>264</v>
      </c>
      <c r="BQ127" s="100" t="s">
        <v>254</v>
      </c>
      <c r="BR127" s="100" t="s">
        <v>264</v>
      </c>
      <c r="BS127" s="100">
        <v>26.3</v>
      </c>
      <c r="BT127" s="100" t="s">
        <v>265</v>
      </c>
      <c r="BU127" s="100">
        <v>22.6</v>
      </c>
      <c r="BV127" s="100">
        <v>16.5</v>
      </c>
      <c r="BW127" s="100" t="s">
        <v>244</v>
      </c>
      <c r="BX127" s="100" t="s">
        <v>244</v>
      </c>
      <c r="BY127" s="100" t="s">
        <v>245</v>
      </c>
      <c r="BZ127" s="100" t="s">
        <v>247</v>
      </c>
      <c r="CA127" s="100" t="s">
        <v>247</v>
      </c>
      <c r="CB127" s="100" t="s">
        <v>247</v>
      </c>
      <c r="CC127" s="100" t="s">
        <v>247</v>
      </c>
      <c r="CD127" s="100" t="s">
        <v>247</v>
      </c>
      <c r="CE127" s="100" t="s">
        <v>247</v>
      </c>
      <c r="CF127" s="100">
        <v>1936</v>
      </c>
      <c r="CG127" s="100" t="s">
        <v>22</v>
      </c>
      <c r="CH127" s="100" t="s">
        <v>244</v>
      </c>
      <c r="CI127" s="100" t="s">
        <v>248</v>
      </c>
      <c r="CJ127" s="102" t="s">
        <v>429</v>
      </c>
    </row>
    <row r="128" spans="1:88" x14ac:dyDescent="0.3">
      <c r="A128" s="38">
        <v>126</v>
      </c>
      <c r="B128" s="101" t="s">
        <v>437</v>
      </c>
      <c r="C128" t="s">
        <v>437</v>
      </c>
      <c r="D128" t="s">
        <v>934</v>
      </c>
      <c r="E128">
        <v>4648540</v>
      </c>
      <c r="F128" t="s">
        <v>797</v>
      </c>
      <c r="G128">
        <v>100</v>
      </c>
      <c r="H128" t="s">
        <v>798</v>
      </c>
      <c r="I128" t="s">
        <v>799</v>
      </c>
      <c r="J128" t="s">
        <v>800</v>
      </c>
      <c r="K128" t="s">
        <v>801</v>
      </c>
      <c r="L128" t="s">
        <v>802</v>
      </c>
      <c r="M128" t="s">
        <v>803</v>
      </c>
      <c r="N128" t="s">
        <v>22</v>
      </c>
      <c r="O128" t="s">
        <v>763</v>
      </c>
      <c r="P128" t="s">
        <v>437</v>
      </c>
      <c r="Q128" s="25"/>
      <c r="R128" s="3"/>
      <c r="S128" s="14"/>
      <c r="T128" s="13"/>
      <c r="U128" s="3"/>
      <c r="V128" s="13"/>
      <c r="W128" s="3"/>
      <c r="X128" s="14"/>
      <c r="Y128" s="13"/>
      <c r="Z128" s="14"/>
      <c r="AA128" s="40"/>
      <c r="AB128" s="42"/>
      <c r="AC128" s="41"/>
      <c r="AD128" s="47"/>
      <c r="AE128" s="47"/>
      <c r="AF128" s="3"/>
      <c r="AG128" s="47"/>
      <c r="AH128" s="59"/>
      <c r="AI128" s="119">
        <f t="shared" si="3"/>
        <v>0</v>
      </c>
      <c r="AN128" s="64"/>
      <c r="AO128" s="28"/>
      <c r="BM128" s="100" t="s">
        <v>262</v>
      </c>
      <c r="BN128" s="100" t="s">
        <v>238</v>
      </c>
      <c r="BO128" s="100" t="s">
        <v>239</v>
      </c>
      <c r="BP128" s="100" t="s">
        <v>240</v>
      </c>
      <c r="BQ128" s="100" t="s">
        <v>254</v>
      </c>
      <c r="BR128" s="100" t="s">
        <v>312</v>
      </c>
      <c r="BS128" s="100">
        <v>24.9</v>
      </c>
      <c r="BT128" s="100" t="s">
        <v>265</v>
      </c>
      <c r="BU128" s="100">
        <v>21.7</v>
      </c>
      <c r="BV128" s="100">
        <v>20</v>
      </c>
      <c r="BW128" s="100" t="s">
        <v>244</v>
      </c>
      <c r="BX128" s="100" t="s">
        <v>244</v>
      </c>
      <c r="BY128" s="100" t="s">
        <v>258</v>
      </c>
      <c r="BZ128" s="100" t="s">
        <v>247</v>
      </c>
      <c r="CA128" s="100" t="s">
        <v>247</v>
      </c>
      <c r="CB128" s="100" t="s">
        <v>247</v>
      </c>
      <c r="CC128" s="100" t="s">
        <v>247</v>
      </c>
      <c r="CD128" s="100" t="s">
        <v>247</v>
      </c>
      <c r="CE128" s="100" t="s">
        <v>247</v>
      </c>
      <c r="CF128" s="100">
        <v>1990</v>
      </c>
      <c r="CG128" s="100" t="s">
        <v>22</v>
      </c>
      <c r="CH128" s="100" t="s">
        <v>244</v>
      </c>
      <c r="CI128" s="100" t="s">
        <v>248</v>
      </c>
      <c r="CJ128" s="102" t="s">
        <v>438</v>
      </c>
    </row>
    <row r="129" spans="1:88" x14ac:dyDescent="0.3">
      <c r="A129" s="38">
        <v>127</v>
      </c>
      <c r="B129" s="101" t="s">
        <v>439</v>
      </c>
      <c r="C129" t="s">
        <v>439</v>
      </c>
      <c r="D129" t="s">
        <v>935</v>
      </c>
      <c r="E129">
        <v>4648557</v>
      </c>
      <c r="F129" t="s">
        <v>797</v>
      </c>
      <c r="G129">
        <v>100</v>
      </c>
      <c r="H129" t="s">
        <v>798</v>
      </c>
      <c r="I129" t="s">
        <v>799</v>
      </c>
      <c r="J129" t="s">
        <v>800</v>
      </c>
      <c r="K129" t="s">
        <v>801</v>
      </c>
      <c r="L129" t="s">
        <v>802</v>
      </c>
      <c r="M129" t="s">
        <v>803</v>
      </c>
      <c r="N129" t="s">
        <v>22</v>
      </c>
      <c r="O129" t="s">
        <v>763</v>
      </c>
      <c r="P129" t="s">
        <v>439</v>
      </c>
      <c r="Q129" s="25"/>
      <c r="R129" s="3"/>
      <c r="S129" s="14"/>
      <c r="T129" s="13"/>
      <c r="U129" s="3"/>
      <c r="V129" s="13"/>
      <c r="W129" s="3"/>
      <c r="X129" s="14"/>
      <c r="Y129" s="13"/>
      <c r="Z129" s="14"/>
      <c r="AA129" s="40"/>
      <c r="AB129" s="42"/>
      <c r="AC129" s="41"/>
      <c r="AD129" s="47"/>
      <c r="AE129" s="47"/>
      <c r="AF129" s="3"/>
      <c r="AG129" s="47"/>
      <c r="AH129" s="59"/>
      <c r="AI129" s="119">
        <f t="shared" si="3"/>
        <v>0</v>
      </c>
      <c r="AN129" s="64"/>
      <c r="AO129" s="28"/>
      <c r="BM129" s="100" t="s">
        <v>262</v>
      </c>
      <c r="BN129" s="100" t="s">
        <v>238</v>
      </c>
      <c r="BO129" s="100" t="s">
        <v>257</v>
      </c>
      <c r="BP129" s="100" t="s">
        <v>240</v>
      </c>
      <c r="BQ129" s="100" t="s">
        <v>254</v>
      </c>
      <c r="BR129" s="100" t="s">
        <v>264</v>
      </c>
      <c r="BS129" s="100">
        <v>32.299999999999997</v>
      </c>
      <c r="BT129" s="100" t="s">
        <v>265</v>
      </c>
      <c r="BU129" s="100">
        <v>27.1</v>
      </c>
      <c r="BV129" s="100">
        <v>17.3</v>
      </c>
      <c r="BW129" s="100">
        <v>104</v>
      </c>
      <c r="BX129" s="100" t="s">
        <v>244</v>
      </c>
      <c r="BY129" s="100" t="s">
        <v>245</v>
      </c>
      <c r="BZ129" s="100" t="s">
        <v>247</v>
      </c>
      <c r="CA129" s="100" t="s">
        <v>247</v>
      </c>
      <c r="CB129" s="100" t="s">
        <v>247</v>
      </c>
      <c r="CC129" s="100" t="s">
        <v>247</v>
      </c>
      <c r="CD129" s="100" t="s">
        <v>247</v>
      </c>
      <c r="CE129" s="100" t="s">
        <v>247</v>
      </c>
      <c r="CF129" s="100">
        <v>1846</v>
      </c>
      <c r="CG129" s="100" t="s">
        <v>22</v>
      </c>
      <c r="CH129" s="100" t="s">
        <v>244</v>
      </c>
      <c r="CI129" s="100" t="s">
        <v>248</v>
      </c>
      <c r="CJ129" s="102" t="s">
        <v>440</v>
      </c>
    </row>
    <row r="130" spans="1:88" x14ac:dyDescent="0.3">
      <c r="A130" s="38">
        <v>128</v>
      </c>
      <c r="B130" s="101" t="s">
        <v>441</v>
      </c>
      <c r="C130" t="s">
        <v>441</v>
      </c>
      <c r="D130" t="s">
        <v>936</v>
      </c>
      <c r="E130">
        <v>4648562</v>
      </c>
      <c r="F130" t="s">
        <v>797</v>
      </c>
      <c r="G130">
        <v>100</v>
      </c>
      <c r="H130" t="s">
        <v>798</v>
      </c>
      <c r="I130" t="s">
        <v>799</v>
      </c>
      <c r="J130" t="s">
        <v>800</v>
      </c>
      <c r="K130" t="s">
        <v>801</v>
      </c>
      <c r="L130" t="s">
        <v>802</v>
      </c>
      <c r="M130" t="s">
        <v>803</v>
      </c>
      <c r="N130" t="s">
        <v>22</v>
      </c>
      <c r="O130" t="s">
        <v>763</v>
      </c>
      <c r="P130" t="s">
        <v>441</v>
      </c>
      <c r="Q130" s="25"/>
      <c r="R130" s="3"/>
      <c r="S130" s="14"/>
      <c r="T130" s="13"/>
      <c r="U130" s="3"/>
      <c r="V130" s="13"/>
      <c r="W130" s="3"/>
      <c r="X130" s="14"/>
      <c r="Y130" s="13"/>
      <c r="Z130" s="14"/>
      <c r="AA130" s="40"/>
      <c r="AB130" s="42"/>
      <c r="AC130" s="41"/>
      <c r="AD130" s="47"/>
      <c r="AE130" s="47"/>
      <c r="AF130" s="3"/>
      <c r="AG130" s="47"/>
      <c r="AH130" s="59"/>
      <c r="AI130" s="119">
        <f t="shared" si="3"/>
        <v>0</v>
      </c>
      <c r="AN130" s="64"/>
      <c r="AO130" s="28"/>
      <c r="BM130" s="100" t="s">
        <v>262</v>
      </c>
      <c r="BN130" s="100" t="s">
        <v>238</v>
      </c>
      <c r="BO130" s="100" t="s">
        <v>257</v>
      </c>
      <c r="BP130" s="100" t="s">
        <v>240</v>
      </c>
      <c r="BQ130" s="100" t="s">
        <v>254</v>
      </c>
      <c r="BR130" s="100" t="s">
        <v>312</v>
      </c>
      <c r="BS130" s="100">
        <v>27.3</v>
      </c>
      <c r="BT130" s="100" t="s">
        <v>265</v>
      </c>
      <c r="BU130" s="100">
        <v>31.9</v>
      </c>
      <c r="BV130" s="100">
        <v>19</v>
      </c>
      <c r="BW130" s="100">
        <v>27</v>
      </c>
      <c r="BX130" s="100" t="s">
        <v>244</v>
      </c>
      <c r="BY130" s="100" t="s">
        <v>245</v>
      </c>
      <c r="BZ130" s="100" t="s">
        <v>247</v>
      </c>
      <c r="CA130" s="100" t="s">
        <v>247</v>
      </c>
      <c r="CB130" s="100" t="s">
        <v>247</v>
      </c>
      <c r="CC130" s="100" t="s">
        <v>247</v>
      </c>
      <c r="CD130" s="100" t="s">
        <v>247</v>
      </c>
      <c r="CE130" s="100" t="s">
        <v>247</v>
      </c>
      <c r="CF130" s="100">
        <v>1913</v>
      </c>
      <c r="CG130" s="100" t="s">
        <v>22</v>
      </c>
      <c r="CH130" s="100" t="s">
        <v>244</v>
      </c>
      <c r="CI130" s="100" t="s">
        <v>248</v>
      </c>
      <c r="CJ130" s="102" t="s">
        <v>429</v>
      </c>
    </row>
    <row r="131" spans="1:88" x14ac:dyDescent="0.3">
      <c r="A131" s="38">
        <v>129</v>
      </c>
      <c r="B131" s="101" t="s">
        <v>442</v>
      </c>
      <c r="C131" t="s">
        <v>442</v>
      </c>
      <c r="D131" t="s">
        <v>937</v>
      </c>
      <c r="E131">
        <v>4648522</v>
      </c>
      <c r="F131" t="s">
        <v>797</v>
      </c>
      <c r="G131">
        <v>100</v>
      </c>
      <c r="H131" t="s">
        <v>798</v>
      </c>
      <c r="I131" t="s">
        <v>799</v>
      </c>
      <c r="J131" t="s">
        <v>800</v>
      </c>
      <c r="K131" t="s">
        <v>801</v>
      </c>
      <c r="L131" t="s">
        <v>802</v>
      </c>
      <c r="M131" t="s">
        <v>803</v>
      </c>
      <c r="N131" t="s">
        <v>22</v>
      </c>
      <c r="O131" t="s">
        <v>763</v>
      </c>
      <c r="P131" t="s">
        <v>442</v>
      </c>
      <c r="Q131" s="25"/>
      <c r="R131" s="3"/>
      <c r="S131" s="14"/>
      <c r="T131" s="13"/>
      <c r="U131" s="3"/>
      <c r="V131" s="13"/>
      <c r="W131" s="3"/>
      <c r="X131" s="14"/>
      <c r="Y131" s="13"/>
      <c r="Z131" s="14"/>
      <c r="AA131" s="40"/>
      <c r="AB131" s="42"/>
      <c r="AC131" s="41"/>
      <c r="AD131" s="47"/>
      <c r="AE131" s="47"/>
      <c r="AF131" s="3"/>
      <c r="AG131" s="47"/>
      <c r="AH131" s="59"/>
      <c r="AI131" s="119">
        <f t="shared" si="3"/>
        <v>0</v>
      </c>
      <c r="AN131" s="64"/>
      <c r="AO131" s="28"/>
      <c r="BM131" s="100" t="s">
        <v>262</v>
      </c>
      <c r="BN131" s="100" t="s">
        <v>238</v>
      </c>
      <c r="BO131" s="100" t="s">
        <v>239</v>
      </c>
      <c r="BP131" s="100" t="s">
        <v>240</v>
      </c>
      <c r="BQ131" s="100" t="s">
        <v>254</v>
      </c>
      <c r="BR131" s="100" t="s">
        <v>264</v>
      </c>
      <c r="BS131" s="100">
        <v>29.6</v>
      </c>
      <c r="BT131" s="100" t="s">
        <v>265</v>
      </c>
      <c r="BU131" s="100">
        <v>20.100000000000001</v>
      </c>
      <c r="BV131" s="100">
        <v>18.8</v>
      </c>
      <c r="BW131" s="100" t="s">
        <v>244</v>
      </c>
      <c r="BX131" s="100" t="s">
        <v>244</v>
      </c>
      <c r="BY131" s="100" t="s">
        <v>245</v>
      </c>
      <c r="BZ131" s="100" t="s">
        <v>247</v>
      </c>
      <c r="CA131" s="100" t="s">
        <v>247</v>
      </c>
      <c r="CB131" s="100" t="s">
        <v>247</v>
      </c>
      <c r="CC131" s="100" t="s">
        <v>247</v>
      </c>
      <c r="CD131" s="100" t="s">
        <v>247</v>
      </c>
      <c r="CE131" s="100" t="s">
        <v>247</v>
      </c>
      <c r="CF131" s="100">
        <v>1990</v>
      </c>
      <c r="CG131" s="100" t="s">
        <v>22</v>
      </c>
      <c r="CH131" s="100" t="s">
        <v>244</v>
      </c>
      <c r="CI131" s="100" t="s">
        <v>248</v>
      </c>
      <c r="CJ131" s="102" t="s">
        <v>438</v>
      </c>
    </row>
    <row r="132" spans="1:88" x14ac:dyDescent="0.3">
      <c r="A132" s="38">
        <v>130</v>
      </c>
      <c r="B132" s="101" t="s">
        <v>443</v>
      </c>
      <c r="C132" t="s">
        <v>443</v>
      </c>
      <c r="D132" t="s">
        <v>938</v>
      </c>
      <c r="E132">
        <v>4648524</v>
      </c>
      <c r="F132" t="s">
        <v>797</v>
      </c>
      <c r="G132">
        <v>100</v>
      </c>
      <c r="H132" t="s">
        <v>798</v>
      </c>
      <c r="I132" t="s">
        <v>799</v>
      </c>
      <c r="J132" t="s">
        <v>800</v>
      </c>
      <c r="K132" t="s">
        <v>801</v>
      </c>
      <c r="L132" t="s">
        <v>802</v>
      </c>
      <c r="M132" t="s">
        <v>803</v>
      </c>
      <c r="N132" t="s">
        <v>22</v>
      </c>
      <c r="O132" t="s">
        <v>763</v>
      </c>
      <c r="P132" t="s">
        <v>443</v>
      </c>
      <c r="Q132" s="25"/>
      <c r="R132" s="3"/>
      <c r="S132" s="14"/>
      <c r="T132" s="13"/>
      <c r="U132" s="3"/>
      <c r="V132" s="13"/>
      <c r="W132" s="3"/>
      <c r="X132" s="14"/>
      <c r="Y132" s="13"/>
      <c r="Z132" s="14"/>
      <c r="AA132" s="40"/>
      <c r="AB132" s="42"/>
      <c r="AC132" s="41"/>
      <c r="AD132" s="47"/>
      <c r="AE132" s="47"/>
      <c r="AF132" s="3"/>
      <c r="AG132" s="47"/>
      <c r="AH132" s="59"/>
      <c r="AI132" s="119">
        <f t="shared" si="3"/>
        <v>0</v>
      </c>
      <c r="AN132" s="64"/>
      <c r="AO132" s="28"/>
      <c r="BM132" s="100" t="s">
        <v>262</v>
      </c>
      <c r="BN132" s="100" t="s">
        <v>238</v>
      </c>
      <c r="BO132" s="100" t="s">
        <v>257</v>
      </c>
      <c r="BP132" s="100" t="s">
        <v>240</v>
      </c>
      <c r="BQ132" s="100" t="s">
        <v>254</v>
      </c>
      <c r="BR132" s="100" t="s">
        <v>312</v>
      </c>
      <c r="BS132" s="100">
        <v>42</v>
      </c>
      <c r="BT132" s="100" t="s">
        <v>265</v>
      </c>
      <c r="BU132" s="100">
        <v>39.5</v>
      </c>
      <c r="BV132" s="100">
        <v>20.100000000000001</v>
      </c>
      <c r="BW132" s="100">
        <v>41</v>
      </c>
      <c r="BX132" s="100">
        <v>1.5</v>
      </c>
      <c r="BY132" s="100" t="s">
        <v>245</v>
      </c>
      <c r="BZ132" s="100" t="s">
        <v>247</v>
      </c>
      <c r="CA132" s="100" t="s">
        <v>247</v>
      </c>
      <c r="CB132" s="100" t="s">
        <v>247</v>
      </c>
      <c r="CC132" s="100" t="s">
        <v>247</v>
      </c>
      <c r="CD132" s="100" t="s">
        <v>247</v>
      </c>
      <c r="CE132" s="100" t="s">
        <v>247</v>
      </c>
      <c r="CF132" s="100">
        <v>1913</v>
      </c>
      <c r="CG132" s="100" t="s">
        <v>22</v>
      </c>
      <c r="CH132" s="100" t="s">
        <v>244</v>
      </c>
      <c r="CI132" s="100" t="s">
        <v>248</v>
      </c>
      <c r="CJ132" s="102" t="s">
        <v>444</v>
      </c>
    </row>
    <row r="133" spans="1:88" x14ac:dyDescent="0.3">
      <c r="A133" s="38">
        <v>131</v>
      </c>
      <c r="B133" s="101" t="s">
        <v>445</v>
      </c>
      <c r="C133" t="s">
        <v>445</v>
      </c>
      <c r="D133" t="s">
        <v>939</v>
      </c>
      <c r="E133">
        <v>4648554</v>
      </c>
      <c r="F133" t="s">
        <v>797</v>
      </c>
      <c r="G133">
        <v>100</v>
      </c>
      <c r="H133" t="s">
        <v>798</v>
      </c>
      <c r="I133" t="s">
        <v>799</v>
      </c>
      <c r="J133" t="s">
        <v>800</v>
      </c>
      <c r="K133" t="s">
        <v>801</v>
      </c>
      <c r="L133" t="s">
        <v>802</v>
      </c>
      <c r="M133" t="s">
        <v>803</v>
      </c>
      <c r="N133" t="s">
        <v>22</v>
      </c>
      <c r="O133" t="s">
        <v>763</v>
      </c>
      <c r="P133" t="s">
        <v>445</v>
      </c>
      <c r="Q133" s="25"/>
      <c r="R133" s="3"/>
      <c r="S133" s="14"/>
      <c r="T133" s="13"/>
      <c r="U133" s="3"/>
      <c r="V133" s="13"/>
      <c r="W133" s="3"/>
      <c r="X133" s="14"/>
      <c r="Y133" s="13"/>
      <c r="Z133" s="14"/>
      <c r="AA133" s="40"/>
      <c r="AB133" s="42"/>
      <c r="AC133" s="41"/>
      <c r="AD133" s="47"/>
      <c r="AE133" s="47"/>
      <c r="AF133" s="3"/>
      <c r="AG133" s="47"/>
      <c r="AH133" s="59"/>
      <c r="AI133" s="119">
        <f t="shared" si="3"/>
        <v>0</v>
      </c>
      <c r="AN133" s="64"/>
      <c r="AO133" s="28"/>
      <c r="BM133" s="100" t="s">
        <v>262</v>
      </c>
      <c r="BN133" s="100" t="s">
        <v>238</v>
      </c>
      <c r="BO133" s="100" t="s">
        <v>239</v>
      </c>
      <c r="BP133" s="100" t="s">
        <v>240</v>
      </c>
      <c r="BQ133" s="100" t="s">
        <v>254</v>
      </c>
      <c r="BR133" s="100" t="s">
        <v>264</v>
      </c>
      <c r="BS133" s="100">
        <v>28.5</v>
      </c>
      <c r="BT133" s="100" t="s">
        <v>265</v>
      </c>
      <c r="BU133" s="100">
        <v>27.4</v>
      </c>
      <c r="BV133" s="100">
        <v>18.600000000000001</v>
      </c>
      <c r="BW133" s="100">
        <v>42</v>
      </c>
      <c r="BX133" s="100">
        <v>2.2999999999999998</v>
      </c>
      <c r="BY133" s="100" t="s">
        <v>245</v>
      </c>
      <c r="BZ133" s="100" t="s">
        <v>247</v>
      </c>
      <c r="CA133" s="100" t="s">
        <v>247</v>
      </c>
      <c r="CB133" s="100" t="s">
        <v>247</v>
      </c>
      <c r="CC133" s="100" t="s">
        <v>247</v>
      </c>
      <c r="CD133" s="100" t="s">
        <v>247</v>
      </c>
      <c r="CE133" s="100" t="s">
        <v>247</v>
      </c>
      <c r="CF133" s="100">
        <v>1990</v>
      </c>
      <c r="CG133" s="100" t="s">
        <v>22</v>
      </c>
      <c r="CH133" s="100" t="s">
        <v>244</v>
      </c>
      <c r="CI133" s="100" t="s">
        <v>248</v>
      </c>
      <c r="CJ133" s="102" t="s">
        <v>438</v>
      </c>
    </row>
    <row r="134" spans="1:88" x14ac:dyDescent="0.3">
      <c r="A134" s="38">
        <v>132</v>
      </c>
      <c r="B134" s="101" t="s">
        <v>446</v>
      </c>
      <c r="C134" t="s">
        <v>446</v>
      </c>
      <c r="D134" t="s">
        <v>940</v>
      </c>
      <c r="E134">
        <v>4648561</v>
      </c>
      <c r="F134" t="s">
        <v>797</v>
      </c>
      <c r="G134">
        <v>100</v>
      </c>
      <c r="H134" t="s">
        <v>798</v>
      </c>
      <c r="I134" t="s">
        <v>799</v>
      </c>
      <c r="J134" t="s">
        <v>800</v>
      </c>
      <c r="K134" t="s">
        <v>801</v>
      </c>
      <c r="L134" t="s">
        <v>802</v>
      </c>
      <c r="M134" t="s">
        <v>803</v>
      </c>
      <c r="N134" t="s">
        <v>22</v>
      </c>
      <c r="O134" t="s">
        <v>763</v>
      </c>
      <c r="P134" t="s">
        <v>446</v>
      </c>
      <c r="Q134" s="25"/>
      <c r="R134" s="3"/>
      <c r="S134" s="14"/>
      <c r="T134" s="13"/>
      <c r="U134" s="3"/>
      <c r="V134" s="13"/>
      <c r="W134" s="3"/>
      <c r="X134" s="14"/>
      <c r="Y134" s="13"/>
      <c r="Z134" s="14"/>
      <c r="AA134" s="40"/>
      <c r="AB134" s="42"/>
      <c r="AC134" s="41"/>
      <c r="AD134" s="47"/>
      <c r="AE134" s="47"/>
      <c r="AF134" s="3"/>
      <c r="AG134" s="47"/>
      <c r="AH134" s="59"/>
      <c r="AI134" s="119">
        <f t="shared" si="3"/>
        <v>0</v>
      </c>
      <c r="AN134" s="64"/>
      <c r="AO134" s="28"/>
      <c r="BM134" s="100" t="s">
        <v>262</v>
      </c>
      <c r="BN134" s="100" t="s">
        <v>238</v>
      </c>
      <c r="BO134" s="100" t="s">
        <v>257</v>
      </c>
      <c r="BP134" s="100" t="s">
        <v>240</v>
      </c>
      <c r="BQ134" s="100" t="s">
        <v>241</v>
      </c>
      <c r="BR134" s="100" t="s">
        <v>255</v>
      </c>
      <c r="BS134" s="100">
        <v>21.5</v>
      </c>
      <c r="BT134" s="100" t="s">
        <v>265</v>
      </c>
      <c r="BU134" s="100">
        <v>17.399999999999999</v>
      </c>
      <c r="BV134" s="100">
        <v>14.5</v>
      </c>
      <c r="BW134" s="100">
        <v>184</v>
      </c>
      <c r="BX134" s="100">
        <v>2</v>
      </c>
      <c r="BY134" s="100" t="s">
        <v>245</v>
      </c>
      <c r="BZ134" s="100" t="s">
        <v>247</v>
      </c>
      <c r="CA134" s="100" t="s">
        <v>247</v>
      </c>
      <c r="CB134" s="100" t="s">
        <v>247</v>
      </c>
      <c r="CC134" s="100" t="s">
        <v>247</v>
      </c>
      <c r="CD134" s="100" t="s">
        <v>247</v>
      </c>
      <c r="CE134" s="100" t="s">
        <v>247</v>
      </c>
      <c r="CF134" s="100">
        <v>1941</v>
      </c>
      <c r="CG134" s="100" t="s">
        <v>22</v>
      </c>
      <c r="CH134" s="100" t="s">
        <v>244</v>
      </c>
      <c r="CI134" s="100" t="s">
        <v>248</v>
      </c>
      <c r="CJ134" s="102" t="s">
        <v>447</v>
      </c>
    </row>
    <row r="135" spans="1:88" x14ac:dyDescent="0.3">
      <c r="A135" s="38">
        <v>133</v>
      </c>
      <c r="B135" s="101" t="s">
        <v>448</v>
      </c>
      <c r="C135" t="s">
        <v>448</v>
      </c>
      <c r="D135" t="s">
        <v>941</v>
      </c>
      <c r="E135">
        <v>4648537</v>
      </c>
      <c r="F135" t="s">
        <v>797</v>
      </c>
      <c r="G135">
        <v>100</v>
      </c>
      <c r="H135" t="s">
        <v>798</v>
      </c>
      <c r="I135" t="s">
        <v>799</v>
      </c>
      <c r="J135" t="s">
        <v>800</v>
      </c>
      <c r="K135" t="s">
        <v>801</v>
      </c>
      <c r="L135" t="s">
        <v>802</v>
      </c>
      <c r="M135" t="s">
        <v>803</v>
      </c>
      <c r="N135" t="s">
        <v>22</v>
      </c>
      <c r="O135" t="s">
        <v>763</v>
      </c>
      <c r="P135" t="s">
        <v>448</v>
      </c>
      <c r="Q135" s="25"/>
      <c r="R135" s="3"/>
      <c r="S135" s="14"/>
      <c r="T135" s="13"/>
      <c r="U135" s="3"/>
      <c r="V135" s="13"/>
      <c r="W135" s="3"/>
      <c r="X135" s="14"/>
      <c r="Y135" s="13"/>
      <c r="Z135" s="14"/>
      <c r="AA135" s="40"/>
      <c r="AB135" s="42"/>
      <c r="AC135" s="41"/>
      <c r="AD135" s="47"/>
      <c r="AE135" s="47"/>
      <c r="AF135" s="3"/>
      <c r="AG135" s="47"/>
      <c r="AH135" s="59"/>
      <c r="AI135" s="119">
        <f t="shared" si="3"/>
        <v>0</v>
      </c>
      <c r="AN135" s="64"/>
      <c r="AO135" s="28"/>
      <c r="BM135" s="100" t="s">
        <v>262</v>
      </c>
      <c r="BN135" s="100" t="s">
        <v>238</v>
      </c>
      <c r="BO135" s="100" t="s">
        <v>257</v>
      </c>
      <c r="BP135" s="100" t="s">
        <v>264</v>
      </c>
      <c r="BQ135" s="100" t="s">
        <v>241</v>
      </c>
      <c r="BR135" s="100" t="s">
        <v>255</v>
      </c>
      <c r="BS135" s="100">
        <v>17.399999999999999</v>
      </c>
      <c r="BT135" s="100" t="s">
        <v>265</v>
      </c>
      <c r="BU135" s="100">
        <v>18.8</v>
      </c>
      <c r="BV135" s="100">
        <v>10.199999999999999</v>
      </c>
      <c r="BW135" s="100">
        <v>55</v>
      </c>
      <c r="BX135" s="100" t="s">
        <v>244</v>
      </c>
      <c r="BY135" s="100" t="s">
        <v>245</v>
      </c>
      <c r="BZ135" s="100" t="s">
        <v>247</v>
      </c>
      <c r="CA135" s="100" t="s">
        <v>247</v>
      </c>
      <c r="CB135" s="100" t="s">
        <v>247</v>
      </c>
      <c r="CC135" s="100" t="s">
        <v>247</v>
      </c>
      <c r="CD135" s="100" t="s">
        <v>247</v>
      </c>
      <c r="CE135" s="100" t="s">
        <v>247</v>
      </c>
      <c r="CF135" s="100">
        <v>1990</v>
      </c>
      <c r="CG135" s="100" t="s">
        <v>22</v>
      </c>
      <c r="CH135" s="100" t="s">
        <v>244</v>
      </c>
      <c r="CI135" s="100" t="s">
        <v>248</v>
      </c>
      <c r="CJ135" s="102" t="s">
        <v>438</v>
      </c>
    </row>
    <row r="136" spans="1:88" x14ac:dyDescent="0.3">
      <c r="A136" s="38">
        <v>134</v>
      </c>
      <c r="B136" s="101" t="s">
        <v>449</v>
      </c>
      <c r="C136" t="s">
        <v>449</v>
      </c>
      <c r="D136" t="s">
        <v>942</v>
      </c>
      <c r="E136">
        <v>4648541</v>
      </c>
      <c r="F136" t="s">
        <v>797</v>
      </c>
      <c r="G136">
        <v>100</v>
      </c>
      <c r="H136" t="s">
        <v>798</v>
      </c>
      <c r="I136" t="s">
        <v>799</v>
      </c>
      <c r="J136" t="s">
        <v>800</v>
      </c>
      <c r="K136" t="s">
        <v>801</v>
      </c>
      <c r="L136" t="s">
        <v>802</v>
      </c>
      <c r="M136" t="s">
        <v>803</v>
      </c>
      <c r="N136" t="s">
        <v>22</v>
      </c>
      <c r="O136" t="s">
        <v>763</v>
      </c>
      <c r="P136" t="s">
        <v>449</v>
      </c>
      <c r="Q136" s="25"/>
      <c r="R136" s="3"/>
      <c r="S136" s="14"/>
      <c r="T136" s="13"/>
      <c r="U136" s="3"/>
      <c r="V136" s="13"/>
      <c r="W136" s="3"/>
      <c r="X136" s="14"/>
      <c r="Y136" s="13"/>
      <c r="Z136" s="14"/>
      <c r="AA136" s="40"/>
      <c r="AB136" s="42"/>
      <c r="AC136" s="41"/>
      <c r="AD136" s="47"/>
      <c r="AE136" s="47"/>
      <c r="AF136" s="3"/>
      <c r="AG136" s="47"/>
      <c r="AH136" s="59"/>
      <c r="AI136" s="119">
        <f t="shared" si="3"/>
        <v>0</v>
      </c>
      <c r="AN136" s="64"/>
      <c r="AO136" s="28"/>
      <c r="BM136" s="100" t="s">
        <v>262</v>
      </c>
      <c r="BN136" s="100" t="s">
        <v>238</v>
      </c>
      <c r="BO136" s="100" t="s">
        <v>257</v>
      </c>
      <c r="BP136" s="100" t="s">
        <v>240</v>
      </c>
      <c r="BQ136" s="100" t="s">
        <v>241</v>
      </c>
      <c r="BR136" s="100" t="s">
        <v>312</v>
      </c>
      <c r="BS136" s="100">
        <v>33.5</v>
      </c>
      <c r="BT136" s="100" t="s">
        <v>265</v>
      </c>
      <c r="BU136" s="100">
        <v>26.4</v>
      </c>
      <c r="BV136" s="100">
        <v>21.8</v>
      </c>
      <c r="BW136" s="100">
        <v>105</v>
      </c>
      <c r="BX136" s="100">
        <v>1.7</v>
      </c>
      <c r="BY136" s="100" t="s">
        <v>245</v>
      </c>
      <c r="BZ136" s="100" t="s">
        <v>247</v>
      </c>
      <c r="CA136" s="100" t="s">
        <v>247</v>
      </c>
      <c r="CB136" s="100" t="s">
        <v>247</v>
      </c>
      <c r="CC136" s="100" t="s">
        <v>247</v>
      </c>
      <c r="CD136" s="100" t="s">
        <v>247</v>
      </c>
      <c r="CE136" s="100" t="s">
        <v>247</v>
      </c>
      <c r="CF136" s="100">
        <v>1936</v>
      </c>
      <c r="CG136" s="100" t="s">
        <v>22</v>
      </c>
      <c r="CH136" s="100" t="s">
        <v>244</v>
      </c>
      <c r="CI136" s="100" t="s">
        <v>248</v>
      </c>
      <c r="CJ136" s="102" t="s">
        <v>450</v>
      </c>
    </row>
    <row r="137" spans="1:88" x14ac:dyDescent="0.3">
      <c r="A137" s="38">
        <v>135</v>
      </c>
      <c r="B137" s="101" t="s">
        <v>451</v>
      </c>
      <c r="C137" t="s">
        <v>451</v>
      </c>
      <c r="D137" t="s">
        <v>943</v>
      </c>
      <c r="E137">
        <v>4648529</v>
      </c>
      <c r="F137" t="s">
        <v>797</v>
      </c>
      <c r="G137">
        <v>100</v>
      </c>
      <c r="H137" t="s">
        <v>798</v>
      </c>
      <c r="I137" t="s">
        <v>799</v>
      </c>
      <c r="J137" t="s">
        <v>800</v>
      </c>
      <c r="K137" t="s">
        <v>801</v>
      </c>
      <c r="L137" t="s">
        <v>802</v>
      </c>
      <c r="M137" t="s">
        <v>803</v>
      </c>
      <c r="N137" t="s">
        <v>22</v>
      </c>
      <c r="O137" t="s">
        <v>763</v>
      </c>
      <c r="P137" t="s">
        <v>451</v>
      </c>
      <c r="Q137" s="25"/>
      <c r="R137" s="3"/>
      <c r="S137" s="14"/>
      <c r="T137" s="13"/>
      <c r="U137" s="3"/>
      <c r="V137" s="13"/>
      <c r="W137" s="3"/>
      <c r="X137" s="14"/>
      <c r="Y137" s="13"/>
      <c r="Z137" s="14"/>
      <c r="AA137" s="40"/>
      <c r="AB137" s="42"/>
      <c r="AC137" s="41"/>
      <c r="AD137" s="47"/>
      <c r="AE137" s="47"/>
      <c r="AF137" s="3"/>
      <c r="AG137" s="47"/>
      <c r="AH137" s="59"/>
      <c r="AI137" s="119">
        <f t="shared" si="3"/>
        <v>0</v>
      </c>
      <c r="AN137" s="64"/>
      <c r="AO137" s="28"/>
      <c r="BM137" s="100" t="s">
        <v>262</v>
      </c>
      <c r="BN137" s="100" t="s">
        <v>238</v>
      </c>
      <c r="BO137" s="100" t="s">
        <v>257</v>
      </c>
      <c r="BP137" s="100" t="s">
        <v>240</v>
      </c>
      <c r="BQ137" s="100" t="s">
        <v>241</v>
      </c>
      <c r="BR137" s="100" t="s">
        <v>255</v>
      </c>
      <c r="BS137" s="100">
        <v>32.4</v>
      </c>
      <c r="BT137" s="100" t="s">
        <v>265</v>
      </c>
      <c r="BU137" s="100">
        <v>20.7</v>
      </c>
      <c r="BV137" s="100">
        <v>18.8</v>
      </c>
      <c r="BW137" s="100" t="s">
        <v>244</v>
      </c>
      <c r="BX137" s="100" t="s">
        <v>244</v>
      </c>
      <c r="BY137" s="100" t="s">
        <v>245</v>
      </c>
      <c r="BZ137" s="100" t="s">
        <v>247</v>
      </c>
      <c r="CA137" s="100" t="s">
        <v>247</v>
      </c>
      <c r="CB137" s="100" t="s">
        <v>247</v>
      </c>
      <c r="CC137" s="100" t="s">
        <v>247</v>
      </c>
      <c r="CD137" s="100" t="s">
        <v>247</v>
      </c>
      <c r="CE137" s="100" t="s">
        <v>247</v>
      </c>
      <c r="CF137" s="100">
        <v>1936</v>
      </c>
      <c r="CG137" s="100" t="s">
        <v>22</v>
      </c>
      <c r="CH137" s="100" t="s">
        <v>244</v>
      </c>
      <c r="CI137" s="100" t="s">
        <v>248</v>
      </c>
      <c r="CJ137" s="102" t="s">
        <v>452</v>
      </c>
    </row>
    <row r="138" spans="1:88" x14ac:dyDescent="0.3">
      <c r="A138" s="38">
        <v>136</v>
      </c>
      <c r="B138" s="101" t="s">
        <v>453</v>
      </c>
      <c r="C138" t="s">
        <v>453</v>
      </c>
      <c r="D138" t="s">
        <v>944</v>
      </c>
      <c r="E138">
        <v>4648549</v>
      </c>
      <c r="F138" t="s">
        <v>797</v>
      </c>
      <c r="G138">
        <v>100</v>
      </c>
      <c r="H138" t="s">
        <v>798</v>
      </c>
      <c r="I138" t="s">
        <v>799</v>
      </c>
      <c r="J138" t="s">
        <v>800</v>
      </c>
      <c r="K138" t="s">
        <v>801</v>
      </c>
      <c r="L138" t="s">
        <v>802</v>
      </c>
      <c r="M138" t="s">
        <v>803</v>
      </c>
      <c r="N138" t="s">
        <v>22</v>
      </c>
      <c r="O138" t="s">
        <v>763</v>
      </c>
      <c r="P138" t="s">
        <v>453</v>
      </c>
      <c r="Q138" s="25"/>
      <c r="R138" s="3"/>
      <c r="S138" s="14"/>
      <c r="T138" s="13"/>
      <c r="U138" s="3"/>
      <c r="V138" s="13"/>
      <c r="W138" s="3"/>
      <c r="X138" s="14"/>
      <c r="Y138" s="13"/>
      <c r="Z138" s="14"/>
      <c r="AA138" s="40"/>
      <c r="AB138" s="42"/>
      <c r="AC138" s="41"/>
      <c r="AD138" s="47"/>
      <c r="AE138" s="47"/>
      <c r="AF138" s="3"/>
      <c r="AG138" s="47"/>
      <c r="AH138" s="59"/>
      <c r="AI138" s="119">
        <f t="shared" si="3"/>
        <v>0</v>
      </c>
      <c r="AN138" s="64"/>
      <c r="AO138" s="28"/>
      <c r="BM138" s="100" t="s">
        <v>262</v>
      </c>
      <c r="BN138" s="100" t="s">
        <v>238</v>
      </c>
      <c r="BO138" s="100" t="s">
        <v>257</v>
      </c>
      <c r="BP138" s="100" t="s">
        <v>240</v>
      </c>
      <c r="BQ138" s="100" t="s">
        <v>254</v>
      </c>
      <c r="BR138" s="100" t="s">
        <v>264</v>
      </c>
      <c r="BS138" s="100">
        <v>25.7</v>
      </c>
      <c r="BT138" s="100" t="s">
        <v>265</v>
      </c>
      <c r="BU138" s="100">
        <v>21.6</v>
      </c>
      <c r="BV138" s="100">
        <v>13.4</v>
      </c>
      <c r="BW138" s="100" t="s">
        <v>244</v>
      </c>
      <c r="BX138" s="100" t="s">
        <v>244</v>
      </c>
      <c r="BY138" s="100" t="s">
        <v>258</v>
      </c>
      <c r="BZ138" s="100" t="s">
        <v>247</v>
      </c>
      <c r="CA138" s="100" t="s">
        <v>247</v>
      </c>
      <c r="CB138" s="100" t="s">
        <v>247</v>
      </c>
      <c r="CC138" s="100" t="s">
        <v>247</v>
      </c>
      <c r="CD138" s="100" t="s">
        <v>247</v>
      </c>
      <c r="CE138" s="100" t="s">
        <v>247</v>
      </c>
      <c r="CF138" s="100">
        <v>1990</v>
      </c>
      <c r="CG138" s="100" t="s">
        <v>22</v>
      </c>
      <c r="CH138" s="100" t="s">
        <v>244</v>
      </c>
      <c r="CI138" s="100" t="s">
        <v>248</v>
      </c>
      <c r="CJ138" s="102" t="s">
        <v>438</v>
      </c>
    </row>
    <row r="139" spans="1:88" x14ac:dyDescent="0.3">
      <c r="A139" s="38">
        <v>137</v>
      </c>
      <c r="B139" s="101" t="s">
        <v>454</v>
      </c>
      <c r="C139" t="s">
        <v>454</v>
      </c>
      <c r="D139" t="s">
        <v>945</v>
      </c>
      <c r="E139">
        <v>4648530</v>
      </c>
      <c r="F139" t="s">
        <v>797</v>
      </c>
      <c r="G139">
        <v>100</v>
      </c>
      <c r="H139" t="s">
        <v>798</v>
      </c>
      <c r="I139" t="s">
        <v>799</v>
      </c>
      <c r="J139" t="s">
        <v>800</v>
      </c>
      <c r="K139" t="s">
        <v>801</v>
      </c>
      <c r="L139" t="s">
        <v>802</v>
      </c>
      <c r="M139" t="s">
        <v>803</v>
      </c>
      <c r="N139" t="s">
        <v>22</v>
      </c>
      <c r="O139" t="s">
        <v>763</v>
      </c>
      <c r="P139" t="s">
        <v>454</v>
      </c>
      <c r="Q139" s="25"/>
      <c r="R139" s="3"/>
      <c r="S139" s="14"/>
      <c r="T139" s="13"/>
      <c r="U139" s="3"/>
      <c r="V139" s="13"/>
      <c r="W139" s="3"/>
      <c r="X139" s="14"/>
      <c r="Y139" s="13"/>
      <c r="Z139" s="14"/>
      <c r="AA139" s="40"/>
      <c r="AB139" s="42"/>
      <c r="AC139" s="41"/>
      <c r="AD139" s="47"/>
      <c r="AE139" s="47"/>
      <c r="AF139" s="3"/>
      <c r="AG139" s="47"/>
      <c r="AH139" s="59"/>
      <c r="AI139" s="119">
        <f t="shared" si="3"/>
        <v>0</v>
      </c>
      <c r="AN139" s="64"/>
      <c r="AO139" s="28"/>
      <c r="BM139" s="100" t="s">
        <v>262</v>
      </c>
      <c r="BN139" s="100" t="s">
        <v>238</v>
      </c>
      <c r="BO139" s="100" t="s">
        <v>239</v>
      </c>
      <c r="BP139" s="100" t="s">
        <v>240</v>
      </c>
      <c r="BQ139" s="100" t="s">
        <v>254</v>
      </c>
      <c r="BR139" s="100" t="s">
        <v>242</v>
      </c>
      <c r="BS139" s="100">
        <v>20.399999999999999</v>
      </c>
      <c r="BT139" s="100" t="s">
        <v>265</v>
      </c>
      <c r="BU139" s="100">
        <v>20.2</v>
      </c>
      <c r="BV139" s="100">
        <v>17.600000000000001</v>
      </c>
      <c r="BW139" s="100" t="s">
        <v>244</v>
      </c>
      <c r="BX139" s="100" t="s">
        <v>244</v>
      </c>
      <c r="BY139" s="100" t="s">
        <v>244</v>
      </c>
      <c r="BZ139" s="100" t="s">
        <v>247</v>
      </c>
      <c r="CA139" s="100" t="s">
        <v>247</v>
      </c>
      <c r="CB139" s="100" t="s">
        <v>247</v>
      </c>
      <c r="CC139" s="100" t="s">
        <v>247</v>
      </c>
      <c r="CD139" s="100" t="s">
        <v>247</v>
      </c>
      <c r="CE139" s="100" t="s">
        <v>247</v>
      </c>
      <c r="CF139" s="100">
        <v>1990</v>
      </c>
      <c r="CG139" s="100" t="s">
        <v>22</v>
      </c>
      <c r="CH139" s="100" t="s">
        <v>244</v>
      </c>
      <c r="CI139" s="100" t="s">
        <v>248</v>
      </c>
      <c r="CJ139" s="102" t="s">
        <v>438</v>
      </c>
    </row>
    <row r="140" spans="1:88" x14ac:dyDescent="0.3">
      <c r="A140" s="38">
        <v>138</v>
      </c>
      <c r="B140" s="101" t="s">
        <v>455</v>
      </c>
      <c r="C140" t="s">
        <v>455</v>
      </c>
      <c r="D140" t="s">
        <v>946</v>
      </c>
      <c r="E140">
        <v>4648555</v>
      </c>
      <c r="F140" t="s">
        <v>797</v>
      </c>
      <c r="G140">
        <v>100</v>
      </c>
      <c r="H140" t="s">
        <v>798</v>
      </c>
      <c r="I140" t="s">
        <v>799</v>
      </c>
      <c r="J140" t="s">
        <v>800</v>
      </c>
      <c r="K140" t="s">
        <v>801</v>
      </c>
      <c r="L140" t="s">
        <v>802</v>
      </c>
      <c r="M140" t="s">
        <v>803</v>
      </c>
      <c r="N140" t="s">
        <v>22</v>
      </c>
      <c r="O140" t="s">
        <v>763</v>
      </c>
      <c r="P140" t="s">
        <v>455</v>
      </c>
      <c r="Q140" s="25"/>
      <c r="R140" s="3"/>
      <c r="S140" s="14"/>
      <c r="T140" s="13"/>
      <c r="U140" s="3"/>
      <c r="V140" s="13"/>
      <c r="W140" s="3"/>
      <c r="X140" s="14"/>
      <c r="Y140" s="13"/>
      <c r="Z140" s="14"/>
      <c r="AA140" s="40"/>
      <c r="AB140" s="42"/>
      <c r="AC140" s="41"/>
      <c r="AD140" s="47"/>
      <c r="AE140" s="47"/>
      <c r="AF140" s="3"/>
      <c r="AG140" s="47"/>
      <c r="AH140" s="59"/>
      <c r="AI140" s="119">
        <f t="shared" si="3"/>
        <v>0</v>
      </c>
      <c r="AN140" s="64"/>
      <c r="AO140" s="28"/>
      <c r="BM140" s="100" t="s">
        <v>262</v>
      </c>
      <c r="BN140" s="100" t="s">
        <v>238</v>
      </c>
      <c r="BO140" s="100" t="s">
        <v>239</v>
      </c>
      <c r="BP140" s="100" t="s">
        <v>251</v>
      </c>
      <c r="BQ140" s="100" t="s">
        <v>254</v>
      </c>
      <c r="BR140" s="100" t="s">
        <v>255</v>
      </c>
      <c r="BS140" s="100">
        <v>25.3</v>
      </c>
      <c r="BT140" s="100" t="s">
        <v>265</v>
      </c>
      <c r="BU140" s="100">
        <v>30</v>
      </c>
      <c r="BV140" s="100">
        <v>18.8</v>
      </c>
      <c r="BW140" s="100" t="s">
        <v>244</v>
      </c>
      <c r="BX140" s="100" t="s">
        <v>244</v>
      </c>
      <c r="BY140" s="100" t="s">
        <v>245</v>
      </c>
      <c r="BZ140" s="100" t="s">
        <v>247</v>
      </c>
      <c r="CA140" s="100" t="s">
        <v>247</v>
      </c>
      <c r="CB140" s="100" t="s">
        <v>247</v>
      </c>
      <c r="CC140" s="100" t="s">
        <v>247</v>
      </c>
      <c r="CD140" s="100" t="s">
        <v>247</v>
      </c>
      <c r="CE140" s="100" t="s">
        <v>247</v>
      </c>
      <c r="CF140" s="100">
        <v>1990</v>
      </c>
      <c r="CG140" s="100" t="s">
        <v>22</v>
      </c>
      <c r="CH140" s="100" t="s">
        <v>244</v>
      </c>
      <c r="CI140" s="100" t="s">
        <v>248</v>
      </c>
      <c r="CJ140" s="102" t="s">
        <v>438</v>
      </c>
    </row>
    <row r="141" spans="1:88" x14ac:dyDescent="0.3">
      <c r="A141" s="38">
        <v>139</v>
      </c>
      <c r="B141" s="101" t="s">
        <v>456</v>
      </c>
      <c r="C141" t="s">
        <v>456</v>
      </c>
      <c r="D141" t="s">
        <v>947</v>
      </c>
      <c r="E141">
        <v>4648542</v>
      </c>
      <c r="F141" t="s">
        <v>797</v>
      </c>
      <c r="G141">
        <v>100</v>
      </c>
      <c r="H141" t="s">
        <v>798</v>
      </c>
      <c r="I141" t="s">
        <v>799</v>
      </c>
      <c r="J141" t="s">
        <v>800</v>
      </c>
      <c r="K141" t="s">
        <v>801</v>
      </c>
      <c r="L141" t="s">
        <v>802</v>
      </c>
      <c r="M141" t="s">
        <v>803</v>
      </c>
      <c r="N141" t="s">
        <v>22</v>
      </c>
      <c r="O141" t="s">
        <v>763</v>
      </c>
      <c r="P141" t="s">
        <v>456</v>
      </c>
      <c r="Q141" s="25"/>
      <c r="R141" s="3"/>
      <c r="S141" s="14"/>
      <c r="T141" s="13"/>
      <c r="U141" s="3"/>
      <c r="V141" s="13"/>
      <c r="W141" s="3"/>
      <c r="X141" s="14"/>
      <c r="Y141" s="13"/>
      <c r="Z141" s="14"/>
      <c r="AA141" s="40"/>
      <c r="AB141" s="42"/>
      <c r="AC141" s="41"/>
      <c r="AD141" s="47"/>
      <c r="AE141" s="47"/>
      <c r="AF141" s="3"/>
      <c r="AG141" s="47"/>
      <c r="AH141" s="59"/>
      <c r="AI141" s="119">
        <f t="shared" si="3"/>
        <v>0</v>
      </c>
      <c r="AN141" s="64"/>
      <c r="AO141" s="28"/>
      <c r="BM141" s="100" t="s">
        <v>262</v>
      </c>
      <c r="BN141" s="100" t="s">
        <v>238</v>
      </c>
      <c r="BO141" s="100" t="s">
        <v>257</v>
      </c>
      <c r="BP141" s="100" t="s">
        <v>264</v>
      </c>
      <c r="BQ141" s="100" t="s">
        <v>254</v>
      </c>
      <c r="BR141" s="100" t="s">
        <v>242</v>
      </c>
      <c r="BS141" s="100">
        <v>27</v>
      </c>
      <c r="BT141" s="100" t="s">
        <v>265</v>
      </c>
      <c r="BU141" s="100">
        <v>24.3</v>
      </c>
      <c r="BV141" s="100">
        <v>15.4</v>
      </c>
      <c r="BW141" s="100" t="s">
        <v>244</v>
      </c>
      <c r="BX141" s="100" t="s">
        <v>244</v>
      </c>
      <c r="BY141" s="100" t="s">
        <v>266</v>
      </c>
      <c r="BZ141" s="100" t="s">
        <v>247</v>
      </c>
      <c r="CA141" s="100" t="s">
        <v>247</v>
      </c>
      <c r="CB141" s="100" t="s">
        <v>247</v>
      </c>
      <c r="CC141" s="100" t="s">
        <v>247</v>
      </c>
      <c r="CD141" s="100" t="s">
        <v>247</v>
      </c>
      <c r="CE141" s="100" t="s">
        <v>247</v>
      </c>
      <c r="CF141" s="100">
        <v>1990</v>
      </c>
      <c r="CG141" s="100" t="s">
        <v>22</v>
      </c>
      <c r="CH141" s="100" t="s">
        <v>244</v>
      </c>
      <c r="CI141" s="100" t="s">
        <v>248</v>
      </c>
      <c r="CJ141" s="102" t="s">
        <v>438</v>
      </c>
    </row>
    <row r="142" spans="1:88" x14ac:dyDescent="0.3">
      <c r="A142" s="38">
        <v>140</v>
      </c>
      <c r="B142" s="101" t="s">
        <v>457</v>
      </c>
      <c r="C142" t="s">
        <v>457</v>
      </c>
      <c r="D142" t="s">
        <v>948</v>
      </c>
      <c r="E142">
        <v>4648551</v>
      </c>
      <c r="F142" t="s">
        <v>797</v>
      </c>
      <c r="G142">
        <v>100</v>
      </c>
      <c r="H142" t="s">
        <v>798</v>
      </c>
      <c r="I142" t="s">
        <v>799</v>
      </c>
      <c r="J142" t="s">
        <v>800</v>
      </c>
      <c r="K142" t="s">
        <v>801</v>
      </c>
      <c r="L142" t="s">
        <v>802</v>
      </c>
      <c r="M142" t="s">
        <v>803</v>
      </c>
      <c r="N142" t="s">
        <v>22</v>
      </c>
      <c r="O142" t="s">
        <v>763</v>
      </c>
      <c r="P142" t="s">
        <v>457</v>
      </c>
      <c r="Q142" s="25"/>
      <c r="R142" s="3"/>
      <c r="S142" s="14"/>
      <c r="T142" s="13"/>
      <c r="U142" s="3"/>
      <c r="V142" s="13"/>
      <c r="W142" s="3"/>
      <c r="X142" s="14"/>
      <c r="Y142" s="13"/>
      <c r="Z142" s="14"/>
      <c r="AA142" s="40"/>
      <c r="AB142" s="42"/>
      <c r="AC142" s="41"/>
      <c r="AD142" s="47"/>
      <c r="AE142" s="47"/>
      <c r="AF142" s="3"/>
      <c r="AG142" s="47"/>
      <c r="AH142" s="59"/>
      <c r="AI142" s="119">
        <f t="shared" si="3"/>
        <v>0</v>
      </c>
      <c r="AN142" s="64"/>
      <c r="AO142" s="28"/>
      <c r="BM142" s="100" t="s">
        <v>262</v>
      </c>
      <c r="BN142" s="100" t="s">
        <v>238</v>
      </c>
      <c r="BO142" s="100" t="s">
        <v>257</v>
      </c>
      <c r="BP142" s="100" t="s">
        <v>240</v>
      </c>
      <c r="BQ142" s="100" t="s">
        <v>254</v>
      </c>
      <c r="BR142" s="100" t="s">
        <v>255</v>
      </c>
      <c r="BS142" s="100">
        <v>27.6</v>
      </c>
      <c r="BT142" s="100" t="s">
        <v>265</v>
      </c>
      <c r="BU142" s="100">
        <v>31.5</v>
      </c>
      <c r="BV142" s="100">
        <v>15.1</v>
      </c>
      <c r="BW142" s="100">
        <v>27</v>
      </c>
      <c r="BX142" s="100" t="s">
        <v>244</v>
      </c>
      <c r="BY142" s="100" t="s">
        <v>245</v>
      </c>
      <c r="BZ142" s="100" t="s">
        <v>247</v>
      </c>
      <c r="CA142" s="100" t="s">
        <v>247</v>
      </c>
      <c r="CB142" s="100" t="s">
        <v>247</v>
      </c>
      <c r="CC142" s="100" t="s">
        <v>247</v>
      </c>
      <c r="CD142" s="100" t="s">
        <v>247</v>
      </c>
      <c r="CE142" s="100" t="s">
        <v>247</v>
      </c>
      <c r="CF142" s="100">
        <v>1990</v>
      </c>
      <c r="CG142" s="100" t="s">
        <v>22</v>
      </c>
      <c r="CH142" s="100" t="s">
        <v>244</v>
      </c>
      <c r="CI142" s="100" t="s">
        <v>248</v>
      </c>
      <c r="CJ142" s="102" t="s">
        <v>438</v>
      </c>
    </row>
    <row r="143" spans="1:88" x14ac:dyDescent="0.3">
      <c r="A143" s="38">
        <v>141</v>
      </c>
      <c r="B143" s="101" t="s">
        <v>458</v>
      </c>
      <c r="C143" t="s">
        <v>458</v>
      </c>
      <c r="D143" t="s">
        <v>949</v>
      </c>
      <c r="E143">
        <v>4648546</v>
      </c>
      <c r="F143" t="s">
        <v>797</v>
      </c>
      <c r="G143">
        <v>100</v>
      </c>
      <c r="H143" t="s">
        <v>798</v>
      </c>
      <c r="I143" t="s">
        <v>799</v>
      </c>
      <c r="J143" t="s">
        <v>800</v>
      </c>
      <c r="K143" t="s">
        <v>801</v>
      </c>
      <c r="L143" t="s">
        <v>802</v>
      </c>
      <c r="M143" t="s">
        <v>803</v>
      </c>
      <c r="N143" t="s">
        <v>22</v>
      </c>
      <c r="O143" t="s">
        <v>763</v>
      </c>
      <c r="P143" t="s">
        <v>458</v>
      </c>
      <c r="Q143" s="25"/>
      <c r="R143" s="3"/>
      <c r="S143" s="14"/>
      <c r="T143" s="13"/>
      <c r="U143" s="3"/>
      <c r="V143" s="13"/>
      <c r="W143" s="3"/>
      <c r="X143" s="14"/>
      <c r="Y143" s="13"/>
      <c r="Z143" s="14"/>
      <c r="AA143" s="40"/>
      <c r="AB143" s="42"/>
      <c r="AC143" s="41"/>
      <c r="AD143" s="47"/>
      <c r="AE143" s="47"/>
      <c r="AF143" s="3"/>
      <c r="AG143" s="47"/>
      <c r="AH143" s="59"/>
      <c r="AI143" s="119">
        <f t="shared" ref="AI143:AI206" si="5">MAX(U143,W143,Y143,AA143,AD143)</f>
        <v>0</v>
      </c>
      <c r="AN143" s="64"/>
      <c r="AO143" s="28"/>
      <c r="BM143" s="100" t="s">
        <v>262</v>
      </c>
      <c r="BN143" s="100" t="s">
        <v>238</v>
      </c>
      <c r="BO143" s="100" t="s">
        <v>257</v>
      </c>
      <c r="BP143" s="100" t="s">
        <v>240</v>
      </c>
      <c r="BQ143" s="100" t="s">
        <v>254</v>
      </c>
      <c r="BR143" s="100" t="s">
        <v>255</v>
      </c>
      <c r="BS143" s="100">
        <v>26.9</v>
      </c>
      <c r="BT143" s="100" t="s">
        <v>265</v>
      </c>
      <c r="BU143" s="100">
        <v>25</v>
      </c>
      <c r="BV143" s="100">
        <v>14.2</v>
      </c>
      <c r="BW143" s="100">
        <v>19</v>
      </c>
      <c r="BX143" s="100" t="s">
        <v>244</v>
      </c>
      <c r="BY143" s="100" t="s">
        <v>245</v>
      </c>
      <c r="BZ143" s="100" t="s">
        <v>247</v>
      </c>
      <c r="CA143" s="100" t="s">
        <v>247</v>
      </c>
      <c r="CB143" s="100" t="s">
        <v>247</v>
      </c>
      <c r="CC143" s="100" t="s">
        <v>247</v>
      </c>
      <c r="CD143" s="100" t="s">
        <v>247</v>
      </c>
      <c r="CE143" s="100" t="s">
        <v>247</v>
      </c>
      <c r="CF143" s="100">
        <v>1941</v>
      </c>
      <c r="CG143" s="100" t="s">
        <v>22</v>
      </c>
      <c r="CH143" s="100" t="s">
        <v>244</v>
      </c>
      <c r="CI143" s="100" t="s">
        <v>248</v>
      </c>
      <c r="CJ143" s="102" t="s">
        <v>459</v>
      </c>
    </row>
    <row r="144" spans="1:88" x14ac:dyDescent="0.3">
      <c r="A144" s="38">
        <v>142</v>
      </c>
      <c r="B144" s="101" t="s">
        <v>460</v>
      </c>
      <c r="C144" t="s">
        <v>460</v>
      </c>
      <c r="D144" t="s">
        <v>950</v>
      </c>
      <c r="E144">
        <v>4648534</v>
      </c>
      <c r="F144" t="s">
        <v>797</v>
      </c>
      <c r="G144">
        <v>100</v>
      </c>
      <c r="H144" t="s">
        <v>798</v>
      </c>
      <c r="I144" t="s">
        <v>799</v>
      </c>
      <c r="J144" t="s">
        <v>800</v>
      </c>
      <c r="K144" t="s">
        <v>801</v>
      </c>
      <c r="L144" t="s">
        <v>802</v>
      </c>
      <c r="M144" t="s">
        <v>803</v>
      </c>
      <c r="N144" t="s">
        <v>22</v>
      </c>
      <c r="O144" t="s">
        <v>763</v>
      </c>
      <c r="P144" t="s">
        <v>460</v>
      </c>
      <c r="Q144" s="25"/>
      <c r="R144" s="3"/>
      <c r="S144" s="14"/>
      <c r="T144" s="13"/>
      <c r="U144" s="3"/>
      <c r="V144" s="13"/>
      <c r="W144" s="3"/>
      <c r="X144" s="14"/>
      <c r="Y144" s="13"/>
      <c r="Z144" s="14"/>
      <c r="AA144" s="40"/>
      <c r="AB144" s="42"/>
      <c r="AC144" s="41"/>
      <c r="AD144" s="47"/>
      <c r="AE144" s="47"/>
      <c r="AF144" s="3"/>
      <c r="AG144" s="47"/>
      <c r="AH144" s="59"/>
      <c r="AI144" s="119">
        <f t="shared" si="5"/>
        <v>0</v>
      </c>
      <c r="AN144" s="64"/>
      <c r="AO144" s="28"/>
      <c r="BM144" s="100" t="s">
        <v>262</v>
      </c>
      <c r="BN144" s="100" t="s">
        <v>238</v>
      </c>
      <c r="BO144" s="100" t="s">
        <v>239</v>
      </c>
      <c r="BP144" s="100" t="s">
        <v>240</v>
      </c>
      <c r="BQ144" s="100" t="s">
        <v>254</v>
      </c>
      <c r="BR144" s="100" t="s">
        <v>242</v>
      </c>
      <c r="BS144" s="100">
        <v>33.4</v>
      </c>
      <c r="BT144" s="100" t="s">
        <v>265</v>
      </c>
      <c r="BU144" s="100">
        <v>32.1</v>
      </c>
      <c r="BV144" s="100">
        <v>26.4</v>
      </c>
      <c r="BW144" s="100" t="s">
        <v>244</v>
      </c>
      <c r="BX144" s="100" t="s">
        <v>244</v>
      </c>
      <c r="BY144" s="100" t="s">
        <v>245</v>
      </c>
      <c r="BZ144" s="100" t="s">
        <v>247</v>
      </c>
      <c r="CA144" s="100" t="s">
        <v>247</v>
      </c>
      <c r="CB144" s="100" t="s">
        <v>247</v>
      </c>
      <c r="CC144" s="100" t="s">
        <v>247</v>
      </c>
      <c r="CD144" s="100" t="s">
        <v>247</v>
      </c>
      <c r="CE144" s="100" t="s">
        <v>247</v>
      </c>
      <c r="CF144" s="100">
        <v>1990</v>
      </c>
      <c r="CG144" s="100" t="s">
        <v>22</v>
      </c>
      <c r="CH144" s="100" t="s">
        <v>244</v>
      </c>
      <c r="CI144" s="100" t="s">
        <v>248</v>
      </c>
      <c r="CJ144" s="102" t="s">
        <v>438</v>
      </c>
    </row>
    <row r="145" spans="1:88" x14ac:dyDescent="0.3">
      <c r="A145" s="38">
        <v>143</v>
      </c>
      <c r="B145" s="101" t="s">
        <v>461</v>
      </c>
      <c r="C145" t="s">
        <v>461</v>
      </c>
      <c r="D145" t="s">
        <v>951</v>
      </c>
      <c r="E145">
        <v>4648523</v>
      </c>
      <c r="F145" t="s">
        <v>797</v>
      </c>
      <c r="G145">
        <v>100</v>
      </c>
      <c r="H145" t="s">
        <v>798</v>
      </c>
      <c r="I145" t="s">
        <v>799</v>
      </c>
      <c r="J145" t="s">
        <v>800</v>
      </c>
      <c r="K145" t="s">
        <v>801</v>
      </c>
      <c r="L145" t="s">
        <v>802</v>
      </c>
      <c r="M145" t="s">
        <v>803</v>
      </c>
      <c r="N145" t="s">
        <v>22</v>
      </c>
      <c r="O145" t="s">
        <v>763</v>
      </c>
      <c r="P145" t="s">
        <v>461</v>
      </c>
      <c r="Q145" s="25"/>
      <c r="R145" s="3"/>
      <c r="S145" s="14"/>
      <c r="T145" s="13"/>
      <c r="U145" s="3"/>
      <c r="V145" s="13"/>
      <c r="W145" s="3"/>
      <c r="X145" s="14"/>
      <c r="Y145" s="13"/>
      <c r="Z145" s="14"/>
      <c r="AA145" s="40"/>
      <c r="AB145" s="42"/>
      <c r="AC145" s="41"/>
      <c r="AD145" s="47"/>
      <c r="AE145" s="47"/>
      <c r="AF145" s="3"/>
      <c r="AG145" s="47"/>
      <c r="AH145" s="59"/>
      <c r="AI145" s="119">
        <f t="shared" si="5"/>
        <v>0</v>
      </c>
      <c r="AN145" s="64"/>
      <c r="AO145" s="28"/>
      <c r="BM145" s="100" t="s">
        <v>262</v>
      </c>
      <c r="BN145" s="100" t="s">
        <v>238</v>
      </c>
      <c r="BO145" s="100" t="s">
        <v>239</v>
      </c>
      <c r="BP145" s="100" t="s">
        <v>240</v>
      </c>
      <c r="BQ145" s="100" t="s">
        <v>254</v>
      </c>
      <c r="BR145" s="100" t="s">
        <v>264</v>
      </c>
      <c r="BS145" s="100">
        <v>34.5</v>
      </c>
      <c r="BT145" s="100" t="s">
        <v>243</v>
      </c>
      <c r="BU145" s="100">
        <v>23.5</v>
      </c>
      <c r="BV145" s="100">
        <v>20.2</v>
      </c>
      <c r="BW145" s="100" t="s">
        <v>244</v>
      </c>
      <c r="BX145" s="100" t="s">
        <v>244</v>
      </c>
      <c r="BY145" s="100" t="s">
        <v>245</v>
      </c>
      <c r="BZ145" s="100" t="s">
        <v>247</v>
      </c>
      <c r="CA145" s="100" t="s">
        <v>247</v>
      </c>
      <c r="CB145" s="100" t="s">
        <v>247</v>
      </c>
      <c r="CC145" s="100" t="s">
        <v>247</v>
      </c>
      <c r="CD145" s="100" t="s">
        <v>247</v>
      </c>
      <c r="CE145" s="100" t="s">
        <v>247</v>
      </c>
      <c r="CF145" s="100">
        <v>1913</v>
      </c>
      <c r="CG145" s="100" t="s">
        <v>22</v>
      </c>
      <c r="CH145" s="100" t="s">
        <v>244</v>
      </c>
      <c r="CI145" s="100" t="s">
        <v>248</v>
      </c>
      <c r="CJ145" s="102" t="s">
        <v>462</v>
      </c>
    </row>
    <row r="146" spans="1:88" x14ac:dyDescent="0.3">
      <c r="A146" s="38">
        <v>144</v>
      </c>
      <c r="B146" s="101" t="s">
        <v>463</v>
      </c>
      <c r="C146" t="s">
        <v>463</v>
      </c>
      <c r="D146" t="s">
        <v>952</v>
      </c>
      <c r="E146">
        <v>4648539</v>
      </c>
      <c r="F146" t="s">
        <v>797</v>
      </c>
      <c r="G146">
        <v>100</v>
      </c>
      <c r="H146" t="s">
        <v>798</v>
      </c>
      <c r="I146" t="s">
        <v>799</v>
      </c>
      <c r="J146" t="s">
        <v>800</v>
      </c>
      <c r="K146" t="s">
        <v>801</v>
      </c>
      <c r="L146" t="s">
        <v>802</v>
      </c>
      <c r="M146" t="s">
        <v>803</v>
      </c>
      <c r="N146" t="s">
        <v>22</v>
      </c>
      <c r="O146" t="s">
        <v>763</v>
      </c>
      <c r="P146" t="s">
        <v>463</v>
      </c>
      <c r="Q146" s="25"/>
      <c r="R146" s="3"/>
      <c r="S146" s="14"/>
      <c r="T146" s="13"/>
      <c r="U146" s="3"/>
      <c r="V146" s="13"/>
      <c r="W146" s="3"/>
      <c r="X146" s="14"/>
      <c r="Y146" s="13"/>
      <c r="Z146" s="14"/>
      <c r="AA146" s="40"/>
      <c r="AB146" s="42"/>
      <c r="AC146" s="41"/>
      <c r="AD146" s="47"/>
      <c r="AE146" s="47"/>
      <c r="AF146" s="3"/>
      <c r="AG146" s="47"/>
      <c r="AH146" s="59"/>
      <c r="AI146" s="119">
        <f t="shared" si="5"/>
        <v>0</v>
      </c>
      <c r="AN146" s="64"/>
      <c r="AO146" s="28"/>
      <c r="BM146" s="100" t="s">
        <v>262</v>
      </c>
      <c r="BN146" s="100" t="s">
        <v>238</v>
      </c>
      <c r="BO146" s="100" t="s">
        <v>257</v>
      </c>
      <c r="BP146" s="100" t="s">
        <v>264</v>
      </c>
      <c r="BQ146" s="100" t="s">
        <v>254</v>
      </c>
      <c r="BR146" s="100" t="s">
        <v>255</v>
      </c>
      <c r="BS146" s="100">
        <v>33.200000000000003</v>
      </c>
      <c r="BT146" s="100" t="s">
        <v>265</v>
      </c>
      <c r="BU146" s="100">
        <v>37.5</v>
      </c>
      <c r="BV146" s="100">
        <v>14.3</v>
      </c>
      <c r="BW146" s="100">
        <v>25</v>
      </c>
      <c r="BX146" s="100">
        <v>1.9</v>
      </c>
      <c r="BY146" s="100" t="s">
        <v>245</v>
      </c>
      <c r="BZ146" s="100" t="s">
        <v>247</v>
      </c>
      <c r="CA146" s="100" t="s">
        <v>247</v>
      </c>
      <c r="CB146" s="100" t="s">
        <v>247</v>
      </c>
      <c r="CC146" s="100" t="s">
        <v>247</v>
      </c>
      <c r="CD146" s="100" t="s">
        <v>247</v>
      </c>
      <c r="CE146" s="100" t="s">
        <v>247</v>
      </c>
      <c r="CF146" s="100">
        <v>1936</v>
      </c>
      <c r="CG146" s="100" t="s">
        <v>22</v>
      </c>
      <c r="CH146" s="100" t="s">
        <v>244</v>
      </c>
      <c r="CI146" s="100" t="s">
        <v>248</v>
      </c>
      <c r="CJ146" s="102" t="s">
        <v>433</v>
      </c>
    </row>
    <row r="147" spans="1:88" x14ac:dyDescent="0.3">
      <c r="A147" s="38">
        <v>145</v>
      </c>
      <c r="B147" s="101" t="s">
        <v>464</v>
      </c>
      <c r="C147" t="s">
        <v>464</v>
      </c>
      <c r="D147" t="s">
        <v>953</v>
      </c>
      <c r="E147">
        <v>4648550</v>
      </c>
      <c r="F147" t="s">
        <v>797</v>
      </c>
      <c r="G147">
        <v>100</v>
      </c>
      <c r="H147" t="s">
        <v>798</v>
      </c>
      <c r="I147" t="s">
        <v>799</v>
      </c>
      <c r="J147" t="s">
        <v>800</v>
      </c>
      <c r="K147" t="s">
        <v>801</v>
      </c>
      <c r="L147" t="s">
        <v>802</v>
      </c>
      <c r="M147" t="s">
        <v>803</v>
      </c>
      <c r="N147" t="s">
        <v>22</v>
      </c>
      <c r="O147" t="s">
        <v>763</v>
      </c>
      <c r="P147" t="s">
        <v>464</v>
      </c>
      <c r="Q147" s="25"/>
      <c r="R147" s="3"/>
      <c r="S147" s="14"/>
      <c r="T147" s="13"/>
      <c r="U147" s="3"/>
      <c r="V147" s="13"/>
      <c r="W147" s="3"/>
      <c r="X147" s="14"/>
      <c r="Y147" s="13"/>
      <c r="Z147" s="14"/>
      <c r="AA147" s="40"/>
      <c r="AB147" s="42"/>
      <c r="AC147" s="41"/>
      <c r="AD147" s="47"/>
      <c r="AE147" s="47"/>
      <c r="AF147" s="3"/>
      <c r="AG147" s="47"/>
      <c r="AH147" s="59"/>
      <c r="AI147" s="119">
        <f t="shared" si="5"/>
        <v>0</v>
      </c>
      <c r="AN147" s="64"/>
      <c r="AO147" s="28"/>
      <c r="BM147" s="100" t="s">
        <v>262</v>
      </c>
      <c r="BN147" s="100" t="s">
        <v>238</v>
      </c>
      <c r="BO147" s="100" t="s">
        <v>257</v>
      </c>
      <c r="BP147" s="100" t="s">
        <v>244</v>
      </c>
      <c r="BQ147" s="100" t="s">
        <v>244</v>
      </c>
      <c r="BR147" s="100" t="s">
        <v>242</v>
      </c>
      <c r="BS147" s="100">
        <v>35.9</v>
      </c>
      <c r="BT147" s="100" t="s">
        <v>265</v>
      </c>
      <c r="BU147" s="100">
        <v>38.799999999999997</v>
      </c>
      <c r="BV147" s="100">
        <v>17.600000000000001</v>
      </c>
      <c r="BW147" s="100" t="s">
        <v>244</v>
      </c>
      <c r="BX147" s="100" t="s">
        <v>244</v>
      </c>
      <c r="BY147" s="100" t="s">
        <v>266</v>
      </c>
      <c r="BZ147" s="100" t="s">
        <v>247</v>
      </c>
      <c r="CA147" s="100" t="s">
        <v>247</v>
      </c>
      <c r="CB147" s="100" t="s">
        <v>247</v>
      </c>
      <c r="CC147" s="100" t="s">
        <v>247</v>
      </c>
      <c r="CD147" s="100" t="s">
        <v>247</v>
      </c>
      <c r="CE147" s="100" t="s">
        <v>247</v>
      </c>
      <c r="CF147" s="100">
        <v>1936</v>
      </c>
      <c r="CG147" s="100" t="s">
        <v>22</v>
      </c>
      <c r="CH147" s="100" t="s">
        <v>244</v>
      </c>
      <c r="CI147" s="100" t="s">
        <v>248</v>
      </c>
      <c r="CJ147" s="102" t="s">
        <v>465</v>
      </c>
    </row>
    <row r="148" spans="1:88" x14ac:dyDescent="0.3">
      <c r="A148" s="38">
        <v>146</v>
      </c>
      <c r="B148" s="101" t="s">
        <v>466</v>
      </c>
      <c r="C148" t="s">
        <v>466</v>
      </c>
      <c r="D148" t="s">
        <v>954</v>
      </c>
      <c r="E148">
        <v>4648558</v>
      </c>
      <c r="F148" t="s">
        <v>797</v>
      </c>
      <c r="G148">
        <v>100</v>
      </c>
      <c r="H148" t="s">
        <v>798</v>
      </c>
      <c r="I148" t="s">
        <v>799</v>
      </c>
      <c r="J148" t="s">
        <v>800</v>
      </c>
      <c r="K148" t="s">
        <v>801</v>
      </c>
      <c r="L148" t="s">
        <v>802</v>
      </c>
      <c r="M148" t="s">
        <v>803</v>
      </c>
      <c r="N148" t="s">
        <v>22</v>
      </c>
      <c r="O148" t="s">
        <v>763</v>
      </c>
      <c r="P148" t="s">
        <v>466</v>
      </c>
      <c r="Q148" s="25"/>
      <c r="R148" s="3"/>
      <c r="S148" s="14"/>
      <c r="T148" s="13"/>
      <c r="U148" s="3"/>
      <c r="V148" s="13"/>
      <c r="W148" s="3"/>
      <c r="X148" s="14"/>
      <c r="Y148" s="13"/>
      <c r="Z148" s="14"/>
      <c r="AA148" s="40"/>
      <c r="AB148" s="42"/>
      <c r="AC148" s="41"/>
      <c r="AD148" s="47"/>
      <c r="AE148" s="47"/>
      <c r="AF148" s="3"/>
      <c r="AG148" s="47"/>
      <c r="AH148" s="59"/>
      <c r="AI148" s="119">
        <f t="shared" si="5"/>
        <v>0</v>
      </c>
      <c r="AN148" s="64"/>
      <c r="AO148" s="28"/>
      <c r="BM148" s="100" t="s">
        <v>262</v>
      </c>
      <c r="BN148" s="100" t="s">
        <v>238</v>
      </c>
      <c r="BO148" s="100" t="s">
        <v>239</v>
      </c>
      <c r="BP148" s="100" t="s">
        <v>240</v>
      </c>
      <c r="BQ148" s="100" t="s">
        <v>241</v>
      </c>
      <c r="BR148" s="100" t="s">
        <v>264</v>
      </c>
      <c r="BS148" s="100">
        <v>24.4</v>
      </c>
      <c r="BT148" s="100" t="s">
        <v>265</v>
      </c>
      <c r="BU148" s="100">
        <v>26.1</v>
      </c>
      <c r="BV148" s="100">
        <v>16.399999999999999</v>
      </c>
      <c r="BW148" s="100" t="s">
        <v>244</v>
      </c>
      <c r="BX148" s="100" t="s">
        <v>244</v>
      </c>
      <c r="BY148" s="100" t="s">
        <v>245</v>
      </c>
      <c r="BZ148" s="100" t="s">
        <v>247</v>
      </c>
      <c r="CA148" s="100" t="s">
        <v>247</v>
      </c>
      <c r="CB148" s="100" t="s">
        <v>247</v>
      </c>
      <c r="CC148" s="100" t="s">
        <v>247</v>
      </c>
      <c r="CD148" s="100" t="s">
        <v>247</v>
      </c>
      <c r="CE148" s="100" t="s">
        <v>247</v>
      </c>
      <c r="CF148" s="100">
        <v>1990</v>
      </c>
      <c r="CG148" s="100" t="s">
        <v>22</v>
      </c>
      <c r="CH148" s="100" t="s">
        <v>244</v>
      </c>
      <c r="CI148" s="100" t="s">
        <v>248</v>
      </c>
      <c r="CJ148" s="102" t="s">
        <v>438</v>
      </c>
    </row>
    <row r="149" spans="1:88" x14ac:dyDescent="0.3">
      <c r="A149" s="38">
        <v>147</v>
      </c>
      <c r="B149" s="101" t="s">
        <v>467</v>
      </c>
      <c r="C149" t="s">
        <v>467</v>
      </c>
      <c r="D149" t="s">
        <v>955</v>
      </c>
      <c r="E149">
        <v>4648556</v>
      </c>
      <c r="F149" t="s">
        <v>797</v>
      </c>
      <c r="G149">
        <v>100</v>
      </c>
      <c r="H149" t="s">
        <v>798</v>
      </c>
      <c r="I149" t="s">
        <v>799</v>
      </c>
      <c r="J149" t="s">
        <v>800</v>
      </c>
      <c r="K149" t="s">
        <v>801</v>
      </c>
      <c r="L149" t="s">
        <v>802</v>
      </c>
      <c r="M149" t="s">
        <v>803</v>
      </c>
      <c r="N149" t="s">
        <v>22</v>
      </c>
      <c r="O149" t="s">
        <v>763</v>
      </c>
      <c r="P149" t="s">
        <v>467</v>
      </c>
      <c r="Q149" s="25"/>
      <c r="R149" s="3"/>
      <c r="S149" s="14"/>
      <c r="T149" s="13"/>
      <c r="U149" s="3"/>
      <c r="V149" s="13"/>
      <c r="W149" s="3"/>
      <c r="X149" s="14"/>
      <c r="Y149" s="13"/>
      <c r="Z149" s="14"/>
      <c r="AA149" s="40"/>
      <c r="AB149" s="42"/>
      <c r="AC149" s="41"/>
      <c r="AD149" s="47"/>
      <c r="AE149" s="47"/>
      <c r="AF149" s="3"/>
      <c r="AG149" s="47"/>
      <c r="AH149" s="59"/>
      <c r="AI149" s="119">
        <f t="shared" si="5"/>
        <v>0</v>
      </c>
      <c r="AN149" s="64"/>
      <c r="AO149" s="28"/>
      <c r="BM149" s="100" t="s">
        <v>262</v>
      </c>
      <c r="BN149" s="100" t="s">
        <v>238</v>
      </c>
      <c r="BO149" s="100" t="s">
        <v>239</v>
      </c>
      <c r="BP149" s="100" t="s">
        <v>240</v>
      </c>
      <c r="BQ149" s="100" t="s">
        <v>254</v>
      </c>
      <c r="BR149" s="100" t="s">
        <v>242</v>
      </c>
      <c r="BS149" s="100">
        <v>23</v>
      </c>
      <c r="BT149" s="100" t="s">
        <v>243</v>
      </c>
      <c r="BU149" s="100">
        <v>18</v>
      </c>
      <c r="BV149" s="100">
        <v>16</v>
      </c>
      <c r="BW149" s="100">
        <v>30</v>
      </c>
      <c r="BX149" s="100" t="s">
        <v>244</v>
      </c>
      <c r="BY149" s="100" t="s">
        <v>244</v>
      </c>
      <c r="BZ149" s="100" t="s">
        <v>247</v>
      </c>
      <c r="CA149" s="100" t="s">
        <v>247</v>
      </c>
      <c r="CB149" s="100" t="s">
        <v>247</v>
      </c>
      <c r="CC149" s="100" t="s">
        <v>247</v>
      </c>
      <c r="CD149" s="100" t="s">
        <v>247</v>
      </c>
      <c r="CE149" s="100" t="s">
        <v>247</v>
      </c>
      <c r="CF149" s="100">
        <v>1936</v>
      </c>
      <c r="CG149" s="100" t="s">
        <v>22</v>
      </c>
      <c r="CH149" s="100" t="s">
        <v>244</v>
      </c>
      <c r="CI149" s="100" t="s">
        <v>248</v>
      </c>
      <c r="CJ149" s="102" t="s">
        <v>468</v>
      </c>
    </row>
    <row r="150" spans="1:88" x14ac:dyDescent="0.3">
      <c r="A150" s="38">
        <v>148</v>
      </c>
      <c r="B150" s="101" t="s">
        <v>469</v>
      </c>
      <c r="C150" t="s">
        <v>469</v>
      </c>
      <c r="D150" t="s">
        <v>956</v>
      </c>
      <c r="E150">
        <v>4648536</v>
      </c>
      <c r="F150" t="s">
        <v>797</v>
      </c>
      <c r="G150">
        <v>100</v>
      </c>
      <c r="H150" t="s">
        <v>798</v>
      </c>
      <c r="I150" t="s">
        <v>799</v>
      </c>
      <c r="J150" t="s">
        <v>800</v>
      </c>
      <c r="K150" t="s">
        <v>801</v>
      </c>
      <c r="L150" t="s">
        <v>802</v>
      </c>
      <c r="M150" t="s">
        <v>803</v>
      </c>
      <c r="N150" t="s">
        <v>22</v>
      </c>
      <c r="O150" t="s">
        <v>763</v>
      </c>
      <c r="P150" t="s">
        <v>469</v>
      </c>
      <c r="Q150" s="25"/>
      <c r="R150" s="3"/>
      <c r="S150" s="14"/>
      <c r="T150" s="13"/>
      <c r="U150" s="3"/>
      <c r="V150" s="13"/>
      <c r="W150" s="3"/>
      <c r="X150" s="14"/>
      <c r="Y150" s="13"/>
      <c r="Z150" s="14"/>
      <c r="AA150" s="40"/>
      <c r="AB150" s="42"/>
      <c r="AC150" s="41"/>
      <c r="AD150" s="47"/>
      <c r="AE150" s="47"/>
      <c r="AF150" s="3"/>
      <c r="AG150" s="47"/>
      <c r="AH150" s="59"/>
      <c r="AI150" s="119">
        <f t="shared" si="5"/>
        <v>0</v>
      </c>
      <c r="AN150" s="64"/>
      <c r="AO150" s="28"/>
      <c r="BM150" s="100" t="s">
        <v>262</v>
      </c>
      <c r="BN150" s="100" t="s">
        <v>238</v>
      </c>
      <c r="BO150" s="100" t="s">
        <v>257</v>
      </c>
      <c r="BP150" s="100" t="s">
        <v>240</v>
      </c>
      <c r="BQ150" s="100" t="s">
        <v>254</v>
      </c>
      <c r="BR150" s="100" t="s">
        <v>264</v>
      </c>
      <c r="BS150" s="100">
        <v>31.9</v>
      </c>
      <c r="BT150" s="100" t="s">
        <v>265</v>
      </c>
      <c r="BU150" s="100">
        <v>30</v>
      </c>
      <c r="BV150" s="100">
        <v>20.100000000000001</v>
      </c>
      <c r="BW150" s="100" t="s">
        <v>244</v>
      </c>
      <c r="BX150" s="100" t="s">
        <v>244</v>
      </c>
      <c r="BY150" s="100" t="s">
        <v>245</v>
      </c>
      <c r="BZ150" s="100" t="s">
        <v>247</v>
      </c>
      <c r="CA150" s="100" t="s">
        <v>247</v>
      </c>
      <c r="CB150" s="100" t="s">
        <v>247</v>
      </c>
      <c r="CC150" s="100" t="s">
        <v>247</v>
      </c>
      <c r="CD150" s="100" t="s">
        <v>247</v>
      </c>
      <c r="CE150" s="100" t="s">
        <v>247</v>
      </c>
      <c r="CF150" s="100">
        <v>1936</v>
      </c>
      <c r="CG150" s="100" t="s">
        <v>22</v>
      </c>
      <c r="CH150" s="100" t="s">
        <v>244</v>
      </c>
      <c r="CI150" s="100" t="s">
        <v>248</v>
      </c>
      <c r="CJ150" s="102" t="s">
        <v>429</v>
      </c>
    </row>
    <row r="151" spans="1:88" x14ac:dyDescent="0.3">
      <c r="A151" s="38">
        <v>149</v>
      </c>
      <c r="B151" s="101" t="s">
        <v>470</v>
      </c>
      <c r="C151" t="s">
        <v>470</v>
      </c>
      <c r="D151" t="s">
        <v>957</v>
      </c>
      <c r="E151">
        <v>4648527</v>
      </c>
      <c r="F151" t="s">
        <v>797</v>
      </c>
      <c r="G151">
        <v>100</v>
      </c>
      <c r="H151" t="s">
        <v>798</v>
      </c>
      <c r="I151" t="s">
        <v>799</v>
      </c>
      <c r="J151" t="s">
        <v>800</v>
      </c>
      <c r="K151" t="s">
        <v>801</v>
      </c>
      <c r="L151" t="s">
        <v>802</v>
      </c>
      <c r="M151" t="s">
        <v>803</v>
      </c>
      <c r="N151" t="s">
        <v>22</v>
      </c>
      <c r="O151" t="s">
        <v>763</v>
      </c>
      <c r="P151" t="s">
        <v>470</v>
      </c>
      <c r="Q151" s="25"/>
      <c r="R151" s="3"/>
      <c r="S151" s="14"/>
      <c r="T151" s="13"/>
      <c r="U151" s="3"/>
      <c r="V151" s="13"/>
      <c r="W151" s="3"/>
      <c r="X151" s="14"/>
      <c r="Y151" s="13"/>
      <c r="Z151" s="14"/>
      <c r="AA151" s="40"/>
      <c r="AB151" s="42"/>
      <c r="AC151" s="41"/>
      <c r="AD151" s="47"/>
      <c r="AE151" s="47"/>
      <c r="AF151" s="3"/>
      <c r="AG151" s="47"/>
      <c r="AH151" s="59"/>
      <c r="AI151" s="119">
        <f t="shared" si="5"/>
        <v>0</v>
      </c>
      <c r="AN151" s="64"/>
      <c r="AO151" s="28"/>
      <c r="BM151" s="100" t="s">
        <v>262</v>
      </c>
      <c r="BN151" s="100" t="s">
        <v>238</v>
      </c>
      <c r="BO151" s="100" t="s">
        <v>257</v>
      </c>
      <c r="BP151" s="100" t="s">
        <v>240</v>
      </c>
      <c r="BQ151" s="100" t="s">
        <v>254</v>
      </c>
      <c r="BR151" s="100" t="s">
        <v>264</v>
      </c>
      <c r="BS151" s="100">
        <v>24.5</v>
      </c>
      <c r="BT151" s="100" t="s">
        <v>265</v>
      </c>
      <c r="BU151" s="100">
        <v>26.2</v>
      </c>
      <c r="BV151" s="100">
        <v>14.3</v>
      </c>
      <c r="BW151" s="100" t="s">
        <v>244</v>
      </c>
      <c r="BX151" s="100" t="s">
        <v>244</v>
      </c>
      <c r="BY151" s="100" t="s">
        <v>266</v>
      </c>
      <c r="BZ151" s="100" t="s">
        <v>247</v>
      </c>
      <c r="CA151" s="100" t="s">
        <v>247</v>
      </c>
      <c r="CB151" s="100" t="s">
        <v>247</v>
      </c>
      <c r="CC151" s="100" t="s">
        <v>247</v>
      </c>
      <c r="CD151" s="100" t="s">
        <v>247</v>
      </c>
      <c r="CE151" s="100" t="s">
        <v>247</v>
      </c>
      <c r="CF151" s="100">
        <v>1990</v>
      </c>
      <c r="CG151" s="100" t="s">
        <v>22</v>
      </c>
      <c r="CH151" s="100" t="s">
        <v>244</v>
      </c>
      <c r="CI151" s="100" t="s">
        <v>248</v>
      </c>
      <c r="CJ151" s="102" t="s">
        <v>438</v>
      </c>
    </row>
    <row r="152" spans="1:88" x14ac:dyDescent="0.3">
      <c r="A152" s="38">
        <v>150</v>
      </c>
      <c r="B152" s="101" t="s">
        <v>471</v>
      </c>
      <c r="C152" t="s">
        <v>471</v>
      </c>
      <c r="D152" t="s">
        <v>958</v>
      </c>
      <c r="E152">
        <v>4648531</v>
      </c>
      <c r="F152" t="s">
        <v>797</v>
      </c>
      <c r="G152">
        <v>100</v>
      </c>
      <c r="H152" t="s">
        <v>798</v>
      </c>
      <c r="I152" t="s">
        <v>799</v>
      </c>
      <c r="J152" t="s">
        <v>800</v>
      </c>
      <c r="K152" t="s">
        <v>801</v>
      </c>
      <c r="L152" t="s">
        <v>802</v>
      </c>
      <c r="M152" t="s">
        <v>803</v>
      </c>
      <c r="N152" t="s">
        <v>22</v>
      </c>
      <c r="O152" t="s">
        <v>763</v>
      </c>
      <c r="P152" t="s">
        <v>471</v>
      </c>
      <c r="Q152" s="25"/>
      <c r="R152" s="3"/>
      <c r="S152" s="14"/>
      <c r="T152" s="13"/>
      <c r="U152" s="3"/>
      <c r="V152" s="13"/>
      <c r="W152" s="3"/>
      <c r="X152" s="14"/>
      <c r="Y152" s="13"/>
      <c r="Z152" s="14"/>
      <c r="AA152" s="40"/>
      <c r="AB152" s="42"/>
      <c r="AC152" s="41"/>
      <c r="AD152" s="47"/>
      <c r="AE152" s="47"/>
      <c r="AF152" s="3"/>
      <c r="AG152" s="47"/>
      <c r="AH152" s="59"/>
      <c r="AI152" s="119">
        <f t="shared" si="5"/>
        <v>0</v>
      </c>
      <c r="AN152" s="64"/>
      <c r="AO152" s="28"/>
      <c r="BM152" s="100" t="s">
        <v>262</v>
      </c>
      <c r="BN152" s="100" t="s">
        <v>238</v>
      </c>
      <c r="BO152" s="100" t="s">
        <v>257</v>
      </c>
      <c r="BP152" s="100" t="s">
        <v>240</v>
      </c>
      <c r="BQ152" s="100" t="s">
        <v>254</v>
      </c>
      <c r="BR152" s="100" t="s">
        <v>312</v>
      </c>
      <c r="BS152" s="100">
        <v>34.6</v>
      </c>
      <c r="BT152" s="100" t="s">
        <v>265</v>
      </c>
      <c r="BU152" s="100">
        <v>29.1</v>
      </c>
      <c r="BV152" s="100">
        <v>25.8</v>
      </c>
      <c r="BW152" s="100">
        <v>63</v>
      </c>
      <c r="BX152" s="100">
        <v>1.7</v>
      </c>
      <c r="BY152" s="100" t="s">
        <v>258</v>
      </c>
      <c r="BZ152" s="100" t="s">
        <v>247</v>
      </c>
      <c r="CA152" s="100" t="s">
        <v>247</v>
      </c>
      <c r="CB152" s="100" t="s">
        <v>247</v>
      </c>
      <c r="CC152" s="100" t="s">
        <v>247</v>
      </c>
      <c r="CD152" s="100" t="s">
        <v>247</v>
      </c>
      <c r="CE152" s="100" t="s">
        <v>247</v>
      </c>
      <c r="CF152" s="100">
        <v>1936</v>
      </c>
      <c r="CG152" s="100" t="s">
        <v>22</v>
      </c>
      <c r="CH152" s="100" t="s">
        <v>244</v>
      </c>
      <c r="CI152" s="100" t="s">
        <v>248</v>
      </c>
      <c r="CJ152" s="102" t="s">
        <v>472</v>
      </c>
    </row>
    <row r="153" spans="1:88" x14ac:dyDescent="0.3">
      <c r="A153" s="38">
        <v>151</v>
      </c>
      <c r="B153" s="101" t="s">
        <v>473</v>
      </c>
      <c r="C153" t="s">
        <v>473</v>
      </c>
      <c r="D153" t="s">
        <v>959</v>
      </c>
      <c r="E153">
        <v>4648559</v>
      </c>
      <c r="F153" t="s">
        <v>797</v>
      </c>
      <c r="G153">
        <v>100</v>
      </c>
      <c r="H153" t="s">
        <v>798</v>
      </c>
      <c r="I153" t="s">
        <v>799</v>
      </c>
      <c r="J153" t="s">
        <v>800</v>
      </c>
      <c r="K153" t="s">
        <v>801</v>
      </c>
      <c r="L153" t="s">
        <v>802</v>
      </c>
      <c r="M153" t="s">
        <v>803</v>
      </c>
      <c r="N153" t="s">
        <v>22</v>
      </c>
      <c r="O153" t="s">
        <v>763</v>
      </c>
      <c r="P153" t="s">
        <v>473</v>
      </c>
      <c r="Q153" s="25"/>
      <c r="R153" s="3"/>
      <c r="S153" s="14"/>
      <c r="T153" s="13"/>
      <c r="U153" s="3"/>
      <c r="V153" s="13"/>
      <c r="W153" s="3"/>
      <c r="X153" s="14"/>
      <c r="Y153" s="13"/>
      <c r="Z153" s="14"/>
      <c r="AA153" s="40"/>
      <c r="AB153" s="42"/>
      <c r="AC153" s="41"/>
      <c r="AD153" s="47"/>
      <c r="AE153" s="47"/>
      <c r="AF153" s="3"/>
      <c r="AG153" s="47"/>
      <c r="AH153" s="59"/>
      <c r="AI153" s="119">
        <f t="shared" si="5"/>
        <v>0</v>
      </c>
      <c r="AN153" s="64"/>
      <c r="AO153" s="28"/>
      <c r="BM153" s="100" t="s">
        <v>262</v>
      </c>
      <c r="BN153" s="100" t="s">
        <v>238</v>
      </c>
      <c r="BO153" s="100" t="s">
        <v>239</v>
      </c>
      <c r="BP153" s="100" t="s">
        <v>240</v>
      </c>
      <c r="BQ153" s="100" t="s">
        <v>254</v>
      </c>
      <c r="BR153" s="100" t="s">
        <v>242</v>
      </c>
      <c r="BS153" s="100">
        <v>20.3</v>
      </c>
      <c r="BT153" s="100" t="s">
        <v>265</v>
      </c>
      <c r="BU153" s="100">
        <v>17.7</v>
      </c>
      <c r="BV153" s="100">
        <v>11.9</v>
      </c>
      <c r="BW153" s="100">
        <v>40</v>
      </c>
      <c r="BX153" s="100">
        <v>1.5</v>
      </c>
      <c r="BY153" s="100" t="s">
        <v>245</v>
      </c>
      <c r="BZ153" s="100" t="s">
        <v>247</v>
      </c>
      <c r="CA153" s="100" t="s">
        <v>247</v>
      </c>
      <c r="CB153" s="100" t="s">
        <v>247</v>
      </c>
      <c r="CC153" s="100" t="s">
        <v>247</v>
      </c>
      <c r="CD153" s="100" t="s">
        <v>247</v>
      </c>
      <c r="CE153" s="100" t="s">
        <v>247</v>
      </c>
      <c r="CF153" s="100">
        <v>1969</v>
      </c>
      <c r="CG153" s="100" t="s">
        <v>22</v>
      </c>
      <c r="CH153" s="100" t="s">
        <v>244</v>
      </c>
      <c r="CI153" s="100" t="s">
        <v>248</v>
      </c>
      <c r="CJ153" s="102" t="s">
        <v>429</v>
      </c>
    </row>
    <row r="154" spans="1:88" x14ac:dyDescent="0.3">
      <c r="A154" s="38">
        <v>152</v>
      </c>
      <c r="B154" s="101" t="s">
        <v>474</v>
      </c>
      <c r="C154" t="s">
        <v>474</v>
      </c>
      <c r="D154" t="s">
        <v>960</v>
      </c>
      <c r="E154">
        <v>4648533</v>
      </c>
      <c r="F154" t="s">
        <v>797</v>
      </c>
      <c r="G154">
        <v>100</v>
      </c>
      <c r="H154" t="s">
        <v>798</v>
      </c>
      <c r="I154" t="s">
        <v>799</v>
      </c>
      <c r="J154" t="s">
        <v>800</v>
      </c>
      <c r="K154" t="s">
        <v>801</v>
      </c>
      <c r="L154" t="s">
        <v>802</v>
      </c>
      <c r="M154" t="s">
        <v>803</v>
      </c>
      <c r="N154" t="s">
        <v>22</v>
      </c>
      <c r="O154" t="s">
        <v>763</v>
      </c>
      <c r="P154" t="s">
        <v>474</v>
      </c>
      <c r="Q154" s="25"/>
      <c r="R154" s="3"/>
      <c r="S154" s="14"/>
      <c r="T154" s="13"/>
      <c r="U154" s="3"/>
      <c r="V154" s="13"/>
      <c r="W154" s="3"/>
      <c r="X154" s="14"/>
      <c r="Y154" s="13"/>
      <c r="Z154" s="14"/>
      <c r="AA154" s="40"/>
      <c r="AB154" s="42"/>
      <c r="AC154" s="41"/>
      <c r="AD154" s="47"/>
      <c r="AE154" s="47"/>
      <c r="AF154" s="3"/>
      <c r="AG154" s="47"/>
      <c r="AH154" s="59"/>
      <c r="AI154" s="119">
        <f t="shared" si="5"/>
        <v>0</v>
      </c>
      <c r="AN154" s="64"/>
      <c r="AO154" s="28"/>
      <c r="BM154" s="100" t="s">
        <v>262</v>
      </c>
      <c r="BN154" s="100" t="s">
        <v>238</v>
      </c>
      <c r="BO154" s="100" t="s">
        <v>257</v>
      </c>
      <c r="BP154" s="100" t="s">
        <v>240</v>
      </c>
      <c r="BQ154" s="100" t="s">
        <v>254</v>
      </c>
      <c r="BR154" s="100" t="s">
        <v>312</v>
      </c>
      <c r="BS154" s="100">
        <v>38.5</v>
      </c>
      <c r="BT154" s="100" t="s">
        <v>265</v>
      </c>
      <c r="BU154" s="100">
        <v>38.5</v>
      </c>
      <c r="BV154" s="100">
        <v>24.2</v>
      </c>
      <c r="BW154" s="100" t="s">
        <v>244</v>
      </c>
      <c r="BX154" s="100" t="s">
        <v>244</v>
      </c>
      <c r="BY154" s="100" t="s">
        <v>245</v>
      </c>
      <c r="BZ154" s="100" t="s">
        <v>247</v>
      </c>
      <c r="CA154" s="100" t="s">
        <v>247</v>
      </c>
      <c r="CB154" s="100" t="s">
        <v>247</v>
      </c>
      <c r="CC154" s="100" t="s">
        <v>247</v>
      </c>
      <c r="CD154" s="100" t="s">
        <v>247</v>
      </c>
      <c r="CE154" s="100" t="s">
        <v>247</v>
      </c>
      <c r="CF154" s="100">
        <v>1913</v>
      </c>
      <c r="CG154" s="100" t="s">
        <v>22</v>
      </c>
      <c r="CH154" s="100" t="s">
        <v>244</v>
      </c>
      <c r="CI154" s="100" t="s">
        <v>248</v>
      </c>
      <c r="CJ154" s="102" t="s">
        <v>433</v>
      </c>
    </row>
    <row r="155" spans="1:88" x14ac:dyDescent="0.3">
      <c r="A155" s="38">
        <v>153</v>
      </c>
      <c r="B155" s="101" t="s">
        <v>475</v>
      </c>
      <c r="C155" t="s">
        <v>475</v>
      </c>
      <c r="D155" t="s">
        <v>961</v>
      </c>
      <c r="E155">
        <v>4648570</v>
      </c>
      <c r="F155" t="s">
        <v>797</v>
      </c>
      <c r="G155">
        <v>100</v>
      </c>
      <c r="H155" t="s">
        <v>798</v>
      </c>
      <c r="I155" t="s">
        <v>799</v>
      </c>
      <c r="J155" t="s">
        <v>800</v>
      </c>
      <c r="K155" t="s">
        <v>801</v>
      </c>
      <c r="L155" t="s">
        <v>802</v>
      </c>
      <c r="M155" t="s">
        <v>803</v>
      </c>
      <c r="N155" t="s">
        <v>22</v>
      </c>
      <c r="O155" t="s">
        <v>764</v>
      </c>
      <c r="P155" t="s">
        <v>475</v>
      </c>
      <c r="Q155" s="25"/>
      <c r="R155" s="3"/>
      <c r="S155" s="14"/>
      <c r="T155" s="13"/>
      <c r="U155" s="3"/>
      <c r="V155" s="13"/>
      <c r="W155" s="3"/>
      <c r="X155" s="14"/>
      <c r="Y155" s="13"/>
      <c r="Z155" s="14"/>
      <c r="AA155" s="40"/>
      <c r="AB155" s="42"/>
      <c r="AC155" s="41"/>
      <c r="AD155" s="47"/>
      <c r="AE155" s="47"/>
      <c r="AF155" s="3"/>
      <c r="AG155" s="47"/>
      <c r="AH155" s="59"/>
      <c r="AI155" s="119">
        <f t="shared" si="5"/>
        <v>0</v>
      </c>
      <c r="AN155" s="64"/>
      <c r="AO155" s="28"/>
      <c r="BM155" s="100" t="s">
        <v>262</v>
      </c>
      <c r="BN155" s="100" t="s">
        <v>238</v>
      </c>
      <c r="BO155" s="100" t="s">
        <v>239</v>
      </c>
      <c r="BP155" s="100" t="s">
        <v>240</v>
      </c>
      <c r="BQ155" s="100" t="s">
        <v>254</v>
      </c>
      <c r="BR155" s="100" t="s">
        <v>264</v>
      </c>
      <c r="BS155" s="100">
        <v>19.899999999999999</v>
      </c>
      <c r="BT155" s="100" t="s">
        <v>265</v>
      </c>
      <c r="BU155" s="100">
        <v>23.6</v>
      </c>
      <c r="BV155" s="100">
        <v>14.1</v>
      </c>
      <c r="BW155" s="100" t="s">
        <v>244</v>
      </c>
      <c r="BX155" s="100" t="s">
        <v>244</v>
      </c>
      <c r="BY155" s="100" t="s">
        <v>244</v>
      </c>
      <c r="BZ155" s="100" t="s">
        <v>247</v>
      </c>
      <c r="CA155" s="100" t="s">
        <v>247</v>
      </c>
      <c r="CB155" s="100" t="s">
        <v>247</v>
      </c>
      <c r="CC155" s="100" t="s">
        <v>247</v>
      </c>
      <c r="CD155" s="100" t="s">
        <v>247</v>
      </c>
      <c r="CE155" s="100" t="s">
        <v>246</v>
      </c>
      <c r="CF155" s="100">
        <v>1967</v>
      </c>
      <c r="CG155" s="100" t="s">
        <v>22</v>
      </c>
      <c r="CH155" s="100" t="s">
        <v>244</v>
      </c>
      <c r="CI155" s="100" t="s">
        <v>248</v>
      </c>
      <c r="CJ155" s="102" t="s">
        <v>476</v>
      </c>
    </row>
    <row r="156" spans="1:88" x14ac:dyDescent="0.3">
      <c r="A156" s="38">
        <v>154</v>
      </c>
      <c r="B156" s="101" t="s">
        <v>477</v>
      </c>
      <c r="C156" t="s">
        <v>477</v>
      </c>
      <c r="D156" t="s">
        <v>962</v>
      </c>
      <c r="E156">
        <v>4648572</v>
      </c>
      <c r="F156" t="s">
        <v>797</v>
      </c>
      <c r="G156">
        <v>100</v>
      </c>
      <c r="H156" t="s">
        <v>798</v>
      </c>
      <c r="I156" t="s">
        <v>799</v>
      </c>
      <c r="J156" t="s">
        <v>800</v>
      </c>
      <c r="K156" t="s">
        <v>801</v>
      </c>
      <c r="L156" t="s">
        <v>802</v>
      </c>
      <c r="M156" t="s">
        <v>803</v>
      </c>
      <c r="N156" t="s">
        <v>22</v>
      </c>
      <c r="O156" t="s">
        <v>764</v>
      </c>
      <c r="P156" t="s">
        <v>477</v>
      </c>
      <c r="Q156" s="25"/>
      <c r="R156" s="3"/>
      <c r="S156" s="14"/>
      <c r="T156" s="13"/>
      <c r="U156" s="3"/>
      <c r="V156" s="13"/>
      <c r="W156" s="3"/>
      <c r="X156" s="14"/>
      <c r="Y156" s="13"/>
      <c r="Z156" s="14"/>
      <c r="AA156" s="40"/>
      <c r="AB156" s="42"/>
      <c r="AC156" s="41"/>
      <c r="AD156" s="47"/>
      <c r="AE156" s="47"/>
      <c r="AF156" s="3"/>
      <c r="AG156" s="47"/>
      <c r="AH156" s="59"/>
      <c r="AI156" s="119">
        <f t="shared" si="5"/>
        <v>0</v>
      </c>
      <c r="AN156" s="64"/>
      <c r="AO156" s="28"/>
      <c r="BM156" s="100" t="s">
        <v>262</v>
      </c>
      <c r="BN156" s="100" t="s">
        <v>238</v>
      </c>
      <c r="BO156" s="100" t="s">
        <v>257</v>
      </c>
      <c r="BP156" s="100" t="s">
        <v>240</v>
      </c>
      <c r="BQ156" s="100" t="s">
        <v>254</v>
      </c>
      <c r="BR156" s="100" t="s">
        <v>264</v>
      </c>
      <c r="BS156" s="100">
        <v>21.7</v>
      </c>
      <c r="BT156" s="100" t="s">
        <v>265</v>
      </c>
      <c r="BU156" s="100">
        <v>21.9</v>
      </c>
      <c r="BV156" s="100">
        <v>10.9</v>
      </c>
      <c r="BW156" s="100">
        <v>25</v>
      </c>
      <c r="BX156" s="100" t="s">
        <v>244</v>
      </c>
      <c r="BY156" s="100" t="s">
        <v>266</v>
      </c>
      <c r="BZ156" s="100" t="s">
        <v>247</v>
      </c>
      <c r="CA156" s="100" t="s">
        <v>247</v>
      </c>
      <c r="CB156" s="100" t="s">
        <v>247</v>
      </c>
      <c r="CC156" s="100" t="s">
        <v>247</v>
      </c>
      <c r="CD156" s="100" t="s">
        <v>247</v>
      </c>
      <c r="CE156" s="100" t="s">
        <v>247</v>
      </c>
      <c r="CF156" s="100">
        <v>1967</v>
      </c>
      <c r="CG156" s="100" t="s">
        <v>22</v>
      </c>
      <c r="CH156" s="100" t="s">
        <v>244</v>
      </c>
      <c r="CI156" s="100" t="s">
        <v>248</v>
      </c>
      <c r="CJ156" s="102" t="s">
        <v>476</v>
      </c>
    </row>
    <row r="157" spans="1:88" x14ac:dyDescent="0.3">
      <c r="A157" s="38">
        <v>155</v>
      </c>
      <c r="B157" s="101" t="s">
        <v>478</v>
      </c>
      <c r="C157" t="s">
        <v>478</v>
      </c>
      <c r="D157" t="s">
        <v>963</v>
      </c>
      <c r="E157">
        <v>4648571</v>
      </c>
      <c r="F157" t="s">
        <v>797</v>
      </c>
      <c r="G157">
        <v>100</v>
      </c>
      <c r="H157" t="s">
        <v>798</v>
      </c>
      <c r="I157" t="s">
        <v>799</v>
      </c>
      <c r="J157" t="s">
        <v>800</v>
      </c>
      <c r="K157" t="s">
        <v>801</v>
      </c>
      <c r="L157" t="s">
        <v>802</v>
      </c>
      <c r="M157" t="s">
        <v>803</v>
      </c>
      <c r="N157" t="s">
        <v>22</v>
      </c>
      <c r="O157" t="s">
        <v>764</v>
      </c>
      <c r="P157" t="s">
        <v>478</v>
      </c>
      <c r="Q157" s="25"/>
      <c r="R157" s="3"/>
      <c r="S157" s="14"/>
      <c r="T157" s="13"/>
      <c r="U157" s="3"/>
      <c r="V157" s="13"/>
      <c r="W157" s="3"/>
      <c r="X157" s="14"/>
      <c r="Y157" s="13"/>
      <c r="Z157" s="14"/>
      <c r="AA157" s="40"/>
      <c r="AB157" s="42"/>
      <c r="AC157" s="41"/>
      <c r="AD157" s="47"/>
      <c r="AE157" s="47"/>
      <c r="AF157" s="3"/>
      <c r="AG157" s="47"/>
      <c r="AH157" s="59"/>
      <c r="AI157" s="119">
        <f t="shared" si="5"/>
        <v>0</v>
      </c>
      <c r="AN157" s="64"/>
      <c r="AO157" s="28"/>
      <c r="BM157" s="100" t="s">
        <v>262</v>
      </c>
      <c r="BN157" s="100" t="s">
        <v>238</v>
      </c>
      <c r="BO157" s="100" t="s">
        <v>257</v>
      </c>
      <c r="BP157" s="100" t="s">
        <v>240</v>
      </c>
      <c r="BQ157" s="100" t="s">
        <v>254</v>
      </c>
      <c r="BR157" s="100" t="s">
        <v>264</v>
      </c>
      <c r="BS157" s="100">
        <v>22.8</v>
      </c>
      <c r="BT157" s="100" t="s">
        <v>265</v>
      </c>
      <c r="BU157" s="100">
        <v>22.8</v>
      </c>
      <c r="BV157" s="100">
        <v>17.899999999999999</v>
      </c>
      <c r="BW157" s="100" t="s">
        <v>244</v>
      </c>
      <c r="BX157" s="100" t="s">
        <v>244</v>
      </c>
      <c r="BY157" s="100" t="s">
        <v>244</v>
      </c>
      <c r="BZ157" s="100" t="s">
        <v>247</v>
      </c>
      <c r="CA157" s="100" t="s">
        <v>247</v>
      </c>
      <c r="CB157" s="100" t="s">
        <v>247</v>
      </c>
      <c r="CC157" s="100" t="s">
        <v>247</v>
      </c>
      <c r="CD157" s="100" t="s">
        <v>247</v>
      </c>
      <c r="CE157" s="100" t="s">
        <v>247</v>
      </c>
      <c r="CF157" s="100">
        <v>1967</v>
      </c>
      <c r="CG157" s="100" t="s">
        <v>22</v>
      </c>
      <c r="CH157" s="100" t="s">
        <v>244</v>
      </c>
      <c r="CI157" s="100" t="s">
        <v>248</v>
      </c>
      <c r="CJ157" s="102" t="s">
        <v>476</v>
      </c>
    </row>
    <row r="158" spans="1:88" x14ac:dyDescent="0.3">
      <c r="A158" s="38">
        <v>156</v>
      </c>
      <c r="B158" s="101" t="s">
        <v>479</v>
      </c>
      <c r="C158" t="s">
        <v>479</v>
      </c>
      <c r="D158" t="s">
        <v>964</v>
      </c>
      <c r="E158">
        <v>4648573</v>
      </c>
      <c r="F158" t="s">
        <v>797</v>
      </c>
      <c r="G158">
        <v>100</v>
      </c>
      <c r="H158" t="s">
        <v>798</v>
      </c>
      <c r="I158" t="s">
        <v>799</v>
      </c>
      <c r="J158" t="s">
        <v>800</v>
      </c>
      <c r="K158" t="s">
        <v>801</v>
      </c>
      <c r="L158" t="s">
        <v>802</v>
      </c>
      <c r="M158" t="s">
        <v>803</v>
      </c>
      <c r="N158" t="s">
        <v>22</v>
      </c>
      <c r="O158" t="s">
        <v>764</v>
      </c>
      <c r="P158" t="s">
        <v>479</v>
      </c>
      <c r="Q158" s="25"/>
      <c r="R158" s="3"/>
      <c r="S158" s="14"/>
      <c r="T158" s="13"/>
      <c r="U158" s="3"/>
      <c r="V158" s="13"/>
      <c r="W158" s="3"/>
      <c r="X158" s="14"/>
      <c r="Y158" s="13"/>
      <c r="Z158" s="14"/>
      <c r="AA158" s="40"/>
      <c r="AB158" s="42"/>
      <c r="AC158" s="41"/>
      <c r="AD158" s="47"/>
      <c r="AE158" s="47"/>
      <c r="AF158" s="3"/>
      <c r="AG158" s="47"/>
      <c r="AH158" s="59"/>
      <c r="AI158" s="119">
        <f t="shared" si="5"/>
        <v>0</v>
      </c>
      <c r="AN158" s="64"/>
      <c r="AO158" s="28"/>
      <c r="BM158" s="100" t="s">
        <v>262</v>
      </c>
      <c r="BN158" s="100" t="s">
        <v>238</v>
      </c>
      <c r="BO158" s="100" t="s">
        <v>239</v>
      </c>
      <c r="BP158" s="100" t="s">
        <v>240</v>
      </c>
      <c r="BQ158" s="100" t="s">
        <v>254</v>
      </c>
      <c r="BR158" s="100" t="s">
        <v>264</v>
      </c>
      <c r="BS158" s="100">
        <v>14.6</v>
      </c>
      <c r="BT158" s="100" t="s">
        <v>265</v>
      </c>
      <c r="BU158" s="100">
        <v>17.100000000000001</v>
      </c>
      <c r="BV158" s="100">
        <v>12</v>
      </c>
      <c r="BW158" s="100">
        <v>15</v>
      </c>
      <c r="BX158" s="100" t="s">
        <v>244</v>
      </c>
      <c r="BY158" s="100" t="s">
        <v>245</v>
      </c>
      <c r="BZ158" s="100" t="s">
        <v>247</v>
      </c>
      <c r="CA158" s="100" t="s">
        <v>247</v>
      </c>
      <c r="CB158" s="100" t="s">
        <v>247</v>
      </c>
      <c r="CC158" s="100" t="s">
        <v>247</v>
      </c>
      <c r="CD158" s="100" t="s">
        <v>247</v>
      </c>
      <c r="CE158" s="100" t="s">
        <v>247</v>
      </c>
      <c r="CF158" s="100">
        <v>2000</v>
      </c>
      <c r="CG158" s="100" t="s">
        <v>22</v>
      </c>
      <c r="CH158" s="100" t="s">
        <v>244</v>
      </c>
      <c r="CI158" s="100" t="s">
        <v>248</v>
      </c>
      <c r="CJ158" s="102" t="s">
        <v>480</v>
      </c>
    </row>
    <row r="159" spans="1:88" x14ac:dyDescent="0.3">
      <c r="A159" s="38">
        <v>157</v>
      </c>
      <c r="B159" s="101" t="s">
        <v>481</v>
      </c>
      <c r="C159" t="s">
        <v>481</v>
      </c>
      <c r="D159" t="s">
        <v>965</v>
      </c>
      <c r="E159">
        <v>4648497</v>
      </c>
      <c r="F159" t="s">
        <v>797</v>
      </c>
      <c r="G159">
        <v>100</v>
      </c>
      <c r="H159" t="s">
        <v>798</v>
      </c>
      <c r="I159" t="s">
        <v>799</v>
      </c>
      <c r="J159" t="s">
        <v>800</v>
      </c>
      <c r="K159" t="s">
        <v>801</v>
      </c>
      <c r="L159" t="s">
        <v>802</v>
      </c>
      <c r="M159" t="s">
        <v>803</v>
      </c>
      <c r="N159" t="s">
        <v>22</v>
      </c>
      <c r="O159" t="s">
        <v>765</v>
      </c>
      <c r="P159" t="s">
        <v>481</v>
      </c>
      <c r="Q159" s="25"/>
      <c r="R159" s="3"/>
      <c r="S159" s="14"/>
      <c r="T159" s="13"/>
      <c r="U159" s="3"/>
      <c r="V159" s="13"/>
      <c r="W159" s="3"/>
      <c r="X159" s="14"/>
      <c r="Y159" s="13"/>
      <c r="Z159" s="14"/>
      <c r="AA159" s="40"/>
      <c r="AB159" s="42"/>
      <c r="AC159" s="41"/>
      <c r="AD159" s="47"/>
      <c r="AE159" s="47"/>
      <c r="AF159" s="3"/>
      <c r="AG159" s="47"/>
      <c r="AH159" s="59"/>
      <c r="AI159" s="119">
        <f t="shared" si="5"/>
        <v>0</v>
      </c>
      <c r="AN159" s="64"/>
      <c r="AO159" s="28"/>
      <c r="BM159" s="100" t="s">
        <v>262</v>
      </c>
      <c r="BN159" s="100" t="s">
        <v>238</v>
      </c>
      <c r="BO159" s="100" t="s">
        <v>263</v>
      </c>
      <c r="BP159" s="100" t="s">
        <v>264</v>
      </c>
      <c r="BQ159" s="100" t="s">
        <v>252</v>
      </c>
      <c r="BR159" s="100" t="s">
        <v>242</v>
      </c>
      <c r="BS159" s="100">
        <v>174</v>
      </c>
      <c r="BT159" s="100" t="s">
        <v>243</v>
      </c>
      <c r="BU159" s="100">
        <v>180.2</v>
      </c>
      <c r="BV159" s="100">
        <v>40</v>
      </c>
      <c r="BW159" s="100">
        <v>1000</v>
      </c>
      <c r="BX159" s="100" t="s">
        <v>244</v>
      </c>
      <c r="BY159" s="100" t="s">
        <v>266</v>
      </c>
      <c r="BZ159" s="100" t="s">
        <v>246</v>
      </c>
      <c r="CA159" s="100" t="s">
        <v>246</v>
      </c>
      <c r="CB159" s="100" t="s">
        <v>247</v>
      </c>
      <c r="CC159" s="100" t="s">
        <v>246</v>
      </c>
      <c r="CD159" s="100" t="s">
        <v>247</v>
      </c>
      <c r="CE159" s="100" t="s">
        <v>246</v>
      </c>
      <c r="CF159" s="100">
        <v>1866</v>
      </c>
      <c r="CG159" s="100" t="s">
        <v>22</v>
      </c>
      <c r="CH159" s="100" t="s">
        <v>244</v>
      </c>
      <c r="CI159" s="100" t="s">
        <v>248</v>
      </c>
      <c r="CJ159" s="102" t="s">
        <v>482</v>
      </c>
    </row>
    <row r="160" spans="1:88" x14ac:dyDescent="0.3">
      <c r="A160" s="38">
        <v>158</v>
      </c>
      <c r="B160" s="101" t="s">
        <v>483</v>
      </c>
      <c r="C160" t="s">
        <v>483</v>
      </c>
      <c r="D160" t="s">
        <v>966</v>
      </c>
      <c r="E160">
        <v>4648476</v>
      </c>
      <c r="F160" t="s">
        <v>797</v>
      </c>
      <c r="G160">
        <v>100</v>
      </c>
      <c r="H160" t="s">
        <v>798</v>
      </c>
      <c r="I160" t="s">
        <v>799</v>
      </c>
      <c r="J160" t="s">
        <v>800</v>
      </c>
      <c r="K160" t="s">
        <v>801</v>
      </c>
      <c r="L160" t="s">
        <v>802</v>
      </c>
      <c r="M160" t="s">
        <v>803</v>
      </c>
      <c r="N160" t="s">
        <v>22</v>
      </c>
      <c r="O160" t="s">
        <v>765</v>
      </c>
      <c r="P160" t="s">
        <v>483</v>
      </c>
      <c r="Q160" s="25"/>
      <c r="R160" s="3"/>
      <c r="S160" s="14"/>
      <c r="T160" s="13"/>
      <c r="U160" s="3"/>
      <c r="V160" s="13"/>
      <c r="W160" s="3"/>
      <c r="X160" s="14"/>
      <c r="Y160" s="13"/>
      <c r="Z160" s="14"/>
      <c r="AA160" s="40"/>
      <c r="AB160" s="42"/>
      <c r="AC160" s="41"/>
      <c r="AD160" s="47"/>
      <c r="AE160" s="47"/>
      <c r="AF160" s="3"/>
      <c r="AG160" s="47"/>
      <c r="AH160" s="59"/>
      <c r="AI160" s="119">
        <f t="shared" si="5"/>
        <v>0</v>
      </c>
      <c r="AN160" s="64"/>
      <c r="AO160" s="28"/>
      <c r="BM160" s="100" t="s">
        <v>262</v>
      </c>
      <c r="BN160" s="100" t="s">
        <v>238</v>
      </c>
      <c r="BO160" s="100" t="s">
        <v>257</v>
      </c>
      <c r="BP160" s="100" t="s">
        <v>251</v>
      </c>
      <c r="BQ160" s="100" t="s">
        <v>252</v>
      </c>
      <c r="BR160" s="100" t="s">
        <v>242</v>
      </c>
      <c r="BS160" s="100">
        <v>66.7</v>
      </c>
      <c r="BT160" s="100" t="s">
        <v>243</v>
      </c>
      <c r="BU160" s="100">
        <v>64.099999999999994</v>
      </c>
      <c r="BV160" s="100">
        <v>42.2</v>
      </c>
      <c r="BW160" s="100">
        <v>155</v>
      </c>
      <c r="BX160" s="100" t="s">
        <v>244</v>
      </c>
      <c r="BY160" s="100" t="s">
        <v>245</v>
      </c>
      <c r="BZ160" s="100" t="s">
        <v>247</v>
      </c>
      <c r="CA160" s="100" t="s">
        <v>247</v>
      </c>
      <c r="CB160" s="100" t="s">
        <v>247</v>
      </c>
      <c r="CC160" s="100" t="s">
        <v>247</v>
      </c>
      <c r="CD160" s="100" t="s">
        <v>247</v>
      </c>
      <c r="CE160" s="100" t="s">
        <v>247</v>
      </c>
      <c r="CF160" s="100">
        <v>1837</v>
      </c>
      <c r="CG160" s="100" t="s">
        <v>22</v>
      </c>
      <c r="CH160" s="100" t="s">
        <v>244</v>
      </c>
      <c r="CI160" s="100" t="s">
        <v>248</v>
      </c>
      <c r="CJ160" s="102" t="s">
        <v>484</v>
      </c>
    </row>
    <row r="161" spans="1:88" x14ac:dyDescent="0.3">
      <c r="A161" s="38">
        <v>159</v>
      </c>
      <c r="B161" s="101" t="s">
        <v>485</v>
      </c>
      <c r="C161" t="s">
        <v>485</v>
      </c>
      <c r="D161" t="s">
        <v>967</v>
      </c>
      <c r="E161">
        <v>4648492</v>
      </c>
      <c r="F161" t="s">
        <v>797</v>
      </c>
      <c r="G161">
        <v>100</v>
      </c>
      <c r="H161" t="s">
        <v>798</v>
      </c>
      <c r="I161" t="s">
        <v>799</v>
      </c>
      <c r="J161" t="s">
        <v>800</v>
      </c>
      <c r="K161" t="s">
        <v>801</v>
      </c>
      <c r="L161" t="s">
        <v>802</v>
      </c>
      <c r="M161" t="s">
        <v>803</v>
      </c>
      <c r="N161" t="s">
        <v>22</v>
      </c>
      <c r="O161" t="s">
        <v>765</v>
      </c>
      <c r="P161" t="s">
        <v>485</v>
      </c>
      <c r="Q161" s="25"/>
      <c r="R161" s="3"/>
      <c r="S161" s="14"/>
      <c r="T161" s="13"/>
      <c r="U161" s="3"/>
      <c r="V161" s="13"/>
      <c r="W161" s="3"/>
      <c r="X161" s="14"/>
      <c r="Y161" s="13"/>
      <c r="Z161" s="14"/>
      <c r="AA161" s="40"/>
      <c r="AB161" s="42"/>
      <c r="AC161" s="41"/>
      <c r="AD161" s="47"/>
      <c r="AE161" s="47"/>
      <c r="AF161" s="3"/>
      <c r="AG161" s="47"/>
      <c r="AH161" s="59"/>
      <c r="AI161" s="119">
        <f t="shared" si="5"/>
        <v>0</v>
      </c>
      <c r="AN161" s="64"/>
      <c r="AO161" s="28"/>
      <c r="BM161" s="100" t="s">
        <v>262</v>
      </c>
      <c r="BN161" s="100" t="s">
        <v>268</v>
      </c>
      <c r="BO161" s="100" t="s">
        <v>257</v>
      </c>
      <c r="BP161" s="100" t="s">
        <v>251</v>
      </c>
      <c r="BQ161" s="100" t="s">
        <v>252</v>
      </c>
      <c r="BR161" s="100" t="s">
        <v>255</v>
      </c>
      <c r="BS161" s="100">
        <v>130.30000000000001</v>
      </c>
      <c r="BT161" s="100" t="s">
        <v>243</v>
      </c>
      <c r="BU161" s="100">
        <v>87.7</v>
      </c>
      <c r="BV161" s="100">
        <v>48</v>
      </c>
      <c r="BW161" s="100">
        <v>812</v>
      </c>
      <c r="BX161" s="100">
        <v>4.0999999999999996</v>
      </c>
      <c r="BY161" s="100" t="s">
        <v>245</v>
      </c>
      <c r="BZ161" s="100" t="s">
        <v>246</v>
      </c>
      <c r="CA161" s="100" t="s">
        <v>247</v>
      </c>
      <c r="CB161" s="100" t="s">
        <v>247</v>
      </c>
      <c r="CC161" s="100" t="s">
        <v>247</v>
      </c>
      <c r="CD161" s="100" t="s">
        <v>247</v>
      </c>
      <c r="CE161" s="100" t="s">
        <v>247</v>
      </c>
      <c r="CF161" s="100">
        <v>1936</v>
      </c>
      <c r="CG161" s="100" t="s">
        <v>22</v>
      </c>
      <c r="CH161" s="100">
        <v>2007</v>
      </c>
      <c r="CI161" s="100">
        <v>1</v>
      </c>
      <c r="CJ161" s="102" t="s">
        <v>486</v>
      </c>
    </row>
    <row r="162" spans="1:88" x14ac:dyDescent="0.3">
      <c r="A162" s="38">
        <v>160</v>
      </c>
      <c r="B162" s="101" t="s">
        <v>487</v>
      </c>
      <c r="C162" t="s">
        <v>487</v>
      </c>
      <c r="D162" t="s">
        <v>968</v>
      </c>
      <c r="E162">
        <v>4648494</v>
      </c>
      <c r="F162" t="s">
        <v>797</v>
      </c>
      <c r="G162">
        <v>100</v>
      </c>
      <c r="H162" t="s">
        <v>798</v>
      </c>
      <c r="I162" t="s">
        <v>799</v>
      </c>
      <c r="J162" t="s">
        <v>800</v>
      </c>
      <c r="K162" t="s">
        <v>801</v>
      </c>
      <c r="L162" t="s">
        <v>802</v>
      </c>
      <c r="M162" t="s">
        <v>803</v>
      </c>
      <c r="N162" t="s">
        <v>22</v>
      </c>
      <c r="O162" t="s">
        <v>765</v>
      </c>
      <c r="P162" t="s">
        <v>487</v>
      </c>
      <c r="Q162" s="25"/>
      <c r="R162" s="3"/>
      <c r="S162" s="14"/>
      <c r="T162" s="13"/>
      <c r="U162" s="3"/>
      <c r="V162" s="13"/>
      <c r="W162" s="3"/>
      <c r="X162" s="14"/>
      <c r="Y162" s="13"/>
      <c r="Z162" s="14"/>
      <c r="AA162" s="40"/>
      <c r="AB162" s="42"/>
      <c r="AC162" s="41"/>
      <c r="AD162" s="47"/>
      <c r="AE162" s="47"/>
      <c r="AF162" s="3"/>
      <c r="AG162" s="47"/>
      <c r="AH162" s="59"/>
      <c r="AI162" s="119">
        <f t="shared" si="5"/>
        <v>0</v>
      </c>
      <c r="AN162" s="64"/>
      <c r="AO162" s="28"/>
      <c r="BM162" s="100" t="s">
        <v>262</v>
      </c>
      <c r="BN162" s="100" t="s">
        <v>238</v>
      </c>
      <c r="BO162" s="100" t="s">
        <v>257</v>
      </c>
      <c r="BP162" s="100" t="s">
        <v>240</v>
      </c>
      <c r="BQ162" s="100" t="s">
        <v>254</v>
      </c>
      <c r="BR162" s="100" t="s">
        <v>242</v>
      </c>
      <c r="BS162" s="100">
        <v>40.6</v>
      </c>
      <c r="BT162" s="100" t="s">
        <v>243</v>
      </c>
      <c r="BU162" s="100">
        <v>48</v>
      </c>
      <c r="BV162" s="100">
        <v>45.5</v>
      </c>
      <c r="BW162" s="100" t="s">
        <v>244</v>
      </c>
      <c r="BX162" s="100" t="s">
        <v>244</v>
      </c>
      <c r="BY162" s="100" t="s">
        <v>244</v>
      </c>
      <c r="BZ162" s="100" t="s">
        <v>247</v>
      </c>
      <c r="CA162" s="100" t="s">
        <v>247</v>
      </c>
      <c r="CB162" s="100" t="s">
        <v>247</v>
      </c>
      <c r="CC162" s="100" t="s">
        <v>247</v>
      </c>
      <c r="CD162" s="100" t="s">
        <v>247</v>
      </c>
      <c r="CE162" s="100" t="s">
        <v>247</v>
      </c>
      <c r="CF162" s="100">
        <v>1969</v>
      </c>
      <c r="CG162" s="100" t="s">
        <v>22</v>
      </c>
      <c r="CH162" s="100" t="s">
        <v>244</v>
      </c>
      <c r="CI162" s="100" t="s">
        <v>248</v>
      </c>
      <c r="CJ162" s="102" t="s">
        <v>488</v>
      </c>
    </row>
    <row r="163" spans="1:88" x14ac:dyDescent="0.3">
      <c r="A163" s="38">
        <v>161</v>
      </c>
      <c r="B163" s="101" t="s">
        <v>489</v>
      </c>
      <c r="C163" t="s">
        <v>489</v>
      </c>
      <c r="D163" t="s">
        <v>969</v>
      </c>
      <c r="E163">
        <v>4648450</v>
      </c>
      <c r="F163" t="s">
        <v>797</v>
      </c>
      <c r="G163">
        <v>100</v>
      </c>
      <c r="H163" t="s">
        <v>798</v>
      </c>
      <c r="I163" t="s">
        <v>799</v>
      </c>
      <c r="J163" t="s">
        <v>800</v>
      </c>
      <c r="K163" t="s">
        <v>801</v>
      </c>
      <c r="L163" t="s">
        <v>802</v>
      </c>
      <c r="M163" t="s">
        <v>803</v>
      </c>
      <c r="N163" t="s">
        <v>22</v>
      </c>
      <c r="O163" t="s">
        <v>765</v>
      </c>
      <c r="P163" t="s">
        <v>489</v>
      </c>
      <c r="Q163" s="25"/>
      <c r="R163" s="3"/>
      <c r="S163" s="14"/>
      <c r="T163" s="13"/>
      <c r="U163" s="3"/>
      <c r="V163" s="13"/>
      <c r="W163" s="3"/>
      <c r="X163" s="14"/>
      <c r="Y163" s="13"/>
      <c r="Z163" s="14"/>
      <c r="AA163" s="40"/>
      <c r="AB163" s="42"/>
      <c r="AC163" s="41"/>
      <c r="AD163" s="47"/>
      <c r="AE163" s="47"/>
      <c r="AF163" s="3"/>
      <c r="AG163" s="47"/>
      <c r="AH163" s="59"/>
      <c r="AI163" s="119">
        <f t="shared" si="5"/>
        <v>0</v>
      </c>
      <c r="AN163" s="64"/>
      <c r="AO163" s="28"/>
      <c r="BM163" s="100" t="s">
        <v>262</v>
      </c>
      <c r="BN163" s="100" t="s">
        <v>238</v>
      </c>
      <c r="BO163" s="100" t="s">
        <v>239</v>
      </c>
      <c r="BP163" s="100" t="s">
        <v>240</v>
      </c>
      <c r="BQ163" s="100" t="s">
        <v>241</v>
      </c>
      <c r="BR163" s="100" t="s">
        <v>242</v>
      </c>
      <c r="BS163" s="100">
        <v>38.4</v>
      </c>
      <c r="BT163" s="100" t="s">
        <v>243</v>
      </c>
      <c r="BU163" s="100">
        <v>31.4</v>
      </c>
      <c r="BV163" s="100">
        <v>33</v>
      </c>
      <c r="BW163" s="100">
        <v>100</v>
      </c>
      <c r="BX163" s="100" t="s">
        <v>244</v>
      </c>
      <c r="BY163" s="100" t="s">
        <v>245</v>
      </c>
      <c r="BZ163" s="100" t="s">
        <v>247</v>
      </c>
      <c r="CA163" s="100" t="s">
        <v>247</v>
      </c>
      <c r="CB163" s="100" t="s">
        <v>247</v>
      </c>
      <c r="CC163" s="100" t="s">
        <v>247</v>
      </c>
      <c r="CD163" s="100" t="s">
        <v>247</v>
      </c>
      <c r="CE163" s="100" t="s">
        <v>247</v>
      </c>
      <c r="CF163" s="100">
        <v>1997</v>
      </c>
      <c r="CG163" s="100" t="s">
        <v>22</v>
      </c>
      <c r="CH163" s="100" t="s">
        <v>244</v>
      </c>
      <c r="CI163" s="100" t="s">
        <v>248</v>
      </c>
      <c r="CJ163" s="102" t="s">
        <v>490</v>
      </c>
    </row>
    <row r="164" spans="1:88" x14ac:dyDescent="0.3">
      <c r="A164" s="38">
        <v>162</v>
      </c>
      <c r="B164" s="101" t="s">
        <v>491</v>
      </c>
      <c r="C164" t="s">
        <v>491</v>
      </c>
      <c r="D164" t="s">
        <v>970</v>
      </c>
      <c r="E164">
        <v>4648487</v>
      </c>
      <c r="F164" t="s">
        <v>797</v>
      </c>
      <c r="G164">
        <v>100</v>
      </c>
      <c r="H164" t="s">
        <v>798</v>
      </c>
      <c r="I164" t="s">
        <v>799</v>
      </c>
      <c r="J164" t="s">
        <v>800</v>
      </c>
      <c r="K164" t="s">
        <v>801</v>
      </c>
      <c r="L164" t="s">
        <v>802</v>
      </c>
      <c r="M164" t="s">
        <v>803</v>
      </c>
      <c r="N164" t="s">
        <v>22</v>
      </c>
      <c r="O164" t="s">
        <v>765</v>
      </c>
      <c r="P164" t="s">
        <v>491</v>
      </c>
      <c r="Q164" s="25"/>
      <c r="R164" s="3"/>
      <c r="S164" s="14"/>
      <c r="T164" s="13"/>
      <c r="U164" s="3"/>
      <c r="V164" s="13"/>
      <c r="W164" s="3"/>
      <c r="X164" s="14"/>
      <c r="Y164" s="13"/>
      <c r="Z164" s="14"/>
      <c r="AA164" s="40"/>
      <c r="AB164" s="42"/>
      <c r="AC164" s="41"/>
      <c r="AD164" s="47"/>
      <c r="AE164" s="47"/>
      <c r="AF164" s="3"/>
      <c r="AG164" s="47"/>
      <c r="AH164" s="59"/>
      <c r="AI164" s="119">
        <f t="shared" si="5"/>
        <v>0</v>
      </c>
      <c r="AN164" s="64"/>
      <c r="AO164" s="28"/>
      <c r="BM164" s="100" t="s">
        <v>262</v>
      </c>
      <c r="BN164" s="100" t="s">
        <v>238</v>
      </c>
      <c r="BO164" s="100" t="s">
        <v>257</v>
      </c>
      <c r="BP164" s="100" t="s">
        <v>240</v>
      </c>
      <c r="BQ164" s="100" t="s">
        <v>254</v>
      </c>
      <c r="BR164" s="100" t="s">
        <v>242</v>
      </c>
      <c r="BS164" s="100">
        <v>67.2</v>
      </c>
      <c r="BT164" s="100" t="s">
        <v>243</v>
      </c>
      <c r="BU164" s="100">
        <v>48.6</v>
      </c>
      <c r="BV164" s="100">
        <v>44.9</v>
      </c>
      <c r="BW164" s="100">
        <v>145</v>
      </c>
      <c r="BX164" s="100" t="s">
        <v>244</v>
      </c>
      <c r="BY164" s="100" t="s">
        <v>244</v>
      </c>
      <c r="BZ164" s="100" t="s">
        <v>247</v>
      </c>
      <c r="CA164" s="100" t="s">
        <v>247</v>
      </c>
      <c r="CB164" s="100" t="s">
        <v>247</v>
      </c>
      <c r="CC164" s="100" t="s">
        <v>247</v>
      </c>
      <c r="CD164" s="100" t="s">
        <v>247</v>
      </c>
      <c r="CE164" s="100" t="s">
        <v>247</v>
      </c>
      <c r="CF164" s="100">
        <v>1969</v>
      </c>
      <c r="CG164" s="100" t="s">
        <v>22</v>
      </c>
      <c r="CH164" s="100" t="s">
        <v>244</v>
      </c>
      <c r="CI164" s="100" t="s">
        <v>248</v>
      </c>
      <c r="CJ164" s="102" t="s">
        <v>488</v>
      </c>
    </row>
    <row r="165" spans="1:88" x14ac:dyDescent="0.3">
      <c r="A165" s="38">
        <v>163</v>
      </c>
      <c r="B165" s="73" t="s">
        <v>210</v>
      </c>
      <c r="C165" t="s">
        <v>210</v>
      </c>
      <c r="D165" t="s">
        <v>971</v>
      </c>
      <c r="E165">
        <v>4648445</v>
      </c>
      <c r="F165" t="s">
        <v>797</v>
      </c>
      <c r="G165">
        <v>99</v>
      </c>
      <c r="H165" t="s">
        <v>808</v>
      </c>
      <c r="I165" t="s">
        <v>799</v>
      </c>
      <c r="J165" t="s">
        <v>800</v>
      </c>
      <c r="K165" t="s">
        <v>801</v>
      </c>
      <c r="L165" t="s">
        <v>802</v>
      </c>
      <c r="M165" t="s">
        <v>803</v>
      </c>
      <c r="N165" t="s">
        <v>22</v>
      </c>
      <c r="O165" t="s">
        <v>765</v>
      </c>
      <c r="P165" t="s">
        <v>530</v>
      </c>
      <c r="Q165" s="25"/>
      <c r="R165" s="3"/>
      <c r="S165" s="14"/>
      <c r="T165" s="13"/>
      <c r="U165" s="3"/>
      <c r="V165" s="13"/>
      <c r="W165" s="3"/>
      <c r="X165" s="14"/>
      <c r="Y165" s="13"/>
      <c r="Z165" s="14"/>
      <c r="AA165" s="40"/>
      <c r="AB165" s="42"/>
      <c r="AC165" s="41"/>
      <c r="AD165" s="47"/>
      <c r="AE165" s="47"/>
      <c r="AF165" s="3"/>
      <c r="AG165" s="47"/>
      <c r="AH165" s="59"/>
      <c r="AI165" s="119">
        <f t="shared" si="5"/>
        <v>0</v>
      </c>
      <c r="AL165" s="84" t="s">
        <v>205</v>
      </c>
      <c r="AN165" s="64"/>
      <c r="AO165" s="28"/>
    </row>
    <row r="166" spans="1:88" x14ac:dyDescent="0.3">
      <c r="A166" s="38">
        <v>164</v>
      </c>
      <c r="B166" s="73" t="s">
        <v>211</v>
      </c>
      <c r="C166" t="s">
        <v>211</v>
      </c>
      <c r="D166" t="s">
        <v>972</v>
      </c>
      <c r="E166">
        <v>4648500</v>
      </c>
      <c r="F166" t="s">
        <v>797</v>
      </c>
      <c r="G166">
        <v>100</v>
      </c>
      <c r="H166" t="s">
        <v>798</v>
      </c>
      <c r="I166" t="s">
        <v>799</v>
      </c>
      <c r="J166" t="s">
        <v>800</v>
      </c>
      <c r="K166" t="s">
        <v>801</v>
      </c>
      <c r="L166" t="s">
        <v>802</v>
      </c>
      <c r="M166" t="s">
        <v>803</v>
      </c>
      <c r="N166" t="s">
        <v>22</v>
      </c>
      <c r="O166" t="s">
        <v>765</v>
      </c>
      <c r="P166" t="s">
        <v>492</v>
      </c>
      <c r="Q166" s="25"/>
      <c r="R166" s="3"/>
      <c r="S166" s="14"/>
      <c r="T166" s="13"/>
      <c r="U166" s="3"/>
      <c r="V166" s="13"/>
      <c r="W166" s="3"/>
      <c r="X166" s="14"/>
      <c r="Y166" s="13"/>
      <c r="Z166" s="14"/>
      <c r="AA166" s="40"/>
      <c r="AB166" s="42"/>
      <c r="AC166" s="41"/>
      <c r="AD166" s="47"/>
      <c r="AE166" s="47"/>
      <c r="AF166" s="3"/>
      <c r="AG166" s="47"/>
      <c r="AH166" s="59"/>
      <c r="AI166" s="119">
        <f t="shared" si="5"/>
        <v>0</v>
      </c>
      <c r="AL166" s="84" t="s">
        <v>205</v>
      </c>
      <c r="AN166" s="64"/>
      <c r="AO166" s="28"/>
      <c r="BM166" s="100" t="s">
        <v>262</v>
      </c>
      <c r="BN166" s="100" t="s">
        <v>238</v>
      </c>
      <c r="BO166" s="100" t="s">
        <v>239</v>
      </c>
      <c r="BP166" s="100" t="s">
        <v>240</v>
      </c>
      <c r="BQ166" s="100" t="s">
        <v>254</v>
      </c>
      <c r="BR166" s="100" t="s">
        <v>242</v>
      </c>
      <c r="BS166" s="100">
        <v>65.900000000000006</v>
      </c>
      <c r="BT166" s="100" t="s">
        <v>243</v>
      </c>
      <c r="BU166" s="100">
        <v>52.8</v>
      </c>
      <c r="BV166" s="100">
        <v>34</v>
      </c>
      <c r="BW166" s="100" t="s">
        <v>244</v>
      </c>
      <c r="BX166" s="100" t="s">
        <v>244</v>
      </c>
      <c r="BY166" s="100" t="s">
        <v>266</v>
      </c>
      <c r="BZ166" s="100" t="s">
        <v>247</v>
      </c>
      <c r="CA166" s="100" t="s">
        <v>247</v>
      </c>
      <c r="CB166" s="100" t="s">
        <v>247</v>
      </c>
      <c r="CC166" s="100" t="s">
        <v>247</v>
      </c>
      <c r="CD166" s="100" t="s">
        <v>247</v>
      </c>
      <c r="CE166" s="100" t="s">
        <v>247</v>
      </c>
      <c r="CF166" s="100">
        <v>1969</v>
      </c>
      <c r="CG166" s="100" t="s">
        <v>22</v>
      </c>
      <c r="CH166" s="100" t="s">
        <v>244</v>
      </c>
      <c r="CI166" s="100" t="s">
        <v>248</v>
      </c>
      <c r="CJ166" s="102" t="s">
        <v>490</v>
      </c>
    </row>
    <row r="167" spans="1:88" x14ac:dyDescent="0.3">
      <c r="A167" s="38">
        <v>165</v>
      </c>
      <c r="B167" s="101" t="s">
        <v>493</v>
      </c>
      <c r="C167" t="s">
        <v>493</v>
      </c>
      <c r="D167" t="s">
        <v>973</v>
      </c>
      <c r="E167">
        <v>4648456</v>
      </c>
      <c r="F167" t="s">
        <v>797</v>
      </c>
      <c r="G167">
        <v>100</v>
      </c>
      <c r="H167" t="s">
        <v>798</v>
      </c>
      <c r="I167" t="s">
        <v>799</v>
      </c>
      <c r="J167" t="s">
        <v>800</v>
      </c>
      <c r="K167" t="s">
        <v>801</v>
      </c>
      <c r="L167" t="s">
        <v>802</v>
      </c>
      <c r="M167" t="s">
        <v>803</v>
      </c>
      <c r="N167" t="s">
        <v>22</v>
      </c>
      <c r="O167" t="s">
        <v>765</v>
      </c>
      <c r="P167" t="s">
        <v>493</v>
      </c>
      <c r="Q167" s="25"/>
      <c r="R167" s="3"/>
      <c r="S167" s="14"/>
      <c r="T167" s="13"/>
      <c r="U167" s="3"/>
      <c r="V167" s="13"/>
      <c r="W167" s="3"/>
      <c r="X167" s="14"/>
      <c r="Y167" s="13"/>
      <c r="Z167" s="14"/>
      <c r="AA167" s="40"/>
      <c r="AB167" s="42"/>
      <c r="AC167" s="41"/>
      <c r="AD167" s="47"/>
      <c r="AE167" s="47"/>
      <c r="AF167" s="3"/>
      <c r="AG167" s="47"/>
      <c r="AH167" s="59"/>
      <c r="AI167" s="119">
        <f t="shared" si="5"/>
        <v>0</v>
      </c>
      <c r="AN167" s="64"/>
      <c r="AO167" s="28"/>
      <c r="BL167" s="101" t="s">
        <v>493</v>
      </c>
      <c r="BM167" s="100" t="s">
        <v>262</v>
      </c>
      <c r="BN167" s="100" t="s">
        <v>238</v>
      </c>
      <c r="BO167" s="100" t="s">
        <v>239</v>
      </c>
      <c r="BP167" s="100" t="s">
        <v>251</v>
      </c>
      <c r="BQ167" s="100" t="s">
        <v>254</v>
      </c>
      <c r="BR167" s="100" t="s">
        <v>242</v>
      </c>
      <c r="BS167" s="100">
        <v>40.700000000000003</v>
      </c>
      <c r="BT167" s="100" t="s">
        <v>243</v>
      </c>
      <c r="BU167" s="100">
        <v>40.799999999999997</v>
      </c>
      <c r="BV167" s="100">
        <v>34.1</v>
      </c>
      <c r="BW167" s="100">
        <v>35</v>
      </c>
      <c r="BX167" s="100" t="s">
        <v>244</v>
      </c>
      <c r="BY167" s="100" t="s">
        <v>244</v>
      </c>
      <c r="BZ167" s="100" t="s">
        <v>247</v>
      </c>
      <c r="CA167" s="100" t="s">
        <v>247</v>
      </c>
      <c r="CB167" s="100" t="s">
        <v>247</v>
      </c>
      <c r="CC167" s="100" t="s">
        <v>247</v>
      </c>
      <c r="CD167" s="100" t="s">
        <v>247</v>
      </c>
      <c r="CE167" s="100" t="s">
        <v>247</v>
      </c>
      <c r="CF167" s="100">
        <v>2005</v>
      </c>
      <c r="CG167" s="100" t="s">
        <v>22</v>
      </c>
      <c r="CH167" s="100" t="s">
        <v>244</v>
      </c>
      <c r="CI167" s="100" t="s">
        <v>248</v>
      </c>
      <c r="CJ167" s="102" t="s">
        <v>494</v>
      </c>
    </row>
    <row r="168" spans="1:88" x14ac:dyDescent="0.3">
      <c r="A168" s="38">
        <v>166</v>
      </c>
      <c r="B168" s="101" t="s">
        <v>495</v>
      </c>
      <c r="C168" t="s">
        <v>495</v>
      </c>
      <c r="D168" t="s">
        <v>974</v>
      </c>
      <c r="E168">
        <v>4648463</v>
      </c>
      <c r="F168" t="s">
        <v>797</v>
      </c>
      <c r="G168">
        <v>100</v>
      </c>
      <c r="H168" t="s">
        <v>798</v>
      </c>
      <c r="I168" t="s">
        <v>799</v>
      </c>
      <c r="J168" t="s">
        <v>800</v>
      </c>
      <c r="K168" t="s">
        <v>801</v>
      </c>
      <c r="L168" t="s">
        <v>802</v>
      </c>
      <c r="M168" t="s">
        <v>803</v>
      </c>
      <c r="N168" t="s">
        <v>22</v>
      </c>
      <c r="O168" t="s">
        <v>765</v>
      </c>
      <c r="P168" t="s">
        <v>495</v>
      </c>
      <c r="Q168" s="25"/>
      <c r="R168" s="3"/>
      <c r="S168" s="14"/>
      <c r="T168" s="13"/>
      <c r="U168" s="3"/>
      <c r="V168" s="13"/>
      <c r="W168" s="3"/>
      <c r="X168" s="14"/>
      <c r="Y168" s="13"/>
      <c r="Z168" s="14"/>
      <c r="AA168" s="40"/>
      <c r="AB168" s="42"/>
      <c r="AC168" s="41"/>
      <c r="AD168" s="47"/>
      <c r="AE168" s="47"/>
      <c r="AF168" s="3"/>
      <c r="AG168" s="47"/>
      <c r="AH168" s="59"/>
      <c r="AI168" s="119">
        <f t="shared" si="5"/>
        <v>0</v>
      </c>
      <c r="AN168" s="64"/>
      <c r="AO168" s="28"/>
      <c r="BL168" s="101" t="s">
        <v>495</v>
      </c>
      <c r="BM168" s="100" t="s">
        <v>262</v>
      </c>
      <c r="BN168" s="100" t="s">
        <v>238</v>
      </c>
      <c r="BO168" s="100" t="s">
        <v>257</v>
      </c>
      <c r="BP168" s="100" t="s">
        <v>264</v>
      </c>
      <c r="BQ168" s="100" t="s">
        <v>244</v>
      </c>
      <c r="BR168" s="100" t="s">
        <v>242</v>
      </c>
      <c r="BS168" s="100">
        <v>50.4</v>
      </c>
      <c r="BT168" s="100" t="s">
        <v>243</v>
      </c>
      <c r="BU168" s="100">
        <v>44.9</v>
      </c>
      <c r="BV168" s="100">
        <v>33.700000000000003</v>
      </c>
      <c r="BW168" s="100">
        <v>120</v>
      </c>
      <c r="BX168" s="100" t="s">
        <v>244</v>
      </c>
      <c r="BY168" s="100" t="s">
        <v>244</v>
      </c>
      <c r="BZ168" s="100" t="s">
        <v>247</v>
      </c>
      <c r="CA168" s="100" t="s">
        <v>247</v>
      </c>
      <c r="CB168" s="100" t="s">
        <v>247</v>
      </c>
      <c r="CC168" s="100" t="s">
        <v>247</v>
      </c>
      <c r="CD168" s="100" t="s">
        <v>247</v>
      </c>
      <c r="CE168" s="100" t="s">
        <v>247</v>
      </c>
      <c r="CF168" s="100">
        <v>1997</v>
      </c>
      <c r="CG168" s="100" t="s">
        <v>22</v>
      </c>
      <c r="CH168" s="100" t="s">
        <v>244</v>
      </c>
      <c r="CI168" s="100" t="s">
        <v>248</v>
      </c>
      <c r="CJ168" s="102" t="s">
        <v>490</v>
      </c>
    </row>
    <row r="169" spans="1:88" x14ac:dyDescent="0.3">
      <c r="A169" s="38">
        <v>167</v>
      </c>
      <c r="B169" s="101" t="s">
        <v>496</v>
      </c>
      <c r="C169" t="s">
        <v>496</v>
      </c>
      <c r="D169" t="s">
        <v>975</v>
      </c>
      <c r="E169">
        <v>4648472</v>
      </c>
      <c r="F169" t="s">
        <v>797</v>
      </c>
      <c r="G169">
        <v>100</v>
      </c>
      <c r="H169" t="s">
        <v>798</v>
      </c>
      <c r="I169" t="s">
        <v>799</v>
      </c>
      <c r="J169" t="s">
        <v>800</v>
      </c>
      <c r="K169" t="s">
        <v>801</v>
      </c>
      <c r="L169" t="s">
        <v>802</v>
      </c>
      <c r="M169" t="s">
        <v>803</v>
      </c>
      <c r="N169" t="s">
        <v>22</v>
      </c>
      <c r="O169" t="s">
        <v>765</v>
      </c>
      <c r="P169" t="s">
        <v>496</v>
      </c>
      <c r="Q169" s="25"/>
      <c r="R169" s="3"/>
      <c r="S169" s="14"/>
      <c r="T169" s="13"/>
      <c r="U169" s="3"/>
      <c r="V169" s="13"/>
      <c r="W169" s="3"/>
      <c r="X169" s="14"/>
      <c r="Y169" s="13"/>
      <c r="Z169" s="14"/>
      <c r="AA169" s="40"/>
      <c r="AB169" s="42"/>
      <c r="AC169" s="41"/>
      <c r="AD169" s="47"/>
      <c r="AE169" s="47"/>
      <c r="AF169" s="3"/>
      <c r="AG169" s="47"/>
      <c r="AH169" s="59"/>
      <c r="AI169" s="119">
        <f t="shared" si="5"/>
        <v>0</v>
      </c>
      <c r="AN169" s="64"/>
      <c r="AO169" s="28"/>
      <c r="BL169" s="101" t="s">
        <v>496</v>
      </c>
      <c r="BM169" s="100" t="s">
        <v>262</v>
      </c>
      <c r="BN169" s="100" t="s">
        <v>238</v>
      </c>
      <c r="BO169" s="100" t="s">
        <v>239</v>
      </c>
      <c r="BP169" s="100" t="s">
        <v>240</v>
      </c>
      <c r="BQ169" s="100" t="s">
        <v>254</v>
      </c>
      <c r="BR169" s="100" t="s">
        <v>242</v>
      </c>
      <c r="BS169" s="100">
        <v>71.5</v>
      </c>
      <c r="BT169" s="100" t="s">
        <v>243</v>
      </c>
      <c r="BU169" s="100">
        <v>63.8</v>
      </c>
      <c r="BV169" s="100">
        <v>45.4</v>
      </c>
      <c r="BW169" s="100">
        <v>512</v>
      </c>
      <c r="BX169" s="100" t="s">
        <v>244</v>
      </c>
      <c r="BY169" s="100" t="s">
        <v>244</v>
      </c>
      <c r="BZ169" s="100" t="s">
        <v>246</v>
      </c>
      <c r="CA169" s="100" t="s">
        <v>247</v>
      </c>
      <c r="CB169" s="100" t="s">
        <v>247</v>
      </c>
      <c r="CC169" s="100" t="s">
        <v>247</v>
      </c>
      <c r="CD169" s="100" t="s">
        <v>247</v>
      </c>
      <c r="CE169" s="100" t="s">
        <v>247</v>
      </c>
      <c r="CF169" s="100">
        <v>1997</v>
      </c>
      <c r="CG169" s="100" t="s">
        <v>22</v>
      </c>
      <c r="CH169" s="100" t="s">
        <v>244</v>
      </c>
      <c r="CI169" s="100" t="s">
        <v>248</v>
      </c>
      <c r="CJ169" s="102" t="s">
        <v>490</v>
      </c>
    </row>
    <row r="170" spans="1:88" x14ac:dyDescent="0.3">
      <c r="A170" s="38">
        <v>168</v>
      </c>
      <c r="B170" s="101" t="s">
        <v>497</v>
      </c>
      <c r="C170" t="s">
        <v>497</v>
      </c>
      <c r="D170" t="s">
        <v>976</v>
      </c>
      <c r="E170">
        <v>4648446</v>
      </c>
      <c r="F170" t="s">
        <v>797</v>
      </c>
      <c r="G170">
        <v>100</v>
      </c>
      <c r="H170" t="s">
        <v>798</v>
      </c>
      <c r="I170" t="s">
        <v>799</v>
      </c>
      <c r="J170" t="s">
        <v>800</v>
      </c>
      <c r="K170" t="s">
        <v>801</v>
      </c>
      <c r="L170" t="s">
        <v>802</v>
      </c>
      <c r="M170" t="s">
        <v>803</v>
      </c>
      <c r="N170" t="s">
        <v>22</v>
      </c>
      <c r="O170" t="s">
        <v>765</v>
      </c>
      <c r="P170" t="s">
        <v>497</v>
      </c>
      <c r="Q170" s="25"/>
      <c r="R170" s="3"/>
      <c r="S170" s="14"/>
      <c r="T170" s="13"/>
      <c r="U170" s="3"/>
      <c r="V170" s="13"/>
      <c r="W170" s="3"/>
      <c r="X170" s="14"/>
      <c r="Y170" s="13"/>
      <c r="Z170" s="14"/>
      <c r="AA170" s="40"/>
      <c r="AB170" s="42"/>
      <c r="AC170" s="41"/>
      <c r="AD170" s="47"/>
      <c r="AE170" s="47"/>
      <c r="AF170" s="3"/>
      <c r="AG170" s="47"/>
      <c r="AH170" s="59"/>
      <c r="AI170" s="119">
        <f t="shared" si="5"/>
        <v>0</v>
      </c>
      <c r="AN170" s="64"/>
      <c r="AO170" s="28"/>
      <c r="BL170" s="101" t="s">
        <v>497</v>
      </c>
      <c r="BM170" s="100" t="s">
        <v>262</v>
      </c>
      <c r="BN170" s="100" t="s">
        <v>238</v>
      </c>
      <c r="BO170" s="100" t="s">
        <v>239</v>
      </c>
      <c r="BP170" s="100" t="s">
        <v>251</v>
      </c>
      <c r="BQ170" s="100" t="s">
        <v>241</v>
      </c>
      <c r="BR170" s="100" t="s">
        <v>242</v>
      </c>
      <c r="BS170" s="100">
        <v>119.1</v>
      </c>
      <c r="BT170" s="100" t="s">
        <v>265</v>
      </c>
      <c r="BU170" s="100" t="s">
        <v>244</v>
      </c>
      <c r="BV170" s="100">
        <v>40</v>
      </c>
      <c r="BW170" s="100">
        <v>190</v>
      </c>
      <c r="BX170" s="100" t="s">
        <v>244</v>
      </c>
      <c r="BY170" s="100" t="s">
        <v>244</v>
      </c>
      <c r="BZ170" s="100" t="s">
        <v>246</v>
      </c>
      <c r="CA170" s="100" t="s">
        <v>247</v>
      </c>
      <c r="CB170" s="100" t="s">
        <v>247</v>
      </c>
      <c r="CC170" s="100" t="s">
        <v>247</v>
      </c>
      <c r="CD170" s="100" t="s">
        <v>247</v>
      </c>
      <c r="CE170" s="100" t="s">
        <v>247</v>
      </c>
      <c r="CF170" s="100">
        <v>1935</v>
      </c>
      <c r="CG170" s="100" t="s">
        <v>22</v>
      </c>
      <c r="CH170" s="100" t="s">
        <v>244</v>
      </c>
      <c r="CI170" s="100" t="s">
        <v>248</v>
      </c>
      <c r="CJ170" s="102" t="s">
        <v>498</v>
      </c>
    </row>
    <row r="171" spans="1:88" x14ac:dyDescent="0.3">
      <c r="A171" s="38">
        <v>169</v>
      </c>
      <c r="B171" s="101" t="s">
        <v>499</v>
      </c>
      <c r="C171" t="s">
        <v>499</v>
      </c>
      <c r="D171" t="s">
        <v>977</v>
      </c>
      <c r="E171">
        <v>4648490</v>
      </c>
      <c r="F171" t="s">
        <v>797</v>
      </c>
      <c r="G171">
        <v>100</v>
      </c>
      <c r="H171" t="s">
        <v>798</v>
      </c>
      <c r="I171" t="s">
        <v>799</v>
      </c>
      <c r="J171" t="s">
        <v>800</v>
      </c>
      <c r="K171" t="s">
        <v>801</v>
      </c>
      <c r="L171" t="s">
        <v>802</v>
      </c>
      <c r="M171" t="s">
        <v>803</v>
      </c>
      <c r="N171" t="s">
        <v>22</v>
      </c>
      <c r="O171" t="s">
        <v>765</v>
      </c>
      <c r="P171" t="s">
        <v>499</v>
      </c>
      <c r="Q171" s="25"/>
      <c r="R171" s="3"/>
      <c r="S171" s="14"/>
      <c r="T171" s="13"/>
      <c r="U171" s="3"/>
      <c r="V171" s="13"/>
      <c r="W171" s="3"/>
      <c r="X171" s="14"/>
      <c r="Y171" s="13"/>
      <c r="Z171" s="14"/>
      <c r="AA171" s="40"/>
      <c r="AB171" s="42"/>
      <c r="AC171" s="41"/>
      <c r="AD171" s="47"/>
      <c r="AE171" s="47"/>
      <c r="AF171" s="3"/>
      <c r="AG171" s="47"/>
      <c r="AH171" s="59"/>
      <c r="AI171" s="119">
        <f t="shared" si="5"/>
        <v>0</v>
      </c>
      <c r="AN171" s="64"/>
      <c r="AO171" s="28"/>
      <c r="BL171" s="101" t="s">
        <v>499</v>
      </c>
      <c r="BM171" s="100" t="s">
        <v>262</v>
      </c>
      <c r="BN171" s="100" t="s">
        <v>238</v>
      </c>
      <c r="BO171" s="100" t="s">
        <v>239</v>
      </c>
      <c r="BP171" s="100" t="s">
        <v>264</v>
      </c>
      <c r="BQ171" s="100" t="s">
        <v>241</v>
      </c>
      <c r="BR171" s="100" t="s">
        <v>242</v>
      </c>
      <c r="BS171" s="100">
        <v>37.700000000000003</v>
      </c>
      <c r="BT171" s="100" t="s">
        <v>243</v>
      </c>
      <c r="BU171" s="100">
        <v>31.2</v>
      </c>
      <c r="BV171" s="100">
        <v>33.299999999999997</v>
      </c>
      <c r="BW171" s="100" t="s">
        <v>244</v>
      </c>
      <c r="BX171" s="100" t="s">
        <v>244</v>
      </c>
      <c r="BY171" s="100" t="s">
        <v>244</v>
      </c>
      <c r="BZ171" s="100" t="s">
        <v>247</v>
      </c>
      <c r="CA171" s="100" t="s">
        <v>247</v>
      </c>
      <c r="CB171" s="100" t="s">
        <v>247</v>
      </c>
      <c r="CC171" s="100" t="s">
        <v>247</v>
      </c>
      <c r="CD171" s="100" t="s">
        <v>247</v>
      </c>
      <c r="CE171" s="100" t="s">
        <v>247</v>
      </c>
      <c r="CF171" s="100">
        <v>2005</v>
      </c>
      <c r="CG171" s="100" t="s">
        <v>22</v>
      </c>
      <c r="CH171" s="100" t="s">
        <v>244</v>
      </c>
      <c r="CI171" s="100" t="s">
        <v>248</v>
      </c>
      <c r="CJ171" s="102" t="s">
        <v>494</v>
      </c>
    </row>
    <row r="172" spans="1:88" x14ac:dyDescent="0.3">
      <c r="A172" s="38">
        <v>170</v>
      </c>
      <c r="B172" s="101" t="s">
        <v>500</v>
      </c>
      <c r="C172" t="s">
        <v>500</v>
      </c>
      <c r="D172" t="s">
        <v>978</v>
      </c>
      <c r="E172">
        <v>4648489</v>
      </c>
      <c r="F172" t="s">
        <v>797</v>
      </c>
      <c r="G172">
        <v>100</v>
      </c>
      <c r="H172" t="s">
        <v>798</v>
      </c>
      <c r="I172" t="s">
        <v>799</v>
      </c>
      <c r="J172" t="s">
        <v>800</v>
      </c>
      <c r="K172" t="s">
        <v>801</v>
      </c>
      <c r="L172" t="s">
        <v>802</v>
      </c>
      <c r="M172" t="s">
        <v>803</v>
      </c>
      <c r="N172" t="s">
        <v>22</v>
      </c>
      <c r="O172" t="s">
        <v>765</v>
      </c>
      <c r="P172" t="s">
        <v>500</v>
      </c>
      <c r="Q172" s="25"/>
      <c r="R172" s="3"/>
      <c r="S172" s="14"/>
      <c r="T172" s="13"/>
      <c r="U172" s="3"/>
      <c r="V172" s="13"/>
      <c r="W172" s="3"/>
      <c r="X172" s="14"/>
      <c r="Y172" s="13"/>
      <c r="Z172" s="14"/>
      <c r="AA172" s="40"/>
      <c r="AB172" s="42"/>
      <c r="AC172" s="41"/>
      <c r="AD172" s="47"/>
      <c r="AE172" s="47"/>
      <c r="AF172" s="3"/>
      <c r="AG172" s="47"/>
      <c r="AH172" s="59"/>
      <c r="AI172" s="119">
        <f t="shared" si="5"/>
        <v>0</v>
      </c>
      <c r="AN172" s="64"/>
      <c r="AO172" s="28"/>
      <c r="BL172" s="101" t="s">
        <v>500</v>
      </c>
      <c r="BM172" s="100" t="s">
        <v>262</v>
      </c>
      <c r="BN172" s="100" t="s">
        <v>238</v>
      </c>
      <c r="BO172" s="100" t="s">
        <v>239</v>
      </c>
      <c r="BP172" s="100" t="s">
        <v>240</v>
      </c>
      <c r="BQ172" s="100" t="s">
        <v>254</v>
      </c>
      <c r="BR172" s="100" t="s">
        <v>242</v>
      </c>
      <c r="BS172" s="100">
        <v>43.3</v>
      </c>
      <c r="BT172" s="100" t="s">
        <v>243</v>
      </c>
      <c r="BU172" s="100">
        <v>38.299999999999997</v>
      </c>
      <c r="BV172" s="100">
        <v>34.9</v>
      </c>
      <c r="BW172" s="100">
        <v>100</v>
      </c>
      <c r="BX172" s="100" t="s">
        <v>244</v>
      </c>
      <c r="BY172" s="100" t="s">
        <v>244</v>
      </c>
      <c r="BZ172" s="100" t="s">
        <v>247</v>
      </c>
      <c r="CA172" s="100" t="s">
        <v>247</v>
      </c>
      <c r="CB172" s="100" t="s">
        <v>247</v>
      </c>
      <c r="CC172" s="100" t="s">
        <v>247</v>
      </c>
      <c r="CD172" s="100" t="s">
        <v>247</v>
      </c>
      <c r="CE172" s="100" t="s">
        <v>247</v>
      </c>
      <c r="CF172" s="100">
        <v>1997</v>
      </c>
      <c r="CG172" s="100" t="s">
        <v>22</v>
      </c>
      <c r="CH172" s="100" t="s">
        <v>244</v>
      </c>
      <c r="CI172" s="100" t="s">
        <v>248</v>
      </c>
      <c r="CJ172" s="102" t="s">
        <v>490</v>
      </c>
    </row>
    <row r="173" spans="1:88" x14ac:dyDescent="0.3">
      <c r="A173" s="38">
        <v>171</v>
      </c>
      <c r="B173" s="101" t="s">
        <v>501</v>
      </c>
      <c r="C173" t="s">
        <v>501</v>
      </c>
      <c r="D173" t="s">
        <v>979</v>
      </c>
      <c r="E173">
        <v>4648475</v>
      </c>
      <c r="F173" t="s">
        <v>797</v>
      </c>
      <c r="G173">
        <v>100</v>
      </c>
      <c r="H173" t="s">
        <v>798</v>
      </c>
      <c r="I173" t="s">
        <v>799</v>
      </c>
      <c r="J173" t="s">
        <v>800</v>
      </c>
      <c r="K173" t="s">
        <v>801</v>
      </c>
      <c r="L173" t="s">
        <v>802</v>
      </c>
      <c r="M173" t="s">
        <v>803</v>
      </c>
      <c r="N173" t="s">
        <v>22</v>
      </c>
      <c r="O173" t="s">
        <v>765</v>
      </c>
      <c r="P173" t="s">
        <v>501</v>
      </c>
      <c r="Q173" s="25"/>
      <c r="R173" s="3"/>
      <c r="S173" s="14"/>
      <c r="T173" s="13"/>
      <c r="U173" s="3"/>
      <c r="V173" s="13"/>
      <c r="W173" s="3"/>
      <c r="X173" s="14"/>
      <c r="Y173" s="13"/>
      <c r="Z173" s="14"/>
      <c r="AA173" s="40"/>
      <c r="AB173" s="42"/>
      <c r="AC173" s="41"/>
      <c r="AD173" s="47"/>
      <c r="AE173" s="47"/>
      <c r="AF173" s="3"/>
      <c r="AG173" s="47"/>
      <c r="AH173" s="59"/>
      <c r="AI173" s="119">
        <f t="shared" si="5"/>
        <v>0</v>
      </c>
      <c r="AN173" s="64"/>
      <c r="AO173" s="28"/>
      <c r="BL173" s="101" t="s">
        <v>501</v>
      </c>
      <c r="BM173" s="100" t="s">
        <v>262</v>
      </c>
      <c r="BN173" s="100" t="s">
        <v>238</v>
      </c>
      <c r="BO173" s="100" t="s">
        <v>239</v>
      </c>
      <c r="BP173" s="100" t="s">
        <v>264</v>
      </c>
      <c r="BQ173" s="100" t="s">
        <v>241</v>
      </c>
      <c r="BR173" s="100" t="s">
        <v>242</v>
      </c>
      <c r="BS173" s="100">
        <v>36.1</v>
      </c>
      <c r="BT173" s="100" t="s">
        <v>243</v>
      </c>
      <c r="BU173" s="100">
        <v>31.9</v>
      </c>
      <c r="BV173" s="100">
        <v>27.8</v>
      </c>
      <c r="BW173" s="100" t="s">
        <v>244</v>
      </c>
      <c r="BX173" s="100" t="s">
        <v>244</v>
      </c>
      <c r="BY173" s="100" t="s">
        <v>244</v>
      </c>
      <c r="BZ173" s="100" t="s">
        <v>247</v>
      </c>
      <c r="CA173" s="100" t="s">
        <v>247</v>
      </c>
      <c r="CB173" s="100" t="s">
        <v>247</v>
      </c>
      <c r="CC173" s="100" t="s">
        <v>247</v>
      </c>
      <c r="CD173" s="100" t="s">
        <v>247</v>
      </c>
      <c r="CE173" s="100" t="s">
        <v>247</v>
      </c>
      <c r="CF173" s="100">
        <v>2005</v>
      </c>
      <c r="CG173" s="100" t="s">
        <v>22</v>
      </c>
      <c r="CH173" s="100" t="s">
        <v>244</v>
      </c>
      <c r="CI173" s="100" t="s">
        <v>248</v>
      </c>
      <c r="CJ173" s="102" t="s">
        <v>494</v>
      </c>
    </row>
    <row r="174" spans="1:88" x14ac:dyDescent="0.3">
      <c r="A174" s="38">
        <v>172</v>
      </c>
      <c r="B174" s="101" t="s">
        <v>502</v>
      </c>
      <c r="C174" t="s">
        <v>502</v>
      </c>
      <c r="D174" t="s">
        <v>980</v>
      </c>
      <c r="E174">
        <v>4648454</v>
      </c>
      <c r="F174" t="s">
        <v>797</v>
      </c>
      <c r="G174">
        <v>100</v>
      </c>
      <c r="H174" t="s">
        <v>798</v>
      </c>
      <c r="I174" t="s">
        <v>799</v>
      </c>
      <c r="J174" t="s">
        <v>800</v>
      </c>
      <c r="K174" t="s">
        <v>801</v>
      </c>
      <c r="L174" t="s">
        <v>802</v>
      </c>
      <c r="M174" t="s">
        <v>803</v>
      </c>
      <c r="N174" t="s">
        <v>22</v>
      </c>
      <c r="O174" t="s">
        <v>765</v>
      </c>
      <c r="P174" t="s">
        <v>502</v>
      </c>
      <c r="Q174" s="25"/>
      <c r="R174" s="3"/>
      <c r="S174" s="14"/>
      <c r="T174" s="13"/>
      <c r="U174" s="3"/>
      <c r="V174" s="13"/>
      <c r="W174" s="3"/>
      <c r="X174" s="14"/>
      <c r="Y174" s="13"/>
      <c r="Z174" s="14"/>
      <c r="AA174" s="40"/>
      <c r="AB174" s="42"/>
      <c r="AC174" s="41"/>
      <c r="AD174" s="47"/>
      <c r="AE174" s="47"/>
      <c r="AF174" s="3"/>
      <c r="AG174" s="47"/>
      <c r="AH174" s="59"/>
      <c r="AI174" s="119">
        <f t="shared" si="5"/>
        <v>0</v>
      </c>
      <c r="AN174" s="64"/>
      <c r="AO174" s="28"/>
      <c r="BL174" s="101" t="s">
        <v>502</v>
      </c>
      <c r="BM174" s="100" t="s">
        <v>262</v>
      </c>
      <c r="BN174" s="100" t="s">
        <v>238</v>
      </c>
      <c r="BO174" s="100" t="s">
        <v>239</v>
      </c>
      <c r="BP174" s="100" t="s">
        <v>264</v>
      </c>
      <c r="BQ174" s="100" t="s">
        <v>269</v>
      </c>
      <c r="BR174" s="100" t="s">
        <v>242</v>
      </c>
      <c r="BS174" s="100">
        <v>36.9</v>
      </c>
      <c r="BT174" s="100" t="s">
        <v>243</v>
      </c>
      <c r="BU174" s="100">
        <v>24.8</v>
      </c>
      <c r="BV174" s="100">
        <v>23.3</v>
      </c>
      <c r="BW174" s="100" t="s">
        <v>244</v>
      </c>
      <c r="BX174" s="100" t="s">
        <v>244</v>
      </c>
      <c r="BY174" s="100" t="s">
        <v>244</v>
      </c>
      <c r="BZ174" s="100" t="s">
        <v>247</v>
      </c>
      <c r="CA174" s="100" t="s">
        <v>247</v>
      </c>
      <c r="CB174" s="100" t="s">
        <v>247</v>
      </c>
      <c r="CC174" s="100" t="s">
        <v>247</v>
      </c>
      <c r="CD174" s="100" t="s">
        <v>247</v>
      </c>
      <c r="CE174" s="100" t="s">
        <v>247</v>
      </c>
      <c r="CF174" s="100">
        <v>1997</v>
      </c>
      <c r="CG174" s="100" t="s">
        <v>22</v>
      </c>
      <c r="CH174" s="100" t="s">
        <v>244</v>
      </c>
      <c r="CI174" s="100" t="s">
        <v>248</v>
      </c>
      <c r="CJ174" s="102" t="s">
        <v>490</v>
      </c>
    </row>
    <row r="175" spans="1:88" x14ac:dyDescent="0.3">
      <c r="A175" s="38">
        <v>173</v>
      </c>
      <c r="B175" s="101" t="s">
        <v>503</v>
      </c>
      <c r="C175" t="s">
        <v>503</v>
      </c>
      <c r="D175" t="s">
        <v>981</v>
      </c>
      <c r="E175">
        <v>4648491</v>
      </c>
      <c r="F175" t="s">
        <v>797</v>
      </c>
      <c r="G175">
        <v>100</v>
      </c>
      <c r="H175" t="s">
        <v>798</v>
      </c>
      <c r="I175" t="s">
        <v>799</v>
      </c>
      <c r="J175" t="s">
        <v>800</v>
      </c>
      <c r="K175" t="s">
        <v>801</v>
      </c>
      <c r="L175" t="s">
        <v>802</v>
      </c>
      <c r="M175" t="s">
        <v>803</v>
      </c>
      <c r="N175" t="s">
        <v>22</v>
      </c>
      <c r="O175" t="s">
        <v>765</v>
      </c>
      <c r="P175" t="s">
        <v>503</v>
      </c>
      <c r="Q175" s="25"/>
      <c r="R175" s="3"/>
      <c r="S175" s="14"/>
      <c r="T175" s="13"/>
      <c r="U175" s="3"/>
      <c r="V175" s="13"/>
      <c r="W175" s="3"/>
      <c r="X175" s="14"/>
      <c r="Y175" s="13"/>
      <c r="Z175" s="14"/>
      <c r="AA175" s="40"/>
      <c r="AB175" s="42"/>
      <c r="AC175" s="41"/>
      <c r="AD175" s="47"/>
      <c r="AE175" s="47"/>
      <c r="AF175" s="3"/>
      <c r="AG175" s="47"/>
      <c r="AH175" s="59"/>
      <c r="AI175" s="119">
        <f t="shared" si="5"/>
        <v>0</v>
      </c>
      <c r="AN175" s="64"/>
      <c r="AO175" s="28"/>
      <c r="BL175" s="101" t="s">
        <v>503</v>
      </c>
      <c r="BM175" s="100" t="s">
        <v>262</v>
      </c>
      <c r="BN175" s="100" t="s">
        <v>238</v>
      </c>
      <c r="BO175" s="100" t="s">
        <v>239</v>
      </c>
      <c r="BP175" s="100" t="s">
        <v>264</v>
      </c>
      <c r="BQ175" s="100" t="s">
        <v>254</v>
      </c>
      <c r="BR175" s="100" t="s">
        <v>242</v>
      </c>
      <c r="BS175" s="100">
        <v>55.7</v>
      </c>
      <c r="BT175" s="100" t="s">
        <v>243</v>
      </c>
      <c r="BU175" s="100">
        <v>44.9</v>
      </c>
      <c r="BV175" s="100">
        <v>34.1</v>
      </c>
      <c r="BW175" s="100">
        <v>84</v>
      </c>
      <c r="BX175" s="100" t="s">
        <v>244</v>
      </c>
      <c r="BY175" s="100" t="s">
        <v>266</v>
      </c>
      <c r="BZ175" s="100" t="s">
        <v>247</v>
      </c>
      <c r="CA175" s="100" t="s">
        <v>247</v>
      </c>
      <c r="CB175" s="100" t="s">
        <v>247</v>
      </c>
      <c r="CC175" s="100" t="s">
        <v>247</v>
      </c>
      <c r="CD175" s="100" t="s">
        <v>247</v>
      </c>
      <c r="CE175" s="100" t="s">
        <v>247</v>
      </c>
      <c r="CF175" s="100">
        <v>1917</v>
      </c>
      <c r="CG175" s="100" t="s">
        <v>22</v>
      </c>
      <c r="CH175" s="100" t="s">
        <v>244</v>
      </c>
      <c r="CI175" s="100" t="s">
        <v>248</v>
      </c>
      <c r="CJ175" s="102" t="s">
        <v>490</v>
      </c>
    </row>
    <row r="176" spans="1:88" x14ac:dyDescent="0.3">
      <c r="A176" s="38">
        <v>174</v>
      </c>
      <c r="B176" s="101" t="s">
        <v>504</v>
      </c>
      <c r="C176" t="s">
        <v>504</v>
      </c>
      <c r="D176" t="s">
        <v>982</v>
      </c>
      <c r="E176">
        <v>4648451</v>
      </c>
      <c r="F176" t="s">
        <v>797</v>
      </c>
      <c r="G176">
        <v>100</v>
      </c>
      <c r="H176" t="s">
        <v>798</v>
      </c>
      <c r="I176" t="s">
        <v>799</v>
      </c>
      <c r="J176" t="s">
        <v>800</v>
      </c>
      <c r="K176" t="s">
        <v>801</v>
      </c>
      <c r="L176" t="s">
        <v>802</v>
      </c>
      <c r="M176" t="s">
        <v>803</v>
      </c>
      <c r="N176" t="s">
        <v>22</v>
      </c>
      <c r="O176" t="s">
        <v>765</v>
      </c>
      <c r="P176" t="s">
        <v>504</v>
      </c>
      <c r="Q176" s="25"/>
      <c r="R176" s="3"/>
      <c r="S176" s="14"/>
      <c r="T176" s="13"/>
      <c r="U176" s="3"/>
      <c r="V176" s="13"/>
      <c r="W176" s="3"/>
      <c r="X176" s="14"/>
      <c r="Y176" s="13"/>
      <c r="Z176" s="14"/>
      <c r="AA176" s="40"/>
      <c r="AB176" s="42"/>
      <c r="AC176" s="41"/>
      <c r="AD176" s="47"/>
      <c r="AE176" s="47"/>
      <c r="AF176" s="3"/>
      <c r="AG176" s="47"/>
      <c r="AH176" s="59"/>
      <c r="AI176" s="119">
        <f t="shared" si="5"/>
        <v>0</v>
      </c>
      <c r="AN176" s="64"/>
      <c r="AO176" s="28"/>
      <c r="BL176" s="101" t="s">
        <v>504</v>
      </c>
      <c r="BM176" s="100" t="s">
        <v>262</v>
      </c>
      <c r="BN176" s="100" t="s">
        <v>238</v>
      </c>
      <c r="BO176" s="100" t="s">
        <v>257</v>
      </c>
      <c r="BP176" s="100" t="s">
        <v>251</v>
      </c>
      <c r="BQ176" s="100" t="s">
        <v>254</v>
      </c>
      <c r="BR176" s="100" t="s">
        <v>242</v>
      </c>
      <c r="BS176" s="100">
        <v>138.6</v>
      </c>
      <c r="BT176" s="100" t="s">
        <v>265</v>
      </c>
      <c r="BU176" s="100" t="s">
        <v>244</v>
      </c>
      <c r="BV176" s="100">
        <v>60</v>
      </c>
      <c r="BW176" s="100" t="s">
        <v>244</v>
      </c>
      <c r="BX176" s="100" t="s">
        <v>244</v>
      </c>
      <c r="BY176" s="100" t="s">
        <v>244</v>
      </c>
      <c r="BZ176" s="100" t="s">
        <v>246</v>
      </c>
      <c r="CA176" s="100" t="s">
        <v>247</v>
      </c>
      <c r="CB176" s="100" t="s">
        <v>247</v>
      </c>
      <c r="CC176" s="100" t="s">
        <v>247</v>
      </c>
      <c r="CD176" s="100" t="s">
        <v>247</v>
      </c>
      <c r="CE176" s="100" t="s">
        <v>247</v>
      </c>
      <c r="CF176" s="100">
        <v>1951</v>
      </c>
      <c r="CG176" s="100" t="s">
        <v>22</v>
      </c>
      <c r="CH176" s="100" t="s">
        <v>244</v>
      </c>
      <c r="CI176" s="100" t="s">
        <v>248</v>
      </c>
      <c r="CJ176" s="102" t="s">
        <v>505</v>
      </c>
    </row>
    <row r="177" spans="1:88" x14ac:dyDescent="0.3">
      <c r="A177" s="38">
        <v>175</v>
      </c>
      <c r="B177" s="101" t="s">
        <v>506</v>
      </c>
      <c r="C177" t="s">
        <v>506</v>
      </c>
      <c r="D177" t="s">
        <v>983</v>
      </c>
      <c r="E177">
        <v>4648459</v>
      </c>
      <c r="F177" t="s">
        <v>797</v>
      </c>
      <c r="G177">
        <v>100</v>
      </c>
      <c r="H177" t="s">
        <v>798</v>
      </c>
      <c r="I177" t="s">
        <v>799</v>
      </c>
      <c r="J177" t="s">
        <v>800</v>
      </c>
      <c r="K177" t="s">
        <v>801</v>
      </c>
      <c r="L177" t="s">
        <v>802</v>
      </c>
      <c r="M177" t="s">
        <v>803</v>
      </c>
      <c r="N177" t="s">
        <v>22</v>
      </c>
      <c r="O177" t="s">
        <v>765</v>
      </c>
      <c r="P177" t="s">
        <v>506</v>
      </c>
      <c r="Q177" s="25"/>
      <c r="R177" s="3"/>
      <c r="S177" s="14"/>
      <c r="T177" s="13"/>
      <c r="U177" s="3"/>
      <c r="V177" s="13"/>
      <c r="W177" s="3"/>
      <c r="X177" s="14"/>
      <c r="Y177" s="13"/>
      <c r="Z177" s="14"/>
      <c r="AA177" s="40"/>
      <c r="AB177" s="42"/>
      <c r="AC177" s="41"/>
      <c r="AD177" s="47"/>
      <c r="AE177" s="47"/>
      <c r="AF177" s="3"/>
      <c r="AG177" s="47"/>
      <c r="AH177" s="59"/>
      <c r="AI177" s="119">
        <f t="shared" si="5"/>
        <v>0</v>
      </c>
      <c r="AN177" s="64"/>
      <c r="AO177" s="28"/>
      <c r="BL177" s="101" t="s">
        <v>506</v>
      </c>
      <c r="BM177" s="100" t="s">
        <v>262</v>
      </c>
      <c r="BN177" s="100" t="s">
        <v>238</v>
      </c>
      <c r="BO177" s="100" t="s">
        <v>239</v>
      </c>
      <c r="BP177" s="100" t="s">
        <v>251</v>
      </c>
      <c r="BQ177" s="100" t="s">
        <v>254</v>
      </c>
      <c r="BR177" s="100" t="s">
        <v>242</v>
      </c>
      <c r="BS177" s="100">
        <v>32.5</v>
      </c>
      <c r="BT177" s="100" t="s">
        <v>243</v>
      </c>
      <c r="BU177" s="100">
        <v>26</v>
      </c>
      <c r="BV177" s="100">
        <v>33.700000000000003</v>
      </c>
      <c r="BW177" s="100" t="s">
        <v>244</v>
      </c>
      <c r="BX177" s="100" t="s">
        <v>244</v>
      </c>
      <c r="BY177" s="100" t="s">
        <v>244</v>
      </c>
      <c r="BZ177" s="100" t="s">
        <v>247</v>
      </c>
      <c r="CA177" s="100" t="s">
        <v>247</v>
      </c>
      <c r="CB177" s="100" t="s">
        <v>247</v>
      </c>
      <c r="CC177" s="100" t="s">
        <v>247</v>
      </c>
      <c r="CD177" s="100" t="s">
        <v>247</v>
      </c>
      <c r="CE177" s="100" t="s">
        <v>247</v>
      </c>
      <c r="CF177" s="100">
        <v>2005</v>
      </c>
      <c r="CG177" s="100" t="s">
        <v>22</v>
      </c>
      <c r="CH177" s="100" t="s">
        <v>244</v>
      </c>
      <c r="CI177" s="100" t="s">
        <v>248</v>
      </c>
      <c r="CJ177" s="102" t="s">
        <v>494</v>
      </c>
    </row>
    <row r="178" spans="1:88" x14ac:dyDescent="0.3">
      <c r="A178" s="38">
        <v>176</v>
      </c>
      <c r="B178" s="101" t="s">
        <v>507</v>
      </c>
      <c r="C178" t="s">
        <v>507</v>
      </c>
      <c r="D178" t="s">
        <v>984</v>
      </c>
      <c r="E178">
        <v>4648484</v>
      </c>
      <c r="F178" t="s">
        <v>797</v>
      </c>
      <c r="G178">
        <v>100</v>
      </c>
      <c r="H178" t="s">
        <v>798</v>
      </c>
      <c r="I178" t="s">
        <v>799</v>
      </c>
      <c r="J178" t="s">
        <v>800</v>
      </c>
      <c r="K178" t="s">
        <v>801</v>
      </c>
      <c r="L178" t="s">
        <v>802</v>
      </c>
      <c r="M178" t="s">
        <v>803</v>
      </c>
      <c r="N178" t="s">
        <v>22</v>
      </c>
      <c r="O178" t="s">
        <v>765</v>
      </c>
      <c r="P178" t="s">
        <v>507</v>
      </c>
      <c r="Q178" s="25"/>
      <c r="R178" s="3"/>
      <c r="S178" s="14"/>
      <c r="T178" s="13"/>
      <c r="U178" s="3"/>
      <c r="V178" s="13"/>
      <c r="W178" s="3"/>
      <c r="X178" s="14"/>
      <c r="Y178" s="13"/>
      <c r="Z178" s="14"/>
      <c r="AA178" s="40"/>
      <c r="AB178" s="42"/>
      <c r="AC178" s="41"/>
      <c r="AD178" s="47"/>
      <c r="AE178" s="47"/>
      <c r="AF178" s="3"/>
      <c r="AG178" s="47"/>
      <c r="AH178" s="59"/>
      <c r="AI178" s="119">
        <f t="shared" si="5"/>
        <v>0</v>
      </c>
      <c r="AN178" s="64"/>
      <c r="AO178" s="28"/>
      <c r="BL178" s="101" t="s">
        <v>507</v>
      </c>
      <c r="BM178" s="100" t="s">
        <v>262</v>
      </c>
      <c r="BN178" s="100" t="s">
        <v>238</v>
      </c>
      <c r="BO178" s="100" t="s">
        <v>239</v>
      </c>
      <c r="BP178" s="100" t="s">
        <v>244</v>
      </c>
      <c r="BQ178" s="100" t="s">
        <v>244</v>
      </c>
      <c r="BR178" s="100" t="s">
        <v>242</v>
      </c>
      <c r="BS178" s="100">
        <v>50.2</v>
      </c>
      <c r="BT178" s="100" t="s">
        <v>265</v>
      </c>
      <c r="BU178" s="100" t="s">
        <v>244</v>
      </c>
      <c r="BV178" s="100">
        <v>39.200000000000003</v>
      </c>
      <c r="BW178" s="100">
        <v>70</v>
      </c>
      <c r="BX178" s="100" t="s">
        <v>244</v>
      </c>
      <c r="BY178" s="100" t="s">
        <v>266</v>
      </c>
      <c r="BZ178" s="100" t="s">
        <v>247</v>
      </c>
      <c r="CA178" s="100" t="s">
        <v>247</v>
      </c>
      <c r="CB178" s="100" t="s">
        <v>247</v>
      </c>
      <c r="CC178" s="100" t="s">
        <v>247</v>
      </c>
      <c r="CD178" s="100" t="s">
        <v>247</v>
      </c>
      <c r="CE178" s="100" t="s">
        <v>247</v>
      </c>
      <c r="CF178" s="100">
        <v>1989</v>
      </c>
      <c r="CG178" s="100" t="s">
        <v>22</v>
      </c>
      <c r="CH178" s="100" t="s">
        <v>244</v>
      </c>
      <c r="CI178" s="100" t="s">
        <v>248</v>
      </c>
      <c r="CJ178" s="102" t="s">
        <v>508</v>
      </c>
    </row>
    <row r="179" spans="1:88" x14ac:dyDescent="0.3">
      <c r="A179" s="38">
        <v>177</v>
      </c>
      <c r="B179" s="73" t="s">
        <v>212</v>
      </c>
      <c r="C179" t="s">
        <v>212</v>
      </c>
      <c r="D179" t="s">
        <v>985</v>
      </c>
      <c r="E179">
        <v>4648471</v>
      </c>
      <c r="F179" t="s">
        <v>797</v>
      </c>
      <c r="G179">
        <v>100</v>
      </c>
      <c r="H179" t="s">
        <v>798</v>
      </c>
      <c r="I179" t="s">
        <v>799</v>
      </c>
      <c r="J179" t="s">
        <v>800</v>
      </c>
      <c r="K179" t="s">
        <v>801</v>
      </c>
      <c r="L179" t="s">
        <v>802</v>
      </c>
      <c r="M179" t="s">
        <v>803</v>
      </c>
      <c r="N179" t="s">
        <v>22</v>
      </c>
      <c r="O179" t="s">
        <v>765</v>
      </c>
      <c r="P179" t="s">
        <v>509</v>
      </c>
      <c r="Q179" s="25"/>
      <c r="R179" s="3"/>
      <c r="S179" s="14"/>
      <c r="T179" s="13"/>
      <c r="U179" s="3"/>
      <c r="V179" s="13"/>
      <c r="W179" s="3"/>
      <c r="X179" s="14"/>
      <c r="Y179" s="13"/>
      <c r="Z179" s="14"/>
      <c r="AA179" s="40"/>
      <c r="AB179" s="42"/>
      <c r="AC179" s="41"/>
      <c r="AD179" s="47"/>
      <c r="AE179" s="47"/>
      <c r="AF179" s="3"/>
      <c r="AG179" s="47"/>
      <c r="AH179" s="59"/>
      <c r="AI179" s="119">
        <f t="shared" si="5"/>
        <v>0</v>
      </c>
      <c r="AL179" s="84" t="s">
        <v>205</v>
      </c>
      <c r="AN179" s="64"/>
      <c r="AO179" s="28"/>
      <c r="BL179" s="101" t="s">
        <v>509</v>
      </c>
      <c r="BM179" s="100" t="s">
        <v>262</v>
      </c>
      <c r="BN179" s="100" t="s">
        <v>238</v>
      </c>
      <c r="BO179" s="100" t="s">
        <v>257</v>
      </c>
      <c r="BP179" s="100" t="s">
        <v>264</v>
      </c>
      <c r="BQ179" s="100" t="s">
        <v>244</v>
      </c>
      <c r="BR179" s="100" t="s">
        <v>242</v>
      </c>
      <c r="BS179" s="100">
        <v>159.5</v>
      </c>
      <c r="BT179" s="100" t="s">
        <v>265</v>
      </c>
      <c r="BU179" s="100">
        <v>150</v>
      </c>
      <c r="BV179" s="100">
        <v>50</v>
      </c>
      <c r="BW179" s="100">
        <v>950</v>
      </c>
      <c r="BX179" s="100" t="s">
        <v>244</v>
      </c>
      <c r="BY179" s="100" t="s">
        <v>266</v>
      </c>
      <c r="BZ179" s="100" t="s">
        <v>246</v>
      </c>
      <c r="CA179" s="100" t="s">
        <v>247</v>
      </c>
      <c r="CB179" s="100" t="s">
        <v>247</v>
      </c>
      <c r="CC179" s="100" t="s">
        <v>247</v>
      </c>
      <c r="CD179" s="100" t="s">
        <v>247</v>
      </c>
      <c r="CE179" s="100" t="s">
        <v>247</v>
      </c>
      <c r="CF179" s="100">
        <v>1912</v>
      </c>
      <c r="CG179" s="100" t="s">
        <v>22</v>
      </c>
      <c r="CH179" s="100" t="s">
        <v>244</v>
      </c>
      <c r="CI179" s="100" t="s">
        <v>248</v>
      </c>
      <c r="CJ179" s="102" t="s">
        <v>510</v>
      </c>
    </row>
    <row r="180" spans="1:88" x14ac:dyDescent="0.3">
      <c r="A180" s="38">
        <v>178</v>
      </c>
      <c r="B180" s="101" t="s">
        <v>511</v>
      </c>
      <c r="C180" t="s">
        <v>511</v>
      </c>
      <c r="D180" t="s">
        <v>986</v>
      </c>
      <c r="E180">
        <v>5789939</v>
      </c>
      <c r="F180" t="s">
        <v>797</v>
      </c>
      <c r="G180">
        <v>100</v>
      </c>
      <c r="H180" t="s">
        <v>798</v>
      </c>
      <c r="I180" t="s">
        <v>799</v>
      </c>
      <c r="J180" t="s">
        <v>800</v>
      </c>
      <c r="K180" t="s">
        <v>801</v>
      </c>
      <c r="L180" t="s">
        <v>802</v>
      </c>
      <c r="M180" t="s">
        <v>803</v>
      </c>
      <c r="N180" t="s">
        <v>22</v>
      </c>
      <c r="O180" t="s">
        <v>765</v>
      </c>
      <c r="P180" t="s">
        <v>511</v>
      </c>
      <c r="Q180" s="25"/>
      <c r="R180" s="3"/>
      <c r="S180" s="14"/>
      <c r="T180" s="13"/>
      <c r="U180" s="3"/>
      <c r="V180" s="13"/>
      <c r="W180" s="3"/>
      <c r="X180" s="14"/>
      <c r="Y180" s="13"/>
      <c r="Z180" s="14"/>
      <c r="AA180" s="40"/>
      <c r="AB180" s="42"/>
      <c r="AC180" s="41"/>
      <c r="AD180" s="47"/>
      <c r="AE180" s="47"/>
      <c r="AF180" s="3"/>
      <c r="AG180" s="47"/>
      <c r="AH180" s="59"/>
      <c r="AI180" s="119">
        <f t="shared" si="5"/>
        <v>0</v>
      </c>
      <c r="AN180" s="64"/>
      <c r="AO180" s="28"/>
      <c r="BL180" s="116"/>
      <c r="BM180" s="100" t="s">
        <v>262</v>
      </c>
      <c r="BN180" s="100" t="s">
        <v>238</v>
      </c>
      <c r="BO180" s="100" t="s">
        <v>239</v>
      </c>
      <c r="BP180" s="100" t="s">
        <v>244</v>
      </c>
      <c r="BQ180" s="100" t="s">
        <v>254</v>
      </c>
      <c r="BR180" s="100" t="s">
        <v>312</v>
      </c>
      <c r="BS180" s="100">
        <v>68.3</v>
      </c>
      <c r="BT180" s="100" t="s">
        <v>243</v>
      </c>
      <c r="BU180" s="100">
        <v>49.9</v>
      </c>
      <c r="BV180" s="100">
        <v>50.6</v>
      </c>
      <c r="BW180" s="100" t="s">
        <v>244</v>
      </c>
      <c r="BX180" s="100" t="s">
        <v>244</v>
      </c>
      <c r="BY180" s="100" t="s">
        <v>244</v>
      </c>
      <c r="BZ180" s="100" t="s">
        <v>247</v>
      </c>
      <c r="CA180" s="100" t="s">
        <v>247</v>
      </c>
      <c r="CB180" s="100" t="s">
        <v>247</v>
      </c>
      <c r="CC180" s="100" t="s">
        <v>247</v>
      </c>
      <c r="CD180" s="100" t="s">
        <v>247</v>
      </c>
      <c r="CE180" s="100" t="s">
        <v>247</v>
      </c>
      <c r="CF180" s="100">
        <v>2008</v>
      </c>
      <c r="CG180" s="100" t="s">
        <v>22</v>
      </c>
      <c r="CH180" s="100" t="s">
        <v>244</v>
      </c>
      <c r="CI180" s="100" t="s">
        <v>248</v>
      </c>
      <c r="CJ180" s="102" t="s">
        <v>512</v>
      </c>
    </row>
    <row r="181" spans="1:88" x14ac:dyDescent="0.3">
      <c r="A181" s="38">
        <v>179</v>
      </c>
      <c r="B181" s="101" t="s">
        <v>513</v>
      </c>
      <c r="C181" t="s">
        <v>513</v>
      </c>
      <c r="D181" t="s">
        <v>987</v>
      </c>
      <c r="E181">
        <v>4648467</v>
      </c>
      <c r="F181" t="s">
        <v>797</v>
      </c>
      <c r="G181">
        <v>100</v>
      </c>
      <c r="H181" t="s">
        <v>798</v>
      </c>
      <c r="I181" t="s">
        <v>799</v>
      </c>
      <c r="J181" t="s">
        <v>800</v>
      </c>
      <c r="K181" t="s">
        <v>801</v>
      </c>
      <c r="L181" t="s">
        <v>802</v>
      </c>
      <c r="M181" t="s">
        <v>803</v>
      </c>
      <c r="N181" t="s">
        <v>22</v>
      </c>
      <c r="O181" t="s">
        <v>765</v>
      </c>
      <c r="P181" t="s">
        <v>513</v>
      </c>
      <c r="Q181" s="25"/>
      <c r="R181" s="3"/>
      <c r="S181" s="14"/>
      <c r="T181" s="13"/>
      <c r="U181" s="3"/>
      <c r="V181" s="13"/>
      <c r="W181" s="3"/>
      <c r="X181" s="14"/>
      <c r="Y181" s="13"/>
      <c r="Z181" s="14"/>
      <c r="AA181" s="40"/>
      <c r="AB181" s="42"/>
      <c r="AC181" s="41"/>
      <c r="AD181" s="47"/>
      <c r="AE181" s="47"/>
      <c r="AF181" s="3"/>
      <c r="AG181" s="47"/>
      <c r="AH181" s="59"/>
      <c r="AI181" s="119">
        <f t="shared" si="5"/>
        <v>0</v>
      </c>
      <c r="AN181" s="64"/>
      <c r="AO181" s="28"/>
      <c r="BL181" s="116"/>
      <c r="BM181" s="100" t="s">
        <v>262</v>
      </c>
      <c r="BN181" s="100" t="s">
        <v>238</v>
      </c>
      <c r="BO181" s="100" t="s">
        <v>239</v>
      </c>
      <c r="BP181" s="100" t="s">
        <v>240</v>
      </c>
      <c r="BQ181" s="100" t="s">
        <v>254</v>
      </c>
      <c r="BR181" s="100" t="s">
        <v>264</v>
      </c>
      <c r="BS181" s="100">
        <v>42</v>
      </c>
      <c r="BT181" s="100" t="s">
        <v>243</v>
      </c>
      <c r="BU181" s="100">
        <v>38.1</v>
      </c>
      <c r="BV181" s="100">
        <v>33.700000000000003</v>
      </c>
      <c r="BW181" s="100">
        <v>80</v>
      </c>
      <c r="BX181" s="100">
        <v>3.4</v>
      </c>
      <c r="BY181" s="100" t="s">
        <v>266</v>
      </c>
      <c r="BZ181" s="100" t="s">
        <v>247</v>
      </c>
      <c r="CA181" s="100" t="s">
        <v>247</v>
      </c>
      <c r="CB181" s="100" t="s">
        <v>247</v>
      </c>
      <c r="CC181" s="100" t="s">
        <v>247</v>
      </c>
      <c r="CD181" s="100" t="s">
        <v>247</v>
      </c>
      <c r="CE181" s="100" t="s">
        <v>247</v>
      </c>
      <c r="CF181" s="100">
        <v>2002</v>
      </c>
      <c r="CG181" s="100" t="s">
        <v>22</v>
      </c>
      <c r="CH181" s="100" t="s">
        <v>244</v>
      </c>
      <c r="CI181" s="100" t="s">
        <v>248</v>
      </c>
      <c r="CJ181" s="102" t="s">
        <v>514</v>
      </c>
    </row>
    <row r="182" spans="1:88" x14ac:dyDescent="0.3">
      <c r="A182" s="38">
        <v>180</v>
      </c>
      <c r="B182" s="101" t="s">
        <v>515</v>
      </c>
      <c r="C182" t="s">
        <v>515</v>
      </c>
      <c r="D182" t="s">
        <v>988</v>
      </c>
      <c r="E182">
        <v>4648493</v>
      </c>
      <c r="F182" t="s">
        <v>797</v>
      </c>
      <c r="G182">
        <v>100</v>
      </c>
      <c r="H182" t="s">
        <v>798</v>
      </c>
      <c r="I182" t="s">
        <v>799</v>
      </c>
      <c r="J182" t="s">
        <v>800</v>
      </c>
      <c r="K182" t="s">
        <v>801</v>
      </c>
      <c r="L182" t="s">
        <v>802</v>
      </c>
      <c r="M182" t="s">
        <v>803</v>
      </c>
      <c r="N182" t="s">
        <v>22</v>
      </c>
      <c r="O182" t="s">
        <v>765</v>
      </c>
      <c r="P182" t="s">
        <v>515</v>
      </c>
      <c r="Q182" s="25"/>
      <c r="R182" s="3"/>
      <c r="S182" s="14"/>
      <c r="T182" s="13"/>
      <c r="U182" s="3"/>
      <c r="V182" s="13"/>
      <c r="W182" s="3"/>
      <c r="X182" s="14"/>
      <c r="Y182" s="13"/>
      <c r="Z182" s="14"/>
      <c r="AA182" s="40"/>
      <c r="AB182" s="42"/>
      <c r="AC182" s="41"/>
      <c r="AD182" s="47"/>
      <c r="AE182" s="47"/>
      <c r="AF182" s="3"/>
      <c r="AG182" s="47"/>
      <c r="AH182" s="59"/>
      <c r="AI182" s="119">
        <f t="shared" si="5"/>
        <v>0</v>
      </c>
      <c r="AN182" s="64"/>
      <c r="AO182" s="28"/>
      <c r="BL182" s="116"/>
      <c r="BM182" s="100" t="s">
        <v>262</v>
      </c>
      <c r="BN182" s="100" t="s">
        <v>238</v>
      </c>
      <c r="BO182" s="100" t="s">
        <v>257</v>
      </c>
      <c r="BP182" s="100" t="s">
        <v>240</v>
      </c>
      <c r="BQ182" s="100" t="s">
        <v>254</v>
      </c>
      <c r="BR182" s="100" t="s">
        <v>242</v>
      </c>
      <c r="BS182" s="100">
        <v>53.5</v>
      </c>
      <c r="BT182" s="100" t="s">
        <v>243</v>
      </c>
      <c r="BU182" s="100">
        <v>47.1</v>
      </c>
      <c r="BV182" s="100">
        <v>33.700000000000003</v>
      </c>
      <c r="BW182" s="100" t="s">
        <v>244</v>
      </c>
      <c r="BX182" s="100" t="s">
        <v>244</v>
      </c>
      <c r="BY182" s="100" t="s">
        <v>244</v>
      </c>
      <c r="BZ182" s="100" t="s">
        <v>247</v>
      </c>
      <c r="CA182" s="100" t="s">
        <v>247</v>
      </c>
      <c r="CB182" s="100" t="s">
        <v>247</v>
      </c>
      <c r="CC182" s="100" t="s">
        <v>247</v>
      </c>
      <c r="CD182" s="100" t="s">
        <v>247</v>
      </c>
      <c r="CE182" s="100" t="s">
        <v>247</v>
      </c>
      <c r="CF182" s="100">
        <v>1956</v>
      </c>
      <c r="CG182" s="100" t="s">
        <v>22</v>
      </c>
      <c r="CH182" s="100" t="s">
        <v>244</v>
      </c>
      <c r="CI182" s="100" t="s">
        <v>248</v>
      </c>
      <c r="CJ182" s="102" t="s">
        <v>516</v>
      </c>
    </row>
    <row r="183" spans="1:88" x14ac:dyDescent="0.3">
      <c r="A183" s="38">
        <v>181</v>
      </c>
      <c r="B183" s="101" t="s">
        <v>517</v>
      </c>
      <c r="C183" t="s">
        <v>517</v>
      </c>
      <c r="D183" t="s">
        <v>989</v>
      </c>
      <c r="E183">
        <v>5789943</v>
      </c>
      <c r="F183" t="s">
        <v>797</v>
      </c>
      <c r="G183">
        <v>100</v>
      </c>
      <c r="H183" t="s">
        <v>798</v>
      </c>
      <c r="I183" t="s">
        <v>799</v>
      </c>
      <c r="J183" t="s">
        <v>800</v>
      </c>
      <c r="K183" t="s">
        <v>801</v>
      </c>
      <c r="L183" t="s">
        <v>802</v>
      </c>
      <c r="M183" t="s">
        <v>803</v>
      </c>
      <c r="N183" t="s">
        <v>22</v>
      </c>
      <c r="O183" t="s">
        <v>765</v>
      </c>
      <c r="P183" t="s">
        <v>517</v>
      </c>
      <c r="Q183" s="25"/>
      <c r="R183" s="3"/>
      <c r="S183" s="14"/>
      <c r="T183" s="13"/>
      <c r="U183" s="3"/>
      <c r="V183" s="13"/>
      <c r="W183" s="3"/>
      <c r="X183" s="14"/>
      <c r="Y183" s="13"/>
      <c r="Z183" s="14"/>
      <c r="AA183" s="40"/>
      <c r="AB183" s="42"/>
      <c r="AC183" s="41"/>
      <c r="AD183" s="47"/>
      <c r="AE183" s="47"/>
      <c r="AF183" s="3"/>
      <c r="AG183" s="47"/>
      <c r="AH183" s="59"/>
      <c r="AI183" s="119">
        <f t="shared" si="5"/>
        <v>0</v>
      </c>
      <c r="AN183" s="64"/>
      <c r="AO183" s="28"/>
      <c r="BL183" s="116"/>
      <c r="BM183" s="100" t="s">
        <v>262</v>
      </c>
      <c r="BN183" s="100" t="s">
        <v>238</v>
      </c>
      <c r="BO183" s="100" t="s">
        <v>239</v>
      </c>
      <c r="BP183" s="100" t="s">
        <v>251</v>
      </c>
      <c r="BQ183" s="100" t="s">
        <v>254</v>
      </c>
      <c r="BR183" s="100" t="s">
        <v>264</v>
      </c>
      <c r="BS183" s="100">
        <v>42.2</v>
      </c>
      <c r="BT183" s="100" t="s">
        <v>265</v>
      </c>
      <c r="BU183" s="100" t="s">
        <v>244</v>
      </c>
      <c r="BV183" s="100">
        <v>30</v>
      </c>
      <c r="BW183" s="100">
        <v>100</v>
      </c>
      <c r="BX183" s="100" t="s">
        <v>244</v>
      </c>
      <c r="BY183" s="100" t="s">
        <v>244</v>
      </c>
      <c r="BZ183" s="100" t="s">
        <v>247</v>
      </c>
      <c r="CA183" s="100" t="s">
        <v>247</v>
      </c>
      <c r="CB183" s="100" t="s">
        <v>247</v>
      </c>
      <c r="CC183" s="100" t="s">
        <v>247</v>
      </c>
      <c r="CD183" s="100" t="s">
        <v>247</v>
      </c>
      <c r="CE183" s="100" t="s">
        <v>247</v>
      </c>
      <c r="CF183" s="100">
        <v>2007</v>
      </c>
      <c r="CG183" s="100" t="s">
        <v>22</v>
      </c>
      <c r="CH183" s="100" t="s">
        <v>244</v>
      </c>
      <c r="CI183" s="100" t="s">
        <v>248</v>
      </c>
      <c r="CJ183" s="102" t="s">
        <v>518</v>
      </c>
    </row>
    <row r="184" spans="1:88" x14ac:dyDescent="0.3">
      <c r="A184" s="38">
        <v>182</v>
      </c>
      <c r="B184" s="101" t="s">
        <v>519</v>
      </c>
      <c r="C184" t="s">
        <v>519</v>
      </c>
      <c r="D184" t="s">
        <v>990</v>
      </c>
      <c r="E184">
        <v>4648466</v>
      </c>
      <c r="F184" t="s">
        <v>797</v>
      </c>
      <c r="G184">
        <v>100</v>
      </c>
      <c r="H184" t="s">
        <v>798</v>
      </c>
      <c r="I184" t="s">
        <v>799</v>
      </c>
      <c r="J184" t="s">
        <v>800</v>
      </c>
      <c r="K184" t="s">
        <v>801</v>
      </c>
      <c r="L184" t="s">
        <v>802</v>
      </c>
      <c r="M184" t="s">
        <v>803</v>
      </c>
      <c r="N184" t="s">
        <v>22</v>
      </c>
      <c r="O184" t="s">
        <v>765</v>
      </c>
      <c r="P184" t="s">
        <v>519</v>
      </c>
      <c r="Q184" s="25"/>
      <c r="R184" s="3"/>
      <c r="S184" s="14"/>
      <c r="T184" s="13"/>
      <c r="U184" s="3"/>
      <c r="V184" s="13"/>
      <c r="W184" s="3"/>
      <c r="X184" s="14"/>
      <c r="Y184" s="13"/>
      <c r="Z184" s="14"/>
      <c r="AA184" s="40"/>
      <c r="AB184" s="42"/>
      <c r="AC184" s="41"/>
      <c r="AD184" s="47"/>
      <c r="AE184" s="47"/>
      <c r="AF184" s="3"/>
      <c r="AG184" s="47"/>
      <c r="AH184" s="59"/>
      <c r="AI184" s="119">
        <f t="shared" si="5"/>
        <v>0</v>
      </c>
      <c r="AN184" s="64"/>
      <c r="AO184" s="28"/>
      <c r="BL184" s="116"/>
      <c r="BM184" s="100" t="s">
        <v>262</v>
      </c>
      <c r="BN184" s="100" t="s">
        <v>238</v>
      </c>
      <c r="BO184" s="100" t="s">
        <v>239</v>
      </c>
      <c r="BP184" s="100" t="s">
        <v>240</v>
      </c>
      <c r="BQ184" s="100" t="s">
        <v>254</v>
      </c>
      <c r="BR184" s="100" t="s">
        <v>242</v>
      </c>
      <c r="BS184" s="100">
        <v>70.8</v>
      </c>
      <c r="BT184" s="100" t="s">
        <v>243</v>
      </c>
      <c r="BU184" s="100">
        <v>57.2</v>
      </c>
      <c r="BV184" s="100">
        <v>44.9</v>
      </c>
      <c r="BW184" s="100">
        <v>60</v>
      </c>
      <c r="BX184" s="100" t="s">
        <v>244</v>
      </c>
      <c r="BY184" s="100" t="s">
        <v>244</v>
      </c>
      <c r="BZ184" s="100" t="s">
        <v>247</v>
      </c>
      <c r="CA184" s="100" t="s">
        <v>247</v>
      </c>
      <c r="CB184" s="100" t="s">
        <v>247</v>
      </c>
      <c r="CC184" s="100" t="s">
        <v>247</v>
      </c>
      <c r="CD184" s="100" t="s">
        <v>247</v>
      </c>
      <c r="CE184" s="100" t="s">
        <v>247</v>
      </c>
      <c r="CF184" s="100">
        <v>1951</v>
      </c>
      <c r="CG184" s="100" t="s">
        <v>22</v>
      </c>
      <c r="CH184" s="100" t="s">
        <v>244</v>
      </c>
      <c r="CI184" s="100" t="s">
        <v>248</v>
      </c>
      <c r="CJ184" s="102" t="s">
        <v>520</v>
      </c>
    </row>
    <row r="185" spans="1:88" x14ac:dyDescent="0.3">
      <c r="A185" s="38">
        <v>183</v>
      </c>
      <c r="B185" s="101" t="s">
        <v>521</v>
      </c>
      <c r="C185" t="s">
        <v>521</v>
      </c>
      <c r="D185" t="s">
        <v>991</v>
      </c>
      <c r="E185">
        <v>4648464</v>
      </c>
      <c r="F185" t="s">
        <v>797</v>
      </c>
      <c r="G185">
        <v>100</v>
      </c>
      <c r="H185" t="s">
        <v>798</v>
      </c>
      <c r="I185" t="s">
        <v>799</v>
      </c>
      <c r="J185" t="s">
        <v>800</v>
      </c>
      <c r="K185" t="s">
        <v>801</v>
      </c>
      <c r="L185" t="s">
        <v>802</v>
      </c>
      <c r="M185" t="s">
        <v>803</v>
      </c>
      <c r="N185" t="s">
        <v>22</v>
      </c>
      <c r="O185" t="s">
        <v>765</v>
      </c>
      <c r="P185" t="s">
        <v>521</v>
      </c>
      <c r="Q185" s="25"/>
      <c r="R185" s="3"/>
      <c r="S185" s="14"/>
      <c r="T185" s="13"/>
      <c r="U185" s="3"/>
      <c r="V185" s="13"/>
      <c r="W185" s="3"/>
      <c r="X185" s="14"/>
      <c r="Y185" s="13"/>
      <c r="Z185" s="14"/>
      <c r="AA185" s="40"/>
      <c r="AB185" s="42"/>
      <c r="AC185" s="41"/>
      <c r="AD185" s="47"/>
      <c r="AE185" s="47"/>
      <c r="AF185" s="3"/>
      <c r="AG185" s="47"/>
      <c r="AH185" s="59"/>
      <c r="AI185" s="119">
        <f t="shared" si="5"/>
        <v>0</v>
      </c>
      <c r="AN185" s="64"/>
      <c r="AO185" s="28"/>
      <c r="BL185" s="116"/>
      <c r="BM185" s="100" t="s">
        <v>262</v>
      </c>
      <c r="BN185" s="100" t="s">
        <v>238</v>
      </c>
      <c r="BO185" s="100" t="s">
        <v>257</v>
      </c>
      <c r="BP185" s="100" t="s">
        <v>240</v>
      </c>
      <c r="BQ185" s="100" t="s">
        <v>254</v>
      </c>
      <c r="BR185" s="100" t="s">
        <v>242</v>
      </c>
      <c r="BS185" s="100">
        <v>40.6</v>
      </c>
      <c r="BT185" s="100" t="s">
        <v>243</v>
      </c>
      <c r="BU185" s="100">
        <v>34.5</v>
      </c>
      <c r="BV185" s="100">
        <v>22</v>
      </c>
      <c r="BW185" s="100">
        <v>50</v>
      </c>
      <c r="BX185" s="100" t="s">
        <v>244</v>
      </c>
      <c r="BY185" s="100" t="s">
        <v>245</v>
      </c>
      <c r="BZ185" s="100" t="s">
        <v>247</v>
      </c>
      <c r="CA185" s="100" t="s">
        <v>247</v>
      </c>
      <c r="CB185" s="100" t="s">
        <v>247</v>
      </c>
      <c r="CC185" s="100" t="s">
        <v>247</v>
      </c>
      <c r="CD185" s="100" t="s">
        <v>247</v>
      </c>
      <c r="CE185" s="100" t="s">
        <v>247</v>
      </c>
      <c r="CF185" s="100">
        <v>1969</v>
      </c>
      <c r="CG185" s="100" t="s">
        <v>22</v>
      </c>
      <c r="CH185" s="100" t="s">
        <v>244</v>
      </c>
      <c r="CI185" s="100" t="s">
        <v>248</v>
      </c>
      <c r="CJ185" s="102" t="s">
        <v>522</v>
      </c>
    </row>
    <row r="186" spans="1:88" x14ac:dyDescent="0.3">
      <c r="A186" s="38">
        <v>184</v>
      </c>
      <c r="B186" s="101" t="s">
        <v>523</v>
      </c>
      <c r="C186" t="s">
        <v>523</v>
      </c>
      <c r="D186" t="s">
        <v>992</v>
      </c>
      <c r="E186">
        <v>4648449</v>
      </c>
      <c r="F186" t="s">
        <v>797</v>
      </c>
      <c r="G186">
        <v>100</v>
      </c>
      <c r="H186" t="s">
        <v>798</v>
      </c>
      <c r="I186" t="s">
        <v>799</v>
      </c>
      <c r="J186" t="s">
        <v>800</v>
      </c>
      <c r="K186" t="s">
        <v>801</v>
      </c>
      <c r="L186" t="s">
        <v>802</v>
      </c>
      <c r="M186" t="s">
        <v>803</v>
      </c>
      <c r="N186" t="s">
        <v>22</v>
      </c>
      <c r="O186" t="s">
        <v>765</v>
      </c>
      <c r="P186" t="s">
        <v>523</v>
      </c>
      <c r="Q186" s="25"/>
      <c r="R186" s="3"/>
      <c r="S186" s="14"/>
      <c r="T186" s="13"/>
      <c r="U186" s="3"/>
      <c r="V186" s="13"/>
      <c r="W186" s="3"/>
      <c r="X186" s="14"/>
      <c r="Y186" s="13"/>
      <c r="Z186" s="14"/>
      <c r="AA186" s="40"/>
      <c r="AB186" s="42"/>
      <c r="AC186" s="41"/>
      <c r="AD186" s="47"/>
      <c r="AE186" s="47"/>
      <c r="AF186" s="3"/>
      <c r="AG186" s="47"/>
      <c r="AH186" s="59"/>
      <c r="AI186" s="119">
        <f t="shared" si="5"/>
        <v>0</v>
      </c>
      <c r="AN186" s="64"/>
      <c r="AO186" s="28"/>
      <c r="BL186" s="116"/>
      <c r="BM186" s="100" t="s">
        <v>262</v>
      </c>
      <c r="BN186" s="100" t="s">
        <v>238</v>
      </c>
      <c r="BO186" s="100" t="s">
        <v>239</v>
      </c>
      <c r="BP186" s="100" t="s">
        <v>251</v>
      </c>
      <c r="BQ186" s="100" t="s">
        <v>241</v>
      </c>
      <c r="BR186" s="100" t="s">
        <v>255</v>
      </c>
      <c r="BS186" s="100">
        <v>65.099999999999994</v>
      </c>
      <c r="BT186" s="100" t="s">
        <v>243</v>
      </c>
      <c r="BU186" s="100">
        <v>50.1</v>
      </c>
      <c r="BV186" s="100">
        <v>33.700000000000003</v>
      </c>
      <c r="BW186" s="100" t="s">
        <v>244</v>
      </c>
      <c r="BX186" s="100" t="s">
        <v>244</v>
      </c>
      <c r="BY186" s="100" t="s">
        <v>244</v>
      </c>
      <c r="BZ186" s="100" t="s">
        <v>247</v>
      </c>
      <c r="CA186" s="100" t="s">
        <v>247</v>
      </c>
      <c r="CB186" s="100" t="s">
        <v>247</v>
      </c>
      <c r="CC186" s="100" t="s">
        <v>247</v>
      </c>
      <c r="CD186" s="100" t="s">
        <v>247</v>
      </c>
      <c r="CE186" s="100" t="s">
        <v>247</v>
      </c>
      <c r="CF186" s="100">
        <v>1997</v>
      </c>
      <c r="CG186" s="100" t="s">
        <v>22</v>
      </c>
      <c r="CH186" s="100" t="s">
        <v>244</v>
      </c>
      <c r="CI186" s="100" t="s">
        <v>248</v>
      </c>
      <c r="CJ186" s="102" t="s">
        <v>490</v>
      </c>
    </row>
    <row r="187" spans="1:88" x14ac:dyDescent="0.3">
      <c r="A187" s="38">
        <v>185</v>
      </c>
      <c r="B187" s="101" t="s">
        <v>524</v>
      </c>
      <c r="C187" t="s">
        <v>524</v>
      </c>
      <c r="D187" t="s">
        <v>993</v>
      </c>
      <c r="E187">
        <v>4648453</v>
      </c>
      <c r="F187" t="s">
        <v>797</v>
      </c>
      <c r="G187">
        <v>100</v>
      </c>
      <c r="H187" t="s">
        <v>798</v>
      </c>
      <c r="I187" t="s">
        <v>799</v>
      </c>
      <c r="J187" t="s">
        <v>800</v>
      </c>
      <c r="K187" t="s">
        <v>801</v>
      </c>
      <c r="L187" t="s">
        <v>802</v>
      </c>
      <c r="M187" t="s">
        <v>803</v>
      </c>
      <c r="N187" t="s">
        <v>22</v>
      </c>
      <c r="O187" t="s">
        <v>765</v>
      </c>
      <c r="P187" t="s">
        <v>524</v>
      </c>
      <c r="Q187" s="25"/>
      <c r="R187" s="3"/>
      <c r="S187" s="14"/>
      <c r="T187" s="13"/>
      <c r="U187" s="3"/>
      <c r="V187" s="13"/>
      <c r="W187" s="3"/>
      <c r="X187" s="14"/>
      <c r="Y187" s="13"/>
      <c r="Z187" s="14"/>
      <c r="AA187" s="40"/>
      <c r="AB187" s="42"/>
      <c r="AC187" s="41"/>
      <c r="AD187" s="47"/>
      <c r="AE187" s="47"/>
      <c r="AF187" s="3"/>
      <c r="AG187" s="47"/>
      <c r="AH187" s="59"/>
      <c r="AI187" s="119">
        <f t="shared" si="5"/>
        <v>0</v>
      </c>
      <c r="AN187" s="64"/>
      <c r="AO187" s="28"/>
      <c r="BL187" s="116"/>
      <c r="BM187" s="100" t="s">
        <v>262</v>
      </c>
      <c r="BN187" s="100" t="s">
        <v>238</v>
      </c>
      <c r="BO187" s="100" t="s">
        <v>239</v>
      </c>
      <c r="BP187" s="100" t="s">
        <v>251</v>
      </c>
      <c r="BQ187" s="100" t="s">
        <v>254</v>
      </c>
      <c r="BR187" s="100" t="s">
        <v>255</v>
      </c>
      <c r="BS187" s="100">
        <v>50.8</v>
      </c>
      <c r="BT187" s="100" t="s">
        <v>265</v>
      </c>
      <c r="BU187" s="100" t="s">
        <v>244</v>
      </c>
      <c r="BV187" s="100">
        <v>30</v>
      </c>
      <c r="BW187" s="100" t="s">
        <v>244</v>
      </c>
      <c r="BX187" s="100" t="s">
        <v>244</v>
      </c>
      <c r="BY187" s="100" t="s">
        <v>244</v>
      </c>
      <c r="BZ187" s="100" t="s">
        <v>247</v>
      </c>
      <c r="CA187" s="100" t="s">
        <v>247</v>
      </c>
      <c r="CB187" s="100" t="s">
        <v>247</v>
      </c>
      <c r="CC187" s="100" t="s">
        <v>247</v>
      </c>
      <c r="CD187" s="100" t="s">
        <v>247</v>
      </c>
      <c r="CE187" s="100" t="s">
        <v>247</v>
      </c>
      <c r="CF187" s="100">
        <v>1977</v>
      </c>
      <c r="CG187" s="100" t="s">
        <v>22</v>
      </c>
      <c r="CH187" s="100" t="s">
        <v>244</v>
      </c>
      <c r="CI187" s="100" t="s">
        <v>248</v>
      </c>
      <c r="CJ187" s="102" t="s">
        <v>518</v>
      </c>
    </row>
    <row r="188" spans="1:88" x14ac:dyDescent="0.3">
      <c r="A188" s="38">
        <v>186</v>
      </c>
      <c r="B188" s="101" t="s">
        <v>525</v>
      </c>
      <c r="C188" t="s">
        <v>525</v>
      </c>
      <c r="D188" t="s">
        <v>994</v>
      </c>
      <c r="E188">
        <v>4648447</v>
      </c>
      <c r="F188" t="s">
        <v>797</v>
      </c>
      <c r="G188">
        <v>100</v>
      </c>
      <c r="H188" t="s">
        <v>798</v>
      </c>
      <c r="I188" t="s">
        <v>799</v>
      </c>
      <c r="J188" t="s">
        <v>800</v>
      </c>
      <c r="K188" t="s">
        <v>801</v>
      </c>
      <c r="L188" t="s">
        <v>802</v>
      </c>
      <c r="M188" t="s">
        <v>803</v>
      </c>
      <c r="N188" t="s">
        <v>22</v>
      </c>
      <c r="O188" t="s">
        <v>765</v>
      </c>
      <c r="P188" t="s">
        <v>525</v>
      </c>
      <c r="Q188" s="25"/>
      <c r="R188" s="3"/>
      <c r="S188" s="14"/>
      <c r="T188" s="13"/>
      <c r="U188" s="3"/>
      <c r="V188" s="13"/>
      <c r="W188" s="3"/>
      <c r="X188" s="14"/>
      <c r="Y188" s="13"/>
      <c r="Z188" s="14"/>
      <c r="AA188" s="40"/>
      <c r="AB188" s="42"/>
      <c r="AC188" s="41"/>
      <c r="AD188" s="47"/>
      <c r="AE188" s="47"/>
      <c r="AF188" s="3"/>
      <c r="AG188" s="47"/>
      <c r="AH188" s="59"/>
      <c r="AI188" s="119">
        <f t="shared" si="5"/>
        <v>0</v>
      </c>
      <c r="AN188" s="64"/>
      <c r="AO188" s="28"/>
      <c r="BL188" s="116"/>
      <c r="BM188" s="100" t="s">
        <v>262</v>
      </c>
      <c r="BN188" s="100" t="s">
        <v>238</v>
      </c>
      <c r="BO188" s="100" t="s">
        <v>239</v>
      </c>
      <c r="BP188" s="100" t="s">
        <v>251</v>
      </c>
      <c r="BQ188" s="100" t="s">
        <v>254</v>
      </c>
      <c r="BR188" s="100" t="s">
        <v>242</v>
      </c>
      <c r="BS188" s="100">
        <v>38.5</v>
      </c>
      <c r="BT188" s="100" t="s">
        <v>265</v>
      </c>
      <c r="BU188" s="100" t="s">
        <v>244</v>
      </c>
      <c r="BV188" s="100">
        <v>40</v>
      </c>
      <c r="BW188" s="100">
        <v>40</v>
      </c>
      <c r="BX188" s="100" t="s">
        <v>244</v>
      </c>
      <c r="BY188" s="100" t="s">
        <v>244</v>
      </c>
      <c r="BZ188" s="100" t="s">
        <v>247</v>
      </c>
      <c r="CA188" s="100" t="s">
        <v>247</v>
      </c>
      <c r="CB188" s="100" t="s">
        <v>247</v>
      </c>
      <c r="CC188" s="100" t="s">
        <v>247</v>
      </c>
      <c r="CD188" s="100" t="s">
        <v>247</v>
      </c>
      <c r="CE188" s="100" t="s">
        <v>247</v>
      </c>
      <c r="CF188" s="100">
        <v>1956</v>
      </c>
      <c r="CG188" s="100" t="s">
        <v>22</v>
      </c>
      <c r="CH188" s="100" t="s">
        <v>244</v>
      </c>
      <c r="CI188" s="100" t="s">
        <v>248</v>
      </c>
      <c r="CJ188" s="102" t="s">
        <v>526</v>
      </c>
    </row>
    <row r="189" spans="1:88" x14ac:dyDescent="0.3">
      <c r="A189" s="38">
        <v>187</v>
      </c>
      <c r="B189" s="101" t="s">
        <v>527</v>
      </c>
      <c r="C189" t="s">
        <v>527</v>
      </c>
      <c r="D189" t="s">
        <v>995</v>
      </c>
      <c r="E189">
        <v>4648468</v>
      </c>
      <c r="F189" t="s">
        <v>797</v>
      </c>
      <c r="G189">
        <v>100</v>
      </c>
      <c r="H189" t="s">
        <v>798</v>
      </c>
      <c r="I189" t="s">
        <v>799</v>
      </c>
      <c r="J189" t="s">
        <v>800</v>
      </c>
      <c r="K189" t="s">
        <v>801</v>
      </c>
      <c r="L189" t="s">
        <v>802</v>
      </c>
      <c r="M189" t="s">
        <v>803</v>
      </c>
      <c r="N189" t="s">
        <v>22</v>
      </c>
      <c r="O189" t="s">
        <v>765</v>
      </c>
      <c r="P189" t="s">
        <v>527</v>
      </c>
      <c r="Q189" s="25"/>
      <c r="R189" s="3"/>
      <c r="S189" s="14"/>
      <c r="T189" s="13"/>
      <c r="U189" s="3"/>
      <c r="V189" s="13"/>
      <c r="W189" s="3"/>
      <c r="X189" s="14"/>
      <c r="Y189" s="13"/>
      <c r="Z189" s="14"/>
      <c r="AA189" s="40"/>
      <c r="AB189" s="42"/>
      <c r="AC189" s="41"/>
      <c r="AD189" s="47"/>
      <c r="AE189" s="47"/>
      <c r="AF189" s="3"/>
      <c r="AG189" s="47"/>
      <c r="AH189" s="59"/>
      <c r="AI189" s="119">
        <f t="shared" si="5"/>
        <v>0</v>
      </c>
      <c r="AN189" s="64"/>
      <c r="AO189" s="28"/>
      <c r="BL189" s="116"/>
      <c r="BM189" s="100" t="s">
        <v>262</v>
      </c>
      <c r="BN189" s="100" t="s">
        <v>238</v>
      </c>
      <c r="BO189" s="100" t="s">
        <v>257</v>
      </c>
      <c r="BP189" s="100" t="s">
        <v>240</v>
      </c>
      <c r="BQ189" s="100" t="s">
        <v>254</v>
      </c>
      <c r="BR189" s="100" t="s">
        <v>242</v>
      </c>
      <c r="BS189" s="100">
        <v>71.3</v>
      </c>
      <c r="BT189" s="100" t="s">
        <v>243</v>
      </c>
      <c r="BU189" s="100">
        <v>51.8</v>
      </c>
      <c r="BV189" s="100">
        <v>45.5</v>
      </c>
      <c r="BW189" s="100">
        <v>128</v>
      </c>
      <c r="BX189" s="100" t="s">
        <v>244</v>
      </c>
      <c r="BY189" s="100" t="s">
        <v>244</v>
      </c>
      <c r="BZ189" s="100" t="s">
        <v>247</v>
      </c>
      <c r="CA189" s="100" t="s">
        <v>247</v>
      </c>
      <c r="CB189" s="100" t="s">
        <v>247</v>
      </c>
      <c r="CC189" s="100" t="s">
        <v>247</v>
      </c>
      <c r="CD189" s="100" t="s">
        <v>247</v>
      </c>
      <c r="CE189" s="100" t="s">
        <v>247</v>
      </c>
      <c r="CF189" s="100">
        <v>1956</v>
      </c>
      <c r="CG189" s="100" t="s">
        <v>22</v>
      </c>
      <c r="CH189" s="100" t="s">
        <v>244</v>
      </c>
      <c r="CI189" s="100" t="s">
        <v>248</v>
      </c>
      <c r="CJ189" s="102" t="s">
        <v>528</v>
      </c>
    </row>
    <row r="190" spans="1:88" x14ac:dyDescent="0.3">
      <c r="A190" s="38">
        <v>188</v>
      </c>
      <c r="B190" s="101" t="s">
        <v>529</v>
      </c>
      <c r="C190" t="s">
        <v>529</v>
      </c>
      <c r="D190" t="s">
        <v>996</v>
      </c>
      <c r="E190">
        <v>4648486</v>
      </c>
      <c r="F190" t="s">
        <v>797</v>
      </c>
      <c r="G190">
        <v>100</v>
      </c>
      <c r="H190" t="s">
        <v>798</v>
      </c>
      <c r="I190" t="s">
        <v>799</v>
      </c>
      <c r="J190" t="s">
        <v>800</v>
      </c>
      <c r="K190" t="s">
        <v>801</v>
      </c>
      <c r="L190" t="s">
        <v>802</v>
      </c>
      <c r="M190" t="s">
        <v>803</v>
      </c>
      <c r="N190" t="s">
        <v>22</v>
      </c>
      <c r="O190" t="s">
        <v>765</v>
      </c>
      <c r="P190" t="s">
        <v>529</v>
      </c>
      <c r="Q190" s="25"/>
      <c r="R190" s="3"/>
      <c r="S190" s="14"/>
      <c r="T190" s="13"/>
      <c r="U190" s="3"/>
      <c r="V190" s="13"/>
      <c r="W190" s="3"/>
      <c r="X190" s="14"/>
      <c r="Y190" s="13"/>
      <c r="Z190" s="14"/>
      <c r="AA190" s="40"/>
      <c r="AB190" s="42"/>
      <c r="AC190" s="41"/>
      <c r="AD190" s="47"/>
      <c r="AE190" s="47"/>
      <c r="AF190" s="3"/>
      <c r="AG190" s="47"/>
      <c r="AH190" s="59"/>
      <c r="AI190" s="119">
        <f t="shared" si="5"/>
        <v>0</v>
      </c>
      <c r="AN190" s="64"/>
      <c r="AO190" s="28"/>
      <c r="BL190" s="116"/>
      <c r="BM190" s="100" t="s">
        <v>262</v>
      </c>
      <c r="BN190" s="100" t="s">
        <v>238</v>
      </c>
      <c r="BO190" s="100" t="s">
        <v>239</v>
      </c>
      <c r="BP190" s="100" t="s">
        <v>240</v>
      </c>
      <c r="BQ190" s="100" t="s">
        <v>254</v>
      </c>
      <c r="BR190" s="100" t="s">
        <v>242</v>
      </c>
      <c r="BS190" s="100">
        <v>47.9</v>
      </c>
      <c r="BT190" s="100" t="s">
        <v>243</v>
      </c>
      <c r="BU190" s="100">
        <v>41.9</v>
      </c>
      <c r="BV190" s="100">
        <v>33.700000000000003</v>
      </c>
      <c r="BW190" s="100">
        <v>30</v>
      </c>
      <c r="BX190" s="100" t="s">
        <v>244</v>
      </c>
      <c r="BY190" s="100" t="s">
        <v>244</v>
      </c>
      <c r="BZ190" s="100" t="s">
        <v>247</v>
      </c>
      <c r="CA190" s="100" t="s">
        <v>247</v>
      </c>
      <c r="CB190" s="100" t="s">
        <v>247</v>
      </c>
      <c r="CC190" s="100" t="s">
        <v>247</v>
      </c>
      <c r="CD190" s="100" t="s">
        <v>247</v>
      </c>
      <c r="CE190" s="100" t="s">
        <v>247</v>
      </c>
      <c r="CF190" s="100">
        <v>1997</v>
      </c>
      <c r="CG190" s="100" t="s">
        <v>22</v>
      </c>
      <c r="CH190" s="100" t="s">
        <v>244</v>
      </c>
      <c r="CI190" s="100" t="s">
        <v>248</v>
      </c>
      <c r="CJ190" s="102" t="s">
        <v>490</v>
      </c>
    </row>
    <row r="191" spans="1:88" x14ac:dyDescent="0.3">
      <c r="A191" s="38">
        <v>189</v>
      </c>
      <c r="B191" s="101" t="s">
        <v>530</v>
      </c>
      <c r="C191" t="s">
        <v>530</v>
      </c>
      <c r="D191" t="s">
        <v>997</v>
      </c>
      <c r="E191">
        <v>4648498</v>
      </c>
      <c r="F191" t="s">
        <v>797</v>
      </c>
      <c r="G191">
        <v>100</v>
      </c>
      <c r="H191" t="s">
        <v>798</v>
      </c>
      <c r="I191" t="s">
        <v>799</v>
      </c>
      <c r="J191" t="s">
        <v>800</v>
      </c>
      <c r="K191" t="s">
        <v>801</v>
      </c>
      <c r="L191" t="s">
        <v>802</v>
      </c>
      <c r="M191" t="s">
        <v>803</v>
      </c>
      <c r="N191" t="s">
        <v>22</v>
      </c>
      <c r="O191" t="s">
        <v>765</v>
      </c>
      <c r="P191" t="s">
        <v>530</v>
      </c>
      <c r="Q191" s="25"/>
      <c r="R191" s="3"/>
      <c r="S191" s="14"/>
      <c r="T191" s="13"/>
      <c r="U191" s="3"/>
      <c r="V191" s="13"/>
      <c r="W191" s="3"/>
      <c r="X191" s="14"/>
      <c r="Y191" s="13"/>
      <c r="Z191" s="14"/>
      <c r="AA191" s="40"/>
      <c r="AB191" s="42"/>
      <c r="AC191" s="41"/>
      <c r="AD191" s="47"/>
      <c r="AE191" s="47"/>
      <c r="AF191" s="3"/>
      <c r="AG191" s="47"/>
      <c r="AH191" s="59"/>
      <c r="AI191" s="119">
        <f t="shared" si="5"/>
        <v>0</v>
      </c>
      <c r="AN191" s="64"/>
      <c r="AO191" s="28"/>
      <c r="BL191" s="116"/>
      <c r="BM191" s="100" t="s">
        <v>262</v>
      </c>
      <c r="BN191" s="100" t="s">
        <v>238</v>
      </c>
      <c r="BO191" s="100" t="s">
        <v>263</v>
      </c>
      <c r="BP191" s="100" t="s">
        <v>264</v>
      </c>
      <c r="BQ191" s="100" t="s">
        <v>254</v>
      </c>
      <c r="BR191" s="100" t="s">
        <v>242</v>
      </c>
      <c r="BS191" s="100">
        <v>132.6</v>
      </c>
      <c r="BT191" s="100" t="s">
        <v>243</v>
      </c>
      <c r="BU191" s="100">
        <v>117.9</v>
      </c>
      <c r="BV191" s="100">
        <v>56.6</v>
      </c>
      <c r="BW191" s="100">
        <v>780</v>
      </c>
      <c r="BX191" s="100">
        <v>3.9</v>
      </c>
      <c r="BY191" s="100" t="s">
        <v>266</v>
      </c>
      <c r="BZ191" s="100" t="s">
        <v>247</v>
      </c>
      <c r="CA191" s="100" t="s">
        <v>247</v>
      </c>
      <c r="CB191" s="100" t="s">
        <v>247</v>
      </c>
      <c r="CC191" s="100" t="s">
        <v>247</v>
      </c>
      <c r="CD191" s="100" t="s">
        <v>247</v>
      </c>
      <c r="CE191" s="100" t="s">
        <v>247</v>
      </c>
      <c r="CF191" s="100">
        <v>1865</v>
      </c>
      <c r="CG191" s="100" t="s">
        <v>22</v>
      </c>
      <c r="CH191" s="100" t="s">
        <v>244</v>
      </c>
      <c r="CI191" s="100" t="s">
        <v>248</v>
      </c>
      <c r="CJ191" s="102" t="s">
        <v>531</v>
      </c>
    </row>
    <row r="192" spans="1:88" x14ac:dyDescent="0.3">
      <c r="A192" s="38">
        <v>190</v>
      </c>
      <c r="B192" s="101" t="s">
        <v>532</v>
      </c>
      <c r="C192" t="s">
        <v>532</v>
      </c>
      <c r="D192" t="s">
        <v>998</v>
      </c>
      <c r="E192">
        <v>4648501</v>
      </c>
      <c r="F192" t="s">
        <v>797</v>
      </c>
      <c r="G192">
        <v>100</v>
      </c>
      <c r="H192" t="s">
        <v>798</v>
      </c>
      <c r="I192" t="s">
        <v>799</v>
      </c>
      <c r="J192" t="s">
        <v>800</v>
      </c>
      <c r="K192" t="s">
        <v>801</v>
      </c>
      <c r="L192" t="s">
        <v>802</v>
      </c>
      <c r="M192" t="s">
        <v>803</v>
      </c>
      <c r="N192" t="s">
        <v>22</v>
      </c>
      <c r="O192" t="s">
        <v>765</v>
      </c>
      <c r="P192" t="s">
        <v>532</v>
      </c>
      <c r="Q192" s="25"/>
      <c r="R192" s="3"/>
      <c r="S192" s="14"/>
      <c r="T192" s="13"/>
      <c r="U192" s="3"/>
      <c r="V192" s="13"/>
      <c r="W192" s="3"/>
      <c r="X192" s="14"/>
      <c r="Y192" s="13"/>
      <c r="Z192" s="14"/>
      <c r="AA192" s="40"/>
      <c r="AB192" s="42"/>
      <c r="AC192" s="41"/>
      <c r="AD192" s="47"/>
      <c r="AE192" s="47"/>
      <c r="AF192" s="3"/>
      <c r="AG192" s="47"/>
      <c r="AH192" s="59"/>
      <c r="AI192" s="119">
        <f t="shared" si="5"/>
        <v>0</v>
      </c>
      <c r="AN192" s="64"/>
      <c r="AO192" s="28"/>
      <c r="BL192" s="116"/>
      <c r="BM192" s="100" t="s">
        <v>262</v>
      </c>
      <c r="BN192" s="100" t="s">
        <v>238</v>
      </c>
      <c r="BO192" s="100" t="s">
        <v>239</v>
      </c>
      <c r="BP192" s="100" t="s">
        <v>240</v>
      </c>
      <c r="BQ192" s="100" t="s">
        <v>241</v>
      </c>
      <c r="BR192" s="100" t="s">
        <v>242</v>
      </c>
      <c r="BS192" s="100">
        <v>99.5</v>
      </c>
      <c r="BT192" s="100" t="s">
        <v>265</v>
      </c>
      <c r="BU192" s="100">
        <v>140</v>
      </c>
      <c r="BV192" s="100">
        <v>40</v>
      </c>
      <c r="BW192" s="100">
        <v>111</v>
      </c>
      <c r="BX192" s="100" t="s">
        <v>244</v>
      </c>
      <c r="BY192" s="100" t="s">
        <v>245</v>
      </c>
      <c r="BZ192" s="100" t="s">
        <v>246</v>
      </c>
      <c r="CA192" s="100" t="s">
        <v>247</v>
      </c>
      <c r="CB192" s="100" t="s">
        <v>247</v>
      </c>
      <c r="CC192" s="100" t="s">
        <v>246</v>
      </c>
      <c r="CD192" s="100" t="s">
        <v>247</v>
      </c>
      <c r="CE192" s="100" t="s">
        <v>247</v>
      </c>
      <c r="CF192" s="100">
        <v>1951</v>
      </c>
      <c r="CG192" s="100" t="s">
        <v>22</v>
      </c>
      <c r="CH192" s="100" t="s">
        <v>244</v>
      </c>
      <c r="CI192" s="100" t="s">
        <v>248</v>
      </c>
      <c r="CJ192" s="102" t="s">
        <v>533</v>
      </c>
    </row>
    <row r="193" spans="1:88" x14ac:dyDescent="0.3">
      <c r="A193" s="38">
        <v>191</v>
      </c>
      <c r="B193" s="101" t="s">
        <v>534</v>
      </c>
      <c r="C193" t="s">
        <v>534</v>
      </c>
      <c r="D193" t="s">
        <v>999</v>
      </c>
      <c r="E193">
        <v>4648473</v>
      </c>
      <c r="F193" t="s">
        <v>797</v>
      </c>
      <c r="G193">
        <v>100</v>
      </c>
      <c r="H193" t="s">
        <v>798</v>
      </c>
      <c r="I193" t="s">
        <v>799</v>
      </c>
      <c r="J193" t="s">
        <v>800</v>
      </c>
      <c r="K193" t="s">
        <v>801</v>
      </c>
      <c r="L193" t="s">
        <v>802</v>
      </c>
      <c r="M193" t="s">
        <v>803</v>
      </c>
      <c r="N193" t="s">
        <v>22</v>
      </c>
      <c r="O193" t="s">
        <v>765</v>
      </c>
      <c r="P193" t="s">
        <v>534</v>
      </c>
      <c r="Q193" s="25"/>
      <c r="R193" s="3"/>
      <c r="S193" s="14"/>
      <c r="T193" s="13"/>
      <c r="U193" s="3"/>
      <c r="V193" s="13"/>
      <c r="W193" s="3"/>
      <c r="X193" s="14"/>
      <c r="Y193" s="13"/>
      <c r="Z193" s="14"/>
      <c r="AA193" s="40"/>
      <c r="AB193" s="42"/>
      <c r="AC193" s="41"/>
      <c r="AD193" s="47"/>
      <c r="AE193" s="47"/>
      <c r="AF193" s="3"/>
      <c r="AG193" s="47"/>
      <c r="AH193" s="59"/>
      <c r="AI193" s="119">
        <f t="shared" si="5"/>
        <v>0</v>
      </c>
      <c r="AN193" s="64"/>
      <c r="AO193" s="28"/>
      <c r="BL193" s="116"/>
      <c r="BM193" s="100" t="s">
        <v>262</v>
      </c>
      <c r="BN193" s="100" t="s">
        <v>238</v>
      </c>
      <c r="BO193" s="100" t="s">
        <v>257</v>
      </c>
      <c r="BP193" s="100" t="s">
        <v>251</v>
      </c>
      <c r="BQ193" s="100" t="s">
        <v>241</v>
      </c>
      <c r="BR193" s="100" t="s">
        <v>264</v>
      </c>
      <c r="BS193" s="100">
        <v>86.3</v>
      </c>
      <c r="BT193" s="100" t="s">
        <v>265</v>
      </c>
      <c r="BU193" s="100" t="s">
        <v>244</v>
      </c>
      <c r="BV193" s="100">
        <v>40</v>
      </c>
      <c r="BW193" s="100">
        <v>192</v>
      </c>
      <c r="BX193" s="100" t="s">
        <v>244</v>
      </c>
      <c r="BY193" s="100" t="s">
        <v>244</v>
      </c>
      <c r="BZ193" s="100" t="s">
        <v>246</v>
      </c>
      <c r="CA193" s="100" t="s">
        <v>247</v>
      </c>
      <c r="CB193" s="100" t="s">
        <v>247</v>
      </c>
      <c r="CC193" s="100" t="s">
        <v>247</v>
      </c>
      <c r="CD193" s="100" t="s">
        <v>247</v>
      </c>
      <c r="CE193" s="100" t="s">
        <v>247</v>
      </c>
      <c r="CF193" s="100">
        <v>1941</v>
      </c>
      <c r="CG193" s="100" t="s">
        <v>22</v>
      </c>
      <c r="CH193" s="100" t="s">
        <v>244</v>
      </c>
      <c r="CI193" s="100" t="s">
        <v>248</v>
      </c>
      <c r="CJ193" s="102" t="s">
        <v>535</v>
      </c>
    </row>
    <row r="194" spans="1:88" x14ac:dyDescent="0.3">
      <c r="A194" s="38">
        <v>192</v>
      </c>
      <c r="B194" s="101" t="s">
        <v>536</v>
      </c>
      <c r="C194" t="s">
        <v>536</v>
      </c>
      <c r="D194" t="s">
        <v>1000</v>
      </c>
      <c r="E194">
        <v>4648496</v>
      </c>
      <c r="F194" t="s">
        <v>797</v>
      </c>
      <c r="G194">
        <v>100</v>
      </c>
      <c r="H194" t="s">
        <v>798</v>
      </c>
      <c r="I194" t="s">
        <v>799</v>
      </c>
      <c r="J194" t="s">
        <v>800</v>
      </c>
      <c r="K194" t="s">
        <v>801</v>
      </c>
      <c r="L194" t="s">
        <v>802</v>
      </c>
      <c r="M194" t="s">
        <v>803</v>
      </c>
      <c r="N194" t="s">
        <v>22</v>
      </c>
      <c r="O194" t="s">
        <v>765</v>
      </c>
      <c r="P194" t="s">
        <v>536</v>
      </c>
      <c r="Q194" s="25"/>
      <c r="R194" s="3"/>
      <c r="S194" s="14"/>
      <c r="T194" s="13"/>
      <c r="U194" s="3"/>
      <c r="V194" s="13"/>
      <c r="W194" s="3"/>
      <c r="X194" s="14"/>
      <c r="Y194" s="13"/>
      <c r="Z194" s="14"/>
      <c r="AA194" s="40"/>
      <c r="AB194" s="42"/>
      <c r="AC194" s="41"/>
      <c r="AD194" s="47"/>
      <c r="AE194" s="47"/>
      <c r="AF194" s="3"/>
      <c r="AG194" s="47"/>
      <c r="AH194" s="59"/>
      <c r="AI194" s="119">
        <f t="shared" si="5"/>
        <v>0</v>
      </c>
      <c r="AN194" s="64"/>
      <c r="AO194" s="28"/>
      <c r="BL194" s="116"/>
      <c r="BM194" s="100" t="s">
        <v>262</v>
      </c>
      <c r="BN194" s="100" t="s">
        <v>238</v>
      </c>
      <c r="BO194" s="100" t="s">
        <v>239</v>
      </c>
      <c r="BP194" s="100" t="s">
        <v>251</v>
      </c>
      <c r="BQ194" s="100" t="s">
        <v>254</v>
      </c>
      <c r="BR194" s="100" t="s">
        <v>242</v>
      </c>
      <c r="BS194" s="100">
        <v>54.1</v>
      </c>
      <c r="BT194" s="100" t="s">
        <v>265</v>
      </c>
      <c r="BU194" s="100" t="s">
        <v>244</v>
      </c>
      <c r="BV194" s="100">
        <v>33.200000000000003</v>
      </c>
      <c r="BW194" s="100">
        <v>119</v>
      </c>
      <c r="BX194" s="100" t="s">
        <v>244</v>
      </c>
      <c r="BY194" s="100" t="s">
        <v>266</v>
      </c>
      <c r="BZ194" s="100" t="s">
        <v>247</v>
      </c>
      <c r="CA194" s="100" t="s">
        <v>247</v>
      </c>
      <c r="CB194" s="100" t="s">
        <v>247</v>
      </c>
      <c r="CC194" s="100" t="s">
        <v>247</v>
      </c>
      <c r="CD194" s="100" t="s">
        <v>247</v>
      </c>
      <c r="CE194" s="100" t="s">
        <v>247</v>
      </c>
      <c r="CF194" s="100">
        <v>1956</v>
      </c>
      <c r="CG194" s="100" t="s">
        <v>22</v>
      </c>
      <c r="CH194" s="100" t="s">
        <v>244</v>
      </c>
      <c r="CI194" s="100" t="s">
        <v>248</v>
      </c>
      <c r="CJ194" s="102" t="s">
        <v>537</v>
      </c>
    </row>
    <row r="195" spans="1:88" x14ac:dyDescent="0.3">
      <c r="A195" s="38">
        <v>193</v>
      </c>
      <c r="B195" s="101" t="s">
        <v>538</v>
      </c>
      <c r="C195" t="s">
        <v>538</v>
      </c>
      <c r="D195" t="s">
        <v>1001</v>
      </c>
      <c r="E195">
        <v>4648470</v>
      </c>
      <c r="F195" t="s">
        <v>797</v>
      </c>
      <c r="G195">
        <v>100</v>
      </c>
      <c r="H195" t="s">
        <v>798</v>
      </c>
      <c r="I195" t="s">
        <v>799</v>
      </c>
      <c r="J195" t="s">
        <v>800</v>
      </c>
      <c r="K195" t="s">
        <v>801</v>
      </c>
      <c r="L195" t="s">
        <v>802</v>
      </c>
      <c r="M195" t="s">
        <v>803</v>
      </c>
      <c r="N195" t="s">
        <v>22</v>
      </c>
      <c r="O195" t="s">
        <v>765</v>
      </c>
      <c r="P195" t="s">
        <v>538</v>
      </c>
      <c r="Q195" s="25"/>
      <c r="R195" s="3"/>
      <c r="S195" s="14"/>
      <c r="T195" s="13"/>
      <c r="U195" s="3"/>
      <c r="V195" s="13"/>
      <c r="W195" s="3"/>
      <c r="X195" s="14"/>
      <c r="Y195" s="13"/>
      <c r="Z195" s="14"/>
      <c r="AA195" s="40"/>
      <c r="AB195" s="42"/>
      <c r="AC195" s="41"/>
      <c r="AD195" s="47"/>
      <c r="AE195" s="47"/>
      <c r="AF195" s="3"/>
      <c r="AG195" s="47"/>
      <c r="AH195" s="59"/>
      <c r="AI195" s="119">
        <f t="shared" si="5"/>
        <v>0</v>
      </c>
      <c r="AN195" s="64"/>
      <c r="AO195" s="28"/>
      <c r="BL195" s="116"/>
      <c r="BM195" s="100" t="s">
        <v>262</v>
      </c>
      <c r="BN195" s="100" t="s">
        <v>238</v>
      </c>
      <c r="BO195" s="100" t="s">
        <v>263</v>
      </c>
      <c r="BP195" s="100" t="s">
        <v>264</v>
      </c>
      <c r="BQ195" s="100" t="s">
        <v>254</v>
      </c>
      <c r="BR195" s="100" t="s">
        <v>242</v>
      </c>
      <c r="BS195" s="100">
        <v>79.5</v>
      </c>
      <c r="BT195" s="100" t="s">
        <v>243</v>
      </c>
      <c r="BU195" s="100">
        <v>67.3</v>
      </c>
      <c r="BV195" s="100">
        <v>33.700000000000003</v>
      </c>
      <c r="BW195" s="100">
        <v>164</v>
      </c>
      <c r="BX195" s="100" t="s">
        <v>244</v>
      </c>
      <c r="BY195" s="100" t="s">
        <v>245</v>
      </c>
      <c r="BZ195" s="100" t="s">
        <v>246</v>
      </c>
      <c r="CA195" s="100" t="s">
        <v>247</v>
      </c>
      <c r="CB195" s="100" t="s">
        <v>247</v>
      </c>
      <c r="CC195" s="100" t="s">
        <v>247</v>
      </c>
      <c r="CD195" s="100" t="s">
        <v>247</v>
      </c>
      <c r="CE195" s="100" t="s">
        <v>247</v>
      </c>
      <c r="CF195" s="100">
        <v>1997</v>
      </c>
      <c r="CG195" s="100" t="s">
        <v>22</v>
      </c>
      <c r="CH195" s="100" t="s">
        <v>244</v>
      </c>
      <c r="CI195" s="100" t="s">
        <v>248</v>
      </c>
      <c r="CJ195" s="102" t="s">
        <v>539</v>
      </c>
    </row>
    <row r="196" spans="1:88" x14ac:dyDescent="0.3">
      <c r="A196" s="38">
        <v>194</v>
      </c>
      <c r="B196" s="101" t="s">
        <v>540</v>
      </c>
      <c r="C196" t="s">
        <v>540</v>
      </c>
      <c r="D196" t="s">
        <v>1002</v>
      </c>
      <c r="E196">
        <v>4648448</v>
      </c>
      <c r="F196" t="s">
        <v>797</v>
      </c>
      <c r="G196">
        <v>100</v>
      </c>
      <c r="H196" t="s">
        <v>798</v>
      </c>
      <c r="I196" t="s">
        <v>799</v>
      </c>
      <c r="J196" t="s">
        <v>800</v>
      </c>
      <c r="K196" t="s">
        <v>801</v>
      </c>
      <c r="L196" t="s">
        <v>802</v>
      </c>
      <c r="M196" t="s">
        <v>803</v>
      </c>
      <c r="N196" t="s">
        <v>22</v>
      </c>
      <c r="O196" t="s">
        <v>765</v>
      </c>
      <c r="P196" t="s">
        <v>540</v>
      </c>
      <c r="Q196" s="25"/>
      <c r="R196" s="3"/>
      <c r="S196" s="14"/>
      <c r="T196" s="13"/>
      <c r="U196" s="3"/>
      <c r="V196" s="13"/>
      <c r="W196" s="3"/>
      <c r="X196" s="14"/>
      <c r="Y196" s="13"/>
      <c r="Z196" s="14"/>
      <c r="AA196" s="40"/>
      <c r="AB196" s="42"/>
      <c r="AC196" s="41"/>
      <c r="AD196" s="47"/>
      <c r="AE196" s="47"/>
      <c r="AF196" s="3"/>
      <c r="AG196" s="47"/>
      <c r="AH196" s="59"/>
      <c r="AI196" s="119">
        <f t="shared" si="5"/>
        <v>0</v>
      </c>
      <c r="AN196" s="64"/>
      <c r="AO196" s="28"/>
      <c r="BL196" s="116"/>
      <c r="BM196" s="100" t="s">
        <v>262</v>
      </c>
      <c r="BN196" s="100" t="s">
        <v>238</v>
      </c>
      <c r="BO196" s="100" t="s">
        <v>257</v>
      </c>
      <c r="BP196" s="100" t="s">
        <v>244</v>
      </c>
      <c r="BQ196" s="100" t="s">
        <v>254</v>
      </c>
      <c r="BR196" s="100" t="s">
        <v>242</v>
      </c>
      <c r="BS196" s="100">
        <v>76.8</v>
      </c>
      <c r="BT196" s="100" t="s">
        <v>265</v>
      </c>
      <c r="BU196" s="100">
        <v>50.5</v>
      </c>
      <c r="BV196" s="100">
        <v>40</v>
      </c>
      <c r="BW196" s="100">
        <v>69</v>
      </c>
      <c r="BX196" s="100" t="s">
        <v>244</v>
      </c>
      <c r="BY196" s="100" t="s">
        <v>244</v>
      </c>
      <c r="BZ196" s="100" t="s">
        <v>246</v>
      </c>
      <c r="CA196" s="100" t="s">
        <v>247</v>
      </c>
      <c r="CB196" s="100" t="s">
        <v>247</v>
      </c>
      <c r="CC196" s="100" t="s">
        <v>247</v>
      </c>
      <c r="CD196" s="100" t="s">
        <v>247</v>
      </c>
      <c r="CE196" s="100" t="s">
        <v>247</v>
      </c>
      <c r="CF196" s="100">
        <v>1888</v>
      </c>
      <c r="CG196" s="100" t="s">
        <v>22</v>
      </c>
      <c r="CH196" s="100" t="s">
        <v>244</v>
      </c>
      <c r="CI196" s="100" t="s">
        <v>248</v>
      </c>
      <c r="CJ196" s="102" t="s">
        <v>541</v>
      </c>
    </row>
    <row r="197" spans="1:88" x14ac:dyDescent="0.3">
      <c r="A197" s="38">
        <v>195</v>
      </c>
      <c r="B197" s="101" t="s">
        <v>542</v>
      </c>
      <c r="C197" t="s">
        <v>542</v>
      </c>
      <c r="D197" t="s">
        <v>1003</v>
      </c>
      <c r="E197">
        <v>2227113</v>
      </c>
      <c r="F197" t="s">
        <v>797</v>
      </c>
      <c r="G197">
        <v>100</v>
      </c>
      <c r="H197" t="s">
        <v>798</v>
      </c>
      <c r="I197" t="s">
        <v>799</v>
      </c>
      <c r="J197" t="s">
        <v>800</v>
      </c>
      <c r="K197" t="s">
        <v>801</v>
      </c>
      <c r="L197" t="s">
        <v>802</v>
      </c>
      <c r="M197" t="s">
        <v>803</v>
      </c>
      <c r="N197" t="s">
        <v>13</v>
      </c>
      <c r="O197" t="s">
        <v>766</v>
      </c>
      <c r="P197" t="s">
        <v>542</v>
      </c>
      <c r="Q197" s="25"/>
      <c r="R197" s="3"/>
      <c r="S197" s="14"/>
      <c r="T197" s="13"/>
      <c r="U197" s="3"/>
      <c r="V197" s="13"/>
      <c r="W197" s="3"/>
      <c r="X197" s="14"/>
      <c r="Y197" s="13"/>
      <c r="Z197" s="14"/>
      <c r="AA197" s="40"/>
      <c r="AB197" s="42"/>
      <c r="AC197" s="41"/>
      <c r="AD197" s="47"/>
      <c r="AE197" s="47"/>
      <c r="AF197" s="3"/>
      <c r="AG197" s="47"/>
      <c r="AH197" s="59"/>
      <c r="AI197" s="119">
        <f t="shared" si="5"/>
        <v>0</v>
      </c>
      <c r="AN197" s="64"/>
      <c r="AO197" s="28"/>
      <c r="BL197" s="116"/>
      <c r="BM197" s="100" t="s">
        <v>282</v>
      </c>
      <c r="BN197" s="100" t="s">
        <v>238</v>
      </c>
      <c r="BO197" s="100" t="s">
        <v>257</v>
      </c>
      <c r="BP197" s="100" t="s">
        <v>264</v>
      </c>
      <c r="BQ197" s="100" t="s">
        <v>254</v>
      </c>
      <c r="BR197" s="100" t="s">
        <v>312</v>
      </c>
      <c r="BS197" s="100">
        <v>31.4</v>
      </c>
      <c r="BT197" s="100" t="s">
        <v>243</v>
      </c>
      <c r="BU197" s="100">
        <v>18.5</v>
      </c>
      <c r="BV197" s="100">
        <v>27.2</v>
      </c>
      <c r="BW197" s="100">
        <v>35</v>
      </c>
      <c r="BX197" s="100">
        <v>2.2999999999999998</v>
      </c>
      <c r="BY197" s="100" t="s">
        <v>245</v>
      </c>
      <c r="BZ197" s="100" t="s">
        <v>247</v>
      </c>
      <c r="CA197" s="100" t="s">
        <v>247</v>
      </c>
      <c r="CB197" s="100" t="s">
        <v>247</v>
      </c>
      <c r="CC197" s="100" t="s">
        <v>247</v>
      </c>
      <c r="CD197" s="100" t="s">
        <v>247</v>
      </c>
      <c r="CE197" s="100" t="s">
        <v>247</v>
      </c>
      <c r="CF197" s="100">
        <v>1975</v>
      </c>
      <c r="CG197" s="100" t="s">
        <v>13</v>
      </c>
      <c r="CH197" s="100" t="s">
        <v>244</v>
      </c>
      <c r="CI197" s="100" t="s">
        <v>248</v>
      </c>
      <c r="CJ197" s="102" t="s">
        <v>543</v>
      </c>
    </row>
    <row r="198" spans="1:88" x14ac:dyDescent="0.3">
      <c r="A198" s="38">
        <v>196</v>
      </c>
      <c r="B198" s="20" t="s">
        <v>94</v>
      </c>
      <c r="C198" t="s">
        <v>94</v>
      </c>
      <c r="D198" t="s">
        <v>1004</v>
      </c>
      <c r="E198">
        <v>2227114</v>
      </c>
      <c r="F198" t="s">
        <v>797</v>
      </c>
      <c r="G198">
        <v>100</v>
      </c>
      <c r="H198" t="s">
        <v>798</v>
      </c>
      <c r="I198" t="s">
        <v>799</v>
      </c>
      <c r="J198" t="s">
        <v>800</v>
      </c>
      <c r="K198" t="s">
        <v>801</v>
      </c>
      <c r="L198" t="s">
        <v>802</v>
      </c>
      <c r="M198" t="s">
        <v>803</v>
      </c>
      <c r="N198" t="s">
        <v>13</v>
      </c>
      <c r="O198" t="s">
        <v>766</v>
      </c>
      <c r="P198" t="s">
        <v>94</v>
      </c>
      <c r="Q198" s="25" t="s">
        <v>108</v>
      </c>
      <c r="R198" s="3"/>
      <c r="S198" s="14"/>
      <c r="T198" s="13"/>
      <c r="U198" s="3">
        <v>18</v>
      </c>
      <c r="V198" s="13" t="s">
        <v>92</v>
      </c>
      <c r="W198" s="3"/>
      <c r="X198" s="14"/>
      <c r="Y198" s="13"/>
      <c r="Z198" s="14"/>
      <c r="AA198" s="40"/>
      <c r="AB198" s="42"/>
      <c r="AC198" s="41"/>
      <c r="AD198" s="47"/>
      <c r="AE198" s="47"/>
      <c r="AF198" s="3"/>
      <c r="AG198" s="47"/>
      <c r="AH198" s="59"/>
      <c r="AI198" s="119">
        <f t="shared" si="5"/>
        <v>18</v>
      </c>
      <c r="AN198" s="64"/>
      <c r="AO198" s="28"/>
      <c r="BL198" s="101" t="s">
        <v>94</v>
      </c>
      <c r="BM198" s="100" t="s">
        <v>282</v>
      </c>
      <c r="BN198" s="100" t="s">
        <v>238</v>
      </c>
      <c r="BO198" s="100" t="s">
        <v>263</v>
      </c>
      <c r="BP198" s="100" t="s">
        <v>240</v>
      </c>
      <c r="BQ198" s="100" t="s">
        <v>241</v>
      </c>
      <c r="BR198" s="100" t="s">
        <v>264</v>
      </c>
      <c r="BS198" s="100">
        <v>44</v>
      </c>
      <c r="BT198" s="100" t="s">
        <v>243</v>
      </c>
      <c r="BU198" s="100">
        <v>38.200000000000003</v>
      </c>
      <c r="BV198" s="100">
        <v>22</v>
      </c>
      <c r="BW198" s="100">
        <v>201</v>
      </c>
      <c r="BX198" s="100">
        <v>2.5</v>
      </c>
      <c r="BY198" s="100" t="s">
        <v>266</v>
      </c>
      <c r="BZ198" s="100" t="s">
        <v>247</v>
      </c>
      <c r="CA198" s="100" t="s">
        <v>247</v>
      </c>
      <c r="CB198" s="100" t="s">
        <v>247</v>
      </c>
      <c r="CC198" s="100" t="s">
        <v>247</v>
      </c>
      <c r="CD198" s="100" t="s">
        <v>247</v>
      </c>
      <c r="CE198" s="100" t="s">
        <v>247</v>
      </c>
      <c r="CF198" s="100">
        <v>1863</v>
      </c>
      <c r="CG198" s="100" t="s">
        <v>13</v>
      </c>
      <c r="CH198" s="100" t="s">
        <v>244</v>
      </c>
      <c r="CI198" s="100" t="s">
        <v>248</v>
      </c>
      <c r="CJ198" s="102" t="s">
        <v>544</v>
      </c>
    </row>
    <row r="199" spans="1:88" x14ac:dyDescent="0.3">
      <c r="A199" s="38">
        <v>197</v>
      </c>
      <c r="B199" s="101" t="s">
        <v>545</v>
      </c>
      <c r="C199" t="s">
        <v>545</v>
      </c>
      <c r="D199" t="s">
        <v>1005</v>
      </c>
      <c r="E199">
        <v>2227097</v>
      </c>
      <c r="F199" t="s">
        <v>797</v>
      </c>
      <c r="G199">
        <v>100</v>
      </c>
      <c r="H199" t="s">
        <v>798</v>
      </c>
      <c r="I199" t="s">
        <v>799</v>
      </c>
      <c r="J199" t="s">
        <v>800</v>
      </c>
      <c r="K199" t="s">
        <v>801</v>
      </c>
      <c r="L199" t="s">
        <v>802</v>
      </c>
      <c r="M199" t="s">
        <v>803</v>
      </c>
      <c r="N199" t="s">
        <v>13</v>
      </c>
      <c r="O199" t="s">
        <v>766</v>
      </c>
      <c r="P199" t="s">
        <v>545</v>
      </c>
      <c r="Q199" s="25"/>
      <c r="R199" s="3"/>
      <c r="S199" s="14"/>
      <c r="T199" s="13"/>
      <c r="U199" s="3"/>
      <c r="V199" s="13"/>
      <c r="W199" s="3"/>
      <c r="X199" s="14"/>
      <c r="Y199" s="13"/>
      <c r="Z199" s="14"/>
      <c r="AA199" s="40"/>
      <c r="AB199" s="42"/>
      <c r="AC199" s="41"/>
      <c r="AD199" s="47"/>
      <c r="AE199" s="47"/>
      <c r="AF199" s="3"/>
      <c r="AG199" s="47"/>
      <c r="AH199" s="59"/>
      <c r="AI199" s="119">
        <f t="shared" si="5"/>
        <v>0</v>
      </c>
      <c r="AN199" s="64"/>
      <c r="AO199" s="28"/>
      <c r="BM199" s="100" t="s">
        <v>282</v>
      </c>
      <c r="BN199" s="100" t="s">
        <v>238</v>
      </c>
      <c r="BO199" s="100" t="s">
        <v>239</v>
      </c>
      <c r="BP199" s="100" t="s">
        <v>240</v>
      </c>
      <c r="BQ199" s="100" t="s">
        <v>254</v>
      </c>
      <c r="BR199" s="100" t="s">
        <v>312</v>
      </c>
      <c r="BS199" s="100">
        <v>28.8</v>
      </c>
      <c r="BT199" s="100" t="s">
        <v>243</v>
      </c>
      <c r="BU199" s="100">
        <v>15.2</v>
      </c>
      <c r="BV199" s="100">
        <v>22.3</v>
      </c>
      <c r="BW199" s="100">
        <v>35</v>
      </c>
      <c r="BX199" s="100">
        <v>2</v>
      </c>
      <c r="BY199" s="100" t="s">
        <v>245</v>
      </c>
      <c r="BZ199" s="100" t="s">
        <v>247</v>
      </c>
      <c r="CA199" s="100" t="s">
        <v>247</v>
      </c>
      <c r="CB199" s="100" t="s">
        <v>247</v>
      </c>
      <c r="CC199" s="100" t="s">
        <v>247</v>
      </c>
      <c r="CD199" s="100" t="s">
        <v>247</v>
      </c>
      <c r="CE199" s="100" t="s">
        <v>247</v>
      </c>
      <c r="CF199" s="100">
        <v>1989</v>
      </c>
      <c r="CG199" s="100" t="s">
        <v>13</v>
      </c>
      <c r="CH199" s="100" t="s">
        <v>244</v>
      </c>
      <c r="CI199" s="100" t="s">
        <v>248</v>
      </c>
      <c r="CJ199" s="102" t="s">
        <v>546</v>
      </c>
    </row>
    <row r="200" spans="1:88" x14ac:dyDescent="0.3">
      <c r="A200" s="38">
        <v>198</v>
      </c>
      <c r="B200" s="101" t="s">
        <v>547</v>
      </c>
      <c r="C200" t="s">
        <v>547</v>
      </c>
      <c r="D200" t="s">
        <v>1006</v>
      </c>
      <c r="E200">
        <v>2227106</v>
      </c>
      <c r="F200" t="s">
        <v>797</v>
      </c>
      <c r="G200">
        <v>100</v>
      </c>
      <c r="H200" t="s">
        <v>798</v>
      </c>
      <c r="I200" t="s">
        <v>799</v>
      </c>
      <c r="J200" t="s">
        <v>800</v>
      </c>
      <c r="K200" t="s">
        <v>801</v>
      </c>
      <c r="L200" t="s">
        <v>802</v>
      </c>
      <c r="M200" t="s">
        <v>803</v>
      </c>
      <c r="N200" t="s">
        <v>13</v>
      </c>
      <c r="O200" t="s">
        <v>766</v>
      </c>
      <c r="P200" t="s">
        <v>547</v>
      </c>
      <c r="Q200" s="25"/>
      <c r="R200" s="3"/>
      <c r="S200" s="14"/>
      <c r="T200" s="13"/>
      <c r="U200" s="3"/>
      <c r="V200" s="13"/>
      <c r="W200" s="3"/>
      <c r="X200" s="14"/>
      <c r="Y200" s="13"/>
      <c r="Z200" s="14"/>
      <c r="AA200" s="40"/>
      <c r="AB200" s="42"/>
      <c r="AC200" s="41"/>
      <c r="AD200" s="47"/>
      <c r="AE200" s="47"/>
      <c r="AF200" s="3"/>
      <c r="AG200" s="47"/>
      <c r="AH200" s="59"/>
      <c r="AI200" s="119">
        <f t="shared" si="5"/>
        <v>0</v>
      </c>
      <c r="AN200" s="64"/>
      <c r="AO200" s="28"/>
      <c r="BM200" s="100" t="s">
        <v>282</v>
      </c>
      <c r="BN200" s="100" t="s">
        <v>238</v>
      </c>
      <c r="BO200" s="100" t="s">
        <v>239</v>
      </c>
      <c r="BP200" s="100" t="s">
        <v>240</v>
      </c>
      <c r="BQ200" s="100" t="s">
        <v>254</v>
      </c>
      <c r="BR200" s="100" t="s">
        <v>312</v>
      </c>
      <c r="BS200" s="100">
        <v>31</v>
      </c>
      <c r="BT200" s="100" t="s">
        <v>243</v>
      </c>
      <c r="BU200" s="100">
        <v>14.8</v>
      </c>
      <c r="BV200" s="100">
        <v>25.1</v>
      </c>
      <c r="BW200" s="100">
        <v>36</v>
      </c>
      <c r="BX200" s="100">
        <v>2.5</v>
      </c>
      <c r="BY200" s="100" t="s">
        <v>266</v>
      </c>
      <c r="BZ200" s="100" t="s">
        <v>247</v>
      </c>
      <c r="CA200" s="100" t="s">
        <v>247</v>
      </c>
      <c r="CB200" s="100" t="s">
        <v>247</v>
      </c>
      <c r="CC200" s="100" t="s">
        <v>247</v>
      </c>
      <c r="CD200" s="100" t="s">
        <v>247</v>
      </c>
      <c r="CE200" s="100" t="s">
        <v>247</v>
      </c>
      <c r="CF200" s="100">
        <v>1987</v>
      </c>
      <c r="CG200" s="100" t="s">
        <v>13</v>
      </c>
      <c r="CH200" s="100" t="s">
        <v>244</v>
      </c>
      <c r="CI200" s="100" t="s">
        <v>248</v>
      </c>
      <c r="CJ200" s="102" t="s">
        <v>548</v>
      </c>
    </row>
    <row r="201" spans="1:88" x14ac:dyDescent="0.3">
      <c r="A201" s="38">
        <v>199</v>
      </c>
      <c r="B201" s="101" t="s">
        <v>549</v>
      </c>
      <c r="C201" t="s">
        <v>549</v>
      </c>
      <c r="D201" t="s">
        <v>1007</v>
      </c>
      <c r="E201">
        <v>2227103</v>
      </c>
      <c r="F201" t="s">
        <v>797</v>
      </c>
      <c r="G201">
        <v>100</v>
      </c>
      <c r="H201" t="s">
        <v>798</v>
      </c>
      <c r="I201" t="s">
        <v>799</v>
      </c>
      <c r="J201" t="s">
        <v>800</v>
      </c>
      <c r="K201" t="s">
        <v>801</v>
      </c>
      <c r="L201" t="s">
        <v>802</v>
      </c>
      <c r="M201" t="s">
        <v>803</v>
      </c>
      <c r="N201" t="s">
        <v>13</v>
      </c>
      <c r="O201" t="s">
        <v>766</v>
      </c>
      <c r="P201" t="s">
        <v>549</v>
      </c>
      <c r="Q201" s="25"/>
      <c r="R201" s="3"/>
      <c r="S201" s="14"/>
      <c r="T201" s="13"/>
      <c r="U201" s="3"/>
      <c r="V201" s="13"/>
      <c r="W201" s="3"/>
      <c r="X201" s="14"/>
      <c r="Y201" s="13"/>
      <c r="Z201" s="14"/>
      <c r="AA201" s="40"/>
      <c r="AB201" s="42"/>
      <c r="AC201" s="41"/>
      <c r="AD201" s="47"/>
      <c r="AE201" s="47"/>
      <c r="AF201" s="3"/>
      <c r="AG201" s="47"/>
      <c r="AH201" s="59"/>
      <c r="AI201" s="119">
        <f t="shared" si="5"/>
        <v>0</v>
      </c>
      <c r="AN201" s="64"/>
      <c r="AO201" s="28"/>
      <c r="BM201" s="100" t="s">
        <v>282</v>
      </c>
      <c r="BN201" s="100" t="s">
        <v>238</v>
      </c>
      <c r="BO201" s="100" t="s">
        <v>257</v>
      </c>
      <c r="BP201" s="100" t="s">
        <v>240</v>
      </c>
      <c r="BQ201" s="100" t="s">
        <v>254</v>
      </c>
      <c r="BR201" s="100" t="s">
        <v>264</v>
      </c>
      <c r="BS201" s="100">
        <v>25</v>
      </c>
      <c r="BT201" s="100" t="s">
        <v>243</v>
      </c>
      <c r="BU201" s="100">
        <v>18.3</v>
      </c>
      <c r="BV201" s="100" t="s">
        <v>244</v>
      </c>
      <c r="BW201" s="100" t="s">
        <v>244</v>
      </c>
      <c r="BX201" s="100" t="s">
        <v>244</v>
      </c>
      <c r="BY201" s="100" t="s">
        <v>245</v>
      </c>
      <c r="BZ201" s="100" t="s">
        <v>247</v>
      </c>
      <c r="CA201" s="100" t="s">
        <v>247</v>
      </c>
      <c r="CB201" s="100" t="s">
        <v>247</v>
      </c>
      <c r="CC201" s="100" t="s">
        <v>247</v>
      </c>
      <c r="CD201" s="100" t="s">
        <v>247</v>
      </c>
      <c r="CE201" s="100" t="s">
        <v>247</v>
      </c>
      <c r="CF201" s="100">
        <v>1959</v>
      </c>
      <c r="CG201" s="100" t="s">
        <v>13</v>
      </c>
      <c r="CH201" s="100" t="s">
        <v>244</v>
      </c>
      <c r="CI201" s="100" t="s">
        <v>248</v>
      </c>
      <c r="CJ201" s="102" t="s">
        <v>376</v>
      </c>
    </row>
    <row r="202" spans="1:88" x14ac:dyDescent="0.3">
      <c r="A202" s="38">
        <v>200</v>
      </c>
      <c r="B202" s="101" t="s">
        <v>550</v>
      </c>
      <c r="C202" t="s">
        <v>550</v>
      </c>
      <c r="D202" t="s">
        <v>1008</v>
      </c>
      <c r="E202">
        <v>2227422</v>
      </c>
      <c r="F202" t="s">
        <v>797</v>
      </c>
      <c r="G202">
        <v>100</v>
      </c>
      <c r="H202" t="s">
        <v>798</v>
      </c>
      <c r="I202" t="s">
        <v>799</v>
      </c>
      <c r="J202" t="s">
        <v>800</v>
      </c>
      <c r="K202" t="s">
        <v>801</v>
      </c>
      <c r="L202" t="s">
        <v>802</v>
      </c>
      <c r="M202" t="s">
        <v>803</v>
      </c>
      <c r="N202" t="s">
        <v>13</v>
      </c>
      <c r="O202" t="s">
        <v>767</v>
      </c>
      <c r="P202" t="s">
        <v>550</v>
      </c>
      <c r="Q202" s="25"/>
      <c r="R202" s="3"/>
      <c r="S202" s="14"/>
      <c r="T202" s="13"/>
      <c r="U202" s="3"/>
      <c r="V202" s="13"/>
      <c r="W202" s="3"/>
      <c r="X202" s="14"/>
      <c r="Y202" s="13"/>
      <c r="Z202" s="14"/>
      <c r="AA202" s="40"/>
      <c r="AB202" s="42"/>
      <c r="AC202" s="41"/>
      <c r="AD202" s="47"/>
      <c r="AE202" s="47"/>
      <c r="AF202" s="3"/>
      <c r="AG202" s="47"/>
      <c r="AH202" s="59"/>
      <c r="AI202" s="119">
        <f t="shared" si="5"/>
        <v>0</v>
      </c>
      <c r="AN202" s="64"/>
      <c r="AO202" s="28"/>
      <c r="BM202" s="100" t="s">
        <v>282</v>
      </c>
      <c r="BN202" s="100" t="s">
        <v>238</v>
      </c>
      <c r="BO202" s="100" t="s">
        <v>257</v>
      </c>
      <c r="BP202" s="100" t="s">
        <v>240</v>
      </c>
      <c r="BQ202" s="100" t="s">
        <v>241</v>
      </c>
      <c r="BR202" s="100" t="s">
        <v>284</v>
      </c>
      <c r="BS202" s="100">
        <v>20</v>
      </c>
      <c r="BT202" s="100" t="s">
        <v>243</v>
      </c>
      <c r="BU202" s="100" t="s">
        <v>244</v>
      </c>
      <c r="BV202" s="100" t="s">
        <v>244</v>
      </c>
      <c r="BW202" s="100" t="s">
        <v>244</v>
      </c>
      <c r="BX202" s="100" t="s">
        <v>244</v>
      </c>
      <c r="BY202" s="100" t="s">
        <v>339</v>
      </c>
      <c r="BZ202" s="100" t="s">
        <v>247</v>
      </c>
      <c r="CA202" s="100" t="s">
        <v>247</v>
      </c>
      <c r="CB202" s="100" t="s">
        <v>247</v>
      </c>
      <c r="CC202" s="100" t="s">
        <v>247</v>
      </c>
      <c r="CD202" s="100" t="s">
        <v>247</v>
      </c>
      <c r="CE202" s="100" t="s">
        <v>247</v>
      </c>
      <c r="CF202" s="100">
        <v>1950</v>
      </c>
      <c r="CG202" s="100" t="s">
        <v>13</v>
      </c>
      <c r="CH202" s="100" t="s">
        <v>244</v>
      </c>
      <c r="CI202" s="100" t="s">
        <v>248</v>
      </c>
      <c r="CJ202" s="102" t="s">
        <v>551</v>
      </c>
    </row>
    <row r="203" spans="1:88" x14ac:dyDescent="0.3">
      <c r="A203" s="38">
        <v>201</v>
      </c>
      <c r="B203" s="70" t="s">
        <v>199</v>
      </c>
      <c r="C203" t="s">
        <v>199</v>
      </c>
      <c r="D203" t="s">
        <v>1009</v>
      </c>
      <c r="E203">
        <v>2227425</v>
      </c>
      <c r="F203" t="s">
        <v>797</v>
      </c>
      <c r="G203">
        <v>100</v>
      </c>
      <c r="H203" t="s">
        <v>798</v>
      </c>
      <c r="I203" t="s">
        <v>799</v>
      </c>
      <c r="J203" t="s">
        <v>800</v>
      </c>
      <c r="K203" t="s">
        <v>801</v>
      </c>
      <c r="L203" t="s">
        <v>802</v>
      </c>
      <c r="M203" t="s">
        <v>803</v>
      </c>
      <c r="N203" t="s">
        <v>13</v>
      </c>
      <c r="O203" t="s">
        <v>767</v>
      </c>
      <c r="P203" t="s">
        <v>199</v>
      </c>
      <c r="Q203" s="25"/>
      <c r="R203" s="3"/>
      <c r="S203" s="14"/>
      <c r="T203" s="13"/>
      <c r="U203" s="3"/>
      <c r="V203" s="13"/>
      <c r="W203" s="3"/>
      <c r="X203" s="14"/>
      <c r="Y203" s="13"/>
      <c r="Z203" s="14"/>
      <c r="AA203" s="40"/>
      <c r="AB203" s="42"/>
      <c r="AC203" s="41"/>
      <c r="AD203" s="47"/>
      <c r="AE203" s="47"/>
      <c r="AF203" s="3"/>
      <c r="AG203" s="47"/>
      <c r="AH203" s="59"/>
      <c r="AI203" s="119">
        <f t="shared" si="5"/>
        <v>0</v>
      </c>
      <c r="AL203" s="84" t="s">
        <v>201</v>
      </c>
      <c r="AN203" s="64"/>
      <c r="AO203" s="28"/>
      <c r="BL203" s="101" t="s">
        <v>199</v>
      </c>
      <c r="BM203" s="100" t="s">
        <v>282</v>
      </c>
      <c r="BN203" s="100" t="s">
        <v>268</v>
      </c>
      <c r="BO203" s="100" t="s">
        <v>263</v>
      </c>
      <c r="BP203" s="100" t="s">
        <v>240</v>
      </c>
      <c r="BQ203" s="100" t="s">
        <v>252</v>
      </c>
      <c r="BR203" s="100" t="s">
        <v>255</v>
      </c>
      <c r="BS203" s="100">
        <v>22.9</v>
      </c>
      <c r="BT203" s="100" t="s">
        <v>243</v>
      </c>
      <c r="BU203" s="100">
        <v>30</v>
      </c>
      <c r="BV203" s="100">
        <v>12.9</v>
      </c>
      <c r="BW203" s="100">
        <v>21</v>
      </c>
      <c r="BX203" s="100">
        <v>2.2000000000000002</v>
      </c>
      <c r="BY203" s="100" t="s">
        <v>266</v>
      </c>
      <c r="BZ203" s="100" t="s">
        <v>247</v>
      </c>
      <c r="CA203" s="100" t="s">
        <v>247</v>
      </c>
      <c r="CB203" s="100" t="s">
        <v>247</v>
      </c>
      <c r="CC203" s="100" t="s">
        <v>247</v>
      </c>
      <c r="CD203" s="100" t="s">
        <v>246</v>
      </c>
      <c r="CE203" s="100" t="s">
        <v>247</v>
      </c>
      <c r="CF203" s="100">
        <v>1899</v>
      </c>
      <c r="CG203" s="100" t="s">
        <v>13</v>
      </c>
      <c r="CH203" s="100">
        <v>1942</v>
      </c>
      <c r="CI203" s="100">
        <v>1</v>
      </c>
      <c r="CJ203" s="102" t="s">
        <v>552</v>
      </c>
    </row>
    <row r="204" spans="1:88" x14ac:dyDescent="0.3">
      <c r="A204" s="38">
        <v>202</v>
      </c>
      <c r="B204" s="101" t="s">
        <v>553</v>
      </c>
      <c r="C204" t="s">
        <v>553</v>
      </c>
      <c r="D204" t="s">
        <v>1010</v>
      </c>
      <c r="E204">
        <v>4648575</v>
      </c>
      <c r="F204" t="s">
        <v>797</v>
      </c>
      <c r="G204">
        <v>100</v>
      </c>
      <c r="H204" t="s">
        <v>798</v>
      </c>
      <c r="I204" t="s">
        <v>799</v>
      </c>
      <c r="J204" t="s">
        <v>800</v>
      </c>
      <c r="K204" t="s">
        <v>801</v>
      </c>
      <c r="L204" t="s">
        <v>802</v>
      </c>
      <c r="M204" t="s">
        <v>803</v>
      </c>
      <c r="N204" t="s">
        <v>22</v>
      </c>
      <c r="O204" t="s">
        <v>768</v>
      </c>
      <c r="P204" t="s">
        <v>553</v>
      </c>
      <c r="Q204" s="25"/>
      <c r="R204" s="3"/>
      <c r="S204" s="14"/>
      <c r="T204" s="13"/>
      <c r="U204" s="3"/>
      <c r="V204" s="13"/>
      <c r="W204" s="3"/>
      <c r="X204" s="14"/>
      <c r="Y204" s="13"/>
      <c r="Z204" s="14"/>
      <c r="AA204" s="40"/>
      <c r="AB204" s="42"/>
      <c r="AC204" s="41"/>
      <c r="AD204" s="47"/>
      <c r="AE204" s="47"/>
      <c r="AF204" s="3"/>
      <c r="AG204" s="47"/>
      <c r="AH204" s="59"/>
      <c r="AI204" s="119">
        <f t="shared" si="5"/>
        <v>0</v>
      </c>
      <c r="AN204" s="64"/>
      <c r="AO204" s="28"/>
      <c r="BL204" s="101" t="s">
        <v>553</v>
      </c>
      <c r="BM204" s="100" t="s">
        <v>262</v>
      </c>
      <c r="BN204" s="100" t="s">
        <v>238</v>
      </c>
      <c r="BO204" s="100" t="s">
        <v>239</v>
      </c>
      <c r="BP204" s="100" t="s">
        <v>264</v>
      </c>
      <c r="BQ204" s="100" t="s">
        <v>254</v>
      </c>
      <c r="BR204" s="100" t="s">
        <v>264</v>
      </c>
      <c r="BS204" s="100">
        <v>39.9</v>
      </c>
      <c r="BT204" s="100" t="s">
        <v>265</v>
      </c>
      <c r="BU204" s="100">
        <v>22.3</v>
      </c>
      <c r="BV204" s="100">
        <v>15.6</v>
      </c>
      <c r="BW204" s="100" t="s">
        <v>244</v>
      </c>
      <c r="BX204" s="100" t="s">
        <v>244</v>
      </c>
      <c r="BY204" s="100" t="s">
        <v>245</v>
      </c>
      <c r="BZ204" s="100" t="s">
        <v>247</v>
      </c>
      <c r="CA204" s="100" t="s">
        <v>247</v>
      </c>
      <c r="CB204" s="100" t="s">
        <v>247</v>
      </c>
      <c r="CC204" s="100" t="s">
        <v>247</v>
      </c>
      <c r="CD204" s="100" t="s">
        <v>247</v>
      </c>
      <c r="CE204" s="100" t="s">
        <v>247</v>
      </c>
      <c r="CF204" s="100">
        <v>1936</v>
      </c>
      <c r="CG204" s="100" t="s">
        <v>22</v>
      </c>
      <c r="CH204" s="100" t="s">
        <v>244</v>
      </c>
      <c r="CI204" s="100" t="s">
        <v>248</v>
      </c>
      <c r="CJ204" s="102" t="s">
        <v>554</v>
      </c>
    </row>
    <row r="205" spans="1:88" x14ac:dyDescent="0.3">
      <c r="A205" s="38">
        <v>203</v>
      </c>
      <c r="B205" s="70" t="s">
        <v>213</v>
      </c>
      <c r="C205" t="s">
        <v>213</v>
      </c>
      <c r="D205" t="s">
        <v>1011</v>
      </c>
      <c r="E205">
        <v>4648578</v>
      </c>
      <c r="F205" t="s">
        <v>797</v>
      </c>
      <c r="G205">
        <v>99</v>
      </c>
      <c r="H205" t="s">
        <v>808</v>
      </c>
      <c r="I205" t="s">
        <v>799</v>
      </c>
      <c r="J205" t="s">
        <v>800</v>
      </c>
      <c r="K205" t="s">
        <v>801</v>
      </c>
      <c r="L205" t="s">
        <v>802</v>
      </c>
      <c r="M205" t="s">
        <v>803</v>
      </c>
      <c r="N205" t="s">
        <v>22</v>
      </c>
      <c r="O205" t="s">
        <v>768</v>
      </c>
      <c r="P205" t="s">
        <v>1012</v>
      </c>
      <c r="Q205" s="25"/>
      <c r="R205" s="3"/>
      <c r="S205" s="14"/>
      <c r="T205" s="13"/>
      <c r="U205" s="3"/>
      <c r="V205" s="13"/>
      <c r="W205" s="3"/>
      <c r="X205" s="14"/>
      <c r="Y205" s="13"/>
      <c r="Z205" s="14"/>
      <c r="AA205" s="40"/>
      <c r="AB205" s="42"/>
      <c r="AC205" s="41"/>
      <c r="AD205" s="47"/>
      <c r="AE205" s="47"/>
      <c r="AF205" s="3"/>
      <c r="AG205" s="47"/>
      <c r="AH205" s="59"/>
      <c r="AI205" s="119">
        <f t="shared" si="5"/>
        <v>0</v>
      </c>
      <c r="AL205" s="84" t="s">
        <v>205</v>
      </c>
      <c r="AN205" s="64"/>
      <c r="AO205" s="28"/>
    </row>
    <row r="206" spans="1:88" x14ac:dyDescent="0.3">
      <c r="A206" s="38">
        <v>204</v>
      </c>
      <c r="B206" s="101" t="s">
        <v>555</v>
      </c>
      <c r="C206" t="s">
        <v>555</v>
      </c>
      <c r="D206" t="s">
        <v>1013</v>
      </c>
      <c r="E206">
        <v>4648632</v>
      </c>
      <c r="F206" t="s">
        <v>797</v>
      </c>
      <c r="G206">
        <v>100</v>
      </c>
      <c r="H206" t="s">
        <v>798</v>
      </c>
      <c r="I206" t="s">
        <v>799</v>
      </c>
      <c r="J206" t="s">
        <v>800</v>
      </c>
      <c r="K206" t="s">
        <v>801</v>
      </c>
      <c r="L206" t="s">
        <v>802</v>
      </c>
      <c r="M206" t="s">
        <v>803</v>
      </c>
      <c r="N206" t="s">
        <v>22</v>
      </c>
      <c r="O206" t="s">
        <v>769</v>
      </c>
      <c r="P206" t="s">
        <v>555</v>
      </c>
      <c r="Q206" s="25"/>
      <c r="R206" s="3"/>
      <c r="S206" s="14"/>
      <c r="T206" s="13"/>
      <c r="U206" s="3"/>
      <c r="V206" s="13"/>
      <c r="W206" s="3"/>
      <c r="X206" s="14"/>
      <c r="Y206" s="13"/>
      <c r="Z206" s="14"/>
      <c r="AA206" s="40"/>
      <c r="AB206" s="42"/>
      <c r="AC206" s="41"/>
      <c r="AD206" s="47"/>
      <c r="AE206" s="47"/>
      <c r="AF206" s="3"/>
      <c r="AG206" s="47"/>
      <c r="AH206" s="59"/>
      <c r="AI206" s="119">
        <f t="shared" si="5"/>
        <v>0</v>
      </c>
      <c r="AN206" s="64"/>
      <c r="AO206" s="28"/>
      <c r="BM206" s="100" t="s">
        <v>262</v>
      </c>
      <c r="BN206" s="100" t="s">
        <v>238</v>
      </c>
      <c r="BO206" s="100" t="s">
        <v>257</v>
      </c>
      <c r="BP206" s="100" t="s">
        <v>240</v>
      </c>
      <c r="BQ206" s="100" t="s">
        <v>269</v>
      </c>
      <c r="BR206" s="100" t="s">
        <v>255</v>
      </c>
      <c r="BS206" s="100">
        <v>19.5</v>
      </c>
      <c r="BT206" s="100" t="s">
        <v>243</v>
      </c>
      <c r="BU206" s="100">
        <v>10</v>
      </c>
      <c r="BV206" s="100">
        <v>7.2</v>
      </c>
      <c r="BW206" s="100">
        <v>77</v>
      </c>
      <c r="BX206" s="100">
        <v>1.6</v>
      </c>
      <c r="BY206" s="100" t="s">
        <v>245</v>
      </c>
      <c r="BZ206" s="100" t="s">
        <v>247</v>
      </c>
      <c r="CA206" s="100" t="s">
        <v>247</v>
      </c>
      <c r="CB206" s="100" t="s">
        <v>247</v>
      </c>
      <c r="CC206" s="100" t="s">
        <v>247</v>
      </c>
      <c r="CD206" s="100" t="s">
        <v>247</v>
      </c>
      <c r="CE206" s="100" t="s">
        <v>247</v>
      </c>
      <c r="CF206" s="100">
        <v>1972</v>
      </c>
      <c r="CG206" s="100" t="s">
        <v>22</v>
      </c>
      <c r="CH206" s="100" t="s">
        <v>244</v>
      </c>
      <c r="CI206" s="100" t="s">
        <v>248</v>
      </c>
      <c r="CJ206" s="102" t="s">
        <v>556</v>
      </c>
    </row>
    <row r="207" spans="1:88" x14ac:dyDescent="0.3">
      <c r="A207" s="38">
        <v>205</v>
      </c>
      <c r="B207" s="101" t="s">
        <v>557</v>
      </c>
      <c r="C207" t="s">
        <v>557</v>
      </c>
      <c r="D207" t="s">
        <v>1014</v>
      </c>
      <c r="E207">
        <v>4648519</v>
      </c>
      <c r="F207" t="s">
        <v>797</v>
      </c>
      <c r="G207">
        <v>100</v>
      </c>
      <c r="H207" t="s">
        <v>798</v>
      </c>
      <c r="I207" t="s">
        <v>799</v>
      </c>
      <c r="J207" t="s">
        <v>800</v>
      </c>
      <c r="K207" t="s">
        <v>801</v>
      </c>
      <c r="L207" t="s">
        <v>802</v>
      </c>
      <c r="M207" t="s">
        <v>803</v>
      </c>
      <c r="N207" t="s">
        <v>22</v>
      </c>
      <c r="O207" t="s">
        <v>770</v>
      </c>
      <c r="P207" t="s">
        <v>557</v>
      </c>
      <c r="Q207" s="25"/>
      <c r="R207" s="3"/>
      <c r="S207" s="14"/>
      <c r="T207" s="13"/>
      <c r="U207" s="3"/>
      <c r="V207" s="13"/>
      <c r="W207" s="3"/>
      <c r="X207" s="14"/>
      <c r="Y207" s="13"/>
      <c r="Z207" s="14"/>
      <c r="AA207" s="40"/>
      <c r="AB207" s="42"/>
      <c r="AC207" s="41"/>
      <c r="AD207" s="47"/>
      <c r="AE207" s="47"/>
      <c r="AF207" s="3"/>
      <c r="AG207" s="47"/>
      <c r="AH207" s="59"/>
      <c r="AI207" s="119">
        <f t="shared" ref="AI207:AI270" si="6">MAX(U207,W207,Y207,AA207,AD207)</f>
        <v>0</v>
      </c>
      <c r="AN207" s="64"/>
      <c r="AO207" s="28"/>
      <c r="BM207" s="100" t="s">
        <v>262</v>
      </c>
      <c r="BN207" s="100" t="s">
        <v>238</v>
      </c>
      <c r="BO207" s="100" t="s">
        <v>239</v>
      </c>
      <c r="BP207" s="100" t="s">
        <v>264</v>
      </c>
      <c r="BQ207" s="100" t="s">
        <v>254</v>
      </c>
      <c r="BR207" s="100" t="s">
        <v>312</v>
      </c>
      <c r="BS207" s="100">
        <v>27.6</v>
      </c>
      <c r="BT207" s="100" t="s">
        <v>265</v>
      </c>
      <c r="BU207" s="100">
        <v>26</v>
      </c>
      <c r="BV207" s="100" t="s">
        <v>244</v>
      </c>
      <c r="BW207" s="100" t="s">
        <v>244</v>
      </c>
      <c r="BX207" s="100" t="s">
        <v>244</v>
      </c>
      <c r="BY207" s="100" t="s">
        <v>266</v>
      </c>
      <c r="BZ207" s="100" t="s">
        <v>247</v>
      </c>
      <c r="CA207" s="100" t="s">
        <v>247</v>
      </c>
      <c r="CB207" s="100" t="s">
        <v>247</v>
      </c>
      <c r="CC207" s="100" t="s">
        <v>247</v>
      </c>
      <c r="CD207" s="100" t="s">
        <v>247</v>
      </c>
      <c r="CE207" s="100" t="s">
        <v>247</v>
      </c>
      <c r="CF207" s="100">
        <v>2006</v>
      </c>
      <c r="CG207" s="100" t="s">
        <v>22</v>
      </c>
      <c r="CH207" s="100" t="s">
        <v>244</v>
      </c>
      <c r="CI207" s="100" t="s">
        <v>248</v>
      </c>
      <c r="CJ207" s="102" t="s">
        <v>558</v>
      </c>
    </row>
    <row r="208" spans="1:88" x14ac:dyDescent="0.3">
      <c r="A208" s="38">
        <v>206</v>
      </c>
      <c r="B208" s="101" t="s">
        <v>559</v>
      </c>
      <c r="C208" t="s">
        <v>559</v>
      </c>
      <c r="D208" t="s">
        <v>1015</v>
      </c>
      <c r="E208">
        <v>4648513</v>
      </c>
      <c r="F208" t="s">
        <v>797</v>
      </c>
      <c r="G208">
        <v>100</v>
      </c>
      <c r="H208" t="s">
        <v>798</v>
      </c>
      <c r="I208" t="s">
        <v>799</v>
      </c>
      <c r="J208" t="s">
        <v>800</v>
      </c>
      <c r="K208" t="s">
        <v>801</v>
      </c>
      <c r="L208" t="s">
        <v>802</v>
      </c>
      <c r="M208" t="s">
        <v>803</v>
      </c>
      <c r="N208" t="s">
        <v>22</v>
      </c>
      <c r="O208" t="s">
        <v>770</v>
      </c>
      <c r="P208" t="s">
        <v>559</v>
      </c>
      <c r="Q208" s="25"/>
      <c r="R208" s="3"/>
      <c r="S208" s="14"/>
      <c r="T208" s="13"/>
      <c r="U208" s="3"/>
      <c r="V208" s="13"/>
      <c r="W208" s="3"/>
      <c r="X208" s="14"/>
      <c r="Y208" s="13"/>
      <c r="Z208" s="14"/>
      <c r="AA208" s="40"/>
      <c r="AB208" s="42"/>
      <c r="AC208" s="41"/>
      <c r="AD208" s="47"/>
      <c r="AE208" s="47"/>
      <c r="AF208" s="3"/>
      <c r="AG208" s="47"/>
      <c r="AH208" s="59"/>
      <c r="AI208" s="119">
        <f t="shared" si="6"/>
        <v>0</v>
      </c>
      <c r="AN208" s="64"/>
      <c r="AO208" s="28"/>
      <c r="BM208" s="100" t="s">
        <v>262</v>
      </c>
      <c r="BN208" s="100" t="s">
        <v>238</v>
      </c>
      <c r="BO208" s="100" t="s">
        <v>257</v>
      </c>
      <c r="BP208" s="100" t="s">
        <v>264</v>
      </c>
      <c r="BQ208" s="100" t="s">
        <v>254</v>
      </c>
      <c r="BR208" s="100" t="s">
        <v>264</v>
      </c>
      <c r="BS208" s="100">
        <v>30.3</v>
      </c>
      <c r="BT208" s="100" t="s">
        <v>265</v>
      </c>
      <c r="BU208" s="100">
        <v>27.5</v>
      </c>
      <c r="BV208" s="100" t="s">
        <v>244</v>
      </c>
      <c r="BW208" s="100" t="s">
        <v>244</v>
      </c>
      <c r="BX208" s="100" t="s">
        <v>244</v>
      </c>
      <c r="BY208" s="100" t="s">
        <v>244</v>
      </c>
      <c r="BZ208" s="100" t="s">
        <v>247</v>
      </c>
      <c r="CA208" s="100" t="s">
        <v>247</v>
      </c>
      <c r="CB208" s="100" t="s">
        <v>247</v>
      </c>
      <c r="CC208" s="100" t="s">
        <v>247</v>
      </c>
      <c r="CD208" s="100" t="s">
        <v>247</v>
      </c>
      <c r="CE208" s="100" t="s">
        <v>247</v>
      </c>
      <c r="CF208" s="100">
        <v>2006</v>
      </c>
      <c r="CG208" s="100" t="s">
        <v>22</v>
      </c>
      <c r="CH208" s="100" t="s">
        <v>244</v>
      </c>
      <c r="CI208" s="100" t="s">
        <v>248</v>
      </c>
      <c r="CJ208" s="102" t="s">
        <v>558</v>
      </c>
    </row>
    <row r="209" spans="1:88" x14ac:dyDescent="0.3">
      <c r="A209" s="38">
        <v>207</v>
      </c>
      <c r="B209" s="101" t="s">
        <v>560</v>
      </c>
      <c r="C209" t="s">
        <v>560</v>
      </c>
      <c r="D209" t="s">
        <v>1016</v>
      </c>
      <c r="E209">
        <v>4648509</v>
      </c>
      <c r="F209" t="s">
        <v>797</v>
      </c>
      <c r="G209">
        <v>100</v>
      </c>
      <c r="H209" t="s">
        <v>798</v>
      </c>
      <c r="I209" t="s">
        <v>799</v>
      </c>
      <c r="J209" t="s">
        <v>800</v>
      </c>
      <c r="K209" t="s">
        <v>801</v>
      </c>
      <c r="L209" t="s">
        <v>802</v>
      </c>
      <c r="M209" t="s">
        <v>803</v>
      </c>
      <c r="N209" t="s">
        <v>22</v>
      </c>
      <c r="O209" t="s">
        <v>770</v>
      </c>
      <c r="P209" t="s">
        <v>560</v>
      </c>
      <c r="Q209" s="25"/>
      <c r="R209" s="3"/>
      <c r="S209" s="14"/>
      <c r="T209" s="13"/>
      <c r="U209" s="3"/>
      <c r="V209" s="13"/>
      <c r="W209" s="3"/>
      <c r="X209" s="14"/>
      <c r="Y209" s="13"/>
      <c r="Z209" s="14"/>
      <c r="AA209" s="40"/>
      <c r="AB209" s="42"/>
      <c r="AC209" s="41"/>
      <c r="AD209" s="47"/>
      <c r="AE209" s="47"/>
      <c r="AF209" s="3"/>
      <c r="AG209" s="47"/>
      <c r="AH209" s="59"/>
      <c r="AI209" s="119">
        <f t="shared" si="6"/>
        <v>0</v>
      </c>
      <c r="AN209" s="64"/>
      <c r="AO209" s="28"/>
      <c r="BM209" s="100" t="s">
        <v>262</v>
      </c>
      <c r="BN209" s="100" t="s">
        <v>238</v>
      </c>
      <c r="BO209" s="100" t="s">
        <v>239</v>
      </c>
      <c r="BP209" s="100" t="s">
        <v>240</v>
      </c>
      <c r="BQ209" s="100" t="s">
        <v>254</v>
      </c>
      <c r="BR209" s="100" t="s">
        <v>264</v>
      </c>
      <c r="BS209" s="100">
        <v>25.6</v>
      </c>
      <c r="BT209" s="100" t="s">
        <v>265</v>
      </c>
      <c r="BU209" s="100">
        <v>29.6</v>
      </c>
      <c r="BV209" s="100" t="s">
        <v>244</v>
      </c>
      <c r="BW209" s="100" t="s">
        <v>244</v>
      </c>
      <c r="BX209" s="100" t="s">
        <v>244</v>
      </c>
      <c r="BY209" s="100" t="s">
        <v>266</v>
      </c>
      <c r="BZ209" s="100" t="s">
        <v>247</v>
      </c>
      <c r="CA209" s="100" t="s">
        <v>247</v>
      </c>
      <c r="CB209" s="100" t="s">
        <v>247</v>
      </c>
      <c r="CC209" s="100" t="s">
        <v>247</v>
      </c>
      <c r="CD209" s="100" t="s">
        <v>247</v>
      </c>
      <c r="CE209" s="100" t="s">
        <v>247</v>
      </c>
      <c r="CF209" s="100">
        <v>2006</v>
      </c>
      <c r="CG209" s="100" t="s">
        <v>22</v>
      </c>
      <c r="CH209" s="100" t="s">
        <v>244</v>
      </c>
      <c r="CI209" s="100" t="s">
        <v>248</v>
      </c>
      <c r="CJ209" s="102" t="s">
        <v>558</v>
      </c>
    </row>
    <row r="210" spans="1:88" x14ac:dyDescent="0.3">
      <c r="A210" s="38">
        <v>208</v>
      </c>
      <c r="B210" s="101" t="s">
        <v>561</v>
      </c>
      <c r="C210" t="s">
        <v>561</v>
      </c>
      <c r="D210" t="s">
        <v>1017</v>
      </c>
      <c r="E210">
        <v>4648515</v>
      </c>
      <c r="F210" t="s">
        <v>797</v>
      </c>
      <c r="G210">
        <v>100</v>
      </c>
      <c r="H210" t="s">
        <v>798</v>
      </c>
      <c r="I210" t="s">
        <v>799</v>
      </c>
      <c r="J210" t="s">
        <v>800</v>
      </c>
      <c r="K210" t="s">
        <v>801</v>
      </c>
      <c r="L210" t="s">
        <v>802</v>
      </c>
      <c r="M210" t="s">
        <v>803</v>
      </c>
      <c r="N210" t="s">
        <v>22</v>
      </c>
      <c r="O210" t="s">
        <v>770</v>
      </c>
      <c r="P210" t="s">
        <v>561</v>
      </c>
      <c r="Q210" s="25"/>
      <c r="R210" s="3"/>
      <c r="S210" s="14"/>
      <c r="T210" s="13"/>
      <c r="U210" s="3"/>
      <c r="V210" s="13"/>
      <c r="W210" s="3"/>
      <c r="X210" s="14"/>
      <c r="Y210" s="13"/>
      <c r="Z210" s="14"/>
      <c r="AA210" s="40"/>
      <c r="AB210" s="42"/>
      <c r="AC210" s="41"/>
      <c r="AD210" s="47"/>
      <c r="AE210" s="47"/>
      <c r="AF210" s="3"/>
      <c r="AG210" s="47"/>
      <c r="AH210" s="59"/>
      <c r="AI210" s="119">
        <f t="shared" si="6"/>
        <v>0</v>
      </c>
      <c r="AN210" s="64"/>
      <c r="AO210" s="28"/>
      <c r="BM210" s="100" t="s">
        <v>262</v>
      </c>
      <c r="BN210" s="100" t="s">
        <v>238</v>
      </c>
      <c r="BO210" s="100" t="s">
        <v>257</v>
      </c>
      <c r="BP210" s="100" t="s">
        <v>240</v>
      </c>
      <c r="BQ210" s="100" t="s">
        <v>254</v>
      </c>
      <c r="BR210" s="100" t="s">
        <v>264</v>
      </c>
      <c r="BS210" s="100">
        <v>35</v>
      </c>
      <c r="BT210" s="100" t="s">
        <v>243</v>
      </c>
      <c r="BU210" s="100">
        <v>35.700000000000003</v>
      </c>
      <c r="BV210" s="100">
        <v>23</v>
      </c>
      <c r="BW210" s="100">
        <v>85</v>
      </c>
      <c r="BX210" s="100">
        <v>3</v>
      </c>
      <c r="BY210" s="100" t="s">
        <v>266</v>
      </c>
      <c r="BZ210" s="100" t="s">
        <v>247</v>
      </c>
      <c r="CA210" s="100" t="s">
        <v>247</v>
      </c>
      <c r="CB210" s="100" t="s">
        <v>247</v>
      </c>
      <c r="CC210" s="100" t="s">
        <v>247</v>
      </c>
      <c r="CD210" s="100" t="s">
        <v>247</v>
      </c>
      <c r="CE210" s="100" t="s">
        <v>247</v>
      </c>
      <c r="CF210" s="100">
        <v>2006</v>
      </c>
      <c r="CG210" s="100" t="s">
        <v>22</v>
      </c>
      <c r="CH210" s="100" t="s">
        <v>244</v>
      </c>
      <c r="CI210" s="100" t="s">
        <v>248</v>
      </c>
      <c r="CJ210" s="102" t="s">
        <v>558</v>
      </c>
    </row>
    <row r="211" spans="1:88" x14ac:dyDescent="0.3">
      <c r="A211" s="38">
        <v>209</v>
      </c>
      <c r="B211" s="101" t="s">
        <v>562</v>
      </c>
      <c r="C211" t="s">
        <v>562</v>
      </c>
      <c r="D211" t="s">
        <v>1018</v>
      </c>
      <c r="E211">
        <v>4648514</v>
      </c>
      <c r="F211" t="s">
        <v>797</v>
      </c>
      <c r="G211">
        <v>100</v>
      </c>
      <c r="H211" t="s">
        <v>798</v>
      </c>
      <c r="I211" t="s">
        <v>799</v>
      </c>
      <c r="J211" t="s">
        <v>800</v>
      </c>
      <c r="K211" t="s">
        <v>801</v>
      </c>
      <c r="L211" t="s">
        <v>802</v>
      </c>
      <c r="M211" t="s">
        <v>803</v>
      </c>
      <c r="N211" t="s">
        <v>22</v>
      </c>
      <c r="O211" t="s">
        <v>770</v>
      </c>
      <c r="P211" t="s">
        <v>562</v>
      </c>
      <c r="Q211" s="25"/>
      <c r="R211" s="3"/>
      <c r="S211" s="14"/>
      <c r="T211" s="13"/>
      <c r="U211" s="3"/>
      <c r="V211" s="13"/>
      <c r="W211" s="3"/>
      <c r="X211" s="14"/>
      <c r="Y211" s="13"/>
      <c r="Z211" s="14"/>
      <c r="AA211" s="40"/>
      <c r="AB211" s="42"/>
      <c r="AC211" s="41"/>
      <c r="AD211" s="47"/>
      <c r="AE211" s="47"/>
      <c r="AF211" s="3"/>
      <c r="AG211" s="47"/>
      <c r="AH211" s="59"/>
      <c r="AI211" s="119">
        <f t="shared" si="6"/>
        <v>0</v>
      </c>
      <c r="AN211" s="64"/>
      <c r="AO211" s="28"/>
      <c r="BM211" s="100" t="s">
        <v>262</v>
      </c>
      <c r="BN211" s="100" t="s">
        <v>238</v>
      </c>
      <c r="BO211" s="100" t="s">
        <v>257</v>
      </c>
      <c r="BP211" s="100" t="s">
        <v>264</v>
      </c>
      <c r="BQ211" s="100" t="s">
        <v>241</v>
      </c>
      <c r="BR211" s="100" t="s">
        <v>264</v>
      </c>
      <c r="BS211" s="100">
        <v>18.100000000000001</v>
      </c>
      <c r="BT211" s="100" t="s">
        <v>265</v>
      </c>
      <c r="BU211" s="100">
        <v>20.3</v>
      </c>
      <c r="BV211" s="100" t="s">
        <v>244</v>
      </c>
      <c r="BW211" s="100" t="s">
        <v>244</v>
      </c>
      <c r="BX211" s="100" t="s">
        <v>244</v>
      </c>
      <c r="BY211" s="100" t="s">
        <v>266</v>
      </c>
      <c r="BZ211" s="100" t="s">
        <v>247</v>
      </c>
      <c r="CA211" s="100" t="s">
        <v>247</v>
      </c>
      <c r="CB211" s="100" t="s">
        <v>247</v>
      </c>
      <c r="CC211" s="100" t="s">
        <v>247</v>
      </c>
      <c r="CD211" s="100" t="s">
        <v>247</v>
      </c>
      <c r="CE211" s="100" t="s">
        <v>247</v>
      </c>
      <c r="CF211" s="100">
        <v>1951</v>
      </c>
      <c r="CG211" s="100" t="s">
        <v>22</v>
      </c>
      <c r="CH211" s="100" t="s">
        <v>244</v>
      </c>
      <c r="CI211" s="100" t="s">
        <v>248</v>
      </c>
      <c r="CJ211" s="102" t="s">
        <v>563</v>
      </c>
    </row>
    <row r="212" spans="1:88" x14ac:dyDescent="0.3">
      <c r="A212" s="38">
        <v>210</v>
      </c>
      <c r="B212" s="101" t="s">
        <v>564</v>
      </c>
      <c r="C212" t="s">
        <v>564</v>
      </c>
      <c r="D212" t="s">
        <v>1019</v>
      </c>
      <c r="E212">
        <v>2227034</v>
      </c>
      <c r="F212" t="s">
        <v>797</v>
      </c>
      <c r="G212">
        <v>100</v>
      </c>
      <c r="H212" t="s">
        <v>798</v>
      </c>
      <c r="I212" t="s">
        <v>799</v>
      </c>
      <c r="J212" t="s">
        <v>800</v>
      </c>
      <c r="K212" t="s">
        <v>801</v>
      </c>
      <c r="L212" t="s">
        <v>802</v>
      </c>
      <c r="M212" t="s">
        <v>803</v>
      </c>
      <c r="N212" t="s">
        <v>13</v>
      </c>
      <c r="O212" t="s">
        <v>771</v>
      </c>
      <c r="P212" t="s">
        <v>564</v>
      </c>
      <c r="Q212" s="25"/>
      <c r="R212" s="3"/>
      <c r="S212" s="14"/>
      <c r="T212" s="13"/>
      <c r="U212" s="3"/>
      <c r="V212" s="13"/>
      <c r="W212" s="3"/>
      <c r="X212" s="14"/>
      <c r="Y212" s="13"/>
      <c r="Z212" s="14"/>
      <c r="AA212" s="40"/>
      <c r="AB212" s="42"/>
      <c r="AC212" s="41"/>
      <c r="AD212" s="47"/>
      <c r="AE212" s="47"/>
      <c r="AF212" s="3"/>
      <c r="AG212" s="47"/>
      <c r="AH212" s="59"/>
      <c r="AI212" s="119">
        <f t="shared" si="6"/>
        <v>0</v>
      </c>
      <c r="AN212" s="64"/>
      <c r="AO212" s="28"/>
      <c r="BM212" s="100" t="s">
        <v>282</v>
      </c>
      <c r="BN212" s="100" t="s">
        <v>238</v>
      </c>
      <c r="BO212" s="100" t="s">
        <v>257</v>
      </c>
      <c r="BP212" s="100" t="s">
        <v>251</v>
      </c>
      <c r="BQ212" s="100" t="s">
        <v>269</v>
      </c>
      <c r="BR212" s="100" t="s">
        <v>242</v>
      </c>
      <c r="BS212" s="100">
        <v>35</v>
      </c>
      <c r="BT212" s="100" t="s">
        <v>243</v>
      </c>
      <c r="BU212" s="100">
        <v>27.6</v>
      </c>
      <c r="BV212" s="100">
        <v>17.100000000000001</v>
      </c>
      <c r="BW212" s="100">
        <v>154</v>
      </c>
      <c r="BX212" s="100">
        <v>2.1</v>
      </c>
      <c r="BY212" s="100" t="s">
        <v>245</v>
      </c>
      <c r="BZ212" s="100" t="s">
        <v>247</v>
      </c>
      <c r="CA212" s="100" t="s">
        <v>247</v>
      </c>
      <c r="CB212" s="100" t="s">
        <v>247</v>
      </c>
      <c r="CC212" s="100" t="s">
        <v>247</v>
      </c>
      <c r="CD212" s="100" t="s">
        <v>247</v>
      </c>
      <c r="CE212" s="100" t="s">
        <v>247</v>
      </c>
      <c r="CF212" s="100">
        <v>1884</v>
      </c>
      <c r="CG212" s="100" t="s">
        <v>13</v>
      </c>
      <c r="CH212" s="100" t="s">
        <v>244</v>
      </c>
      <c r="CI212" s="100" t="s">
        <v>248</v>
      </c>
      <c r="CJ212" s="102" t="s">
        <v>565</v>
      </c>
    </row>
    <row r="213" spans="1:88" x14ac:dyDescent="0.3">
      <c r="A213" s="38">
        <v>211</v>
      </c>
      <c r="B213" s="101" t="s">
        <v>566</v>
      </c>
      <c r="C213" t="s">
        <v>566</v>
      </c>
      <c r="D213" t="s">
        <v>1020</v>
      </c>
      <c r="E213">
        <v>2227017</v>
      </c>
      <c r="F213" t="s">
        <v>797</v>
      </c>
      <c r="G213">
        <v>100</v>
      </c>
      <c r="H213" t="s">
        <v>798</v>
      </c>
      <c r="I213" t="s">
        <v>799</v>
      </c>
      <c r="J213" t="s">
        <v>800</v>
      </c>
      <c r="K213" t="s">
        <v>801</v>
      </c>
      <c r="L213" t="s">
        <v>802</v>
      </c>
      <c r="M213" t="s">
        <v>803</v>
      </c>
      <c r="N213" t="s">
        <v>13</v>
      </c>
      <c r="O213" t="s">
        <v>771</v>
      </c>
      <c r="P213" t="s">
        <v>566</v>
      </c>
      <c r="Q213" s="25"/>
      <c r="R213" s="3"/>
      <c r="S213" s="14"/>
      <c r="T213" s="13"/>
      <c r="U213" s="3"/>
      <c r="V213" s="13"/>
      <c r="W213" s="3"/>
      <c r="X213" s="14"/>
      <c r="Y213" s="13"/>
      <c r="Z213" s="14"/>
      <c r="AA213" s="40"/>
      <c r="AB213" s="42"/>
      <c r="AC213" s="41"/>
      <c r="AD213" s="47"/>
      <c r="AE213" s="47"/>
      <c r="AF213" s="3"/>
      <c r="AG213" s="47"/>
      <c r="AH213" s="59"/>
      <c r="AI213" s="119">
        <f t="shared" si="6"/>
        <v>0</v>
      </c>
      <c r="AN213" s="64"/>
      <c r="AO213" s="28"/>
      <c r="BM213" s="100" t="s">
        <v>282</v>
      </c>
      <c r="BN213" s="100" t="s">
        <v>238</v>
      </c>
      <c r="BO213" s="100" t="s">
        <v>263</v>
      </c>
      <c r="BP213" s="100" t="s">
        <v>264</v>
      </c>
      <c r="BQ213" s="100" t="s">
        <v>269</v>
      </c>
      <c r="BR213" s="100" t="s">
        <v>356</v>
      </c>
      <c r="BS213" s="100">
        <v>48</v>
      </c>
      <c r="BT213" s="100" t="s">
        <v>243</v>
      </c>
      <c r="BU213" s="100" t="s">
        <v>244</v>
      </c>
      <c r="BV213" s="100">
        <v>22.2</v>
      </c>
      <c r="BW213" s="100">
        <v>80</v>
      </c>
      <c r="BX213" s="100" t="s">
        <v>244</v>
      </c>
      <c r="BY213" s="100" t="s">
        <v>339</v>
      </c>
      <c r="BZ213" s="100" t="s">
        <v>247</v>
      </c>
      <c r="CA213" s="100" t="s">
        <v>247</v>
      </c>
      <c r="CB213" s="100" t="s">
        <v>247</v>
      </c>
      <c r="CC213" s="100" t="s">
        <v>247</v>
      </c>
      <c r="CD213" s="100" t="s">
        <v>247</v>
      </c>
      <c r="CE213" s="100" t="s">
        <v>247</v>
      </c>
      <c r="CF213" s="100">
        <v>1944</v>
      </c>
      <c r="CG213" s="100" t="s">
        <v>13</v>
      </c>
      <c r="CH213" s="100" t="s">
        <v>244</v>
      </c>
      <c r="CI213" s="100" t="s">
        <v>248</v>
      </c>
      <c r="CJ213" s="102" t="s">
        <v>567</v>
      </c>
    </row>
    <row r="214" spans="1:88" x14ac:dyDescent="0.3">
      <c r="A214" s="38">
        <v>212</v>
      </c>
      <c r="B214" s="101" t="s">
        <v>568</v>
      </c>
      <c r="C214" t="s">
        <v>568</v>
      </c>
      <c r="D214" t="s">
        <v>1021</v>
      </c>
      <c r="E214">
        <v>5789979</v>
      </c>
      <c r="F214" t="s">
        <v>797</v>
      </c>
      <c r="G214">
        <v>100</v>
      </c>
      <c r="H214" t="s">
        <v>798</v>
      </c>
      <c r="I214" t="s">
        <v>799</v>
      </c>
      <c r="J214" t="s">
        <v>800</v>
      </c>
      <c r="K214" t="s">
        <v>801</v>
      </c>
      <c r="L214" t="s">
        <v>802</v>
      </c>
      <c r="M214" t="s">
        <v>803</v>
      </c>
      <c r="N214" t="s">
        <v>13</v>
      </c>
      <c r="O214" t="s">
        <v>771</v>
      </c>
      <c r="P214" t="s">
        <v>568</v>
      </c>
      <c r="Q214" s="25"/>
      <c r="R214" s="3"/>
      <c r="S214" s="14"/>
      <c r="T214" s="13"/>
      <c r="U214" s="3"/>
      <c r="V214" s="13"/>
      <c r="W214" s="3"/>
      <c r="X214" s="14"/>
      <c r="Y214" s="13"/>
      <c r="Z214" s="14"/>
      <c r="AA214" s="40"/>
      <c r="AB214" s="42"/>
      <c r="AC214" s="41"/>
      <c r="AD214" s="47"/>
      <c r="AE214" s="47"/>
      <c r="AF214" s="3"/>
      <c r="AG214" s="47"/>
      <c r="AH214" s="59"/>
      <c r="AI214" s="119">
        <f t="shared" si="6"/>
        <v>0</v>
      </c>
      <c r="AN214" s="64"/>
      <c r="AO214" s="28"/>
      <c r="BM214" s="100" t="s">
        <v>282</v>
      </c>
      <c r="BN214" s="100" t="s">
        <v>238</v>
      </c>
      <c r="BO214" s="100" t="s">
        <v>239</v>
      </c>
      <c r="BP214" s="100" t="s">
        <v>244</v>
      </c>
      <c r="BQ214" s="100" t="s">
        <v>269</v>
      </c>
      <c r="BR214" s="100" t="s">
        <v>356</v>
      </c>
      <c r="BS214" s="100">
        <v>16.2</v>
      </c>
      <c r="BT214" s="100" t="s">
        <v>243</v>
      </c>
      <c r="BU214" s="100">
        <v>10.9</v>
      </c>
      <c r="BV214" s="100" t="s">
        <v>244</v>
      </c>
      <c r="BW214" s="100">
        <v>16</v>
      </c>
      <c r="BX214" s="100" t="s">
        <v>244</v>
      </c>
      <c r="BY214" s="100" t="s">
        <v>245</v>
      </c>
      <c r="BZ214" s="100" t="s">
        <v>247</v>
      </c>
      <c r="CA214" s="100" t="s">
        <v>247</v>
      </c>
      <c r="CB214" s="100" t="s">
        <v>247</v>
      </c>
      <c r="CC214" s="100" t="s">
        <v>247</v>
      </c>
      <c r="CD214" s="100" t="s">
        <v>247</v>
      </c>
      <c r="CE214" s="100" t="s">
        <v>247</v>
      </c>
      <c r="CF214" s="100">
        <v>2008</v>
      </c>
      <c r="CG214" s="100" t="s">
        <v>13</v>
      </c>
      <c r="CH214" s="100" t="s">
        <v>244</v>
      </c>
      <c r="CI214" s="100" t="s">
        <v>248</v>
      </c>
      <c r="CJ214" s="102" t="s">
        <v>569</v>
      </c>
    </row>
    <row r="215" spans="1:88" x14ac:dyDescent="0.3">
      <c r="A215" s="38">
        <v>213</v>
      </c>
      <c r="B215" s="101" t="s">
        <v>570</v>
      </c>
      <c r="C215" t="s">
        <v>570</v>
      </c>
      <c r="D215" t="s">
        <v>1022</v>
      </c>
      <c r="E215">
        <v>2227069</v>
      </c>
      <c r="F215" t="s">
        <v>797</v>
      </c>
      <c r="G215">
        <v>100</v>
      </c>
      <c r="H215" t="s">
        <v>798</v>
      </c>
      <c r="I215" t="s">
        <v>799</v>
      </c>
      <c r="J215" t="s">
        <v>800</v>
      </c>
      <c r="K215" t="s">
        <v>801</v>
      </c>
      <c r="L215" t="s">
        <v>802</v>
      </c>
      <c r="M215" t="s">
        <v>803</v>
      </c>
      <c r="N215" t="s">
        <v>13</v>
      </c>
      <c r="O215" t="s">
        <v>771</v>
      </c>
      <c r="P215" t="s">
        <v>570</v>
      </c>
      <c r="Q215" s="25"/>
      <c r="R215" s="3"/>
      <c r="S215" s="14"/>
      <c r="T215" s="13"/>
      <c r="U215" s="3"/>
      <c r="V215" s="13"/>
      <c r="W215" s="3"/>
      <c r="X215" s="14"/>
      <c r="Y215" s="13"/>
      <c r="Z215" s="14"/>
      <c r="AA215" s="40"/>
      <c r="AB215" s="42"/>
      <c r="AC215" s="41"/>
      <c r="AD215" s="47"/>
      <c r="AE215" s="47"/>
      <c r="AF215" s="3"/>
      <c r="AG215" s="47"/>
      <c r="AH215" s="59"/>
      <c r="AI215" s="119">
        <f t="shared" si="6"/>
        <v>0</v>
      </c>
      <c r="AN215" s="64"/>
      <c r="AO215" s="28"/>
      <c r="BM215" s="100" t="s">
        <v>282</v>
      </c>
      <c r="BN215" s="100" t="s">
        <v>238</v>
      </c>
      <c r="BO215" s="100" t="s">
        <v>239</v>
      </c>
      <c r="BP215" s="100" t="s">
        <v>264</v>
      </c>
      <c r="BQ215" s="100" t="s">
        <v>269</v>
      </c>
      <c r="BR215" s="100" t="s">
        <v>255</v>
      </c>
      <c r="BS215" s="100">
        <v>29</v>
      </c>
      <c r="BT215" s="100" t="s">
        <v>243</v>
      </c>
      <c r="BU215" s="100">
        <v>19.7</v>
      </c>
      <c r="BV215" s="100">
        <v>27.8</v>
      </c>
      <c r="BW215" s="100">
        <v>354</v>
      </c>
      <c r="BX215" s="100">
        <v>2</v>
      </c>
      <c r="BY215" s="100" t="s">
        <v>245</v>
      </c>
      <c r="BZ215" s="100" t="s">
        <v>247</v>
      </c>
      <c r="CA215" s="100" t="s">
        <v>247</v>
      </c>
      <c r="CB215" s="100" t="s">
        <v>247</v>
      </c>
      <c r="CC215" s="100" t="s">
        <v>247</v>
      </c>
      <c r="CD215" s="100" t="s">
        <v>247</v>
      </c>
      <c r="CE215" s="100" t="s">
        <v>247</v>
      </c>
      <c r="CF215" s="100">
        <v>1944</v>
      </c>
      <c r="CG215" s="100" t="s">
        <v>13</v>
      </c>
      <c r="CH215" s="100" t="s">
        <v>244</v>
      </c>
      <c r="CI215" s="100" t="s">
        <v>248</v>
      </c>
      <c r="CJ215" s="102" t="s">
        <v>571</v>
      </c>
    </row>
    <row r="216" spans="1:88" x14ac:dyDescent="0.3">
      <c r="A216" s="38">
        <v>214</v>
      </c>
      <c r="B216" s="101" t="s">
        <v>572</v>
      </c>
      <c r="C216" t="s">
        <v>572</v>
      </c>
      <c r="D216" t="s">
        <v>1023</v>
      </c>
      <c r="E216">
        <v>2227056</v>
      </c>
      <c r="F216" t="s">
        <v>797</v>
      </c>
      <c r="G216">
        <v>100</v>
      </c>
      <c r="H216" t="s">
        <v>798</v>
      </c>
      <c r="I216" t="s">
        <v>799</v>
      </c>
      <c r="J216" t="s">
        <v>800</v>
      </c>
      <c r="K216" t="s">
        <v>801</v>
      </c>
      <c r="L216" t="s">
        <v>802</v>
      </c>
      <c r="M216" t="s">
        <v>803</v>
      </c>
      <c r="N216" t="s">
        <v>13</v>
      </c>
      <c r="O216" t="s">
        <v>771</v>
      </c>
      <c r="P216" t="s">
        <v>572</v>
      </c>
      <c r="Q216" s="25"/>
      <c r="R216" s="3"/>
      <c r="S216" s="14"/>
      <c r="T216" s="13"/>
      <c r="U216" s="3"/>
      <c r="V216" s="13"/>
      <c r="W216" s="3"/>
      <c r="X216" s="14"/>
      <c r="Y216" s="13"/>
      <c r="Z216" s="14"/>
      <c r="AA216" s="40"/>
      <c r="AB216" s="42"/>
      <c r="AC216" s="41"/>
      <c r="AD216" s="47"/>
      <c r="AE216" s="47"/>
      <c r="AF216" s="3"/>
      <c r="AG216" s="47"/>
      <c r="AH216" s="59"/>
      <c r="AI216" s="119">
        <f t="shared" si="6"/>
        <v>0</v>
      </c>
      <c r="AN216" s="64"/>
      <c r="AO216" s="28"/>
      <c r="BM216" s="100" t="s">
        <v>282</v>
      </c>
      <c r="BN216" s="100" t="s">
        <v>274</v>
      </c>
      <c r="BO216" s="100" t="s">
        <v>263</v>
      </c>
      <c r="BP216" s="100" t="s">
        <v>264</v>
      </c>
      <c r="BQ216" s="100" t="s">
        <v>252</v>
      </c>
      <c r="BR216" s="100" t="s">
        <v>255</v>
      </c>
      <c r="BS216" s="100">
        <v>63</v>
      </c>
      <c r="BT216" s="100" t="s">
        <v>243</v>
      </c>
      <c r="BU216" s="100">
        <v>60.4</v>
      </c>
      <c r="BV216" s="100">
        <v>25</v>
      </c>
      <c r="BW216" s="100">
        <v>1237</v>
      </c>
      <c r="BX216" s="100">
        <v>2</v>
      </c>
      <c r="BY216" s="100" t="s">
        <v>245</v>
      </c>
      <c r="BZ216" s="100" t="s">
        <v>247</v>
      </c>
      <c r="CA216" s="100" t="s">
        <v>247</v>
      </c>
      <c r="CB216" s="100" t="s">
        <v>247</v>
      </c>
      <c r="CC216" s="100" t="s">
        <v>247</v>
      </c>
      <c r="CD216" s="100" t="s">
        <v>246</v>
      </c>
      <c r="CE216" s="100" t="s">
        <v>247</v>
      </c>
      <c r="CF216" s="100">
        <v>1967</v>
      </c>
      <c r="CG216" s="100" t="s">
        <v>13</v>
      </c>
      <c r="CH216" s="100">
        <v>1931</v>
      </c>
      <c r="CI216" s="100">
        <v>1</v>
      </c>
      <c r="CJ216" s="102" t="s">
        <v>573</v>
      </c>
    </row>
    <row r="217" spans="1:88" x14ac:dyDescent="0.3">
      <c r="A217" s="38">
        <v>215</v>
      </c>
      <c r="B217" s="101" t="s">
        <v>574</v>
      </c>
      <c r="C217" t="s">
        <v>574</v>
      </c>
      <c r="D217" t="s">
        <v>1024</v>
      </c>
      <c r="E217">
        <v>2227039</v>
      </c>
      <c r="F217" t="s">
        <v>797</v>
      </c>
      <c r="G217">
        <v>100</v>
      </c>
      <c r="H217" t="s">
        <v>798</v>
      </c>
      <c r="I217" t="s">
        <v>799</v>
      </c>
      <c r="J217" t="s">
        <v>800</v>
      </c>
      <c r="K217" t="s">
        <v>801</v>
      </c>
      <c r="L217" t="s">
        <v>802</v>
      </c>
      <c r="M217" t="s">
        <v>803</v>
      </c>
      <c r="N217" t="s">
        <v>13</v>
      </c>
      <c r="O217" t="s">
        <v>771</v>
      </c>
      <c r="P217" t="s">
        <v>574</v>
      </c>
      <c r="Q217" s="25"/>
      <c r="R217" s="3"/>
      <c r="S217" s="14"/>
      <c r="T217" s="13"/>
      <c r="U217" s="3"/>
      <c r="V217" s="13"/>
      <c r="W217" s="3"/>
      <c r="X217" s="14"/>
      <c r="Y217" s="13"/>
      <c r="Z217" s="14"/>
      <c r="AA217" s="40"/>
      <c r="AB217" s="42"/>
      <c r="AC217" s="41"/>
      <c r="AD217" s="47"/>
      <c r="AE217" s="47"/>
      <c r="AF217" s="3"/>
      <c r="AG217" s="47"/>
      <c r="AH217" s="59"/>
      <c r="AI217" s="119">
        <f t="shared" si="6"/>
        <v>0</v>
      </c>
      <c r="AN217" s="64"/>
      <c r="AO217" s="28"/>
      <c r="BM217" s="100" t="s">
        <v>282</v>
      </c>
      <c r="BN217" s="100" t="s">
        <v>238</v>
      </c>
      <c r="BO217" s="100" t="s">
        <v>263</v>
      </c>
      <c r="BP217" s="100" t="s">
        <v>264</v>
      </c>
      <c r="BQ217" s="100" t="s">
        <v>241</v>
      </c>
      <c r="BR217" s="100" t="s">
        <v>264</v>
      </c>
      <c r="BS217" s="100">
        <v>40.799999999999997</v>
      </c>
      <c r="BT217" s="100" t="s">
        <v>243</v>
      </c>
      <c r="BU217" s="100">
        <v>43.6</v>
      </c>
      <c r="BV217" s="100">
        <v>23.2</v>
      </c>
      <c r="BW217" s="100">
        <v>274</v>
      </c>
      <c r="BX217" s="100">
        <v>1.8</v>
      </c>
      <c r="BY217" s="100" t="s">
        <v>245</v>
      </c>
      <c r="BZ217" s="100" t="s">
        <v>247</v>
      </c>
      <c r="CA217" s="100" t="s">
        <v>247</v>
      </c>
      <c r="CB217" s="100" t="s">
        <v>247</v>
      </c>
      <c r="CC217" s="100" t="s">
        <v>246</v>
      </c>
      <c r="CD217" s="100" t="s">
        <v>247</v>
      </c>
      <c r="CE217" s="100" t="s">
        <v>247</v>
      </c>
      <c r="CF217" s="100">
        <v>1980</v>
      </c>
      <c r="CG217" s="100" t="s">
        <v>13</v>
      </c>
      <c r="CH217" s="100" t="s">
        <v>244</v>
      </c>
      <c r="CI217" s="100" t="s">
        <v>248</v>
      </c>
      <c r="CJ217" s="102" t="s">
        <v>575</v>
      </c>
    </row>
    <row r="218" spans="1:88" x14ac:dyDescent="0.3">
      <c r="A218" s="38">
        <v>216</v>
      </c>
      <c r="B218" s="101" t="s">
        <v>576</v>
      </c>
      <c r="C218" t="s">
        <v>576</v>
      </c>
      <c r="D218" t="s">
        <v>1025</v>
      </c>
      <c r="E218">
        <v>2227022</v>
      </c>
      <c r="F218" t="s">
        <v>797</v>
      </c>
      <c r="G218">
        <v>100</v>
      </c>
      <c r="H218" t="s">
        <v>798</v>
      </c>
      <c r="I218" t="s">
        <v>799</v>
      </c>
      <c r="J218" t="s">
        <v>800</v>
      </c>
      <c r="K218" t="s">
        <v>801</v>
      </c>
      <c r="L218" t="s">
        <v>802</v>
      </c>
      <c r="M218" t="s">
        <v>803</v>
      </c>
      <c r="N218" t="s">
        <v>13</v>
      </c>
      <c r="O218" t="s">
        <v>771</v>
      </c>
      <c r="P218" t="s">
        <v>576</v>
      </c>
      <c r="Q218" s="25"/>
      <c r="R218" s="3"/>
      <c r="S218" s="14"/>
      <c r="T218" s="13"/>
      <c r="U218" s="3"/>
      <c r="V218" s="13"/>
      <c r="W218" s="3"/>
      <c r="X218" s="14"/>
      <c r="Y218" s="13"/>
      <c r="Z218" s="14"/>
      <c r="AA218" s="40"/>
      <c r="AB218" s="42"/>
      <c r="AC218" s="41"/>
      <c r="AD218" s="47"/>
      <c r="AE218" s="47"/>
      <c r="AF218" s="3"/>
      <c r="AG218" s="47"/>
      <c r="AH218" s="59"/>
      <c r="AI218" s="119">
        <f t="shared" si="6"/>
        <v>0</v>
      </c>
      <c r="AN218" s="64"/>
      <c r="AO218" s="28"/>
      <c r="BM218" s="100" t="s">
        <v>282</v>
      </c>
      <c r="BN218" s="100" t="s">
        <v>238</v>
      </c>
      <c r="BO218" s="100" t="s">
        <v>257</v>
      </c>
      <c r="BP218" s="100" t="s">
        <v>251</v>
      </c>
      <c r="BQ218" s="100" t="s">
        <v>244</v>
      </c>
      <c r="BR218" s="100" t="s">
        <v>242</v>
      </c>
      <c r="BS218" s="100">
        <v>22.7</v>
      </c>
      <c r="BT218" s="100" t="s">
        <v>243</v>
      </c>
      <c r="BU218" s="100" t="s">
        <v>244</v>
      </c>
      <c r="BV218" s="100" t="s">
        <v>244</v>
      </c>
      <c r="BW218" s="100">
        <v>57</v>
      </c>
      <c r="BX218" s="100">
        <v>1.8</v>
      </c>
      <c r="BY218" s="100" t="s">
        <v>244</v>
      </c>
      <c r="BZ218" s="100" t="s">
        <v>247</v>
      </c>
      <c r="CA218" s="100" t="s">
        <v>247</v>
      </c>
      <c r="CB218" s="100" t="s">
        <v>247</v>
      </c>
      <c r="CC218" s="100" t="s">
        <v>246</v>
      </c>
      <c r="CD218" s="100" t="s">
        <v>247</v>
      </c>
      <c r="CE218" s="100" t="s">
        <v>247</v>
      </c>
      <c r="CF218" s="100">
        <v>1884</v>
      </c>
      <c r="CG218" s="100" t="s">
        <v>13</v>
      </c>
      <c r="CH218" s="100" t="s">
        <v>244</v>
      </c>
      <c r="CI218" s="100" t="s">
        <v>248</v>
      </c>
      <c r="CJ218" s="102" t="s">
        <v>577</v>
      </c>
    </row>
    <row r="219" spans="1:88" x14ac:dyDescent="0.3">
      <c r="A219" s="38">
        <v>217</v>
      </c>
      <c r="B219" s="101" t="s">
        <v>578</v>
      </c>
      <c r="C219" t="s">
        <v>578</v>
      </c>
      <c r="D219" t="s">
        <v>1026</v>
      </c>
      <c r="E219">
        <v>2227045</v>
      </c>
      <c r="F219" t="s">
        <v>797</v>
      </c>
      <c r="G219">
        <v>100</v>
      </c>
      <c r="H219" t="s">
        <v>798</v>
      </c>
      <c r="I219" t="s">
        <v>799</v>
      </c>
      <c r="J219" t="s">
        <v>800</v>
      </c>
      <c r="K219" t="s">
        <v>801</v>
      </c>
      <c r="L219" t="s">
        <v>802</v>
      </c>
      <c r="M219" t="s">
        <v>803</v>
      </c>
      <c r="N219" t="s">
        <v>13</v>
      </c>
      <c r="O219" t="s">
        <v>771</v>
      </c>
      <c r="P219" t="s">
        <v>578</v>
      </c>
      <c r="Q219" s="25"/>
      <c r="R219" s="3"/>
      <c r="S219" s="14"/>
      <c r="T219" s="13"/>
      <c r="U219" s="3"/>
      <c r="V219" s="13"/>
      <c r="W219" s="3"/>
      <c r="X219" s="14"/>
      <c r="Y219" s="13"/>
      <c r="Z219" s="14"/>
      <c r="AA219" s="40"/>
      <c r="AB219" s="42"/>
      <c r="AC219" s="41"/>
      <c r="AD219" s="47"/>
      <c r="AE219" s="47"/>
      <c r="AF219" s="3"/>
      <c r="AG219" s="47"/>
      <c r="AH219" s="59"/>
      <c r="AI219" s="119">
        <f t="shared" si="6"/>
        <v>0</v>
      </c>
      <c r="AN219" s="64"/>
      <c r="AO219" s="28"/>
      <c r="BM219" s="100" t="s">
        <v>282</v>
      </c>
      <c r="BN219" s="100" t="s">
        <v>238</v>
      </c>
      <c r="BO219" s="100" t="s">
        <v>263</v>
      </c>
      <c r="BP219" s="100" t="s">
        <v>251</v>
      </c>
      <c r="BQ219" s="100" t="s">
        <v>269</v>
      </c>
      <c r="BR219" s="100" t="s">
        <v>242</v>
      </c>
      <c r="BS219" s="100">
        <v>39.700000000000003</v>
      </c>
      <c r="BT219" s="100" t="s">
        <v>243</v>
      </c>
      <c r="BU219" s="100">
        <v>33</v>
      </c>
      <c r="BV219" s="100">
        <v>17.399999999999999</v>
      </c>
      <c r="BW219" s="100">
        <v>117</v>
      </c>
      <c r="BX219" s="100">
        <v>2</v>
      </c>
      <c r="BY219" s="100" t="s">
        <v>245</v>
      </c>
      <c r="BZ219" s="100" t="s">
        <v>247</v>
      </c>
      <c r="CA219" s="100" t="s">
        <v>247</v>
      </c>
      <c r="CB219" s="100" t="s">
        <v>247</v>
      </c>
      <c r="CC219" s="100" t="s">
        <v>247</v>
      </c>
      <c r="CD219" s="100" t="s">
        <v>247</v>
      </c>
      <c r="CE219" s="100" t="s">
        <v>247</v>
      </c>
      <c r="CF219" s="100">
        <v>2000</v>
      </c>
      <c r="CG219" s="100" t="s">
        <v>13</v>
      </c>
      <c r="CH219" s="100" t="s">
        <v>244</v>
      </c>
      <c r="CI219" s="100" t="s">
        <v>248</v>
      </c>
      <c r="CJ219" s="102" t="s">
        <v>579</v>
      </c>
    </row>
    <row r="220" spans="1:88" x14ac:dyDescent="0.3">
      <c r="A220" s="38">
        <v>218</v>
      </c>
      <c r="B220" s="20" t="s">
        <v>44</v>
      </c>
      <c r="C220" t="s">
        <v>580</v>
      </c>
      <c r="D220" t="s">
        <v>1027</v>
      </c>
      <c r="E220">
        <v>2227076</v>
      </c>
      <c r="F220" t="s">
        <v>797</v>
      </c>
      <c r="G220">
        <v>100</v>
      </c>
      <c r="H220" t="s">
        <v>798</v>
      </c>
      <c r="I220" t="s">
        <v>799</v>
      </c>
      <c r="J220" t="s">
        <v>800</v>
      </c>
      <c r="K220" t="s">
        <v>801</v>
      </c>
      <c r="L220" t="s">
        <v>802</v>
      </c>
      <c r="M220" t="s">
        <v>803</v>
      </c>
      <c r="N220" t="s">
        <v>13</v>
      </c>
      <c r="O220" t="s">
        <v>771</v>
      </c>
      <c r="P220" t="s">
        <v>580</v>
      </c>
      <c r="Q220" s="25" t="s">
        <v>108</v>
      </c>
      <c r="R220" s="3"/>
      <c r="S220" s="14"/>
      <c r="T220" s="13"/>
      <c r="U220" s="3"/>
      <c r="V220" s="13"/>
      <c r="W220" s="3"/>
      <c r="X220" s="14"/>
      <c r="Y220" s="13">
        <v>6</v>
      </c>
      <c r="Z220" s="14" t="s">
        <v>30</v>
      </c>
      <c r="AA220" s="40"/>
      <c r="AB220" s="42"/>
      <c r="AC220" s="41"/>
      <c r="AD220" s="47"/>
      <c r="AE220" s="47"/>
      <c r="AF220" s="3"/>
      <c r="AG220" s="47"/>
      <c r="AH220" s="59" t="s">
        <v>63</v>
      </c>
      <c r="AI220" s="119">
        <f t="shared" si="6"/>
        <v>6</v>
      </c>
      <c r="AJ220" s="68" t="str">
        <f>AH220</f>
        <v>rare</v>
      </c>
      <c r="AN220" s="64" t="s">
        <v>125</v>
      </c>
      <c r="AO220" s="28"/>
      <c r="BL220" s="101" t="s">
        <v>580</v>
      </c>
      <c r="BM220" s="100" t="s">
        <v>282</v>
      </c>
      <c r="BN220" s="100" t="s">
        <v>238</v>
      </c>
      <c r="BO220" s="100" t="s">
        <v>257</v>
      </c>
      <c r="BP220" s="100" t="s">
        <v>251</v>
      </c>
      <c r="BQ220" s="100" t="s">
        <v>269</v>
      </c>
      <c r="BR220" s="100" t="s">
        <v>242</v>
      </c>
      <c r="BS220" s="100">
        <v>33.6</v>
      </c>
      <c r="BT220" s="100" t="s">
        <v>243</v>
      </c>
      <c r="BU220" s="100">
        <v>40</v>
      </c>
      <c r="BV220" s="100" t="s">
        <v>244</v>
      </c>
      <c r="BW220" s="100">
        <v>121</v>
      </c>
      <c r="BX220" s="100">
        <v>2.4</v>
      </c>
      <c r="BY220" s="100" t="s">
        <v>245</v>
      </c>
      <c r="BZ220" s="100" t="s">
        <v>247</v>
      </c>
      <c r="CA220" s="100" t="s">
        <v>247</v>
      </c>
      <c r="CB220" s="100" t="s">
        <v>247</v>
      </c>
      <c r="CC220" s="100" t="s">
        <v>246</v>
      </c>
      <c r="CD220" s="100" t="s">
        <v>247</v>
      </c>
      <c r="CE220" s="100" t="s">
        <v>247</v>
      </c>
      <c r="CF220" s="100">
        <v>1995</v>
      </c>
      <c r="CG220" s="100" t="s">
        <v>13</v>
      </c>
      <c r="CH220" s="100" t="s">
        <v>244</v>
      </c>
      <c r="CI220" s="100" t="s">
        <v>248</v>
      </c>
      <c r="CJ220" s="102" t="s">
        <v>405</v>
      </c>
    </row>
    <row r="221" spans="1:88" x14ac:dyDescent="0.3">
      <c r="A221" s="38">
        <v>219</v>
      </c>
      <c r="B221" s="70" t="s">
        <v>200</v>
      </c>
      <c r="C221" t="s">
        <v>200</v>
      </c>
      <c r="D221" t="s">
        <v>1028</v>
      </c>
      <c r="E221">
        <v>2227061</v>
      </c>
      <c r="F221" t="s">
        <v>811</v>
      </c>
      <c r="G221">
        <v>96</v>
      </c>
      <c r="H221" t="s">
        <v>798</v>
      </c>
      <c r="I221" t="s">
        <v>799</v>
      </c>
      <c r="J221" t="s">
        <v>800</v>
      </c>
      <c r="K221" t="s">
        <v>801</v>
      </c>
      <c r="L221" t="s">
        <v>802</v>
      </c>
      <c r="M221" t="s">
        <v>803</v>
      </c>
      <c r="N221" t="s">
        <v>13</v>
      </c>
      <c r="O221" t="s">
        <v>771</v>
      </c>
      <c r="P221" t="s">
        <v>581</v>
      </c>
      <c r="Q221" s="25"/>
      <c r="R221" s="3"/>
      <c r="S221" s="14"/>
      <c r="T221" s="13"/>
      <c r="U221" s="3"/>
      <c r="V221" s="13"/>
      <c r="W221" s="3"/>
      <c r="X221" s="14"/>
      <c r="Y221" s="13"/>
      <c r="Z221" s="14"/>
      <c r="AA221" s="40"/>
      <c r="AB221" s="42"/>
      <c r="AC221" s="41"/>
      <c r="AD221" s="47"/>
      <c r="AE221" s="47"/>
      <c r="AF221" s="3"/>
      <c r="AG221" s="47"/>
      <c r="AH221" s="59"/>
      <c r="AI221" s="119">
        <f t="shared" si="6"/>
        <v>0</v>
      </c>
      <c r="AL221" s="84" t="s">
        <v>201</v>
      </c>
      <c r="AN221" s="64"/>
      <c r="AO221" s="28"/>
      <c r="BL221" s="101" t="s">
        <v>581</v>
      </c>
      <c r="BM221" s="100" t="s">
        <v>282</v>
      </c>
      <c r="BN221" s="100" t="s">
        <v>238</v>
      </c>
      <c r="BO221" s="100" t="s">
        <v>263</v>
      </c>
      <c r="BP221" s="100" t="s">
        <v>264</v>
      </c>
      <c r="BQ221" s="100" t="s">
        <v>269</v>
      </c>
      <c r="BR221" s="100" t="s">
        <v>242</v>
      </c>
      <c r="BS221" s="100">
        <v>48.8</v>
      </c>
      <c r="BT221" s="100" t="s">
        <v>243</v>
      </c>
      <c r="BU221" s="100">
        <v>34.9</v>
      </c>
      <c r="BV221" s="100">
        <v>21.3</v>
      </c>
      <c r="BW221" s="100">
        <v>347</v>
      </c>
      <c r="BX221" s="100">
        <v>2.2000000000000002</v>
      </c>
      <c r="BY221" s="100" t="s">
        <v>245</v>
      </c>
      <c r="BZ221" s="100" t="s">
        <v>247</v>
      </c>
      <c r="CA221" s="100" t="s">
        <v>247</v>
      </c>
      <c r="CB221" s="100" t="s">
        <v>247</v>
      </c>
      <c r="CC221" s="100" t="s">
        <v>246</v>
      </c>
      <c r="CD221" s="100" t="s">
        <v>247</v>
      </c>
      <c r="CE221" s="100" t="s">
        <v>247</v>
      </c>
      <c r="CF221" s="100">
        <v>1898</v>
      </c>
      <c r="CG221" s="100" t="s">
        <v>13</v>
      </c>
      <c r="CH221" s="100" t="s">
        <v>244</v>
      </c>
      <c r="CI221" s="100" t="s">
        <v>248</v>
      </c>
      <c r="CJ221" s="102" t="s">
        <v>307</v>
      </c>
    </row>
    <row r="222" spans="1:88" x14ac:dyDescent="0.3">
      <c r="A222" s="38">
        <v>220</v>
      </c>
      <c r="B222" s="101" t="s">
        <v>582</v>
      </c>
      <c r="C222" t="s">
        <v>582</v>
      </c>
      <c r="D222" t="s">
        <v>1029</v>
      </c>
      <c r="E222">
        <v>2227046</v>
      </c>
      <c r="F222" t="s">
        <v>797</v>
      </c>
      <c r="G222">
        <v>100</v>
      </c>
      <c r="H222" t="s">
        <v>798</v>
      </c>
      <c r="I222" t="s">
        <v>799</v>
      </c>
      <c r="J222" t="s">
        <v>800</v>
      </c>
      <c r="K222" t="s">
        <v>801</v>
      </c>
      <c r="L222" t="s">
        <v>802</v>
      </c>
      <c r="M222" t="s">
        <v>803</v>
      </c>
      <c r="N222" t="s">
        <v>13</v>
      </c>
      <c r="O222" t="s">
        <v>771</v>
      </c>
      <c r="P222" t="s">
        <v>582</v>
      </c>
      <c r="Q222" s="25"/>
      <c r="R222" s="3"/>
      <c r="S222" s="14"/>
      <c r="T222" s="13"/>
      <c r="U222" s="3"/>
      <c r="V222" s="13"/>
      <c r="W222" s="3"/>
      <c r="X222" s="14"/>
      <c r="Y222" s="13"/>
      <c r="Z222" s="14"/>
      <c r="AA222" s="40"/>
      <c r="AB222" s="42"/>
      <c r="AC222" s="41"/>
      <c r="AD222" s="47"/>
      <c r="AE222" s="47"/>
      <c r="AF222" s="3"/>
      <c r="AG222" s="47"/>
      <c r="AH222" s="59"/>
      <c r="AI222" s="119">
        <f t="shared" si="6"/>
        <v>0</v>
      </c>
      <c r="AN222" s="64"/>
      <c r="AO222" s="28"/>
      <c r="BM222" s="100" t="s">
        <v>282</v>
      </c>
      <c r="BN222" s="100" t="s">
        <v>238</v>
      </c>
      <c r="BO222" s="100" t="s">
        <v>263</v>
      </c>
      <c r="BP222" s="100" t="s">
        <v>251</v>
      </c>
      <c r="BQ222" s="100" t="s">
        <v>269</v>
      </c>
      <c r="BR222" s="100" t="s">
        <v>255</v>
      </c>
      <c r="BS222" s="100">
        <v>32.5</v>
      </c>
      <c r="BT222" s="100" t="s">
        <v>243</v>
      </c>
      <c r="BU222" s="100">
        <v>30.2</v>
      </c>
      <c r="BV222" s="100">
        <v>20.100000000000001</v>
      </c>
      <c r="BW222" s="100">
        <v>197</v>
      </c>
      <c r="BX222" s="100">
        <v>2</v>
      </c>
      <c r="BY222" s="100" t="s">
        <v>245</v>
      </c>
      <c r="BZ222" s="100" t="s">
        <v>247</v>
      </c>
      <c r="CA222" s="100" t="s">
        <v>247</v>
      </c>
      <c r="CB222" s="100" t="s">
        <v>247</v>
      </c>
      <c r="CC222" s="100" t="s">
        <v>247</v>
      </c>
      <c r="CD222" s="100" t="s">
        <v>247</v>
      </c>
      <c r="CE222" s="100" t="s">
        <v>247</v>
      </c>
      <c r="CF222" s="100">
        <v>1976</v>
      </c>
      <c r="CG222" s="100" t="s">
        <v>13</v>
      </c>
      <c r="CH222" s="100" t="s">
        <v>244</v>
      </c>
      <c r="CI222" s="100" t="s">
        <v>248</v>
      </c>
      <c r="CJ222" s="102" t="s">
        <v>583</v>
      </c>
    </row>
    <row r="223" spans="1:88" x14ac:dyDescent="0.3">
      <c r="A223" s="38">
        <v>221</v>
      </c>
      <c r="B223" s="101" t="s">
        <v>584</v>
      </c>
      <c r="C223" t="s">
        <v>584</v>
      </c>
      <c r="D223" t="s">
        <v>1030</v>
      </c>
      <c r="E223">
        <v>2227014</v>
      </c>
      <c r="F223" t="s">
        <v>797</v>
      </c>
      <c r="G223">
        <v>100</v>
      </c>
      <c r="H223" t="s">
        <v>798</v>
      </c>
      <c r="I223" t="s">
        <v>799</v>
      </c>
      <c r="J223" t="s">
        <v>800</v>
      </c>
      <c r="K223" t="s">
        <v>801</v>
      </c>
      <c r="L223" t="s">
        <v>802</v>
      </c>
      <c r="M223" t="s">
        <v>803</v>
      </c>
      <c r="N223" t="s">
        <v>13</v>
      </c>
      <c r="O223" t="s">
        <v>771</v>
      </c>
      <c r="P223" t="s">
        <v>584</v>
      </c>
      <c r="Q223" s="25"/>
      <c r="R223" s="3"/>
      <c r="S223" s="14"/>
      <c r="T223" s="13"/>
      <c r="U223" s="3"/>
      <c r="V223" s="13"/>
      <c r="W223" s="3"/>
      <c r="X223" s="14"/>
      <c r="Y223" s="13"/>
      <c r="Z223" s="14"/>
      <c r="AA223" s="40"/>
      <c r="AB223" s="42"/>
      <c r="AC223" s="41"/>
      <c r="AD223" s="47"/>
      <c r="AE223" s="47"/>
      <c r="AF223" s="3"/>
      <c r="AG223" s="47"/>
      <c r="AH223" s="59"/>
      <c r="AI223" s="119">
        <f t="shared" si="6"/>
        <v>0</v>
      </c>
      <c r="AN223" s="64"/>
      <c r="AO223" s="28"/>
      <c r="BM223" s="100" t="s">
        <v>282</v>
      </c>
      <c r="BN223" s="100" t="s">
        <v>238</v>
      </c>
      <c r="BO223" s="100" t="s">
        <v>257</v>
      </c>
      <c r="BP223" s="100" t="s">
        <v>264</v>
      </c>
      <c r="BQ223" s="100" t="s">
        <v>269</v>
      </c>
      <c r="BR223" s="100" t="s">
        <v>255</v>
      </c>
      <c r="BS223" s="100">
        <v>31.2</v>
      </c>
      <c r="BT223" s="100" t="s">
        <v>243</v>
      </c>
      <c r="BU223" s="100">
        <v>22.8</v>
      </c>
      <c r="BV223" s="100">
        <v>18.600000000000001</v>
      </c>
      <c r="BW223" s="100">
        <v>103</v>
      </c>
      <c r="BX223" s="100">
        <v>2</v>
      </c>
      <c r="BY223" s="100" t="s">
        <v>245</v>
      </c>
      <c r="BZ223" s="100" t="s">
        <v>247</v>
      </c>
      <c r="CA223" s="100" t="s">
        <v>247</v>
      </c>
      <c r="CB223" s="100" t="s">
        <v>247</v>
      </c>
      <c r="CC223" s="100" t="s">
        <v>246</v>
      </c>
      <c r="CD223" s="100" t="s">
        <v>247</v>
      </c>
      <c r="CE223" s="100" t="s">
        <v>247</v>
      </c>
      <c r="CF223" s="100">
        <v>1952</v>
      </c>
      <c r="CG223" s="100" t="s">
        <v>13</v>
      </c>
      <c r="CH223" s="100" t="s">
        <v>244</v>
      </c>
      <c r="CI223" s="100" t="s">
        <v>248</v>
      </c>
      <c r="CJ223" s="102" t="s">
        <v>585</v>
      </c>
    </row>
    <row r="224" spans="1:88" s="38" customFormat="1" x14ac:dyDescent="0.3">
      <c r="A224" s="38">
        <v>222</v>
      </c>
      <c r="B224" s="70" t="s">
        <v>190</v>
      </c>
      <c r="C224" t="s">
        <v>190</v>
      </c>
      <c r="D224" t="s">
        <v>1031</v>
      </c>
      <c r="E224">
        <v>2227082</v>
      </c>
      <c r="F224" t="s">
        <v>811</v>
      </c>
      <c r="G224">
        <v>97</v>
      </c>
      <c r="H224" t="s">
        <v>798</v>
      </c>
      <c r="I224" t="s">
        <v>799</v>
      </c>
      <c r="J224" t="s">
        <v>800</v>
      </c>
      <c r="K224" t="s">
        <v>801</v>
      </c>
      <c r="L224" t="s">
        <v>802</v>
      </c>
      <c r="M224" t="s">
        <v>803</v>
      </c>
      <c r="N224" t="s">
        <v>13</v>
      </c>
      <c r="O224" t="s">
        <v>771</v>
      </c>
      <c r="P224" t="s">
        <v>1032</v>
      </c>
      <c r="Q224" s="39"/>
      <c r="R224" s="40"/>
      <c r="S224" s="41"/>
      <c r="T224" s="42"/>
      <c r="U224" s="40"/>
      <c r="V224" s="42"/>
      <c r="W224" s="40"/>
      <c r="X224" s="41"/>
      <c r="Y224" s="42"/>
      <c r="Z224" s="41"/>
      <c r="AA224" s="40"/>
      <c r="AB224" s="42"/>
      <c r="AC224" s="41"/>
      <c r="AD224" s="47"/>
      <c r="AE224" s="47"/>
      <c r="AF224" s="40"/>
      <c r="AG224" s="47"/>
      <c r="AH224" s="60"/>
      <c r="AI224" s="119">
        <f t="shared" si="6"/>
        <v>0</v>
      </c>
      <c r="AJ224" s="83"/>
      <c r="AK224" s="84" t="s">
        <v>188</v>
      </c>
      <c r="AL224" s="84"/>
      <c r="AM224" s="84"/>
      <c r="AN224" s="65"/>
      <c r="AO224" s="43"/>
    </row>
    <row r="225" spans="1:88" x14ac:dyDescent="0.3">
      <c r="A225" s="38">
        <v>223</v>
      </c>
      <c r="B225" s="101" t="s">
        <v>586</v>
      </c>
      <c r="C225" t="s">
        <v>586</v>
      </c>
      <c r="D225" t="s">
        <v>1033</v>
      </c>
      <c r="E225">
        <v>2227020</v>
      </c>
      <c r="F225" t="s">
        <v>797</v>
      </c>
      <c r="G225">
        <v>100</v>
      </c>
      <c r="H225" t="s">
        <v>798</v>
      </c>
      <c r="I225" t="s">
        <v>799</v>
      </c>
      <c r="J225" t="s">
        <v>800</v>
      </c>
      <c r="K225" t="s">
        <v>801</v>
      </c>
      <c r="L225" t="s">
        <v>802</v>
      </c>
      <c r="M225" t="s">
        <v>803</v>
      </c>
      <c r="N225" t="s">
        <v>13</v>
      </c>
      <c r="O225" t="s">
        <v>771</v>
      </c>
      <c r="P225" t="s">
        <v>586</v>
      </c>
      <c r="Q225" s="25"/>
      <c r="R225" s="3"/>
      <c r="S225" s="14"/>
      <c r="T225" s="13"/>
      <c r="U225" s="3"/>
      <c r="V225" s="13"/>
      <c r="W225" s="3"/>
      <c r="X225" s="14"/>
      <c r="Y225" s="13"/>
      <c r="Z225" s="14"/>
      <c r="AA225" s="40"/>
      <c r="AB225" s="42"/>
      <c r="AC225" s="41"/>
      <c r="AD225" s="47"/>
      <c r="AE225" s="47"/>
      <c r="AF225" s="3"/>
      <c r="AG225" s="47"/>
      <c r="AH225" s="59"/>
      <c r="AI225" s="119">
        <f t="shared" si="6"/>
        <v>0</v>
      </c>
      <c r="AN225" s="64"/>
      <c r="AO225" s="28"/>
      <c r="BM225" s="100" t="s">
        <v>282</v>
      </c>
      <c r="BN225" s="100" t="s">
        <v>238</v>
      </c>
      <c r="BO225" s="100" t="s">
        <v>257</v>
      </c>
      <c r="BP225" s="100" t="s">
        <v>264</v>
      </c>
      <c r="BQ225" s="100" t="s">
        <v>269</v>
      </c>
      <c r="BR225" s="100" t="s">
        <v>242</v>
      </c>
      <c r="BS225" s="100">
        <v>47</v>
      </c>
      <c r="BT225" s="100" t="s">
        <v>243</v>
      </c>
      <c r="BU225" s="100">
        <v>47</v>
      </c>
      <c r="BV225" s="100" t="s">
        <v>244</v>
      </c>
      <c r="BW225" s="100" t="s">
        <v>244</v>
      </c>
      <c r="BX225" s="100" t="s">
        <v>244</v>
      </c>
      <c r="BY225" s="100" t="s">
        <v>245</v>
      </c>
      <c r="BZ225" s="100" t="s">
        <v>247</v>
      </c>
      <c r="CA225" s="100" t="s">
        <v>247</v>
      </c>
      <c r="CB225" s="100" t="s">
        <v>247</v>
      </c>
      <c r="CC225" s="100" t="s">
        <v>247</v>
      </c>
      <c r="CD225" s="100" t="s">
        <v>247</v>
      </c>
      <c r="CE225" s="100" t="s">
        <v>247</v>
      </c>
      <c r="CF225" s="100">
        <v>1952</v>
      </c>
      <c r="CG225" s="100" t="s">
        <v>13</v>
      </c>
      <c r="CH225" s="100" t="s">
        <v>244</v>
      </c>
      <c r="CI225" s="100" t="s">
        <v>248</v>
      </c>
      <c r="CJ225" s="102" t="s">
        <v>551</v>
      </c>
    </row>
    <row r="226" spans="1:88" x14ac:dyDescent="0.3">
      <c r="A226" s="38">
        <v>224</v>
      </c>
      <c r="B226" s="101" t="s">
        <v>587</v>
      </c>
      <c r="C226" t="s">
        <v>587</v>
      </c>
      <c r="D226" t="s">
        <v>1034</v>
      </c>
      <c r="E226">
        <v>2227066</v>
      </c>
      <c r="F226" t="s">
        <v>797</v>
      </c>
      <c r="G226">
        <v>100</v>
      </c>
      <c r="H226" t="s">
        <v>798</v>
      </c>
      <c r="I226" t="s">
        <v>799</v>
      </c>
      <c r="J226" t="s">
        <v>800</v>
      </c>
      <c r="K226" t="s">
        <v>801</v>
      </c>
      <c r="L226" t="s">
        <v>802</v>
      </c>
      <c r="M226" t="s">
        <v>803</v>
      </c>
      <c r="N226" t="s">
        <v>13</v>
      </c>
      <c r="O226" t="s">
        <v>771</v>
      </c>
      <c r="P226" t="s">
        <v>587</v>
      </c>
      <c r="Q226" s="25"/>
      <c r="R226" s="3"/>
      <c r="S226" s="14"/>
      <c r="T226" s="13"/>
      <c r="U226" s="3"/>
      <c r="V226" s="13"/>
      <c r="W226" s="3"/>
      <c r="X226" s="14"/>
      <c r="Y226" s="13"/>
      <c r="Z226" s="14"/>
      <c r="AA226" s="40"/>
      <c r="AB226" s="42"/>
      <c r="AC226" s="41"/>
      <c r="AD226" s="47"/>
      <c r="AE226" s="47"/>
      <c r="AF226" s="3"/>
      <c r="AG226" s="47"/>
      <c r="AH226" s="59"/>
      <c r="AI226" s="119">
        <f t="shared" si="6"/>
        <v>0</v>
      </c>
      <c r="AN226" s="64"/>
      <c r="AO226" s="28"/>
      <c r="BM226" s="100" t="s">
        <v>282</v>
      </c>
      <c r="BN226" s="100" t="s">
        <v>238</v>
      </c>
      <c r="BO226" s="100" t="s">
        <v>239</v>
      </c>
      <c r="BP226" s="100" t="s">
        <v>251</v>
      </c>
      <c r="BQ226" s="100" t="s">
        <v>269</v>
      </c>
      <c r="BR226" s="100" t="s">
        <v>242</v>
      </c>
      <c r="BS226" s="100">
        <v>22.5</v>
      </c>
      <c r="BT226" s="100" t="s">
        <v>243</v>
      </c>
      <c r="BU226" s="100">
        <v>16</v>
      </c>
      <c r="BV226" s="100" t="s">
        <v>244</v>
      </c>
      <c r="BW226" s="100" t="s">
        <v>244</v>
      </c>
      <c r="BX226" s="100" t="s">
        <v>244</v>
      </c>
      <c r="BY226" s="100" t="s">
        <v>245</v>
      </c>
      <c r="BZ226" s="100" t="s">
        <v>247</v>
      </c>
      <c r="CA226" s="100" t="s">
        <v>247</v>
      </c>
      <c r="CB226" s="100" t="s">
        <v>247</v>
      </c>
      <c r="CC226" s="100" t="s">
        <v>247</v>
      </c>
      <c r="CD226" s="100" t="s">
        <v>247</v>
      </c>
      <c r="CE226" s="100" t="s">
        <v>247</v>
      </c>
      <c r="CF226" s="100">
        <v>1950</v>
      </c>
      <c r="CG226" s="100" t="s">
        <v>13</v>
      </c>
      <c r="CH226" s="100" t="s">
        <v>244</v>
      </c>
      <c r="CI226" s="100" t="s">
        <v>248</v>
      </c>
      <c r="CJ226" s="102" t="s">
        <v>551</v>
      </c>
    </row>
    <row r="227" spans="1:88" x14ac:dyDescent="0.3">
      <c r="A227" s="38">
        <v>225</v>
      </c>
      <c r="B227" s="101" t="s">
        <v>588</v>
      </c>
      <c r="C227" t="s">
        <v>588</v>
      </c>
      <c r="D227" t="s">
        <v>1035</v>
      </c>
      <c r="E227">
        <v>2227075</v>
      </c>
      <c r="F227" t="s">
        <v>797</v>
      </c>
      <c r="G227">
        <v>100</v>
      </c>
      <c r="H227" t="s">
        <v>798</v>
      </c>
      <c r="I227" t="s">
        <v>799</v>
      </c>
      <c r="J227" t="s">
        <v>800</v>
      </c>
      <c r="K227" t="s">
        <v>801</v>
      </c>
      <c r="L227" t="s">
        <v>802</v>
      </c>
      <c r="M227" t="s">
        <v>803</v>
      </c>
      <c r="N227" t="s">
        <v>13</v>
      </c>
      <c r="O227" t="s">
        <v>771</v>
      </c>
      <c r="P227" t="s">
        <v>588</v>
      </c>
      <c r="Q227" s="25"/>
      <c r="R227" s="3"/>
      <c r="S227" s="14"/>
      <c r="T227" s="13"/>
      <c r="U227" s="3"/>
      <c r="V227" s="13"/>
      <c r="W227" s="3"/>
      <c r="X227" s="14"/>
      <c r="Y227" s="13"/>
      <c r="Z227" s="14"/>
      <c r="AA227" s="40"/>
      <c r="AB227" s="42"/>
      <c r="AC227" s="41"/>
      <c r="AD227" s="47"/>
      <c r="AE227" s="47"/>
      <c r="AF227" s="3"/>
      <c r="AG227" s="47"/>
      <c r="AH227" s="59"/>
      <c r="AI227" s="119">
        <f t="shared" si="6"/>
        <v>0</v>
      </c>
      <c r="AN227" s="64"/>
      <c r="AO227" s="28"/>
      <c r="BM227" s="100" t="s">
        <v>282</v>
      </c>
      <c r="BN227" s="100" t="s">
        <v>274</v>
      </c>
      <c r="BO227" s="100" t="s">
        <v>257</v>
      </c>
      <c r="BP227" s="100" t="s">
        <v>264</v>
      </c>
      <c r="BQ227" s="100" t="s">
        <v>269</v>
      </c>
      <c r="BR227" s="100" t="s">
        <v>242</v>
      </c>
      <c r="BS227" s="100">
        <v>29.9</v>
      </c>
      <c r="BT227" s="100" t="s">
        <v>243</v>
      </c>
      <c r="BU227" s="100">
        <v>23</v>
      </c>
      <c r="BV227" s="100">
        <v>20.100000000000001</v>
      </c>
      <c r="BW227" s="100">
        <v>240</v>
      </c>
      <c r="BX227" s="100">
        <v>1.6</v>
      </c>
      <c r="BY227" s="100" t="s">
        <v>245</v>
      </c>
      <c r="BZ227" s="100" t="s">
        <v>247</v>
      </c>
      <c r="CA227" s="100" t="s">
        <v>247</v>
      </c>
      <c r="CB227" s="100" t="s">
        <v>247</v>
      </c>
      <c r="CC227" s="100" t="s">
        <v>247</v>
      </c>
      <c r="CD227" s="100" t="s">
        <v>246</v>
      </c>
      <c r="CE227" s="100" t="s">
        <v>247</v>
      </c>
      <c r="CF227" s="100">
        <v>1890</v>
      </c>
      <c r="CG227" s="100" t="s">
        <v>13</v>
      </c>
      <c r="CH227" s="100">
        <v>1996</v>
      </c>
      <c r="CI227" s="100">
        <v>1</v>
      </c>
      <c r="CJ227" s="102" t="s">
        <v>589</v>
      </c>
    </row>
    <row r="228" spans="1:88" x14ac:dyDescent="0.3">
      <c r="A228" s="38">
        <v>226</v>
      </c>
      <c r="B228" s="101" t="s">
        <v>590</v>
      </c>
      <c r="C228" t="s">
        <v>590</v>
      </c>
      <c r="D228" t="s">
        <v>1036</v>
      </c>
      <c r="E228">
        <v>2227090</v>
      </c>
      <c r="F228" t="s">
        <v>797</v>
      </c>
      <c r="G228">
        <v>100</v>
      </c>
      <c r="H228" t="s">
        <v>798</v>
      </c>
      <c r="I228" t="s">
        <v>799</v>
      </c>
      <c r="J228" t="s">
        <v>800</v>
      </c>
      <c r="K228" t="s">
        <v>801</v>
      </c>
      <c r="L228" t="s">
        <v>802</v>
      </c>
      <c r="M228" t="s">
        <v>803</v>
      </c>
      <c r="N228" t="s">
        <v>13</v>
      </c>
      <c r="O228" t="s">
        <v>771</v>
      </c>
      <c r="P228" t="s">
        <v>590</v>
      </c>
      <c r="Q228" s="25"/>
      <c r="R228" s="3"/>
      <c r="S228" s="14"/>
      <c r="T228" s="13"/>
      <c r="U228" s="3"/>
      <c r="V228" s="13"/>
      <c r="W228" s="3"/>
      <c r="X228" s="14"/>
      <c r="Y228" s="13"/>
      <c r="Z228" s="14"/>
      <c r="AA228" s="40"/>
      <c r="AB228" s="42"/>
      <c r="AC228" s="41"/>
      <c r="AD228" s="47"/>
      <c r="AE228" s="47"/>
      <c r="AF228" s="3"/>
      <c r="AG228" s="47"/>
      <c r="AH228" s="59"/>
      <c r="AI228" s="119">
        <f t="shared" si="6"/>
        <v>0</v>
      </c>
      <c r="AN228" s="64"/>
      <c r="AO228" s="28"/>
      <c r="BM228" s="100" t="s">
        <v>282</v>
      </c>
      <c r="BN228" s="100" t="s">
        <v>238</v>
      </c>
      <c r="BO228" s="100" t="s">
        <v>257</v>
      </c>
      <c r="BP228" s="100" t="s">
        <v>251</v>
      </c>
      <c r="BQ228" s="100" t="s">
        <v>269</v>
      </c>
      <c r="BR228" s="100" t="s">
        <v>242</v>
      </c>
      <c r="BS228" s="100">
        <v>42.6</v>
      </c>
      <c r="BT228" s="100" t="s">
        <v>243</v>
      </c>
      <c r="BU228" s="100">
        <v>55.5</v>
      </c>
      <c r="BV228" s="100">
        <v>21.5</v>
      </c>
      <c r="BW228" s="100">
        <v>175</v>
      </c>
      <c r="BX228" s="100">
        <v>2</v>
      </c>
      <c r="BY228" s="100" t="s">
        <v>245</v>
      </c>
      <c r="BZ228" s="100" t="s">
        <v>247</v>
      </c>
      <c r="CA228" s="100" t="s">
        <v>247</v>
      </c>
      <c r="CB228" s="100" t="s">
        <v>247</v>
      </c>
      <c r="CC228" s="100" t="s">
        <v>247</v>
      </c>
      <c r="CD228" s="100" t="s">
        <v>247</v>
      </c>
      <c r="CE228" s="100" t="s">
        <v>247</v>
      </c>
      <c r="CF228" s="100">
        <v>1956</v>
      </c>
      <c r="CG228" s="100" t="s">
        <v>13</v>
      </c>
      <c r="CH228" s="100" t="s">
        <v>244</v>
      </c>
      <c r="CI228" s="100" t="s">
        <v>248</v>
      </c>
      <c r="CJ228" s="102" t="s">
        <v>591</v>
      </c>
    </row>
    <row r="229" spans="1:88" x14ac:dyDescent="0.3">
      <c r="A229" s="38">
        <v>227</v>
      </c>
      <c r="B229" s="20" t="s">
        <v>117</v>
      </c>
      <c r="C229" t="s">
        <v>117</v>
      </c>
      <c r="D229" t="s">
        <v>1037</v>
      </c>
      <c r="E229">
        <v>2227004</v>
      </c>
      <c r="F229" t="s">
        <v>797</v>
      </c>
      <c r="G229">
        <v>100</v>
      </c>
      <c r="H229" t="s">
        <v>798</v>
      </c>
      <c r="I229" t="s">
        <v>799</v>
      </c>
      <c r="J229" t="s">
        <v>800</v>
      </c>
      <c r="K229" t="s">
        <v>801</v>
      </c>
      <c r="L229" t="s">
        <v>802</v>
      </c>
      <c r="M229" t="s">
        <v>803</v>
      </c>
      <c r="N229" t="s">
        <v>13</v>
      </c>
      <c r="O229" t="s">
        <v>771</v>
      </c>
      <c r="P229" t="s">
        <v>117</v>
      </c>
      <c r="Q229" s="25" t="s">
        <v>108</v>
      </c>
      <c r="R229" s="3" t="s">
        <v>112</v>
      </c>
      <c r="S229" s="14" t="s">
        <v>112</v>
      </c>
      <c r="T229" s="13" t="s">
        <v>112</v>
      </c>
      <c r="U229" s="3">
        <v>17</v>
      </c>
      <c r="V229" s="13" t="s">
        <v>92</v>
      </c>
      <c r="W229" s="3"/>
      <c r="X229" s="14"/>
      <c r="Y229" s="13"/>
      <c r="Z229" s="14"/>
      <c r="AA229" s="40"/>
      <c r="AB229" s="42"/>
      <c r="AC229" s="41"/>
      <c r="AD229" s="47"/>
      <c r="AE229" s="47"/>
      <c r="AF229" s="3"/>
      <c r="AG229" s="47"/>
      <c r="AH229" s="59"/>
      <c r="AI229" s="119">
        <f t="shared" si="6"/>
        <v>17</v>
      </c>
      <c r="AM229" s="84" t="s">
        <v>189</v>
      </c>
      <c r="AN229" s="64"/>
      <c r="AO229" s="28"/>
      <c r="BL229" s="101" t="s">
        <v>117</v>
      </c>
      <c r="BM229" s="100" t="s">
        <v>282</v>
      </c>
      <c r="BN229" s="100" t="s">
        <v>274</v>
      </c>
      <c r="BO229" s="100" t="s">
        <v>263</v>
      </c>
      <c r="BP229" s="100" t="s">
        <v>264</v>
      </c>
      <c r="BQ229" s="100" t="s">
        <v>252</v>
      </c>
      <c r="BR229" s="100" t="s">
        <v>264</v>
      </c>
      <c r="BS229" s="100">
        <v>50</v>
      </c>
      <c r="BT229" s="100" t="s">
        <v>243</v>
      </c>
      <c r="BU229" s="100">
        <v>49</v>
      </c>
      <c r="BV229" s="100">
        <v>13</v>
      </c>
      <c r="BW229" s="100">
        <v>529</v>
      </c>
      <c r="BX229" s="100">
        <v>2.1</v>
      </c>
      <c r="BY229" s="100" t="s">
        <v>258</v>
      </c>
      <c r="BZ229" s="100" t="s">
        <v>246</v>
      </c>
      <c r="CA229" s="100" t="s">
        <v>246</v>
      </c>
      <c r="CB229" s="100" t="s">
        <v>246</v>
      </c>
      <c r="CC229" s="100" t="s">
        <v>246</v>
      </c>
      <c r="CD229" s="100" t="s">
        <v>246</v>
      </c>
      <c r="CE229" s="100" t="s">
        <v>247</v>
      </c>
      <c r="CF229" s="100">
        <v>1870</v>
      </c>
      <c r="CG229" s="100" t="s">
        <v>13</v>
      </c>
      <c r="CH229" s="100">
        <v>1989</v>
      </c>
      <c r="CI229" s="100">
        <v>3</v>
      </c>
      <c r="CJ229" s="102" t="s">
        <v>592</v>
      </c>
    </row>
    <row r="230" spans="1:88" x14ac:dyDescent="0.3">
      <c r="A230" s="38">
        <v>228</v>
      </c>
      <c r="B230" s="101" t="s">
        <v>593</v>
      </c>
      <c r="C230" t="s">
        <v>593</v>
      </c>
      <c r="D230" t="s">
        <v>1038</v>
      </c>
      <c r="E230">
        <v>2227037</v>
      </c>
      <c r="F230" t="s">
        <v>797</v>
      </c>
      <c r="G230">
        <v>100</v>
      </c>
      <c r="H230" t="s">
        <v>798</v>
      </c>
      <c r="I230" t="s">
        <v>799</v>
      </c>
      <c r="J230" t="s">
        <v>800</v>
      </c>
      <c r="K230" t="s">
        <v>801</v>
      </c>
      <c r="L230" t="s">
        <v>802</v>
      </c>
      <c r="M230" t="s">
        <v>803</v>
      </c>
      <c r="N230" t="s">
        <v>13</v>
      </c>
      <c r="O230" t="s">
        <v>771</v>
      </c>
      <c r="P230" t="s">
        <v>593</v>
      </c>
      <c r="Q230" s="25"/>
      <c r="R230" s="3"/>
      <c r="S230" s="14"/>
      <c r="T230" s="13"/>
      <c r="U230" s="3"/>
      <c r="V230" s="13"/>
      <c r="W230" s="3"/>
      <c r="X230" s="14"/>
      <c r="Y230" s="13"/>
      <c r="Z230" s="14"/>
      <c r="AA230" s="40"/>
      <c r="AB230" s="42"/>
      <c r="AC230" s="41"/>
      <c r="AD230" s="47"/>
      <c r="AE230" s="47"/>
      <c r="AF230" s="3"/>
      <c r="AG230" s="47"/>
      <c r="AH230" s="59"/>
      <c r="AI230" s="119">
        <f t="shared" si="6"/>
        <v>0</v>
      </c>
      <c r="AN230" s="64"/>
      <c r="AO230" s="28"/>
      <c r="BM230" s="100" t="s">
        <v>282</v>
      </c>
      <c r="BN230" s="100" t="s">
        <v>238</v>
      </c>
      <c r="BO230" s="100" t="s">
        <v>257</v>
      </c>
      <c r="BP230" s="100" t="s">
        <v>251</v>
      </c>
      <c r="BQ230" s="100" t="s">
        <v>269</v>
      </c>
      <c r="BR230" s="100" t="s">
        <v>242</v>
      </c>
      <c r="BS230" s="100">
        <v>35</v>
      </c>
      <c r="BT230" s="100" t="s">
        <v>243</v>
      </c>
      <c r="BU230" s="100">
        <v>22.5</v>
      </c>
      <c r="BV230" s="100">
        <v>14</v>
      </c>
      <c r="BW230" s="100">
        <v>209</v>
      </c>
      <c r="BX230" s="100">
        <v>1.8</v>
      </c>
      <c r="BY230" s="100" t="s">
        <v>245</v>
      </c>
      <c r="BZ230" s="100" t="s">
        <v>247</v>
      </c>
      <c r="CA230" s="100" t="s">
        <v>247</v>
      </c>
      <c r="CB230" s="100" t="s">
        <v>247</v>
      </c>
      <c r="CC230" s="100" t="s">
        <v>247</v>
      </c>
      <c r="CD230" s="100" t="s">
        <v>247</v>
      </c>
      <c r="CE230" s="100" t="s">
        <v>246</v>
      </c>
      <c r="CF230" s="100">
        <v>1896</v>
      </c>
      <c r="CG230" s="100" t="s">
        <v>13</v>
      </c>
      <c r="CH230" s="100" t="s">
        <v>244</v>
      </c>
      <c r="CI230" s="100" t="s">
        <v>248</v>
      </c>
      <c r="CJ230" s="102" t="s">
        <v>594</v>
      </c>
    </row>
    <row r="231" spans="1:88" x14ac:dyDescent="0.3">
      <c r="A231" s="38">
        <v>229</v>
      </c>
      <c r="B231" s="101" t="s">
        <v>595</v>
      </c>
      <c r="C231" t="s">
        <v>595</v>
      </c>
      <c r="D231" t="s">
        <v>1039</v>
      </c>
      <c r="E231">
        <v>2227040</v>
      </c>
      <c r="F231" t="s">
        <v>797</v>
      </c>
      <c r="G231">
        <v>100</v>
      </c>
      <c r="H231" t="s">
        <v>798</v>
      </c>
      <c r="I231" t="s">
        <v>799</v>
      </c>
      <c r="J231" t="s">
        <v>800</v>
      </c>
      <c r="K231" t="s">
        <v>801</v>
      </c>
      <c r="L231" t="s">
        <v>802</v>
      </c>
      <c r="M231" t="s">
        <v>803</v>
      </c>
      <c r="N231" t="s">
        <v>13</v>
      </c>
      <c r="O231" t="s">
        <v>771</v>
      </c>
      <c r="P231" t="s">
        <v>595</v>
      </c>
      <c r="Q231" s="25"/>
      <c r="R231" s="3"/>
      <c r="S231" s="14"/>
      <c r="T231" s="13"/>
      <c r="U231" s="3"/>
      <c r="V231" s="13"/>
      <c r="W231" s="3"/>
      <c r="X231" s="14"/>
      <c r="Y231" s="13"/>
      <c r="Z231" s="14"/>
      <c r="AA231" s="40"/>
      <c r="AB231" s="42"/>
      <c r="AC231" s="41"/>
      <c r="AD231" s="47"/>
      <c r="AE231" s="47"/>
      <c r="AF231" s="3"/>
      <c r="AG231" s="47"/>
      <c r="AH231" s="59"/>
      <c r="AI231" s="119">
        <f t="shared" si="6"/>
        <v>0</v>
      </c>
      <c r="AN231" s="64"/>
      <c r="AO231" s="28"/>
      <c r="BM231" s="100" t="s">
        <v>282</v>
      </c>
      <c r="BN231" s="100" t="s">
        <v>238</v>
      </c>
      <c r="BO231" s="100" t="s">
        <v>257</v>
      </c>
      <c r="BP231" s="100" t="s">
        <v>264</v>
      </c>
      <c r="BQ231" s="100" t="s">
        <v>269</v>
      </c>
      <c r="BR231" s="100" t="s">
        <v>356</v>
      </c>
      <c r="BS231" s="100">
        <v>36.4</v>
      </c>
      <c r="BT231" s="100" t="s">
        <v>243</v>
      </c>
      <c r="BU231" s="100">
        <v>24</v>
      </c>
      <c r="BV231" s="100">
        <v>18</v>
      </c>
      <c r="BW231" s="100">
        <v>80</v>
      </c>
      <c r="BX231" s="100">
        <v>2.5</v>
      </c>
      <c r="BY231" s="100" t="s">
        <v>245</v>
      </c>
      <c r="BZ231" s="100" t="s">
        <v>247</v>
      </c>
      <c r="CA231" s="100" t="s">
        <v>247</v>
      </c>
      <c r="CB231" s="100" t="s">
        <v>247</v>
      </c>
      <c r="CC231" s="100" t="s">
        <v>247</v>
      </c>
      <c r="CD231" s="100" t="s">
        <v>247</v>
      </c>
      <c r="CE231" s="100" t="s">
        <v>247</v>
      </c>
      <c r="CF231" s="100">
        <v>1872</v>
      </c>
      <c r="CG231" s="100" t="s">
        <v>13</v>
      </c>
      <c r="CH231" s="100" t="s">
        <v>244</v>
      </c>
      <c r="CI231" s="100" t="s">
        <v>248</v>
      </c>
      <c r="CJ231" s="102" t="s">
        <v>596</v>
      </c>
    </row>
    <row r="232" spans="1:88" x14ac:dyDescent="0.3">
      <c r="A232" s="38">
        <v>230</v>
      </c>
      <c r="B232" s="20" t="s">
        <v>95</v>
      </c>
      <c r="C232" t="s">
        <v>95</v>
      </c>
      <c r="D232" t="s">
        <v>1040</v>
      </c>
      <c r="E232">
        <v>2227011</v>
      </c>
      <c r="F232" t="s">
        <v>797</v>
      </c>
      <c r="G232">
        <v>100</v>
      </c>
      <c r="H232" t="s">
        <v>798</v>
      </c>
      <c r="I232" t="s">
        <v>799</v>
      </c>
      <c r="J232" t="s">
        <v>800</v>
      </c>
      <c r="K232" t="s">
        <v>801</v>
      </c>
      <c r="L232" t="s">
        <v>802</v>
      </c>
      <c r="M232" t="s">
        <v>803</v>
      </c>
      <c r="N232" t="s">
        <v>13</v>
      </c>
      <c r="O232" t="s">
        <v>771</v>
      </c>
      <c r="P232" t="s">
        <v>95</v>
      </c>
      <c r="Q232" s="25" t="s">
        <v>108</v>
      </c>
      <c r="R232" s="3"/>
      <c r="S232" s="14"/>
      <c r="T232" s="13"/>
      <c r="U232" s="3">
        <v>7</v>
      </c>
      <c r="V232" s="13" t="s">
        <v>30</v>
      </c>
      <c r="W232" s="3"/>
      <c r="X232" s="14"/>
      <c r="Y232" s="13"/>
      <c r="Z232" s="14"/>
      <c r="AA232" s="40"/>
      <c r="AB232" s="42"/>
      <c r="AC232" s="41"/>
      <c r="AD232" s="47"/>
      <c r="AE232" s="47"/>
      <c r="AF232" s="3"/>
      <c r="AG232" s="47"/>
      <c r="AH232" s="59"/>
      <c r="AI232" s="119">
        <f t="shared" si="6"/>
        <v>7</v>
      </c>
      <c r="AN232" s="64"/>
      <c r="AO232" s="28"/>
    </row>
    <row r="233" spans="1:88" x14ac:dyDescent="0.3">
      <c r="A233" s="38">
        <v>231</v>
      </c>
      <c r="B233" s="101" t="s">
        <v>597</v>
      </c>
      <c r="C233" t="s">
        <v>597</v>
      </c>
      <c r="D233" t="s">
        <v>1041</v>
      </c>
      <c r="E233">
        <v>2227059</v>
      </c>
      <c r="F233" t="s">
        <v>797</v>
      </c>
      <c r="G233">
        <v>100</v>
      </c>
      <c r="H233" t="s">
        <v>798</v>
      </c>
      <c r="I233" t="s">
        <v>799</v>
      </c>
      <c r="J233" t="s">
        <v>800</v>
      </c>
      <c r="K233" t="s">
        <v>801</v>
      </c>
      <c r="L233" t="s">
        <v>802</v>
      </c>
      <c r="M233" t="s">
        <v>803</v>
      </c>
      <c r="N233" t="s">
        <v>13</v>
      </c>
      <c r="O233" t="s">
        <v>771</v>
      </c>
      <c r="P233" t="s">
        <v>597</v>
      </c>
      <c r="Q233" s="25"/>
      <c r="R233" s="3"/>
      <c r="S233" s="14"/>
      <c r="T233" s="13"/>
      <c r="U233" s="3"/>
      <c r="V233" s="13"/>
      <c r="W233" s="3"/>
      <c r="X233" s="14"/>
      <c r="Y233" s="13"/>
      <c r="Z233" s="14"/>
      <c r="AA233" s="40"/>
      <c r="AB233" s="42"/>
      <c r="AC233" s="41"/>
      <c r="AD233" s="47"/>
      <c r="AE233" s="47"/>
      <c r="AF233" s="3"/>
      <c r="AG233" s="47"/>
      <c r="AH233" s="59"/>
      <c r="AI233" s="119">
        <f t="shared" si="6"/>
        <v>0</v>
      </c>
      <c r="AN233" s="64"/>
      <c r="AO233" s="28"/>
      <c r="BM233" s="100" t="s">
        <v>282</v>
      </c>
      <c r="BN233" s="100" t="s">
        <v>238</v>
      </c>
      <c r="BO233" s="100" t="s">
        <v>257</v>
      </c>
      <c r="BP233" s="100" t="s">
        <v>251</v>
      </c>
      <c r="BQ233" s="100" t="s">
        <v>269</v>
      </c>
      <c r="BR233" s="100" t="s">
        <v>242</v>
      </c>
      <c r="BS233" s="100">
        <v>30</v>
      </c>
      <c r="BT233" s="100" t="s">
        <v>243</v>
      </c>
      <c r="BU233" s="100">
        <v>23.7</v>
      </c>
      <c r="BV233" s="100">
        <v>18.100000000000001</v>
      </c>
      <c r="BW233" s="100">
        <v>99</v>
      </c>
      <c r="BX233" s="100">
        <v>1.7</v>
      </c>
      <c r="BY233" s="100" t="s">
        <v>245</v>
      </c>
      <c r="BZ233" s="100" t="s">
        <v>247</v>
      </c>
      <c r="CA233" s="100" t="s">
        <v>247</v>
      </c>
      <c r="CB233" s="100" t="s">
        <v>247</v>
      </c>
      <c r="CC233" s="100" t="s">
        <v>247</v>
      </c>
      <c r="CD233" s="100" t="s">
        <v>247</v>
      </c>
      <c r="CE233" s="100" t="s">
        <v>247</v>
      </c>
      <c r="CF233" s="100">
        <v>1992</v>
      </c>
      <c r="CG233" s="100" t="s">
        <v>13</v>
      </c>
      <c r="CH233" s="100" t="s">
        <v>244</v>
      </c>
      <c r="CI233" s="100" t="s">
        <v>248</v>
      </c>
      <c r="CJ233" s="102" t="s">
        <v>598</v>
      </c>
    </row>
    <row r="234" spans="1:88" x14ac:dyDescent="0.3">
      <c r="A234" s="38">
        <v>232</v>
      </c>
      <c r="B234" s="38" t="s">
        <v>173</v>
      </c>
      <c r="C234" t="s">
        <v>173</v>
      </c>
      <c r="D234" t="s">
        <v>1042</v>
      </c>
      <c r="E234">
        <v>5789975</v>
      </c>
      <c r="F234" t="s">
        <v>797</v>
      </c>
      <c r="G234">
        <v>99</v>
      </c>
      <c r="H234" t="s">
        <v>808</v>
      </c>
      <c r="I234" t="s">
        <v>799</v>
      </c>
      <c r="J234" t="s">
        <v>800</v>
      </c>
      <c r="K234" t="s">
        <v>801</v>
      </c>
      <c r="L234" t="s">
        <v>802</v>
      </c>
      <c r="M234" t="s">
        <v>803</v>
      </c>
      <c r="N234" t="s">
        <v>13</v>
      </c>
      <c r="O234" t="s">
        <v>1043</v>
      </c>
      <c r="P234" t="s">
        <v>1044</v>
      </c>
      <c r="Q234" s="25"/>
      <c r="R234" s="3"/>
      <c r="S234" s="14"/>
      <c r="T234" s="13"/>
      <c r="U234" s="3"/>
      <c r="V234" s="13"/>
      <c r="W234" s="3"/>
      <c r="X234" s="14"/>
      <c r="Y234" s="13"/>
      <c r="Z234" s="14"/>
      <c r="AA234" s="40"/>
      <c r="AB234" s="42"/>
      <c r="AC234" s="41"/>
      <c r="AD234" s="47"/>
      <c r="AE234" s="47"/>
      <c r="AF234" s="3"/>
      <c r="AG234" s="47"/>
      <c r="AH234" s="59"/>
      <c r="AI234" s="119">
        <f t="shared" si="6"/>
        <v>0</v>
      </c>
      <c r="AM234" s="84" t="s">
        <v>188</v>
      </c>
      <c r="AN234" s="64"/>
      <c r="AO234" s="28"/>
      <c r="AP234" s="54" t="s">
        <v>171</v>
      </c>
      <c r="AQ234" s="54">
        <v>1</v>
      </c>
      <c r="AR234" s="54" t="s">
        <v>170</v>
      </c>
      <c r="AS234" s="54">
        <v>2025</v>
      </c>
      <c r="AT234" s="54" t="s">
        <v>169</v>
      </c>
      <c r="AU234" s="54"/>
      <c r="AV234" s="54"/>
      <c r="AW234" s="56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 t="s">
        <v>136</v>
      </c>
      <c r="BH234" s="54"/>
      <c r="BI234" s="54"/>
      <c r="BJ234" s="54"/>
      <c r="BK234" s="54"/>
      <c r="BL234" s="101" t="s">
        <v>173</v>
      </c>
      <c r="BM234" s="100" t="s">
        <v>282</v>
      </c>
      <c r="BN234" s="100" t="s">
        <v>274</v>
      </c>
      <c r="BO234" s="100" t="s">
        <v>263</v>
      </c>
      <c r="BP234" s="100" t="s">
        <v>264</v>
      </c>
      <c r="BQ234" s="100" t="s">
        <v>269</v>
      </c>
      <c r="BR234" s="100" t="s">
        <v>242</v>
      </c>
      <c r="BS234" s="100">
        <v>33.1</v>
      </c>
      <c r="BT234" s="100" t="s">
        <v>243</v>
      </c>
      <c r="BU234" s="100">
        <v>25.5</v>
      </c>
      <c r="BV234" s="100">
        <v>29.3</v>
      </c>
      <c r="BW234" s="100">
        <v>141</v>
      </c>
      <c r="BX234" s="100">
        <v>2.1</v>
      </c>
      <c r="BY234" s="100" t="s">
        <v>245</v>
      </c>
      <c r="BZ234" s="100" t="s">
        <v>247</v>
      </c>
      <c r="CA234" s="100" t="s">
        <v>247</v>
      </c>
      <c r="CB234" s="100" t="s">
        <v>247</v>
      </c>
      <c r="CC234" s="100" t="s">
        <v>247</v>
      </c>
      <c r="CD234" s="100" t="s">
        <v>246</v>
      </c>
      <c r="CE234" s="100" t="s">
        <v>247</v>
      </c>
      <c r="CF234" s="100">
        <v>1870</v>
      </c>
      <c r="CG234" s="100" t="s">
        <v>13</v>
      </c>
      <c r="CH234" s="100">
        <v>2005</v>
      </c>
      <c r="CI234" s="100">
        <v>1</v>
      </c>
      <c r="CJ234" s="102" t="s">
        <v>599</v>
      </c>
    </row>
    <row r="235" spans="1:88" x14ac:dyDescent="0.3">
      <c r="A235" s="38">
        <v>233</v>
      </c>
      <c r="B235" s="101" t="s">
        <v>600</v>
      </c>
      <c r="C235" t="s">
        <v>600</v>
      </c>
      <c r="D235" t="s">
        <v>1045</v>
      </c>
      <c r="E235">
        <v>2227092</v>
      </c>
      <c r="F235" t="s">
        <v>797</v>
      </c>
      <c r="G235">
        <v>100</v>
      </c>
      <c r="H235" t="s">
        <v>798</v>
      </c>
      <c r="I235" t="s">
        <v>799</v>
      </c>
      <c r="J235" t="s">
        <v>800</v>
      </c>
      <c r="K235" t="s">
        <v>801</v>
      </c>
      <c r="L235" t="s">
        <v>802</v>
      </c>
      <c r="M235" t="s">
        <v>803</v>
      </c>
      <c r="N235" t="s">
        <v>13</v>
      </c>
      <c r="O235" t="s">
        <v>771</v>
      </c>
      <c r="P235" t="s">
        <v>600</v>
      </c>
      <c r="Q235" s="25"/>
      <c r="R235" s="3"/>
      <c r="S235" s="14"/>
      <c r="T235" s="13"/>
      <c r="U235" s="3"/>
      <c r="V235" s="13"/>
      <c r="W235" s="3"/>
      <c r="X235" s="14"/>
      <c r="Y235" s="13"/>
      <c r="Z235" s="14"/>
      <c r="AA235" s="40"/>
      <c r="AB235" s="42"/>
      <c r="AC235" s="41"/>
      <c r="AD235" s="47"/>
      <c r="AE235" s="47"/>
      <c r="AF235" s="3"/>
      <c r="AG235" s="47"/>
      <c r="AH235" s="59"/>
      <c r="AI235" s="119">
        <f t="shared" si="6"/>
        <v>0</v>
      </c>
      <c r="AN235" s="64"/>
      <c r="AO235" s="28"/>
      <c r="AP235" s="54"/>
      <c r="AQ235" s="54"/>
      <c r="AR235" s="54"/>
      <c r="AS235" s="54"/>
      <c r="AT235" s="54"/>
      <c r="AU235" s="54"/>
      <c r="AV235" s="54"/>
      <c r="AW235" s="56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M235" s="100" t="s">
        <v>282</v>
      </c>
      <c r="BN235" s="100" t="s">
        <v>238</v>
      </c>
      <c r="BO235" s="100" t="s">
        <v>257</v>
      </c>
      <c r="BP235" s="100" t="s">
        <v>264</v>
      </c>
      <c r="BQ235" s="100" t="s">
        <v>269</v>
      </c>
      <c r="BR235" s="100" t="s">
        <v>255</v>
      </c>
      <c r="BS235" s="100">
        <v>37.5</v>
      </c>
      <c r="BT235" s="100" t="s">
        <v>243</v>
      </c>
      <c r="BU235" s="100">
        <v>18.3</v>
      </c>
      <c r="BV235" s="100">
        <v>14.8</v>
      </c>
      <c r="BW235" s="100">
        <v>258</v>
      </c>
      <c r="BX235" s="100">
        <v>2.1</v>
      </c>
      <c r="BY235" s="100" t="s">
        <v>245</v>
      </c>
      <c r="BZ235" s="100" t="s">
        <v>247</v>
      </c>
      <c r="CA235" s="100" t="s">
        <v>247</v>
      </c>
      <c r="CB235" s="100" t="s">
        <v>247</v>
      </c>
      <c r="CC235" s="100" t="s">
        <v>247</v>
      </c>
      <c r="CD235" s="100" t="s">
        <v>247</v>
      </c>
      <c r="CE235" s="100" t="s">
        <v>247</v>
      </c>
      <c r="CF235" s="100">
        <v>1944</v>
      </c>
      <c r="CG235" s="100" t="s">
        <v>13</v>
      </c>
      <c r="CH235" s="100" t="s">
        <v>244</v>
      </c>
      <c r="CI235" s="100" t="s">
        <v>248</v>
      </c>
      <c r="CJ235" s="102" t="s">
        <v>601</v>
      </c>
    </row>
    <row r="236" spans="1:88" x14ac:dyDescent="0.3">
      <c r="A236" s="38">
        <v>234</v>
      </c>
      <c r="B236" s="101" t="s">
        <v>602</v>
      </c>
      <c r="C236" t="s">
        <v>602</v>
      </c>
      <c r="D236" t="s">
        <v>1046</v>
      </c>
      <c r="E236">
        <v>2227078</v>
      </c>
      <c r="F236" t="s">
        <v>797</v>
      </c>
      <c r="G236">
        <v>100</v>
      </c>
      <c r="H236" t="s">
        <v>798</v>
      </c>
      <c r="I236" t="s">
        <v>799</v>
      </c>
      <c r="J236" t="s">
        <v>800</v>
      </c>
      <c r="K236" t="s">
        <v>801</v>
      </c>
      <c r="L236" t="s">
        <v>802</v>
      </c>
      <c r="M236" t="s">
        <v>803</v>
      </c>
      <c r="N236" t="s">
        <v>13</v>
      </c>
      <c r="O236" t="s">
        <v>771</v>
      </c>
      <c r="P236" t="s">
        <v>602</v>
      </c>
      <c r="Q236" s="25"/>
      <c r="R236" s="3"/>
      <c r="S236" s="14"/>
      <c r="T236" s="13"/>
      <c r="U236" s="3"/>
      <c r="V236" s="13"/>
      <c r="W236" s="3"/>
      <c r="X236" s="14"/>
      <c r="Y236" s="13"/>
      <c r="Z236" s="14"/>
      <c r="AA236" s="40"/>
      <c r="AB236" s="42"/>
      <c r="AC236" s="41"/>
      <c r="AD236" s="47"/>
      <c r="AE236" s="47"/>
      <c r="AF236" s="3"/>
      <c r="AG236" s="47"/>
      <c r="AH236" s="59"/>
      <c r="AI236" s="119">
        <f t="shared" si="6"/>
        <v>0</v>
      </c>
      <c r="AN236" s="64"/>
      <c r="AO236" s="28"/>
      <c r="AP236" s="54"/>
      <c r="AQ236" s="54"/>
      <c r="AR236" s="54"/>
      <c r="AS236" s="54"/>
      <c r="AT236" s="54"/>
      <c r="AU236" s="54"/>
      <c r="AV236" s="54"/>
      <c r="AW236" s="56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M236" s="100" t="s">
        <v>282</v>
      </c>
      <c r="BN236" s="100" t="s">
        <v>238</v>
      </c>
      <c r="BO236" s="100" t="s">
        <v>263</v>
      </c>
      <c r="BP236" s="100" t="s">
        <v>240</v>
      </c>
      <c r="BQ236" s="100" t="s">
        <v>254</v>
      </c>
      <c r="BR236" s="100" t="s">
        <v>255</v>
      </c>
      <c r="BS236" s="100">
        <v>40</v>
      </c>
      <c r="BT236" s="100" t="s">
        <v>243</v>
      </c>
      <c r="BU236" s="100">
        <v>22.9</v>
      </c>
      <c r="BV236" s="100">
        <v>40</v>
      </c>
      <c r="BW236" s="100">
        <v>570</v>
      </c>
      <c r="BX236" s="100">
        <v>1.5</v>
      </c>
      <c r="BY236" s="100" t="s">
        <v>266</v>
      </c>
      <c r="BZ236" s="100" t="s">
        <v>247</v>
      </c>
      <c r="CA236" s="100" t="s">
        <v>247</v>
      </c>
      <c r="CB236" s="100" t="s">
        <v>247</v>
      </c>
      <c r="CC236" s="100" t="s">
        <v>247</v>
      </c>
      <c r="CD236" s="100" t="s">
        <v>247</v>
      </c>
      <c r="CE236" s="100" t="s">
        <v>247</v>
      </c>
      <c r="CF236" s="100">
        <v>1870</v>
      </c>
      <c r="CG236" s="100" t="s">
        <v>13</v>
      </c>
      <c r="CH236" s="100" t="s">
        <v>244</v>
      </c>
      <c r="CI236" s="100" t="s">
        <v>248</v>
      </c>
      <c r="CJ236" s="102" t="s">
        <v>603</v>
      </c>
    </row>
    <row r="237" spans="1:88" x14ac:dyDescent="0.3">
      <c r="A237" s="38">
        <v>235</v>
      </c>
      <c r="B237" s="70" t="s">
        <v>191</v>
      </c>
      <c r="C237" t="s">
        <v>191</v>
      </c>
      <c r="D237" t="s">
        <v>1047</v>
      </c>
      <c r="E237">
        <v>2227086</v>
      </c>
      <c r="F237" t="s">
        <v>797</v>
      </c>
      <c r="G237">
        <v>99</v>
      </c>
      <c r="H237" t="s">
        <v>798</v>
      </c>
      <c r="I237" t="s">
        <v>799</v>
      </c>
      <c r="J237" t="s">
        <v>800</v>
      </c>
      <c r="K237" t="s">
        <v>801</v>
      </c>
      <c r="L237" t="s">
        <v>802</v>
      </c>
      <c r="M237" t="s">
        <v>803</v>
      </c>
      <c r="N237" t="s">
        <v>13</v>
      </c>
      <c r="O237" t="s">
        <v>771</v>
      </c>
      <c r="P237" t="s">
        <v>191</v>
      </c>
      <c r="Q237" s="25"/>
      <c r="R237" s="3"/>
      <c r="S237" s="14"/>
      <c r="T237" s="13"/>
      <c r="U237" s="3"/>
      <c r="V237" s="13"/>
      <c r="W237" s="3"/>
      <c r="X237" s="14"/>
      <c r="Y237" s="13"/>
      <c r="Z237" s="14"/>
      <c r="AA237" s="40"/>
      <c r="AB237" s="42"/>
      <c r="AC237" s="41"/>
      <c r="AD237" s="47"/>
      <c r="AE237" s="47"/>
      <c r="AF237" s="3"/>
      <c r="AG237" s="47"/>
      <c r="AH237" s="59"/>
      <c r="AI237" s="119">
        <f t="shared" si="6"/>
        <v>0</v>
      </c>
      <c r="AK237" s="84" t="s">
        <v>188</v>
      </c>
      <c r="AN237" s="64"/>
      <c r="AO237" s="28"/>
      <c r="AP237" s="54"/>
      <c r="AQ237" s="54"/>
      <c r="AR237" s="54"/>
      <c r="AS237" s="54"/>
      <c r="AT237" s="54"/>
      <c r="AU237" s="54"/>
      <c r="AV237" s="54"/>
      <c r="AW237" s="56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</row>
    <row r="238" spans="1:88" ht="27" x14ac:dyDescent="0.3">
      <c r="A238" s="38">
        <v>236</v>
      </c>
      <c r="B238" s="20" t="s">
        <v>45</v>
      </c>
      <c r="C238" t="s">
        <v>17</v>
      </c>
      <c r="D238" t="s">
        <v>1048</v>
      </c>
      <c r="E238">
        <v>2227000</v>
      </c>
      <c r="F238" t="s">
        <v>797</v>
      </c>
      <c r="G238">
        <v>100</v>
      </c>
      <c r="H238" t="s">
        <v>798</v>
      </c>
      <c r="I238" t="s">
        <v>799</v>
      </c>
      <c r="J238" t="s">
        <v>800</v>
      </c>
      <c r="K238" t="s">
        <v>801</v>
      </c>
      <c r="L238" t="s">
        <v>802</v>
      </c>
      <c r="M238" t="s">
        <v>803</v>
      </c>
      <c r="N238" t="s">
        <v>13</v>
      </c>
      <c r="O238" t="s">
        <v>771</v>
      </c>
      <c r="P238" t="s">
        <v>17</v>
      </c>
      <c r="Q238" s="20" t="s">
        <v>45</v>
      </c>
      <c r="R238" s="3" t="s">
        <v>112</v>
      </c>
      <c r="S238" s="14" t="s">
        <v>112</v>
      </c>
      <c r="T238" s="13"/>
      <c r="U238" s="3">
        <v>30</v>
      </c>
      <c r="V238" s="13" t="s">
        <v>92</v>
      </c>
      <c r="W238" s="3">
        <v>25</v>
      </c>
      <c r="X238" s="14" t="s">
        <v>92</v>
      </c>
      <c r="Y238" s="13">
        <v>24</v>
      </c>
      <c r="Z238" s="14" t="s">
        <v>40</v>
      </c>
      <c r="AA238" s="40"/>
      <c r="AB238" s="42"/>
      <c r="AC238" s="41"/>
      <c r="AD238" s="47"/>
      <c r="AE238" s="47"/>
      <c r="AF238" s="3" t="s">
        <v>64</v>
      </c>
      <c r="AG238" s="47"/>
      <c r="AH238" s="59" t="s">
        <v>63</v>
      </c>
      <c r="AI238" s="119">
        <f t="shared" si="6"/>
        <v>30</v>
      </c>
      <c r="AJ238" s="68" t="str">
        <f>AH238</f>
        <v>rare</v>
      </c>
      <c r="AK238" s="84" t="s">
        <v>189</v>
      </c>
      <c r="AL238" s="84" t="s">
        <v>201</v>
      </c>
      <c r="AM238" s="84" t="s">
        <v>189</v>
      </c>
      <c r="AN238" s="64"/>
      <c r="AO238" s="28"/>
      <c r="AP238" s="54" t="s">
        <v>171</v>
      </c>
      <c r="AQ238" s="54">
        <v>3</v>
      </c>
      <c r="AR238" s="54" t="s">
        <v>170</v>
      </c>
      <c r="AS238" s="54">
        <v>2025</v>
      </c>
      <c r="AT238" s="54" t="s">
        <v>168</v>
      </c>
      <c r="AU238" s="54">
        <v>2016</v>
      </c>
      <c r="AV238" s="54" t="s">
        <v>112</v>
      </c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101" t="s">
        <v>17</v>
      </c>
      <c r="BM238" s="100" t="s">
        <v>282</v>
      </c>
      <c r="BN238" s="100" t="s">
        <v>274</v>
      </c>
      <c r="BO238" s="100" t="s">
        <v>263</v>
      </c>
      <c r="BP238" s="100" t="s">
        <v>264</v>
      </c>
      <c r="BQ238" s="100" t="s">
        <v>252</v>
      </c>
      <c r="BR238" s="100" t="s">
        <v>255</v>
      </c>
      <c r="BS238" s="100">
        <v>69</v>
      </c>
      <c r="BT238" s="100" t="s">
        <v>243</v>
      </c>
      <c r="BU238" s="100">
        <v>56.8</v>
      </c>
      <c r="BV238" s="100">
        <v>20</v>
      </c>
      <c r="BW238" s="100">
        <v>538</v>
      </c>
      <c r="BX238" s="100">
        <v>2</v>
      </c>
      <c r="BY238" s="100" t="s">
        <v>245</v>
      </c>
      <c r="BZ238" s="100" t="s">
        <v>246</v>
      </c>
      <c r="CA238" s="100" t="s">
        <v>247</v>
      </c>
      <c r="CB238" s="100" t="s">
        <v>246</v>
      </c>
      <c r="CC238" s="100" t="s">
        <v>246</v>
      </c>
      <c r="CD238" s="100" t="s">
        <v>246</v>
      </c>
      <c r="CE238" s="100" t="s">
        <v>246</v>
      </c>
      <c r="CF238" s="100">
        <v>1817</v>
      </c>
      <c r="CG238" s="100" t="s">
        <v>13</v>
      </c>
      <c r="CH238" s="100">
        <v>1890</v>
      </c>
      <c r="CI238" s="100">
        <v>21</v>
      </c>
      <c r="CJ238" s="102" t="s">
        <v>604</v>
      </c>
    </row>
    <row r="239" spans="1:88" x14ac:dyDescent="0.3">
      <c r="A239" s="38">
        <v>237</v>
      </c>
      <c r="B239" s="101" t="s">
        <v>605</v>
      </c>
      <c r="C239" t="s">
        <v>605</v>
      </c>
      <c r="D239" t="s">
        <v>1049</v>
      </c>
      <c r="E239">
        <v>2227029</v>
      </c>
      <c r="F239" t="s">
        <v>797</v>
      </c>
      <c r="G239">
        <v>100</v>
      </c>
      <c r="H239" t="s">
        <v>798</v>
      </c>
      <c r="I239" t="s">
        <v>799</v>
      </c>
      <c r="J239" t="s">
        <v>800</v>
      </c>
      <c r="K239" t="s">
        <v>801</v>
      </c>
      <c r="L239" t="s">
        <v>802</v>
      </c>
      <c r="M239" t="s">
        <v>803</v>
      </c>
      <c r="N239" t="s">
        <v>13</v>
      </c>
      <c r="O239" t="s">
        <v>771</v>
      </c>
      <c r="P239" t="s">
        <v>605</v>
      </c>
      <c r="Q239" s="20"/>
      <c r="R239" s="3"/>
      <c r="S239" s="14"/>
      <c r="T239" s="13"/>
      <c r="U239" s="3"/>
      <c r="V239" s="13"/>
      <c r="W239" s="3"/>
      <c r="X239" s="14"/>
      <c r="Y239" s="13"/>
      <c r="Z239" s="14"/>
      <c r="AA239" s="40"/>
      <c r="AB239" s="42"/>
      <c r="AC239" s="41"/>
      <c r="AD239" s="47"/>
      <c r="AE239" s="47"/>
      <c r="AF239" s="3"/>
      <c r="AG239" s="47"/>
      <c r="AH239" s="59"/>
      <c r="AI239" s="119">
        <f t="shared" si="6"/>
        <v>0</v>
      </c>
      <c r="AN239" s="64"/>
      <c r="AO239" s="2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118"/>
      <c r="BH239" s="118"/>
      <c r="BI239" s="118"/>
      <c r="BJ239" s="118"/>
      <c r="BK239" s="118"/>
      <c r="BM239" s="100" t="s">
        <v>282</v>
      </c>
      <c r="BN239" s="100" t="s">
        <v>238</v>
      </c>
      <c r="BO239" s="100" t="s">
        <v>263</v>
      </c>
      <c r="BP239" s="100" t="s">
        <v>264</v>
      </c>
      <c r="BQ239" s="100" t="s">
        <v>269</v>
      </c>
      <c r="BR239" s="100" t="s">
        <v>242</v>
      </c>
      <c r="BS239" s="100">
        <v>33.700000000000003</v>
      </c>
      <c r="BT239" s="100" t="s">
        <v>243</v>
      </c>
      <c r="BU239" s="100">
        <v>33.1</v>
      </c>
      <c r="BV239" s="100">
        <v>11.2</v>
      </c>
      <c r="BW239" s="100">
        <v>286</v>
      </c>
      <c r="BX239" s="100">
        <v>2</v>
      </c>
      <c r="BY239" s="100" t="s">
        <v>245</v>
      </c>
      <c r="BZ239" s="100" t="s">
        <v>247</v>
      </c>
      <c r="CA239" s="100" t="s">
        <v>247</v>
      </c>
      <c r="CB239" s="100" t="s">
        <v>247</v>
      </c>
      <c r="CC239" s="100" t="s">
        <v>246</v>
      </c>
      <c r="CD239" s="100" t="s">
        <v>247</v>
      </c>
      <c r="CE239" s="100" t="s">
        <v>247</v>
      </c>
      <c r="CF239" s="100">
        <v>1933</v>
      </c>
      <c r="CG239" s="100" t="s">
        <v>13</v>
      </c>
      <c r="CH239" s="100" t="s">
        <v>244</v>
      </c>
      <c r="CI239" s="100" t="s">
        <v>248</v>
      </c>
      <c r="CJ239" s="102" t="s">
        <v>606</v>
      </c>
    </row>
    <row r="240" spans="1:88" x14ac:dyDescent="0.3">
      <c r="A240" s="38">
        <v>238</v>
      </c>
      <c r="B240" s="101" t="s">
        <v>607</v>
      </c>
      <c r="C240" t="s">
        <v>607</v>
      </c>
      <c r="D240" t="s">
        <v>1050</v>
      </c>
      <c r="E240">
        <v>2227015</v>
      </c>
      <c r="F240" t="s">
        <v>797</v>
      </c>
      <c r="G240">
        <v>100</v>
      </c>
      <c r="H240" t="s">
        <v>798</v>
      </c>
      <c r="I240" t="s">
        <v>799</v>
      </c>
      <c r="J240" t="s">
        <v>800</v>
      </c>
      <c r="K240" t="s">
        <v>801</v>
      </c>
      <c r="L240" t="s">
        <v>802</v>
      </c>
      <c r="M240" t="s">
        <v>803</v>
      </c>
      <c r="N240" t="s">
        <v>13</v>
      </c>
      <c r="O240" t="s">
        <v>771</v>
      </c>
      <c r="P240" t="s">
        <v>607</v>
      </c>
      <c r="Q240" s="20"/>
      <c r="R240" s="3"/>
      <c r="S240" s="14"/>
      <c r="T240" s="13"/>
      <c r="U240" s="3"/>
      <c r="V240" s="13"/>
      <c r="W240" s="3"/>
      <c r="X240" s="14"/>
      <c r="Y240" s="13"/>
      <c r="Z240" s="14"/>
      <c r="AA240" s="40"/>
      <c r="AB240" s="42"/>
      <c r="AC240" s="41"/>
      <c r="AD240" s="47"/>
      <c r="AE240" s="47"/>
      <c r="AF240" s="3"/>
      <c r="AG240" s="47"/>
      <c r="AH240" s="59"/>
      <c r="AI240" s="119">
        <f t="shared" si="6"/>
        <v>0</v>
      </c>
      <c r="AN240" s="64"/>
      <c r="AO240" s="28"/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  <c r="BD240" s="118"/>
      <c r="BE240" s="118"/>
      <c r="BF240" s="118"/>
      <c r="BG240" s="118"/>
      <c r="BH240" s="118"/>
      <c r="BI240" s="118"/>
      <c r="BJ240" s="118"/>
      <c r="BK240" s="118"/>
      <c r="BM240" s="100" t="s">
        <v>282</v>
      </c>
      <c r="BN240" s="100" t="s">
        <v>238</v>
      </c>
      <c r="BO240" s="100" t="s">
        <v>257</v>
      </c>
      <c r="BP240" s="100" t="s">
        <v>251</v>
      </c>
      <c r="BQ240" s="100" t="s">
        <v>252</v>
      </c>
      <c r="BR240" s="100" t="s">
        <v>242</v>
      </c>
      <c r="BS240" s="100">
        <v>19.8</v>
      </c>
      <c r="BT240" s="100" t="s">
        <v>243</v>
      </c>
      <c r="BU240" s="100">
        <v>20.3</v>
      </c>
      <c r="BV240" s="100">
        <v>9.3000000000000007</v>
      </c>
      <c r="BW240" s="100">
        <v>63</v>
      </c>
      <c r="BX240" s="100">
        <v>2</v>
      </c>
      <c r="BY240" s="100" t="s">
        <v>245</v>
      </c>
      <c r="BZ240" s="100" t="s">
        <v>247</v>
      </c>
      <c r="CA240" s="100" t="s">
        <v>247</v>
      </c>
      <c r="CB240" s="100" t="s">
        <v>247</v>
      </c>
      <c r="CC240" s="100" t="s">
        <v>247</v>
      </c>
      <c r="CD240" s="100" t="s">
        <v>247</v>
      </c>
      <c r="CE240" s="100" t="s">
        <v>247</v>
      </c>
      <c r="CF240" s="100">
        <v>1952</v>
      </c>
      <c r="CG240" s="100" t="s">
        <v>13</v>
      </c>
      <c r="CH240" s="100" t="s">
        <v>244</v>
      </c>
      <c r="CI240" s="100" t="s">
        <v>248</v>
      </c>
      <c r="CJ240" s="102" t="s">
        <v>585</v>
      </c>
    </row>
    <row r="241" spans="1:88" x14ac:dyDescent="0.3">
      <c r="A241" s="38">
        <v>239</v>
      </c>
      <c r="B241" s="101" t="s">
        <v>608</v>
      </c>
      <c r="C241" t="s">
        <v>608</v>
      </c>
      <c r="D241" t="s">
        <v>1051</v>
      </c>
      <c r="E241">
        <v>2227070</v>
      </c>
      <c r="F241" t="s">
        <v>797</v>
      </c>
      <c r="G241">
        <v>100</v>
      </c>
      <c r="H241" t="s">
        <v>798</v>
      </c>
      <c r="I241" t="s">
        <v>799</v>
      </c>
      <c r="J241" t="s">
        <v>800</v>
      </c>
      <c r="K241" t="s">
        <v>801</v>
      </c>
      <c r="L241" t="s">
        <v>802</v>
      </c>
      <c r="M241" t="s">
        <v>803</v>
      </c>
      <c r="N241" t="s">
        <v>13</v>
      </c>
      <c r="O241" t="s">
        <v>771</v>
      </c>
      <c r="P241" t="s">
        <v>608</v>
      </c>
      <c r="Q241" s="20"/>
      <c r="R241" s="3"/>
      <c r="S241" s="14"/>
      <c r="T241" s="13"/>
      <c r="U241" s="3"/>
      <c r="V241" s="13"/>
      <c r="W241" s="3"/>
      <c r="X241" s="14"/>
      <c r="Y241" s="13"/>
      <c r="Z241" s="14"/>
      <c r="AA241" s="40"/>
      <c r="AB241" s="42"/>
      <c r="AC241" s="41"/>
      <c r="AD241" s="47"/>
      <c r="AE241" s="47"/>
      <c r="AF241" s="3"/>
      <c r="AG241" s="47"/>
      <c r="AH241" s="59"/>
      <c r="AI241" s="119">
        <f t="shared" si="6"/>
        <v>0</v>
      </c>
      <c r="AN241" s="64"/>
      <c r="AO241" s="28"/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  <c r="BD241" s="118"/>
      <c r="BE241" s="118"/>
      <c r="BF241" s="118"/>
      <c r="BG241" s="118"/>
      <c r="BH241" s="118"/>
      <c r="BI241" s="118"/>
      <c r="BJ241" s="118"/>
      <c r="BK241" s="118"/>
      <c r="BM241" s="100" t="s">
        <v>282</v>
      </c>
      <c r="BN241" s="100" t="s">
        <v>238</v>
      </c>
      <c r="BO241" s="100" t="s">
        <v>239</v>
      </c>
      <c r="BP241" s="100" t="s">
        <v>264</v>
      </c>
      <c r="BQ241" s="100" t="s">
        <v>269</v>
      </c>
      <c r="BR241" s="100" t="s">
        <v>242</v>
      </c>
      <c r="BS241" s="100">
        <v>44</v>
      </c>
      <c r="BT241" s="100" t="s">
        <v>243</v>
      </c>
      <c r="BU241" s="100">
        <v>44</v>
      </c>
      <c r="BV241" s="100" t="s">
        <v>244</v>
      </c>
      <c r="BW241" s="100" t="s">
        <v>244</v>
      </c>
      <c r="BX241" s="100" t="s">
        <v>244</v>
      </c>
      <c r="BY241" s="100" t="s">
        <v>245</v>
      </c>
      <c r="BZ241" s="100" t="s">
        <v>247</v>
      </c>
      <c r="CA241" s="100" t="s">
        <v>247</v>
      </c>
      <c r="CB241" s="100" t="s">
        <v>247</v>
      </c>
      <c r="CC241" s="100" t="s">
        <v>247</v>
      </c>
      <c r="CD241" s="100" t="s">
        <v>247</v>
      </c>
      <c r="CE241" s="100" t="s">
        <v>247</v>
      </c>
      <c r="CF241" s="100">
        <v>1972</v>
      </c>
      <c r="CG241" s="100" t="s">
        <v>13</v>
      </c>
      <c r="CH241" s="100" t="s">
        <v>244</v>
      </c>
      <c r="CI241" s="100" t="s">
        <v>248</v>
      </c>
      <c r="CJ241" s="102" t="s">
        <v>551</v>
      </c>
    </row>
    <row r="242" spans="1:88" x14ac:dyDescent="0.3">
      <c r="A242" s="38">
        <v>240</v>
      </c>
      <c r="B242" s="101" t="s">
        <v>609</v>
      </c>
      <c r="C242" t="s">
        <v>609</v>
      </c>
      <c r="D242" t="s">
        <v>1052</v>
      </c>
      <c r="E242">
        <v>2227002</v>
      </c>
      <c r="F242" t="s">
        <v>797</v>
      </c>
      <c r="G242">
        <v>100</v>
      </c>
      <c r="H242" t="s">
        <v>798</v>
      </c>
      <c r="I242" t="s">
        <v>799</v>
      </c>
      <c r="J242" t="s">
        <v>800</v>
      </c>
      <c r="K242" t="s">
        <v>801</v>
      </c>
      <c r="L242" t="s">
        <v>802</v>
      </c>
      <c r="M242" t="s">
        <v>803</v>
      </c>
      <c r="N242" t="s">
        <v>13</v>
      </c>
      <c r="O242" t="s">
        <v>771</v>
      </c>
      <c r="P242" t="s">
        <v>609</v>
      </c>
      <c r="Q242" s="20"/>
      <c r="R242" s="3"/>
      <c r="S242" s="14"/>
      <c r="T242" s="13"/>
      <c r="U242" s="3"/>
      <c r="V242" s="13"/>
      <c r="W242" s="3"/>
      <c r="X242" s="14"/>
      <c r="Y242" s="13"/>
      <c r="Z242" s="14"/>
      <c r="AA242" s="40"/>
      <c r="AB242" s="42"/>
      <c r="AC242" s="41"/>
      <c r="AD242" s="47"/>
      <c r="AE242" s="47"/>
      <c r="AF242" s="3"/>
      <c r="AG242" s="47"/>
      <c r="AH242" s="59"/>
      <c r="AI242" s="119">
        <f t="shared" si="6"/>
        <v>0</v>
      </c>
      <c r="AN242" s="64"/>
      <c r="AO242" s="28"/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  <c r="BD242" s="118"/>
      <c r="BE242" s="118"/>
      <c r="BF242" s="118"/>
      <c r="BG242" s="118"/>
      <c r="BH242" s="118"/>
      <c r="BI242" s="118"/>
      <c r="BJ242" s="118"/>
      <c r="BK242" s="118"/>
      <c r="BM242" s="100" t="s">
        <v>282</v>
      </c>
      <c r="BN242" s="100" t="s">
        <v>238</v>
      </c>
      <c r="BO242" s="100" t="s">
        <v>239</v>
      </c>
      <c r="BP242" s="100" t="s">
        <v>251</v>
      </c>
      <c r="BQ242" s="100" t="s">
        <v>269</v>
      </c>
      <c r="BR242" s="100" t="s">
        <v>255</v>
      </c>
      <c r="BS242" s="100">
        <v>34</v>
      </c>
      <c r="BT242" s="100" t="s">
        <v>243</v>
      </c>
      <c r="BU242" s="100">
        <v>27.4</v>
      </c>
      <c r="BV242" s="100">
        <v>12</v>
      </c>
      <c r="BW242" s="100">
        <v>112</v>
      </c>
      <c r="BX242" s="100">
        <v>1.8</v>
      </c>
      <c r="BY242" s="100" t="s">
        <v>245</v>
      </c>
      <c r="BZ242" s="100" t="s">
        <v>247</v>
      </c>
      <c r="CA242" s="100" t="s">
        <v>247</v>
      </c>
      <c r="CB242" s="100" t="s">
        <v>247</v>
      </c>
      <c r="CC242" s="100" t="s">
        <v>246</v>
      </c>
      <c r="CD242" s="100" t="s">
        <v>247</v>
      </c>
      <c r="CE242" s="100" t="s">
        <v>247</v>
      </c>
      <c r="CF242" s="100">
        <v>1948</v>
      </c>
      <c r="CG242" s="100" t="s">
        <v>13</v>
      </c>
      <c r="CH242" s="100" t="s">
        <v>244</v>
      </c>
      <c r="CI242" s="100" t="s">
        <v>248</v>
      </c>
      <c r="CJ242" s="102" t="s">
        <v>610</v>
      </c>
    </row>
    <row r="243" spans="1:88" x14ac:dyDescent="0.3">
      <c r="A243" s="38">
        <v>241</v>
      </c>
      <c r="B243" s="101" t="s">
        <v>611</v>
      </c>
      <c r="C243" t="s">
        <v>611</v>
      </c>
      <c r="D243" t="s">
        <v>1053</v>
      </c>
      <c r="E243">
        <v>2227065</v>
      </c>
      <c r="F243" t="s">
        <v>797</v>
      </c>
      <c r="G243">
        <v>100</v>
      </c>
      <c r="H243" t="s">
        <v>798</v>
      </c>
      <c r="I243" t="s">
        <v>799</v>
      </c>
      <c r="J243" t="s">
        <v>800</v>
      </c>
      <c r="K243" t="s">
        <v>801</v>
      </c>
      <c r="L243" t="s">
        <v>802</v>
      </c>
      <c r="M243" t="s">
        <v>803</v>
      </c>
      <c r="N243" t="s">
        <v>13</v>
      </c>
      <c r="O243" t="s">
        <v>771</v>
      </c>
      <c r="P243" t="s">
        <v>611</v>
      </c>
      <c r="Q243" s="20"/>
      <c r="R243" s="3"/>
      <c r="S243" s="14"/>
      <c r="T243" s="13"/>
      <c r="U243" s="3"/>
      <c r="V243" s="13"/>
      <c r="W243" s="3"/>
      <c r="X243" s="14"/>
      <c r="Y243" s="13"/>
      <c r="Z243" s="14"/>
      <c r="AA243" s="40"/>
      <c r="AB243" s="42"/>
      <c r="AC243" s="41"/>
      <c r="AD243" s="47"/>
      <c r="AE243" s="47"/>
      <c r="AF243" s="3"/>
      <c r="AG243" s="47"/>
      <c r="AH243" s="59"/>
      <c r="AI243" s="119">
        <f t="shared" si="6"/>
        <v>0</v>
      </c>
      <c r="AN243" s="64"/>
      <c r="AO243" s="2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  <c r="BC243" s="118"/>
      <c r="BD243" s="118"/>
      <c r="BE243" s="118"/>
      <c r="BF243" s="118"/>
      <c r="BG243" s="118"/>
      <c r="BH243" s="118"/>
      <c r="BI243" s="118"/>
      <c r="BJ243" s="118"/>
      <c r="BK243" s="118"/>
      <c r="BM243" s="100" t="s">
        <v>282</v>
      </c>
      <c r="BN243" s="100" t="s">
        <v>238</v>
      </c>
      <c r="BO243" s="100" t="s">
        <v>239</v>
      </c>
      <c r="BP243" s="100" t="s">
        <v>264</v>
      </c>
      <c r="BQ243" s="100" t="s">
        <v>269</v>
      </c>
      <c r="BR243" s="100" t="s">
        <v>242</v>
      </c>
      <c r="BS243" s="100">
        <v>44.7</v>
      </c>
      <c r="BT243" s="100" t="s">
        <v>243</v>
      </c>
      <c r="BU243" s="100">
        <v>33.4</v>
      </c>
      <c r="BV243" s="100">
        <v>36.700000000000003</v>
      </c>
      <c r="BW243" s="100">
        <v>400</v>
      </c>
      <c r="BX243" s="100">
        <v>1.9</v>
      </c>
      <c r="BY243" s="100" t="s">
        <v>245</v>
      </c>
      <c r="BZ243" s="100" t="s">
        <v>247</v>
      </c>
      <c r="CA243" s="100" t="s">
        <v>247</v>
      </c>
      <c r="CB243" s="100" t="s">
        <v>247</v>
      </c>
      <c r="CC243" s="100" t="s">
        <v>247</v>
      </c>
      <c r="CD243" s="100" t="s">
        <v>247</v>
      </c>
      <c r="CE243" s="100" t="s">
        <v>247</v>
      </c>
      <c r="CF243" s="100">
        <v>2002</v>
      </c>
      <c r="CG243" s="100" t="s">
        <v>13</v>
      </c>
      <c r="CH243" s="100" t="s">
        <v>244</v>
      </c>
      <c r="CI243" s="100" t="s">
        <v>248</v>
      </c>
      <c r="CJ243" s="102" t="s">
        <v>612</v>
      </c>
    </row>
    <row r="244" spans="1:88" x14ac:dyDescent="0.3">
      <c r="A244" s="38">
        <v>242</v>
      </c>
      <c r="B244" s="101" t="s">
        <v>613</v>
      </c>
      <c r="C244" t="s">
        <v>613</v>
      </c>
      <c r="D244" t="s">
        <v>1054</v>
      </c>
      <c r="E244">
        <v>2227051</v>
      </c>
      <c r="F244" t="s">
        <v>797</v>
      </c>
      <c r="G244">
        <v>100</v>
      </c>
      <c r="H244" t="s">
        <v>798</v>
      </c>
      <c r="I244" t="s">
        <v>799</v>
      </c>
      <c r="J244" t="s">
        <v>800</v>
      </c>
      <c r="K244" t="s">
        <v>801</v>
      </c>
      <c r="L244" t="s">
        <v>802</v>
      </c>
      <c r="M244" t="s">
        <v>803</v>
      </c>
      <c r="N244" t="s">
        <v>13</v>
      </c>
      <c r="O244" t="s">
        <v>771</v>
      </c>
      <c r="P244" t="s">
        <v>613</v>
      </c>
      <c r="Q244" s="20"/>
      <c r="R244" s="3"/>
      <c r="S244" s="14"/>
      <c r="T244" s="13"/>
      <c r="U244" s="3"/>
      <c r="V244" s="13"/>
      <c r="W244" s="3"/>
      <c r="X244" s="14"/>
      <c r="Y244" s="13"/>
      <c r="Z244" s="14"/>
      <c r="AA244" s="40"/>
      <c r="AB244" s="42"/>
      <c r="AC244" s="41"/>
      <c r="AD244" s="47"/>
      <c r="AE244" s="47"/>
      <c r="AF244" s="3"/>
      <c r="AG244" s="47"/>
      <c r="AH244" s="59"/>
      <c r="AI244" s="119">
        <f t="shared" si="6"/>
        <v>0</v>
      </c>
      <c r="AN244" s="64"/>
      <c r="AO244" s="28"/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  <c r="BC244" s="118"/>
      <c r="BD244" s="118"/>
      <c r="BE244" s="118"/>
      <c r="BF244" s="118"/>
      <c r="BG244" s="118"/>
      <c r="BH244" s="118"/>
      <c r="BI244" s="118"/>
      <c r="BJ244" s="118"/>
      <c r="BK244" s="118"/>
      <c r="BM244" s="100" t="s">
        <v>282</v>
      </c>
      <c r="BN244" s="100" t="s">
        <v>238</v>
      </c>
      <c r="BO244" s="100" t="s">
        <v>263</v>
      </c>
      <c r="BP244" s="100" t="s">
        <v>251</v>
      </c>
      <c r="BQ244" s="100" t="s">
        <v>269</v>
      </c>
      <c r="BR244" s="100" t="s">
        <v>242</v>
      </c>
      <c r="BS244" s="100">
        <v>50</v>
      </c>
      <c r="BT244" s="100" t="s">
        <v>243</v>
      </c>
      <c r="BU244" s="100">
        <v>26.3</v>
      </c>
      <c r="BV244" s="100">
        <v>27</v>
      </c>
      <c r="BW244" s="100">
        <v>390</v>
      </c>
      <c r="BX244" s="100" t="s">
        <v>244</v>
      </c>
      <c r="BY244" s="100" t="s">
        <v>266</v>
      </c>
      <c r="BZ244" s="100" t="s">
        <v>247</v>
      </c>
      <c r="CA244" s="100" t="s">
        <v>247</v>
      </c>
      <c r="CB244" s="100" t="s">
        <v>247</v>
      </c>
      <c r="CC244" s="100" t="s">
        <v>247</v>
      </c>
      <c r="CD244" s="100" t="s">
        <v>247</v>
      </c>
      <c r="CE244" s="100" t="s">
        <v>247</v>
      </c>
      <c r="CF244" s="100">
        <v>1898</v>
      </c>
      <c r="CG244" s="100" t="s">
        <v>13</v>
      </c>
      <c r="CH244" s="100" t="s">
        <v>244</v>
      </c>
      <c r="CI244" s="100" t="s">
        <v>248</v>
      </c>
      <c r="CJ244" s="102" t="s">
        <v>614</v>
      </c>
    </row>
    <row r="245" spans="1:88" x14ac:dyDescent="0.3">
      <c r="A245" s="38">
        <v>243</v>
      </c>
      <c r="B245" s="101" t="s">
        <v>615</v>
      </c>
      <c r="C245" t="s">
        <v>615</v>
      </c>
      <c r="D245" t="s">
        <v>1055</v>
      </c>
      <c r="E245">
        <v>2227005</v>
      </c>
      <c r="F245" t="s">
        <v>797</v>
      </c>
      <c r="G245">
        <v>100</v>
      </c>
      <c r="H245" t="s">
        <v>798</v>
      </c>
      <c r="I245" t="s">
        <v>799</v>
      </c>
      <c r="J245" t="s">
        <v>800</v>
      </c>
      <c r="K245" t="s">
        <v>801</v>
      </c>
      <c r="L245" t="s">
        <v>802</v>
      </c>
      <c r="M245" t="s">
        <v>803</v>
      </c>
      <c r="N245" t="s">
        <v>13</v>
      </c>
      <c r="O245" t="s">
        <v>771</v>
      </c>
      <c r="P245" t="s">
        <v>615</v>
      </c>
      <c r="Q245" s="20"/>
      <c r="R245" s="3"/>
      <c r="S245" s="14"/>
      <c r="T245" s="13"/>
      <c r="U245" s="3"/>
      <c r="V245" s="13"/>
      <c r="W245" s="3"/>
      <c r="X245" s="14"/>
      <c r="Y245" s="13"/>
      <c r="Z245" s="14"/>
      <c r="AA245" s="40"/>
      <c r="AB245" s="42"/>
      <c r="AC245" s="41"/>
      <c r="AD245" s="47"/>
      <c r="AE245" s="47"/>
      <c r="AF245" s="3"/>
      <c r="AG245" s="47"/>
      <c r="AH245" s="59"/>
      <c r="AI245" s="119">
        <f t="shared" si="6"/>
        <v>0</v>
      </c>
      <c r="AN245" s="64"/>
      <c r="AO245" s="28"/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  <c r="BD245" s="118"/>
      <c r="BE245" s="118"/>
      <c r="BF245" s="118"/>
      <c r="BG245" s="118"/>
      <c r="BH245" s="118"/>
      <c r="BI245" s="118"/>
      <c r="BJ245" s="118"/>
      <c r="BK245" s="118"/>
      <c r="BM245" s="100" t="s">
        <v>282</v>
      </c>
      <c r="BN245" s="100" t="s">
        <v>238</v>
      </c>
      <c r="BO245" s="100" t="s">
        <v>257</v>
      </c>
      <c r="BP245" s="100" t="s">
        <v>244</v>
      </c>
      <c r="BQ245" s="100" t="s">
        <v>244</v>
      </c>
      <c r="BR245" s="100" t="s">
        <v>255</v>
      </c>
      <c r="BS245" s="100">
        <v>37.4</v>
      </c>
      <c r="BT245" s="100" t="s">
        <v>243</v>
      </c>
      <c r="BU245" s="100">
        <v>37.1</v>
      </c>
      <c r="BV245" s="100">
        <v>24.2</v>
      </c>
      <c r="BW245" s="100">
        <v>289</v>
      </c>
      <c r="BX245" s="100">
        <v>1.9</v>
      </c>
      <c r="BY245" s="100" t="s">
        <v>245</v>
      </c>
      <c r="BZ245" s="100" t="s">
        <v>247</v>
      </c>
      <c r="CA245" s="100" t="s">
        <v>247</v>
      </c>
      <c r="CB245" s="100" t="s">
        <v>247</v>
      </c>
      <c r="CC245" s="100" t="s">
        <v>246</v>
      </c>
      <c r="CD245" s="100" t="s">
        <v>247</v>
      </c>
      <c r="CE245" s="100" t="s">
        <v>247</v>
      </c>
      <c r="CF245" s="100">
        <v>1884</v>
      </c>
      <c r="CG245" s="100" t="s">
        <v>13</v>
      </c>
      <c r="CH245" s="100" t="s">
        <v>244</v>
      </c>
      <c r="CI245" s="100" t="s">
        <v>248</v>
      </c>
      <c r="CJ245" s="102" t="s">
        <v>565</v>
      </c>
    </row>
    <row r="246" spans="1:88" x14ac:dyDescent="0.3">
      <c r="A246" s="38">
        <v>244</v>
      </c>
      <c r="B246" s="20" t="s">
        <v>96</v>
      </c>
      <c r="C246" t="s">
        <v>96</v>
      </c>
      <c r="D246" t="s">
        <v>1056</v>
      </c>
      <c r="E246">
        <v>2227013</v>
      </c>
      <c r="F246" t="s">
        <v>797</v>
      </c>
      <c r="G246">
        <v>100</v>
      </c>
      <c r="H246" t="s">
        <v>798</v>
      </c>
      <c r="I246" t="s">
        <v>799</v>
      </c>
      <c r="J246" t="s">
        <v>800</v>
      </c>
      <c r="K246" t="s">
        <v>801</v>
      </c>
      <c r="L246" t="s">
        <v>802</v>
      </c>
      <c r="M246" t="s">
        <v>803</v>
      </c>
      <c r="N246" t="s">
        <v>13</v>
      </c>
      <c r="O246" t="s">
        <v>771</v>
      </c>
      <c r="P246" t="s">
        <v>96</v>
      </c>
      <c r="Q246" s="25" t="s">
        <v>108</v>
      </c>
      <c r="R246" s="3"/>
      <c r="S246" s="14"/>
      <c r="T246" s="13"/>
      <c r="U246" s="3">
        <v>7</v>
      </c>
      <c r="V246" s="13" t="s">
        <v>30</v>
      </c>
      <c r="W246" s="3"/>
      <c r="X246" s="14"/>
      <c r="Y246" s="13"/>
      <c r="Z246" s="14"/>
      <c r="AA246" s="40"/>
      <c r="AB246" s="42"/>
      <c r="AC246" s="41"/>
      <c r="AD246" s="47"/>
      <c r="AE246" s="47"/>
      <c r="AF246" s="3"/>
      <c r="AG246" s="47"/>
      <c r="AH246" s="59"/>
      <c r="AI246" s="119">
        <f t="shared" si="6"/>
        <v>7</v>
      </c>
      <c r="AN246" s="64"/>
      <c r="AO246" s="28"/>
    </row>
    <row r="247" spans="1:88" x14ac:dyDescent="0.3">
      <c r="A247" s="38">
        <v>245</v>
      </c>
      <c r="B247" s="20" t="s">
        <v>18</v>
      </c>
      <c r="C247" t="s">
        <v>18</v>
      </c>
      <c r="D247" t="s">
        <v>1057</v>
      </c>
      <c r="E247">
        <v>2227088</v>
      </c>
      <c r="F247" t="s">
        <v>797</v>
      </c>
      <c r="G247">
        <v>100</v>
      </c>
      <c r="H247" t="s">
        <v>798</v>
      </c>
      <c r="I247" t="s">
        <v>799</v>
      </c>
      <c r="J247" t="s">
        <v>800</v>
      </c>
      <c r="K247" t="s">
        <v>801</v>
      </c>
      <c r="L247" t="s">
        <v>802</v>
      </c>
      <c r="M247" t="s">
        <v>803</v>
      </c>
      <c r="N247" t="s">
        <v>13</v>
      </c>
      <c r="O247" t="s">
        <v>771</v>
      </c>
      <c r="P247" t="s">
        <v>18</v>
      </c>
      <c r="Q247" s="25" t="s">
        <v>108</v>
      </c>
      <c r="R247" s="3"/>
      <c r="S247" s="14"/>
      <c r="T247" s="13"/>
      <c r="U247" s="3"/>
      <c r="V247" s="13"/>
      <c r="W247" s="3">
        <v>15</v>
      </c>
      <c r="X247" s="14" t="s">
        <v>30</v>
      </c>
      <c r="Y247" s="13"/>
      <c r="Z247" s="14"/>
      <c r="AA247" s="40"/>
      <c r="AB247" s="42"/>
      <c r="AC247" s="41"/>
      <c r="AD247" s="47"/>
      <c r="AE247" s="47"/>
      <c r="AF247" s="3" t="s">
        <v>64</v>
      </c>
      <c r="AG247" s="47"/>
      <c r="AH247" s="59"/>
      <c r="AI247" s="119">
        <f t="shared" si="6"/>
        <v>15</v>
      </c>
      <c r="AN247" s="64"/>
      <c r="AO247" s="28"/>
    </row>
    <row r="248" spans="1:88" x14ac:dyDescent="0.3">
      <c r="A248" s="38">
        <v>246</v>
      </c>
      <c r="B248" s="20" t="s">
        <v>46</v>
      </c>
      <c r="C248" t="s">
        <v>616</v>
      </c>
      <c r="D248" t="s">
        <v>1058</v>
      </c>
      <c r="E248">
        <v>2227071</v>
      </c>
      <c r="F248" t="s">
        <v>797</v>
      </c>
      <c r="G248">
        <v>100</v>
      </c>
      <c r="H248" t="s">
        <v>798</v>
      </c>
      <c r="I248" t="s">
        <v>799</v>
      </c>
      <c r="J248" t="s">
        <v>800</v>
      </c>
      <c r="K248" t="s">
        <v>801</v>
      </c>
      <c r="L248" t="s">
        <v>802</v>
      </c>
      <c r="M248" t="s">
        <v>803</v>
      </c>
      <c r="N248" t="s">
        <v>13</v>
      </c>
      <c r="O248" t="s">
        <v>771</v>
      </c>
      <c r="P248" t="s">
        <v>616</v>
      </c>
      <c r="Q248" s="25" t="s">
        <v>108</v>
      </c>
      <c r="R248" s="3" t="s">
        <v>113</v>
      </c>
      <c r="S248" s="14" t="s">
        <v>113</v>
      </c>
      <c r="T248" s="13" t="s">
        <v>112</v>
      </c>
      <c r="U248" s="3">
        <v>15</v>
      </c>
      <c r="V248" s="13" t="s">
        <v>30</v>
      </c>
      <c r="W248" s="3"/>
      <c r="X248" s="14"/>
      <c r="Y248" s="13">
        <v>18</v>
      </c>
      <c r="Z248" s="14" t="s">
        <v>40</v>
      </c>
      <c r="AA248" s="40"/>
      <c r="AB248" s="42"/>
      <c r="AC248" s="41"/>
      <c r="AD248" s="47"/>
      <c r="AE248" s="47"/>
      <c r="AF248" s="3"/>
      <c r="AG248" s="47"/>
      <c r="AH248" s="59" t="s">
        <v>64</v>
      </c>
      <c r="AI248" s="119">
        <f t="shared" si="6"/>
        <v>18</v>
      </c>
      <c r="AJ248" s="68" t="str">
        <f>AH248</f>
        <v>very rare</v>
      </c>
      <c r="AN248" s="64"/>
      <c r="AO248" s="28"/>
      <c r="BL248" s="101" t="s">
        <v>616</v>
      </c>
      <c r="BM248" s="100" t="s">
        <v>282</v>
      </c>
      <c r="BN248" s="100" t="s">
        <v>274</v>
      </c>
      <c r="BO248" s="100" t="s">
        <v>263</v>
      </c>
      <c r="BP248" s="100" t="s">
        <v>251</v>
      </c>
      <c r="BQ248" s="100" t="s">
        <v>241</v>
      </c>
      <c r="BR248" s="100" t="s">
        <v>242</v>
      </c>
      <c r="BS248" s="100">
        <v>35.6</v>
      </c>
      <c r="BT248" s="100" t="s">
        <v>243</v>
      </c>
      <c r="BU248" s="100">
        <v>41.8</v>
      </c>
      <c r="BV248" s="100">
        <v>10.5</v>
      </c>
      <c r="BW248" s="100">
        <v>505</v>
      </c>
      <c r="BX248" s="100">
        <v>2</v>
      </c>
      <c r="BY248" s="100" t="s">
        <v>245</v>
      </c>
      <c r="BZ248" s="100" t="s">
        <v>247</v>
      </c>
      <c r="CA248" s="100" t="s">
        <v>247</v>
      </c>
      <c r="CB248" s="100" t="s">
        <v>247</v>
      </c>
      <c r="CC248" s="100" t="s">
        <v>246</v>
      </c>
      <c r="CD248" s="100" t="s">
        <v>246</v>
      </c>
      <c r="CE248" s="100" t="s">
        <v>247</v>
      </c>
      <c r="CF248" s="100">
        <v>1885</v>
      </c>
      <c r="CG248" s="100" t="s">
        <v>13</v>
      </c>
      <c r="CH248" s="100">
        <v>1966</v>
      </c>
      <c r="CI248" s="100">
        <v>1</v>
      </c>
      <c r="CJ248" s="102" t="s">
        <v>617</v>
      </c>
    </row>
    <row r="249" spans="1:88" x14ac:dyDescent="0.3">
      <c r="A249" s="38">
        <v>247</v>
      </c>
      <c r="B249" s="20" t="s">
        <v>97</v>
      </c>
      <c r="C249" t="s">
        <v>97</v>
      </c>
      <c r="D249" t="s">
        <v>1059</v>
      </c>
      <c r="E249">
        <v>2227057</v>
      </c>
      <c r="F249" t="s">
        <v>797</v>
      </c>
      <c r="G249">
        <v>100</v>
      </c>
      <c r="H249" t="s">
        <v>798</v>
      </c>
      <c r="I249" t="s">
        <v>799</v>
      </c>
      <c r="J249" t="s">
        <v>800</v>
      </c>
      <c r="K249" t="s">
        <v>801</v>
      </c>
      <c r="L249" t="s">
        <v>802</v>
      </c>
      <c r="M249" t="s">
        <v>803</v>
      </c>
      <c r="N249" t="s">
        <v>13</v>
      </c>
      <c r="O249" t="s">
        <v>771</v>
      </c>
      <c r="P249" t="s">
        <v>97</v>
      </c>
      <c r="Q249" s="25" t="s">
        <v>108</v>
      </c>
      <c r="R249" s="3" t="s">
        <v>116</v>
      </c>
      <c r="S249" s="14" t="s">
        <v>113</v>
      </c>
      <c r="T249" s="13"/>
      <c r="U249" s="3">
        <v>13</v>
      </c>
      <c r="V249" s="13" t="s">
        <v>30</v>
      </c>
      <c r="W249" s="3"/>
      <c r="X249" s="14"/>
      <c r="Y249" s="13"/>
      <c r="Z249" s="14"/>
      <c r="AA249" s="40"/>
      <c r="AB249" s="42"/>
      <c r="AC249" s="41"/>
      <c r="AD249" s="47"/>
      <c r="AE249" s="47"/>
      <c r="AF249" s="3"/>
      <c r="AG249" s="47"/>
      <c r="AH249" s="59"/>
      <c r="AI249" s="119">
        <f t="shared" si="6"/>
        <v>13</v>
      </c>
      <c r="AN249" s="64"/>
      <c r="AO249" s="28"/>
      <c r="AP249" s="54" t="s">
        <v>171</v>
      </c>
      <c r="AQ249" s="54">
        <v>0</v>
      </c>
      <c r="AR249" s="54" t="s">
        <v>170</v>
      </c>
      <c r="AS249" s="54">
        <v>2025</v>
      </c>
      <c r="AT249" s="54" t="s">
        <v>168</v>
      </c>
      <c r="AU249" s="54"/>
      <c r="AV249" s="54"/>
      <c r="AW249" s="56" t="s">
        <v>172</v>
      </c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101" t="s">
        <v>97</v>
      </c>
      <c r="BM249" s="100" t="s">
        <v>282</v>
      </c>
      <c r="BN249" s="100" t="s">
        <v>274</v>
      </c>
      <c r="BO249" s="100" t="s">
        <v>263</v>
      </c>
      <c r="BP249" s="100" t="s">
        <v>251</v>
      </c>
      <c r="BQ249" s="100" t="s">
        <v>269</v>
      </c>
      <c r="BR249" s="100" t="s">
        <v>255</v>
      </c>
      <c r="BS249" s="100">
        <v>42.9</v>
      </c>
      <c r="BT249" s="100" t="s">
        <v>243</v>
      </c>
      <c r="BU249" s="100">
        <v>34.4</v>
      </c>
      <c r="BV249" s="100">
        <v>21</v>
      </c>
      <c r="BW249" s="100">
        <v>113</v>
      </c>
      <c r="BX249" s="100">
        <v>1.7</v>
      </c>
      <c r="BY249" s="100" t="s">
        <v>245</v>
      </c>
      <c r="BZ249" s="100" t="s">
        <v>247</v>
      </c>
      <c r="CA249" s="100" t="s">
        <v>247</v>
      </c>
      <c r="CB249" s="100" t="s">
        <v>247</v>
      </c>
      <c r="CC249" s="100" t="s">
        <v>246</v>
      </c>
      <c r="CD249" s="100" t="s">
        <v>246</v>
      </c>
      <c r="CE249" s="100" t="s">
        <v>247</v>
      </c>
      <c r="CF249" s="100">
        <v>1870</v>
      </c>
      <c r="CG249" s="100" t="s">
        <v>13</v>
      </c>
      <c r="CH249" s="100">
        <v>1996</v>
      </c>
      <c r="CI249" s="100">
        <v>1</v>
      </c>
      <c r="CJ249" s="102" t="s">
        <v>618</v>
      </c>
    </row>
    <row r="250" spans="1:88" x14ac:dyDescent="0.3">
      <c r="A250" s="38">
        <v>248</v>
      </c>
      <c r="B250" s="20" t="s">
        <v>98</v>
      </c>
      <c r="C250" t="s">
        <v>98</v>
      </c>
      <c r="D250" t="s">
        <v>1060</v>
      </c>
      <c r="E250">
        <v>2227043</v>
      </c>
      <c r="F250" t="s">
        <v>797</v>
      </c>
      <c r="G250">
        <v>100</v>
      </c>
      <c r="H250" t="s">
        <v>798</v>
      </c>
      <c r="I250" t="s">
        <v>799</v>
      </c>
      <c r="J250" t="s">
        <v>800</v>
      </c>
      <c r="K250" t="s">
        <v>801</v>
      </c>
      <c r="L250" t="s">
        <v>802</v>
      </c>
      <c r="M250" t="s">
        <v>803</v>
      </c>
      <c r="N250" t="s">
        <v>13</v>
      </c>
      <c r="O250" t="s">
        <v>771</v>
      </c>
      <c r="P250" t="s">
        <v>98</v>
      </c>
      <c r="Q250" s="25" t="s">
        <v>108</v>
      </c>
      <c r="R250" s="3"/>
      <c r="S250" s="14"/>
      <c r="T250" s="13"/>
      <c r="U250" s="3">
        <v>12</v>
      </c>
      <c r="V250" s="13" t="s">
        <v>30</v>
      </c>
      <c r="W250" s="3"/>
      <c r="X250" s="14"/>
      <c r="Y250" s="13"/>
      <c r="Z250" s="14"/>
      <c r="AA250" s="40"/>
      <c r="AB250" s="42"/>
      <c r="AC250" s="41"/>
      <c r="AD250" s="47"/>
      <c r="AE250" s="47"/>
      <c r="AF250" s="3"/>
      <c r="AG250" s="47"/>
      <c r="AH250" s="59"/>
      <c r="AI250" s="119">
        <f t="shared" si="6"/>
        <v>12</v>
      </c>
      <c r="AN250" s="64"/>
      <c r="AO250" s="28"/>
      <c r="BL250" s="101" t="s">
        <v>98</v>
      </c>
      <c r="BM250" s="100" t="s">
        <v>282</v>
      </c>
      <c r="BN250" s="100" t="s">
        <v>238</v>
      </c>
      <c r="BO250" s="100" t="s">
        <v>263</v>
      </c>
      <c r="BP250" s="100" t="s">
        <v>251</v>
      </c>
      <c r="BQ250" s="100" t="s">
        <v>254</v>
      </c>
      <c r="BR250" s="100" t="s">
        <v>255</v>
      </c>
      <c r="BS250" s="100">
        <v>36.4</v>
      </c>
      <c r="BT250" s="100" t="s">
        <v>243</v>
      </c>
      <c r="BU250" s="100">
        <v>39.700000000000003</v>
      </c>
      <c r="BV250" s="100">
        <v>16.3</v>
      </c>
      <c r="BW250" s="100">
        <v>353</v>
      </c>
      <c r="BX250" s="100">
        <v>2.4</v>
      </c>
      <c r="BY250" s="100" t="s">
        <v>245</v>
      </c>
      <c r="BZ250" s="100" t="s">
        <v>247</v>
      </c>
      <c r="CA250" s="100" t="s">
        <v>247</v>
      </c>
      <c r="CB250" s="100" t="s">
        <v>247</v>
      </c>
      <c r="CC250" s="100" t="s">
        <v>246</v>
      </c>
      <c r="CD250" s="100" t="s">
        <v>247</v>
      </c>
      <c r="CE250" s="100" t="s">
        <v>247</v>
      </c>
      <c r="CF250" s="100">
        <v>1952</v>
      </c>
      <c r="CG250" s="100" t="s">
        <v>13</v>
      </c>
      <c r="CH250" s="100" t="s">
        <v>244</v>
      </c>
      <c r="CI250" s="100" t="s">
        <v>248</v>
      </c>
      <c r="CJ250" s="102" t="s">
        <v>619</v>
      </c>
    </row>
    <row r="251" spans="1:88" x14ac:dyDescent="0.3">
      <c r="A251" s="38">
        <v>249</v>
      </c>
      <c r="B251" s="101" t="s">
        <v>620</v>
      </c>
      <c r="C251" t="s">
        <v>620</v>
      </c>
      <c r="D251" t="s">
        <v>1061</v>
      </c>
      <c r="E251">
        <v>2227033</v>
      </c>
      <c r="F251" t="s">
        <v>797</v>
      </c>
      <c r="G251">
        <v>100</v>
      </c>
      <c r="H251" t="s">
        <v>798</v>
      </c>
      <c r="I251" t="s">
        <v>799</v>
      </c>
      <c r="J251" t="s">
        <v>800</v>
      </c>
      <c r="K251" t="s">
        <v>801</v>
      </c>
      <c r="L251" t="s">
        <v>802</v>
      </c>
      <c r="M251" t="s">
        <v>803</v>
      </c>
      <c r="N251" t="s">
        <v>13</v>
      </c>
      <c r="O251" t="s">
        <v>771</v>
      </c>
      <c r="P251" t="s">
        <v>620</v>
      </c>
      <c r="Q251" s="25"/>
      <c r="R251" s="3"/>
      <c r="S251" s="14"/>
      <c r="T251" s="13"/>
      <c r="U251" s="3"/>
      <c r="V251" s="13"/>
      <c r="W251" s="3"/>
      <c r="X251" s="14"/>
      <c r="Y251" s="13"/>
      <c r="Z251" s="14"/>
      <c r="AA251" s="40"/>
      <c r="AB251" s="42"/>
      <c r="AC251" s="41"/>
      <c r="AD251" s="47"/>
      <c r="AE251" s="47"/>
      <c r="AF251" s="3"/>
      <c r="AG251" s="47"/>
      <c r="AH251" s="59"/>
      <c r="AI251" s="119">
        <f t="shared" si="6"/>
        <v>0</v>
      </c>
      <c r="AN251" s="64"/>
      <c r="AO251" s="28"/>
      <c r="BM251" s="100" t="s">
        <v>282</v>
      </c>
      <c r="BN251" s="100" t="s">
        <v>238</v>
      </c>
      <c r="BO251" s="100" t="s">
        <v>257</v>
      </c>
      <c r="BP251" s="100" t="s">
        <v>251</v>
      </c>
      <c r="BQ251" s="100" t="s">
        <v>269</v>
      </c>
      <c r="BR251" s="100" t="s">
        <v>242</v>
      </c>
      <c r="BS251" s="100">
        <v>34.6</v>
      </c>
      <c r="BT251" s="100" t="s">
        <v>243</v>
      </c>
      <c r="BU251" s="100">
        <v>36.6</v>
      </c>
      <c r="BV251" s="100">
        <v>14.5</v>
      </c>
      <c r="BW251" s="100">
        <v>101</v>
      </c>
      <c r="BX251" s="100">
        <v>1.8</v>
      </c>
      <c r="BY251" s="100" t="s">
        <v>245</v>
      </c>
      <c r="BZ251" s="100" t="s">
        <v>247</v>
      </c>
      <c r="CA251" s="100" t="s">
        <v>247</v>
      </c>
      <c r="CB251" s="100" t="s">
        <v>247</v>
      </c>
      <c r="CC251" s="100" t="s">
        <v>247</v>
      </c>
      <c r="CD251" s="100" t="s">
        <v>247</v>
      </c>
      <c r="CE251" s="100" t="s">
        <v>247</v>
      </c>
      <c r="CF251" s="100">
        <v>1997</v>
      </c>
      <c r="CG251" s="100" t="s">
        <v>13</v>
      </c>
      <c r="CH251" s="100" t="s">
        <v>244</v>
      </c>
      <c r="CI251" s="100" t="s">
        <v>248</v>
      </c>
      <c r="CJ251" s="102" t="s">
        <v>621</v>
      </c>
    </row>
    <row r="252" spans="1:88" s="38" customFormat="1" x14ac:dyDescent="0.3">
      <c r="A252" s="38">
        <v>250</v>
      </c>
      <c r="B252" s="70" t="s">
        <v>193</v>
      </c>
      <c r="C252" t="s">
        <v>193</v>
      </c>
      <c r="D252" t="s">
        <v>1155</v>
      </c>
      <c r="E252">
        <v>6283036</v>
      </c>
      <c r="F252" t="s">
        <v>797</v>
      </c>
      <c r="G252">
        <v>100</v>
      </c>
      <c r="H252" t="s">
        <v>798</v>
      </c>
      <c r="I252" t="s">
        <v>844</v>
      </c>
      <c r="J252" t="s">
        <v>800</v>
      </c>
      <c r="K252" t="s">
        <v>801</v>
      </c>
      <c r="L252" t="s">
        <v>802</v>
      </c>
      <c r="M252" t="s">
        <v>803</v>
      </c>
      <c r="N252" t="s">
        <v>13</v>
      </c>
      <c r="O252" t="s">
        <v>771</v>
      </c>
      <c r="P252" t="s">
        <v>622</v>
      </c>
      <c r="Q252" s="39"/>
      <c r="R252" s="40"/>
      <c r="S252" s="41"/>
      <c r="T252" s="42"/>
      <c r="U252" s="40"/>
      <c r="V252" s="42"/>
      <c r="W252" s="40"/>
      <c r="X252" s="41"/>
      <c r="Y252" s="42"/>
      <c r="Z252" s="41"/>
      <c r="AA252" s="40"/>
      <c r="AB252" s="42"/>
      <c r="AC252" s="41"/>
      <c r="AD252" s="47"/>
      <c r="AE252" s="47"/>
      <c r="AF252" s="40"/>
      <c r="AG252" s="47"/>
      <c r="AH252" s="60"/>
      <c r="AI252" s="119">
        <f t="shared" si="6"/>
        <v>0</v>
      </c>
      <c r="AJ252" s="83"/>
      <c r="AK252" s="84" t="s">
        <v>188</v>
      </c>
      <c r="AL252" s="84"/>
      <c r="AM252" s="84"/>
      <c r="AN252" s="65"/>
      <c r="AO252" s="43"/>
      <c r="BL252" s="101" t="s">
        <v>622</v>
      </c>
      <c r="BM252" s="100" t="s">
        <v>282</v>
      </c>
      <c r="BN252" s="100" t="s">
        <v>216</v>
      </c>
      <c r="BO252" s="100" t="s">
        <v>263</v>
      </c>
      <c r="BP252" s="100" t="s">
        <v>251</v>
      </c>
      <c r="BQ252" s="100" t="s">
        <v>252</v>
      </c>
      <c r="BR252" s="100" t="s">
        <v>242</v>
      </c>
      <c r="BS252" s="100">
        <v>50</v>
      </c>
      <c r="BT252" s="100" t="s">
        <v>243</v>
      </c>
      <c r="BU252" s="100">
        <v>51</v>
      </c>
      <c r="BV252" s="100">
        <v>13</v>
      </c>
      <c r="BW252" s="100">
        <v>354</v>
      </c>
      <c r="BX252" s="100">
        <v>2.1</v>
      </c>
      <c r="BY252" s="100" t="s">
        <v>258</v>
      </c>
      <c r="BZ252" s="100" t="s">
        <v>247</v>
      </c>
      <c r="CA252" s="100" t="s">
        <v>247</v>
      </c>
      <c r="CB252" s="100" t="s">
        <v>247</v>
      </c>
      <c r="CC252" s="100" t="s">
        <v>246</v>
      </c>
      <c r="CD252" s="100" t="s">
        <v>246</v>
      </c>
      <c r="CE252" s="100" t="s">
        <v>247</v>
      </c>
      <c r="CF252" s="100">
        <v>1884</v>
      </c>
      <c r="CG252" s="100" t="s">
        <v>13</v>
      </c>
      <c r="CH252" s="100">
        <v>2001</v>
      </c>
      <c r="CI252" s="100">
        <v>1</v>
      </c>
      <c r="CJ252" s="102" t="s">
        <v>623</v>
      </c>
    </row>
    <row r="253" spans="1:88" s="38" customFormat="1" x14ac:dyDescent="0.3">
      <c r="A253" s="38">
        <v>251</v>
      </c>
      <c r="B253" s="101" t="s">
        <v>624</v>
      </c>
      <c r="C253" t="s">
        <v>624</v>
      </c>
      <c r="D253" t="s">
        <v>1062</v>
      </c>
      <c r="E253">
        <v>5789982</v>
      </c>
      <c r="F253" t="s">
        <v>797</v>
      </c>
      <c r="G253">
        <v>99</v>
      </c>
      <c r="H253" t="s">
        <v>808</v>
      </c>
      <c r="I253" t="s">
        <v>799</v>
      </c>
      <c r="J253" t="s">
        <v>800</v>
      </c>
      <c r="K253" t="s">
        <v>801</v>
      </c>
      <c r="L253" t="s">
        <v>802</v>
      </c>
      <c r="M253" t="s">
        <v>803</v>
      </c>
      <c r="N253" t="s">
        <v>13</v>
      </c>
      <c r="O253" t="s">
        <v>1043</v>
      </c>
      <c r="P253" t="s">
        <v>1063</v>
      </c>
      <c r="Q253" s="39"/>
      <c r="R253" s="40"/>
      <c r="S253" s="41"/>
      <c r="T253" s="42"/>
      <c r="U253" s="40"/>
      <c r="V253" s="42"/>
      <c r="W253" s="40"/>
      <c r="X253" s="41"/>
      <c r="Y253" s="42"/>
      <c r="Z253" s="41"/>
      <c r="AA253" s="40"/>
      <c r="AB253" s="42"/>
      <c r="AC253" s="41"/>
      <c r="AD253" s="47"/>
      <c r="AE253" s="47"/>
      <c r="AF253" s="40"/>
      <c r="AG253" s="47"/>
      <c r="AH253" s="60"/>
      <c r="AI253" s="119">
        <f t="shared" si="6"/>
        <v>0</v>
      </c>
      <c r="AJ253" s="83"/>
      <c r="AK253" s="84"/>
      <c r="AL253" s="84"/>
      <c r="AM253" s="84"/>
      <c r="AN253" s="65"/>
      <c r="AO253" s="43"/>
      <c r="BM253" s="100" t="s">
        <v>282</v>
      </c>
      <c r="BN253" s="100" t="s">
        <v>238</v>
      </c>
      <c r="BO253" s="100" t="s">
        <v>239</v>
      </c>
      <c r="BP253" s="100" t="s">
        <v>251</v>
      </c>
      <c r="BQ253" s="100" t="s">
        <v>269</v>
      </c>
      <c r="BR253" s="100" t="s">
        <v>242</v>
      </c>
      <c r="BS253" s="100">
        <v>36.4</v>
      </c>
      <c r="BT253" s="100" t="s">
        <v>243</v>
      </c>
      <c r="BU253" s="100">
        <v>37.1</v>
      </c>
      <c r="BV253" s="100">
        <v>21.9</v>
      </c>
      <c r="BW253" s="100" t="s">
        <v>244</v>
      </c>
      <c r="BX253" s="100" t="s">
        <v>244</v>
      </c>
      <c r="BY253" s="100" t="s">
        <v>245</v>
      </c>
      <c r="BZ253" s="100" t="s">
        <v>247</v>
      </c>
      <c r="CA253" s="100" t="s">
        <v>247</v>
      </c>
      <c r="CB253" s="100" t="s">
        <v>247</v>
      </c>
      <c r="CC253" s="100" t="s">
        <v>247</v>
      </c>
      <c r="CD253" s="100" t="s">
        <v>247</v>
      </c>
      <c r="CE253" s="100" t="s">
        <v>247</v>
      </c>
      <c r="CF253" s="100">
        <v>2005</v>
      </c>
      <c r="CG253" s="100" t="s">
        <v>13</v>
      </c>
      <c r="CH253" s="100" t="s">
        <v>244</v>
      </c>
      <c r="CI253" s="100" t="s">
        <v>248</v>
      </c>
      <c r="CJ253" s="102" t="s">
        <v>625</v>
      </c>
    </row>
    <row r="254" spans="1:88" s="38" customFormat="1" x14ac:dyDescent="0.3">
      <c r="A254" s="38">
        <v>252</v>
      </c>
      <c r="B254" s="101" t="s">
        <v>626</v>
      </c>
      <c r="C254" t="s">
        <v>626</v>
      </c>
      <c r="D254" t="s">
        <v>1064</v>
      </c>
      <c r="E254">
        <v>2227062</v>
      </c>
      <c r="F254" t="s">
        <v>797</v>
      </c>
      <c r="G254">
        <v>100</v>
      </c>
      <c r="H254" t="s">
        <v>798</v>
      </c>
      <c r="I254" t="s">
        <v>799</v>
      </c>
      <c r="J254" t="s">
        <v>800</v>
      </c>
      <c r="K254" t="s">
        <v>801</v>
      </c>
      <c r="L254" t="s">
        <v>802</v>
      </c>
      <c r="M254" t="s">
        <v>803</v>
      </c>
      <c r="N254" t="s">
        <v>13</v>
      </c>
      <c r="O254" t="s">
        <v>771</v>
      </c>
      <c r="P254" t="s">
        <v>626</v>
      </c>
      <c r="Q254" s="39"/>
      <c r="R254" s="40"/>
      <c r="S254" s="41"/>
      <c r="T254" s="42"/>
      <c r="U254" s="40"/>
      <c r="V254" s="42"/>
      <c r="W254" s="40"/>
      <c r="X254" s="41"/>
      <c r="Y254" s="42"/>
      <c r="Z254" s="41"/>
      <c r="AA254" s="40"/>
      <c r="AB254" s="42"/>
      <c r="AC254" s="41"/>
      <c r="AD254" s="47"/>
      <c r="AE254" s="47"/>
      <c r="AF254" s="40"/>
      <c r="AG254" s="47"/>
      <c r="AH254" s="60"/>
      <c r="AI254" s="119">
        <f t="shared" si="6"/>
        <v>0</v>
      </c>
      <c r="AJ254" s="83"/>
      <c r="AK254" s="84"/>
      <c r="AL254" s="84"/>
      <c r="AM254" s="84"/>
      <c r="AN254" s="65"/>
      <c r="AO254" s="43"/>
      <c r="BM254" s="100" t="s">
        <v>282</v>
      </c>
      <c r="BN254" s="100" t="s">
        <v>238</v>
      </c>
      <c r="BO254" s="100" t="s">
        <v>239</v>
      </c>
      <c r="BP254" s="100" t="s">
        <v>251</v>
      </c>
      <c r="BQ254" s="100" t="s">
        <v>269</v>
      </c>
      <c r="BR254" s="100" t="s">
        <v>255</v>
      </c>
      <c r="BS254" s="100">
        <v>28</v>
      </c>
      <c r="BT254" s="100" t="s">
        <v>243</v>
      </c>
      <c r="BU254" s="100" t="s">
        <v>244</v>
      </c>
      <c r="BV254" s="100">
        <v>12</v>
      </c>
      <c r="BW254" s="100">
        <v>123</v>
      </c>
      <c r="BX254" s="100" t="s">
        <v>244</v>
      </c>
      <c r="BY254" s="100" t="s">
        <v>245</v>
      </c>
      <c r="BZ254" s="100" t="s">
        <v>247</v>
      </c>
      <c r="CA254" s="100" t="s">
        <v>247</v>
      </c>
      <c r="CB254" s="100" t="s">
        <v>247</v>
      </c>
      <c r="CC254" s="100" t="s">
        <v>247</v>
      </c>
      <c r="CD254" s="100" t="s">
        <v>247</v>
      </c>
      <c r="CE254" s="100" t="s">
        <v>246</v>
      </c>
      <c r="CF254" s="100">
        <v>1931</v>
      </c>
      <c r="CG254" s="100" t="s">
        <v>13</v>
      </c>
      <c r="CH254" s="100" t="s">
        <v>244</v>
      </c>
      <c r="CI254" s="100" t="s">
        <v>248</v>
      </c>
      <c r="CJ254" s="102" t="s">
        <v>627</v>
      </c>
    </row>
    <row r="255" spans="1:88" s="38" customFormat="1" x14ac:dyDescent="0.3">
      <c r="A255" s="38">
        <v>253</v>
      </c>
      <c r="B255" s="101" t="s">
        <v>628</v>
      </c>
      <c r="C255" t="s">
        <v>628</v>
      </c>
      <c r="D255" t="s">
        <v>1065</v>
      </c>
      <c r="E255">
        <v>2227048</v>
      </c>
      <c r="F255" t="s">
        <v>797</v>
      </c>
      <c r="G255">
        <v>100</v>
      </c>
      <c r="H255" t="s">
        <v>798</v>
      </c>
      <c r="I255" t="s">
        <v>799</v>
      </c>
      <c r="J255" t="s">
        <v>800</v>
      </c>
      <c r="K255" t="s">
        <v>801</v>
      </c>
      <c r="L255" t="s">
        <v>802</v>
      </c>
      <c r="M255" t="s">
        <v>803</v>
      </c>
      <c r="N255" t="s">
        <v>13</v>
      </c>
      <c r="O255" t="s">
        <v>771</v>
      </c>
      <c r="P255" t="s">
        <v>628</v>
      </c>
      <c r="Q255" s="39"/>
      <c r="R255" s="40"/>
      <c r="S255" s="41"/>
      <c r="T255" s="42"/>
      <c r="U255" s="40"/>
      <c r="V255" s="42"/>
      <c r="W255" s="40"/>
      <c r="X255" s="41"/>
      <c r="Y255" s="42"/>
      <c r="Z255" s="41"/>
      <c r="AA255" s="40"/>
      <c r="AB255" s="42"/>
      <c r="AC255" s="41"/>
      <c r="AD255" s="47"/>
      <c r="AE255" s="47"/>
      <c r="AF255" s="40"/>
      <c r="AG255" s="47"/>
      <c r="AH255" s="60"/>
      <c r="AI255" s="119">
        <f t="shared" si="6"/>
        <v>0</v>
      </c>
      <c r="AJ255" s="83"/>
      <c r="AK255" s="84"/>
      <c r="AL255" s="84"/>
      <c r="AM255" s="84"/>
      <c r="AN255" s="65"/>
      <c r="AO255" s="43"/>
      <c r="BM255" s="100" t="s">
        <v>282</v>
      </c>
      <c r="BN255" s="100" t="s">
        <v>268</v>
      </c>
      <c r="BO255" s="100" t="s">
        <v>263</v>
      </c>
      <c r="BP255" s="100" t="s">
        <v>251</v>
      </c>
      <c r="BQ255" s="100" t="s">
        <v>269</v>
      </c>
      <c r="BR255" s="100" t="s">
        <v>242</v>
      </c>
      <c r="BS255" s="100">
        <v>45.6</v>
      </c>
      <c r="BT255" s="100" t="s">
        <v>243</v>
      </c>
      <c r="BU255" s="100">
        <v>46.1</v>
      </c>
      <c r="BV255" s="100">
        <v>15.7</v>
      </c>
      <c r="BW255" s="100">
        <v>514</v>
      </c>
      <c r="BX255" s="100">
        <v>2.1</v>
      </c>
      <c r="BY255" s="100" t="s">
        <v>245</v>
      </c>
      <c r="BZ255" s="100" t="s">
        <v>247</v>
      </c>
      <c r="CA255" s="100" t="s">
        <v>247</v>
      </c>
      <c r="CB255" s="100" t="s">
        <v>247</v>
      </c>
      <c r="CC255" s="100" t="s">
        <v>246</v>
      </c>
      <c r="CD255" s="100" t="s">
        <v>246</v>
      </c>
      <c r="CE255" s="100" t="s">
        <v>247</v>
      </c>
      <c r="CF255" s="100">
        <v>1870</v>
      </c>
      <c r="CG255" s="100" t="s">
        <v>13</v>
      </c>
      <c r="CH255" s="100">
        <v>1976</v>
      </c>
      <c r="CI255" s="100">
        <v>1</v>
      </c>
      <c r="CJ255" s="102" t="s">
        <v>629</v>
      </c>
    </row>
    <row r="256" spans="1:88" x14ac:dyDescent="0.3">
      <c r="A256" s="38">
        <v>254</v>
      </c>
      <c r="B256" s="20" t="s">
        <v>99</v>
      </c>
      <c r="C256" t="s">
        <v>99</v>
      </c>
      <c r="D256" t="s">
        <v>1066</v>
      </c>
      <c r="E256">
        <v>2227030</v>
      </c>
      <c r="F256" t="s">
        <v>797</v>
      </c>
      <c r="G256">
        <v>100</v>
      </c>
      <c r="H256" t="s">
        <v>798</v>
      </c>
      <c r="I256" t="s">
        <v>799</v>
      </c>
      <c r="J256" t="s">
        <v>800</v>
      </c>
      <c r="K256" t="s">
        <v>801</v>
      </c>
      <c r="L256" t="s">
        <v>802</v>
      </c>
      <c r="M256" t="s">
        <v>803</v>
      </c>
      <c r="N256" t="s">
        <v>13</v>
      </c>
      <c r="O256" t="s">
        <v>771</v>
      </c>
      <c r="P256" t="s">
        <v>99</v>
      </c>
      <c r="Q256" s="25" t="s">
        <v>108</v>
      </c>
      <c r="R256" s="3" t="s">
        <v>113</v>
      </c>
      <c r="S256" s="14" t="s">
        <v>113</v>
      </c>
      <c r="T256" s="13"/>
      <c r="U256" s="3">
        <v>5</v>
      </c>
      <c r="V256" s="13" t="s">
        <v>30</v>
      </c>
      <c r="W256" s="3"/>
      <c r="X256" s="14"/>
      <c r="Y256" s="13"/>
      <c r="Z256" s="14"/>
      <c r="AA256" s="40"/>
      <c r="AB256" s="42"/>
      <c r="AC256" s="41"/>
      <c r="AD256" s="47"/>
      <c r="AE256" s="47"/>
      <c r="AF256" s="3"/>
      <c r="AG256" s="47"/>
      <c r="AH256" s="59"/>
      <c r="AI256" s="119">
        <f t="shared" si="6"/>
        <v>5</v>
      </c>
      <c r="AL256" s="84" t="s">
        <v>201</v>
      </c>
      <c r="AN256" s="64"/>
      <c r="AO256" s="28"/>
      <c r="BL256" s="101" t="s">
        <v>99</v>
      </c>
      <c r="BM256" s="100" t="s">
        <v>282</v>
      </c>
      <c r="BN256" s="100" t="s">
        <v>274</v>
      </c>
      <c r="BO256" s="100" t="s">
        <v>263</v>
      </c>
      <c r="BP256" s="100" t="s">
        <v>251</v>
      </c>
      <c r="BQ256" s="100" t="s">
        <v>269</v>
      </c>
      <c r="BR256" s="100" t="s">
        <v>255</v>
      </c>
      <c r="BS256" s="100">
        <v>39.299999999999997</v>
      </c>
      <c r="BT256" s="100" t="s">
        <v>243</v>
      </c>
      <c r="BU256" s="100">
        <v>25.8</v>
      </c>
      <c r="BV256" s="100">
        <v>12.8</v>
      </c>
      <c r="BW256" s="100">
        <v>277</v>
      </c>
      <c r="BX256" s="100">
        <v>2.2999999999999998</v>
      </c>
      <c r="BY256" s="100" t="s">
        <v>258</v>
      </c>
      <c r="BZ256" s="100" t="s">
        <v>247</v>
      </c>
      <c r="CA256" s="100" t="s">
        <v>247</v>
      </c>
      <c r="CB256" s="100" t="s">
        <v>247</v>
      </c>
      <c r="CC256" s="100" t="s">
        <v>246</v>
      </c>
      <c r="CD256" s="100" t="s">
        <v>246</v>
      </c>
      <c r="CE256" s="100" t="s">
        <v>247</v>
      </c>
      <c r="CF256" s="100">
        <v>1852</v>
      </c>
      <c r="CG256" s="100" t="s">
        <v>13</v>
      </c>
      <c r="CH256" s="100">
        <v>2010</v>
      </c>
      <c r="CI256" s="100">
        <v>1</v>
      </c>
      <c r="CJ256" s="102" t="s">
        <v>630</v>
      </c>
    </row>
    <row r="257" spans="1:88" x14ac:dyDescent="0.3">
      <c r="A257" s="38">
        <v>255</v>
      </c>
      <c r="B257" s="101" t="s">
        <v>631</v>
      </c>
      <c r="C257" t="s">
        <v>631</v>
      </c>
      <c r="D257" t="s">
        <v>1067</v>
      </c>
      <c r="E257">
        <v>2227003</v>
      </c>
      <c r="F257" t="s">
        <v>797</v>
      </c>
      <c r="G257">
        <v>100</v>
      </c>
      <c r="H257" t="s">
        <v>798</v>
      </c>
      <c r="I257" t="s">
        <v>799</v>
      </c>
      <c r="J257" t="s">
        <v>800</v>
      </c>
      <c r="K257" t="s">
        <v>801</v>
      </c>
      <c r="L257" t="s">
        <v>802</v>
      </c>
      <c r="M257" t="s">
        <v>803</v>
      </c>
      <c r="N257" t="s">
        <v>13</v>
      </c>
      <c r="O257" t="s">
        <v>771</v>
      </c>
      <c r="P257" t="s">
        <v>631</v>
      </c>
      <c r="Q257" s="25"/>
      <c r="R257" s="3"/>
      <c r="S257" s="14"/>
      <c r="T257" s="13"/>
      <c r="U257" s="3"/>
      <c r="V257" s="13"/>
      <c r="W257" s="3"/>
      <c r="X257" s="14"/>
      <c r="Y257" s="13"/>
      <c r="Z257" s="14"/>
      <c r="AA257" s="40"/>
      <c r="AB257" s="42"/>
      <c r="AC257" s="41"/>
      <c r="AD257" s="47"/>
      <c r="AE257" s="47"/>
      <c r="AF257" s="3"/>
      <c r="AG257" s="47"/>
      <c r="AH257" s="59"/>
      <c r="AI257" s="119">
        <f t="shared" si="6"/>
        <v>0</v>
      </c>
      <c r="AN257" s="64"/>
      <c r="AO257" s="28"/>
      <c r="BM257" s="100" t="s">
        <v>282</v>
      </c>
      <c r="BN257" s="100" t="s">
        <v>238</v>
      </c>
      <c r="BO257" s="100" t="s">
        <v>263</v>
      </c>
      <c r="BP257" s="100" t="s">
        <v>251</v>
      </c>
      <c r="BQ257" s="100" t="s">
        <v>269</v>
      </c>
      <c r="BR257" s="100" t="s">
        <v>242</v>
      </c>
      <c r="BS257" s="100">
        <v>36</v>
      </c>
      <c r="BT257" s="100" t="s">
        <v>243</v>
      </c>
      <c r="BU257" s="100">
        <v>34</v>
      </c>
      <c r="BV257" s="100">
        <v>24.5</v>
      </c>
      <c r="BW257" s="100">
        <v>175</v>
      </c>
      <c r="BX257" s="100">
        <v>1.9</v>
      </c>
      <c r="BY257" s="100" t="s">
        <v>245</v>
      </c>
      <c r="BZ257" s="100" t="s">
        <v>247</v>
      </c>
      <c r="CA257" s="100" t="s">
        <v>247</v>
      </c>
      <c r="CB257" s="100" t="s">
        <v>247</v>
      </c>
      <c r="CC257" s="100" t="s">
        <v>247</v>
      </c>
      <c r="CD257" s="100" t="s">
        <v>247</v>
      </c>
      <c r="CE257" s="100" t="s">
        <v>247</v>
      </c>
      <c r="CF257" s="100">
        <v>1884</v>
      </c>
      <c r="CG257" s="100" t="s">
        <v>13</v>
      </c>
      <c r="CH257" s="100" t="s">
        <v>244</v>
      </c>
      <c r="CI257" s="100" t="s">
        <v>248</v>
      </c>
      <c r="CJ257" s="102" t="s">
        <v>612</v>
      </c>
    </row>
    <row r="258" spans="1:88" x14ac:dyDescent="0.3">
      <c r="A258" s="38">
        <v>256</v>
      </c>
      <c r="B258" s="101" t="s">
        <v>632</v>
      </c>
      <c r="C258" t="s">
        <v>632</v>
      </c>
      <c r="D258" t="s">
        <v>1068</v>
      </c>
      <c r="E258">
        <v>2227083</v>
      </c>
      <c r="F258" t="s">
        <v>797</v>
      </c>
      <c r="G258">
        <v>100</v>
      </c>
      <c r="H258" t="s">
        <v>798</v>
      </c>
      <c r="I258" t="s">
        <v>799</v>
      </c>
      <c r="J258" t="s">
        <v>800</v>
      </c>
      <c r="K258" t="s">
        <v>801</v>
      </c>
      <c r="L258" t="s">
        <v>802</v>
      </c>
      <c r="M258" t="s">
        <v>803</v>
      </c>
      <c r="N258" t="s">
        <v>13</v>
      </c>
      <c r="O258" t="s">
        <v>771</v>
      </c>
      <c r="P258" t="s">
        <v>632</v>
      </c>
      <c r="Q258" s="25"/>
      <c r="R258" s="3"/>
      <c r="S258" s="14"/>
      <c r="T258" s="13"/>
      <c r="U258" s="3"/>
      <c r="V258" s="13"/>
      <c r="W258" s="3"/>
      <c r="X258" s="14"/>
      <c r="Y258" s="13"/>
      <c r="Z258" s="14"/>
      <c r="AA258" s="40"/>
      <c r="AB258" s="42"/>
      <c r="AC258" s="41"/>
      <c r="AD258" s="47"/>
      <c r="AE258" s="47"/>
      <c r="AF258" s="3"/>
      <c r="AG258" s="47"/>
      <c r="AH258" s="59"/>
      <c r="AI258" s="119">
        <f t="shared" si="6"/>
        <v>0</v>
      </c>
      <c r="AN258" s="64"/>
      <c r="AO258" s="28"/>
      <c r="BM258" s="100" t="s">
        <v>282</v>
      </c>
      <c r="BN258" s="100" t="s">
        <v>238</v>
      </c>
      <c r="BO258" s="100" t="s">
        <v>257</v>
      </c>
      <c r="BP258" s="100" t="s">
        <v>251</v>
      </c>
      <c r="BQ258" s="100" t="s">
        <v>269</v>
      </c>
      <c r="BR258" s="100" t="s">
        <v>242</v>
      </c>
      <c r="BS258" s="100">
        <v>33.200000000000003</v>
      </c>
      <c r="BT258" s="100" t="s">
        <v>243</v>
      </c>
      <c r="BU258" s="100" t="s">
        <v>244</v>
      </c>
      <c r="BV258" s="100">
        <v>17</v>
      </c>
      <c r="BW258" s="100">
        <v>78</v>
      </c>
      <c r="BX258" s="100" t="s">
        <v>244</v>
      </c>
      <c r="BY258" s="100" t="s">
        <v>245</v>
      </c>
      <c r="BZ258" s="100" t="s">
        <v>247</v>
      </c>
      <c r="CA258" s="100" t="s">
        <v>247</v>
      </c>
      <c r="CB258" s="100" t="s">
        <v>247</v>
      </c>
      <c r="CC258" s="100" t="s">
        <v>247</v>
      </c>
      <c r="CD258" s="100" t="s">
        <v>247</v>
      </c>
      <c r="CE258" s="100" t="s">
        <v>246</v>
      </c>
      <c r="CF258" s="100">
        <v>1933</v>
      </c>
      <c r="CG258" s="100" t="s">
        <v>13</v>
      </c>
      <c r="CH258" s="100" t="s">
        <v>244</v>
      </c>
      <c r="CI258" s="100" t="s">
        <v>248</v>
      </c>
      <c r="CJ258" s="102" t="s">
        <v>633</v>
      </c>
    </row>
    <row r="259" spans="1:88" x14ac:dyDescent="0.3">
      <c r="A259" s="38">
        <v>257</v>
      </c>
      <c r="B259" s="101" t="s">
        <v>634</v>
      </c>
      <c r="C259" t="s">
        <v>634</v>
      </c>
      <c r="D259" t="s">
        <v>1069</v>
      </c>
      <c r="E259">
        <v>5789980</v>
      </c>
      <c r="F259" t="s">
        <v>797</v>
      </c>
      <c r="G259">
        <v>99</v>
      </c>
      <c r="H259" t="s">
        <v>808</v>
      </c>
      <c r="I259" t="s">
        <v>799</v>
      </c>
      <c r="J259" t="s">
        <v>800</v>
      </c>
      <c r="K259" t="s">
        <v>801</v>
      </c>
      <c r="L259" t="s">
        <v>802</v>
      </c>
      <c r="M259" t="s">
        <v>803</v>
      </c>
      <c r="N259" t="s">
        <v>13</v>
      </c>
      <c r="O259" t="s">
        <v>1043</v>
      </c>
      <c r="P259" t="s">
        <v>1070</v>
      </c>
      <c r="Q259" s="25"/>
      <c r="R259" s="3"/>
      <c r="S259" s="14"/>
      <c r="T259" s="13"/>
      <c r="U259" s="3"/>
      <c r="V259" s="13"/>
      <c r="W259" s="3"/>
      <c r="X259" s="14"/>
      <c r="Y259" s="13"/>
      <c r="Z259" s="14"/>
      <c r="AA259" s="40"/>
      <c r="AB259" s="42"/>
      <c r="AC259" s="41"/>
      <c r="AD259" s="47"/>
      <c r="AE259" s="47"/>
      <c r="AF259" s="3"/>
      <c r="AG259" s="47"/>
      <c r="AH259" s="59"/>
      <c r="AI259" s="119">
        <f t="shared" si="6"/>
        <v>0</v>
      </c>
      <c r="AN259" s="64"/>
      <c r="AO259" s="28"/>
      <c r="BM259" s="100" t="s">
        <v>282</v>
      </c>
      <c r="BN259" s="100" t="s">
        <v>238</v>
      </c>
      <c r="BO259" s="100" t="s">
        <v>239</v>
      </c>
      <c r="BP259" s="100" t="s">
        <v>264</v>
      </c>
      <c r="BQ259" s="100" t="s">
        <v>269</v>
      </c>
      <c r="BR259" s="100" t="s">
        <v>242</v>
      </c>
      <c r="BS259" s="100">
        <v>42.2</v>
      </c>
      <c r="BT259" s="100" t="s">
        <v>243</v>
      </c>
      <c r="BU259" s="100">
        <v>42</v>
      </c>
      <c r="BV259" s="100">
        <v>27.6</v>
      </c>
      <c r="BW259" s="100" t="s">
        <v>244</v>
      </c>
      <c r="BX259" s="100" t="s">
        <v>244</v>
      </c>
      <c r="BY259" s="100" t="s">
        <v>245</v>
      </c>
      <c r="BZ259" s="100" t="s">
        <v>247</v>
      </c>
      <c r="CA259" s="100" t="s">
        <v>247</v>
      </c>
      <c r="CB259" s="100" t="s">
        <v>247</v>
      </c>
      <c r="CC259" s="100" t="s">
        <v>247</v>
      </c>
      <c r="CD259" s="100" t="s">
        <v>247</v>
      </c>
      <c r="CE259" s="100" t="s">
        <v>247</v>
      </c>
      <c r="CF259" s="100">
        <v>2008</v>
      </c>
      <c r="CG259" s="100" t="s">
        <v>13</v>
      </c>
      <c r="CH259" s="100" t="s">
        <v>244</v>
      </c>
      <c r="CI259" s="100" t="s">
        <v>248</v>
      </c>
      <c r="CJ259" s="102" t="s">
        <v>635</v>
      </c>
    </row>
    <row r="260" spans="1:88" x14ac:dyDescent="0.3">
      <c r="A260" s="38">
        <v>258</v>
      </c>
      <c r="B260" s="101" t="s">
        <v>636</v>
      </c>
      <c r="C260" t="s">
        <v>636</v>
      </c>
      <c r="D260" t="s">
        <v>1071</v>
      </c>
      <c r="E260">
        <v>2227068</v>
      </c>
      <c r="F260" t="s">
        <v>797</v>
      </c>
      <c r="G260">
        <v>100</v>
      </c>
      <c r="H260" t="s">
        <v>798</v>
      </c>
      <c r="I260" t="s">
        <v>799</v>
      </c>
      <c r="J260" t="s">
        <v>800</v>
      </c>
      <c r="K260" t="s">
        <v>801</v>
      </c>
      <c r="L260" t="s">
        <v>802</v>
      </c>
      <c r="M260" t="s">
        <v>803</v>
      </c>
      <c r="N260" t="s">
        <v>13</v>
      </c>
      <c r="O260" t="s">
        <v>771</v>
      </c>
      <c r="P260" t="s">
        <v>636</v>
      </c>
      <c r="Q260" s="25"/>
      <c r="R260" s="3"/>
      <c r="S260" s="14"/>
      <c r="T260" s="13"/>
      <c r="U260" s="3"/>
      <c r="V260" s="13"/>
      <c r="W260" s="3"/>
      <c r="X260" s="14"/>
      <c r="Y260" s="13"/>
      <c r="Z260" s="14"/>
      <c r="AA260" s="40"/>
      <c r="AB260" s="42"/>
      <c r="AC260" s="41"/>
      <c r="AD260" s="47"/>
      <c r="AE260" s="47"/>
      <c r="AF260" s="3"/>
      <c r="AG260" s="47"/>
      <c r="AH260" s="59"/>
      <c r="AI260" s="119">
        <f t="shared" si="6"/>
        <v>0</v>
      </c>
      <c r="AN260" s="64"/>
      <c r="AO260" s="28"/>
      <c r="BM260" s="100" t="s">
        <v>282</v>
      </c>
      <c r="BN260" s="100" t="s">
        <v>238</v>
      </c>
      <c r="BO260" s="100" t="s">
        <v>257</v>
      </c>
      <c r="BP260" s="100" t="s">
        <v>264</v>
      </c>
      <c r="BQ260" s="100" t="s">
        <v>252</v>
      </c>
      <c r="BR260" s="100" t="s">
        <v>242</v>
      </c>
      <c r="BS260" s="100">
        <v>35</v>
      </c>
      <c r="BT260" s="100" t="s">
        <v>243</v>
      </c>
      <c r="BU260" s="100">
        <v>27.1</v>
      </c>
      <c r="BV260" s="100">
        <v>32.1</v>
      </c>
      <c r="BW260" s="100">
        <v>312</v>
      </c>
      <c r="BX260" s="100">
        <v>1.9</v>
      </c>
      <c r="BY260" s="100" t="s">
        <v>245</v>
      </c>
      <c r="BZ260" s="100" t="s">
        <v>247</v>
      </c>
      <c r="CA260" s="100" t="s">
        <v>247</v>
      </c>
      <c r="CB260" s="100" t="s">
        <v>247</v>
      </c>
      <c r="CC260" s="100" t="s">
        <v>247</v>
      </c>
      <c r="CD260" s="100" t="s">
        <v>247</v>
      </c>
      <c r="CE260" s="100" t="s">
        <v>247</v>
      </c>
      <c r="CF260" s="100">
        <v>1944</v>
      </c>
      <c r="CG260" s="100" t="s">
        <v>13</v>
      </c>
      <c r="CH260" s="100" t="s">
        <v>244</v>
      </c>
      <c r="CI260" s="100" t="s">
        <v>248</v>
      </c>
      <c r="CJ260" s="102" t="s">
        <v>571</v>
      </c>
    </row>
    <row r="261" spans="1:88" x14ac:dyDescent="0.3">
      <c r="A261" s="38">
        <v>259</v>
      </c>
      <c r="B261" s="101" t="s">
        <v>637</v>
      </c>
      <c r="C261" t="s">
        <v>637</v>
      </c>
      <c r="D261" t="s">
        <v>1072</v>
      </c>
      <c r="E261">
        <v>2227028</v>
      </c>
      <c r="F261" t="s">
        <v>797</v>
      </c>
      <c r="G261">
        <v>100</v>
      </c>
      <c r="H261" t="s">
        <v>798</v>
      </c>
      <c r="I261" t="s">
        <v>799</v>
      </c>
      <c r="J261" t="s">
        <v>800</v>
      </c>
      <c r="K261" t="s">
        <v>801</v>
      </c>
      <c r="L261" t="s">
        <v>802</v>
      </c>
      <c r="M261" t="s">
        <v>803</v>
      </c>
      <c r="N261" t="s">
        <v>13</v>
      </c>
      <c r="O261" t="s">
        <v>771</v>
      </c>
      <c r="P261" t="s">
        <v>637</v>
      </c>
      <c r="Q261" s="25"/>
      <c r="R261" s="3"/>
      <c r="S261" s="14"/>
      <c r="T261" s="13"/>
      <c r="U261" s="3"/>
      <c r="V261" s="13"/>
      <c r="W261" s="3"/>
      <c r="X261" s="14"/>
      <c r="Y261" s="13"/>
      <c r="Z261" s="14"/>
      <c r="AA261" s="40"/>
      <c r="AB261" s="42"/>
      <c r="AC261" s="41"/>
      <c r="AD261" s="47"/>
      <c r="AE261" s="47"/>
      <c r="AF261" s="3"/>
      <c r="AG261" s="47"/>
      <c r="AH261" s="59"/>
      <c r="AI261" s="119">
        <f t="shared" si="6"/>
        <v>0</v>
      </c>
      <c r="AN261" s="64"/>
      <c r="AO261" s="28"/>
      <c r="BM261" s="100" t="s">
        <v>282</v>
      </c>
      <c r="BN261" s="100" t="s">
        <v>238</v>
      </c>
      <c r="BO261" s="100" t="s">
        <v>239</v>
      </c>
      <c r="BP261" s="100" t="s">
        <v>251</v>
      </c>
      <c r="BQ261" s="100" t="s">
        <v>269</v>
      </c>
      <c r="BR261" s="100" t="s">
        <v>242</v>
      </c>
      <c r="BS261" s="100">
        <v>69.7</v>
      </c>
      <c r="BT261" s="100" t="s">
        <v>243</v>
      </c>
      <c r="BU261" s="100">
        <v>65.7</v>
      </c>
      <c r="BV261" s="100">
        <v>25.8</v>
      </c>
      <c r="BW261" s="100">
        <v>256</v>
      </c>
      <c r="BX261" s="100">
        <v>2.1</v>
      </c>
      <c r="BY261" s="100" t="s">
        <v>245</v>
      </c>
      <c r="BZ261" s="100" t="s">
        <v>247</v>
      </c>
      <c r="CA261" s="100" t="s">
        <v>247</v>
      </c>
      <c r="CB261" s="100" t="s">
        <v>247</v>
      </c>
      <c r="CC261" s="100" t="s">
        <v>247</v>
      </c>
      <c r="CD261" s="100" t="s">
        <v>247</v>
      </c>
      <c r="CE261" s="100" t="s">
        <v>247</v>
      </c>
      <c r="CF261" s="100">
        <v>2000</v>
      </c>
      <c r="CG261" s="100" t="s">
        <v>13</v>
      </c>
      <c r="CH261" s="100" t="s">
        <v>244</v>
      </c>
      <c r="CI261" s="100" t="s">
        <v>248</v>
      </c>
      <c r="CJ261" s="102" t="s">
        <v>638</v>
      </c>
    </row>
    <row r="262" spans="1:88" x14ac:dyDescent="0.3">
      <c r="A262" s="38">
        <v>260</v>
      </c>
      <c r="B262" s="20" t="s">
        <v>100</v>
      </c>
      <c r="C262" t="s">
        <v>100</v>
      </c>
      <c r="D262" t="s">
        <v>1073</v>
      </c>
      <c r="E262">
        <v>2227081</v>
      </c>
      <c r="F262" t="s">
        <v>797</v>
      </c>
      <c r="G262">
        <v>100</v>
      </c>
      <c r="H262" t="s">
        <v>798</v>
      </c>
      <c r="I262" t="s">
        <v>799</v>
      </c>
      <c r="J262" t="s">
        <v>800</v>
      </c>
      <c r="K262" t="s">
        <v>801</v>
      </c>
      <c r="L262" t="s">
        <v>802</v>
      </c>
      <c r="M262" t="s">
        <v>803</v>
      </c>
      <c r="N262" t="s">
        <v>13</v>
      </c>
      <c r="O262" t="s">
        <v>771</v>
      </c>
      <c r="P262" t="s">
        <v>100</v>
      </c>
      <c r="Q262" s="25" t="s">
        <v>108</v>
      </c>
      <c r="R262" s="3" t="s">
        <v>113</v>
      </c>
      <c r="S262" s="14" t="s">
        <v>113</v>
      </c>
      <c r="T262" s="13" t="s">
        <v>112</v>
      </c>
      <c r="U262" s="3">
        <v>26</v>
      </c>
      <c r="V262" s="13" t="s">
        <v>92</v>
      </c>
      <c r="W262" s="3"/>
      <c r="X262" s="14"/>
      <c r="Y262" s="13"/>
      <c r="Z262" s="14"/>
      <c r="AA262" s="40"/>
      <c r="AB262" s="42"/>
      <c r="AC262" s="41"/>
      <c r="AD262" s="47"/>
      <c r="AE262" s="47"/>
      <c r="AF262" s="3"/>
      <c r="AG262" s="47"/>
      <c r="AH262" s="59"/>
      <c r="AI262" s="119">
        <f t="shared" si="6"/>
        <v>26</v>
      </c>
      <c r="AK262" s="84" t="s">
        <v>188</v>
      </c>
      <c r="AN262" s="64"/>
      <c r="AO262" s="28"/>
      <c r="AP262" s="52" t="s">
        <v>171</v>
      </c>
      <c r="AQ262" s="52">
        <v>0</v>
      </c>
      <c r="AR262" s="52" t="s">
        <v>174</v>
      </c>
      <c r="AS262" s="52">
        <v>2020</v>
      </c>
      <c r="AT262" s="52" t="s">
        <v>168</v>
      </c>
      <c r="AU262" s="52"/>
      <c r="AV262" s="57"/>
      <c r="AW262" s="52" t="s">
        <v>175</v>
      </c>
      <c r="AX262" s="57"/>
      <c r="AY262" s="57" t="s">
        <v>65</v>
      </c>
      <c r="AZ262" s="57"/>
      <c r="BA262" s="57"/>
      <c r="BB262" s="57"/>
      <c r="BC262" s="57"/>
      <c r="BD262" s="57"/>
      <c r="BE262" s="57"/>
      <c r="BF262" s="57"/>
      <c r="BG262" s="57"/>
      <c r="BH262" s="52"/>
      <c r="BI262" s="52"/>
      <c r="BJ262" s="52"/>
      <c r="BK262" s="52"/>
      <c r="BL262" s="101" t="s">
        <v>100</v>
      </c>
      <c r="BM262" s="100" t="s">
        <v>282</v>
      </c>
      <c r="BN262" s="100" t="s">
        <v>274</v>
      </c>
      <c r="BO262" s="100" t="s">
        <v>263</v>
      </c>
      <c r="BP262" s="100" t="s">
        <v>264</v>
      </c>
      <c r="BQ262" s="100" t="s">
        <v>252</v>
      </c>
      <c r="BR262" s="100" t="s">
        <v>255</v>
      </c>
      <c r="BS262" s="100">
        <v>61</v>
      </c>
      <c r="BT262" s="100" t="s">
        <v>243</v>
      </c>
      <c r="BU262" s="100">
        <v>49.7</v>
      </c>
      <c r="BV262" s="100">
        <v>14</v>
      </c>
      <c r="BW262" s="100">
        <v>575</v>
      </c>
      <c r="BX262" s="100">
        <v>2.4</v>
      </c>
      <c r="BY262" s="100" t="s">
        <v>258</v>
      </c>
      <c r="BZ262" s="100" t="s">
        <v>247</v>
      </c>
      <c r="CA262" s="100" t="s">
        <v>247</v>
      </c>
      <c r="CB262" s="100" t="s">
        <v>247</v>
      </c>
      <c r="CC262" s="100" t="s">
        <v>246</v>
      </c>
      <c r="CD262" s="100" t="s">
        <v>246</v>
      </c>
      <c r="CE262" s="100" t="s">
        <v>247</v>
      </c>
      <c r="CF262" s="100">
        <v>1852</v>
      </c>
      <c r="CG262" s="100" t="s">
        <v>13</v>
      </c>
      <c r="CH262" s="100">
        <v>1967</v>
      </c>
      <c r="CI262" s="100">
        <v>2</v>
      </c>
      <c r="CJ262" s="102" t="s">
        <v>639</v>
      </c>
    </row>
    <row r="263" spans="1:88" x14ac:dyDescent="0.3">
      <c r="A263" s="38">
        <v>261</v>
      </c>
      <c r="B263" s="20" t="s">
        <v>101</v>
      </c>
      <c r="C263" t="s">
        <v>101</v>
      </c>
      <c r="D263" t="s">
        <v>101</v>
      </c>
      <c r="E263">
        <v>7039998</v>
      </c>
      <c r="F263" t="s">
        <v>797</v>
      </c>
      <c r="G263">
        <v>100</v>
      </c>
      <c r="H263" t="s">
        <v>798</v>
      </c>
      <c r="I263" t="s">
        <v>844</v>
      </c>
      <c r="J263" t="s">
        <v>800</v>
      </c>
      <c r="K263" t="s">
        <v>801</v>
      </c>
      <c r="L263" t="s">
        <v>802</v>
      </c>
      <c r="M263" t="s">
        <v>803</v>
      </c>
      <c r="N263" t="s">
        <v>13</v>
      </c>
      <c r="O263" t="s">
        <v>771</v>
      </c>
      <c r="P263" t="s">
        <v>640</v>
      </c>
      <c r="Q263" s="25" t="s">
        <v>108</v>
      </c>
      <c r="R263" s="3" t="s">
        <v>113</v>
      </c>
      <c r="S263" s="14" t="s">
        <v>116</v>
      </c>
      <c r="T263" s="13"/>
      <c r="U263" s="3">
        <v>14</v>
      </c>
      <c r="V263" s="13" t="s">
        <v>30</v>
      </c>
      <c r="W263" s="3"/>
      <c r="X263" s="14"/>
      <c r="Y263" s="13"/>
      <c r="Z263" s="14"/>
      <c r="AA263" s="40"/>
      <c r="AB263" s="42"/>
      <c r="AC263" s="41"/>
      <c r="AD263" s="47"/>
      <c r="AE263" s="47"/>
      <c r="AF263" s="3"/>
      <c r="AG263" s="47"/>
      <c r="AH263" s="59"/>
      <c r="AI263" s="119">
        <f t="shared" si="6"/>
        <v>14</v>
      </c>
      <c r="AN263" s="64"/>
      <c r="AO263" s="28"/>
      <c r="BL263" s="101" t="s">
        <v>640</v>
      </c>
      <c r="BM263" s="100" t="s">
        <v>282</v>
      </c>
      <c r="BN263" s="100" t="s">
        <v>268</v>
      </c>
      <c r="BO263" s="100" t="s">
        <v>263</v>
      </c>
      <c r="BP263" s="100" t="s">
        <v>251</v>
      </c>
      <c r="BQ263" s="100" t="s">
        <v>269</v>
      </c>
      <c r="BR263" s="100" t="s">
        <v>255</v>
      </c>
      <c r="BS263" s="100">
        <v>35.5</v>
      </c>
      <c r="BT263" s="100" t="s">
        <v>243</v>
      </c>
      <c r="BU263" s="100">
        <v>34.6</v>
      </c>
      <c r="BV263" s="100">
        <v>25</v>
      </c>
      <c r="BW263" s="100">
        <v>124</v>
      </c>
      <c r="BX263" s="100">
        <v>2.2999999999999998</v>
      </c>
      <c r="BY263" s="100" t="s">
        <v>245</v>
      </c>
      <c r="BZ263" s="100" t="s">
        <v>247</v>
      </c>
      <c r="CA263" s="100" t="s">
        <v>247</v>
      </c>
      <c r="CB263" s="100" t="s">
        <v>247</v>
      </c>
      <c r="CC263" s="100" t="s">
        <v>247</v>
      </c>
      <c r="CD263" s="100" t="s">
        <v>246</v>
      </c>
      <c r="CE263" s="100" t="s">
        <v>246</v>
      </c>
      <c r="CF263" s="100">
        <v>1962</v>
      </c>
      <c r="CG263" s="100" t="s">
        <v>13</v>
      </c>
      <c r="CH263" s="100">
        <v>1987</v>
      </c>
      <c r="CI263" s="100">
        <v>1</v>
      </c>
      <c r="CJ263" s="102" t="s">
        <v>641</v>
      </c>
    </row>
    <row r="264" spans="1:88" x14ac:dyDescent="0.3">
      <c r="A264" s="38">
        <v>262</v>
      </c>
      <c r="B264" s="101" t="s">
        <v>642</v>
      </c>
      <c r="C264" t="s">
        <v>642</v>
      </c>
      <c r="D264" t="s">
        <v>1074</v>
      </c>
      <c r="E264">
        <v>2227009</v>
      </c>
      <c r="F264" t="s">
        <v>797</v>
      </c>
      <c r="G264">
        <v>100</v>
      </c>
      <c r="H264" t="s">
        <v>798</v>
      </c>
      <c r="I264" t="s">
        <v>799</v>
      </c>
      <c r="J264" t="s">
        <v>800</v>
      </c>
      <c r="K264" t="s">
        <v>801</v>
      </c>
      <c r="L264" t="s">
        <v>802</v>
      </c>
      <c r="M264" t="s">
        <v>803</v>
      </c>
      <c r="N264" t="s">
        <v>13</v>
      </c>
      <c r="O264" t="s">
        <v>771</v>
      </c>
      <c r="P264" t="s">
        <v>642</v>
      </c>
      <c r="Q264" s="25"/>
      <c r="R264" s="3"/>
      <c r="S264" s="14"/>
      <c r="T264" s="13"/>
      <c r="U264" s="3"/>
      <c r="V264" s="13"/>
      <c r="W264" s="3"/>
      <c r="X264" s="14"/>
      <c r="Y264" s="13"/>
      <c r="Z264" s="14"/>
      <c r="AA264" s="40"/>
      <c r="AB264" s="42"/>
      <c r="AC264" s="41"/>
      <c r="AD264" s="47"/>
      <c r="AE264" s="47"/>
      <c r="AF264" s="3"/>
      <c r="AG264" s="47"/>
      <c r="AH264" s="59"/>
      <c r="AI264" s="119">
        <f t="shared" si="6"/>
        <v>0</v>
      </c>
      <c r="AN264" s="64"/>
      <c r="AO264" s="28"/>
      <c r="BM264" s="100" t="s">
        <v>282</v>
      </c>
      <c r="BN264" s="100" t="s">
        <v>238</v>
      </c>
      <c r="BO264" s="100" t="s">
        <v>239</v>
      </c>
      <c r="BP264" s="100" t="s">
        <v>240</v>
      </c>
      <c r="BQ264" s="100" t="s">
        <v>269</v>
      </c>
      <c r="BR264" s="100" t="s">
        <v>356</v>
      </c>
      <c r="BS264" s="100">
        <v>19.7</v>
      </c>
      <c r="BT264" s="100" t="s">
        <v>243</v>
      </c>
      <c r="BU264" s="100">
        <v>11.5</v>
      </c>
      <c r="BV264" s="100">
        <v>13.3</v>
      </c>
      <c r="BW264" s="100">
        <v>12</v>
      </c>
      <c r="BX264" s="100">
        <v>2</v>
      </c>
      <c r="BY264" s="100" t="s">
        <v>266</v>
      </c>
      <c r="BZ264" s="100" t="s">
        <v>247</v>
      </c>
      <c r="CA264" s="100" t="s">
        <v>247</v>
      </c>
      <c r="CB264" s="100" t="s">
        <v>247</v>
      </c>
      <c r="CC264" s="100" t="s">
        <v>247</v>
      </c>
      <c r="CD264" s="100" t="s">
        <v>247</v>
      </c>
      <c r="CE264" s="100" t="s">
        <v>247</v>
      </c>
      <c r="CF264" s="100">
        <v>1997</v>
      </c>
      <c r="CG264" s="100" t="s">
        <v>13</v>
      </c>
      <c r="CH264" s="100" t="s">
        <v>244</v>
      </c>
      <c r="CI264" s="100" t="s">
        <v>248</v>
      </c>
      <c r="CJ264" s="102" t="s">
        <v>643</v>
      </c>
    </row>
    <row r="265" spans="1:88" ht="15.75" customHeight="1" x14ac:dyDescent="0.3">
      <c r="A265" s="38">
        <v>263</v>
      </c>
      <c r="B265" s="20" t="s">
        <v>102</v>
      </c>
      <c r="C265" t="s">
        <v>102</v>
      </c>
      <c r="D265" t="s">
        <v>1075</v>
      </c>
      <c r="E265">
        <v>2227058</v>
      </c>
      <c r="F265" t="s">
        <v>797</v>
      </c>
      <c r="G265">
        <v>100</v>
      </c>
      <c r="H265" t="s">
        <v>798</v>
      </c>
      <c r="I265" t="s">
        <v>799</v>
      </c>
      <c r="J265" t="s">
        <v>800</v>
      </c>
      <c r="K265" t="s">
        <v>801</v>
      </c>
      <c r="L265" t="s">
        <v>802</v>
      </c>
      <c r="M265" t="s">
        <v>803</v>
      </c>
      <c r="N265" t="s">
        <v>13</v>
      </c>
      <c r="O265" t="s">
        <v>771</v>
      </c>
      <c r="P265" t="s">
        <v>102</v>
      </c>
      <c r="Q265" s="25" t="s">
        <v>108</v>
      </c>
      <c r="R265" s="3"/>
      <c r="S265" s="14"/>
      <c r="T265" s="13"/>
      <c r="U265" s="3">
        <v>8</v>
      </c>
      <c r="V265" s="13" t="s">
        <v>30</v>
      </c>
      <c r="W265" s="3"/>
      <c r="X265" s="14"/>
      <c r="Y265" s="13"/>
      <c r="Z265" s="14"/>
      <c r="AA265" s="40"/>
      <c r="AB265" s="42"/>
      <c r="AC265" s="41"/>
      <c r="AD265" s="47"/>
      <c r="AE265" s="47"/>
      <c r="AF265" s="3"/>
      <c r="AG265" s="47"/>
      <c r="AH265" s="59"/>
      <c r="AI265" s="119">
        <f t="shared" si="6"/>
        <v>8</v>
      </c>
      <c r="AN265" s="64"/>
      <c r="AO265" s="28"/>
    </row>
    <row r="266" spans="1:88" x14ac:dyDescent="0.3">
      <c r="A266" s="38">
        <v>264</v>
      </c>
      <c r="B266" s="20" t="s">
        <v>103</v>
      </c>
      <c r="C266" t="s">
        <v>103</v>
      </c>
      <c r="D266" t="s">
        <v>1076</v>
      </c>
      <c r="E266">
        <v>2227044</v>
      </c>
      <c r="F266" t="s">
        <v>797</v>
      </c>
      <c r="G266">
        <v>100</v>
      </c>
      <c r="H266" t="s">
        <v>798</v>
      </c>
      <c r="I266" t="s">
        <v>799</v>
      </c>
      <c r="J266" t="s">
        <v>800</v>
      </c>
      <c r="K266" t="s">
        <v>801</v>
      </c>
      <c r="L266" t="s">
        <v>802</v>
      </c>
      <c r="M266" t="s">
        <v>803</v>
      </c>
      <c r="N266" t="s">
        <v>13</v>
      </c>
      <c r="O266" t="s">
        <v>771</v>
      </c>
      <c r="P266" t="s">
        <v>103</v>
      </c>
      <c r="Q266" s="25" t="s">
        <v>108</v>
      </c>
      <c r="R266" s="3"/>
      <c r="S266" s="14"/>
      <c r="T266" s="13"/>
      <c r="U266" s="3">
        <v>7</v>
      </c>
      <c r="V266" s="13" t="s">
        <v>30</v>
      </c>
      <c r="W266" s="3"/>
      <c r="X266" s="14"/>
      <c r="Y266" s="13"/>
      <c r="Z266" s="14"/>
      <c r="AA266" s="40"/>
      <c r="AB266" s="42"/>
      <c r="AC266" s="41"/>
      <c r="AD266" s="47"/>
      <c r="AE266" s="47"/>
      <c r="AF266" s="3"/>
      <c r="AG266" s="47"/>
      <c r="AH266" s="59"/>
      <c r="AI266" s="119">
        <f t="shared" si="6"/>
        <v>7</v>
      </c>
      <c r="AN266" s="64"/>
      <c r="AO266" s="28"/>
      <c r="BL266" s="101" t="s">
        <v>103</v>
      </c>
      <c r="BM266" s="100" t="s">
        <v>282</v>
      </c>
      <c r="BN266" s="100" t="s">
        <v>238</v>
      </c>
      <c r="BO266" s="100" t="s">
        <v>257</v>
      </c>
      <c r="BP266" s="100" t="s">
        <v>251</v>
      </c>
      <c r="BQ266" s="100" t="s">
        <v>269</v>
      </c>
      <c r="BR266" s="100" t="s">
        <v>242</v>
      </c>
      <c r="BS266" s="100">
        <v>38.4</v>
      </c>
      <c r="BT266" s="100" t="s">
        <v>243</v>
      </c>
      <c r="BU266" s="100">
        <v>27.5</v>
      </c>
      <c r="BV266" s="100">
        <v>22.5</v>
      </c>
      <c r="BW266" s="100">
        <v>286</v>
      </c>
      <c r="BX266" s="100">
        <v>2.2000000000000002</v>
      </c>
      <c r="BY266" s="100" t="s">
        <v>245</v>
      </c>
      <c r="BZ266" s="100" t="s">
        <v>247</v>
      </c>
      <c r="CA266" s="100" t="s">
        <v>247</v>
      </c>
      <c r="CB266" s="100" t="s">
        <v>247</v>
      </c>
      <c r="CC266" s="100" t="s">
        <v>246</v>
      </c>
      <c r="CD266" s="100" t="s">
        <v>246</v>
      </c>
      <c r="CE266" s="100" t="s">
        <v>247</v>
      </c>
      <c r="CF266" s="100">
        <v>1877</v>
      </c>
      <c r="CG266" s="100" t="s">
        <v>13</v>
      </c>
      <c r="CH266" s="100" t="s">
        <v>244</v>
      </c>
      <c r="CI266" s="100" t="s">
        <v>248</v>
      </c>
      <c r="CJ266" s="102" t="s">
        <v>644</v>
      </c>
    </row>
    <row r="267" spans="1:88" x14ac:dyDescent="0.3">
      <c r="A267" s="38">
        <v>265</v>
      </c>
      <c r="B267" s="101" t="s">
        <v>645</v>
      </c>
      <c r="C267" t="s">
        <v>645</v>
      </c>
      <c r="D267" t="s">
        <v>1077</v>
      </c>
      <c r="E267">
        <v>2227027</v>
      </c>
      <c r="F267" t="s">
        <v>797</v>
      </c>
      <c r="G267">
        <v>100</v>
      </c>
      <c r="H267" t="s">
        <v>798</v>
      </c>
      <c r="I267" t="s">
        <v>799</v>
      </c>
      <c r="J267" t="s">
        <v>800</v>
      </c>
      <c r="K267" t="s">
        <v>801</v>
      </c>
      <c r="L267" t="s">
        <v>802</v>
      </c>
      <c r="M267" t="s">
        <v>803</v>
      </c>
      <c r="N267" t="s">
        <v>13</v>
      </c>
      <c r="O267" t="s">
        <v>771</v>
      </c>
      <c r="P267" t="s">
        <v>645</v>
      </c>
      <c r="Q267" s="25"/>
      <c r="R267" s="3"/>
      <c r="S267" s="14"/>
      <c r="T267" s="13"/>
      <c r="U267" s="3"/>
      <c r="V267" s="13"/>
      <c r="W267" s="3"/>
      <c r="X267" s="14"/>
      <c r="Y267" s="13"/>
      <c r="Z267" s="14"/>
      <c r="AA267" s="40"/>
      <c r="AB267" s="42"/>
      <c r="AC267" s="41"/>
      <c r="AD267" s="47"/>
      <c r="AE267" s="47"/>
      <c r="AF267" s="3"/>
      <c r="AG267" s="47"/>
      <c r="AH267" s="59"/>
      <c r="AI267" s="119">
        <f t="shared" si="6"/>
        <v>0</v>
      </c>
      <c r="AN267" s="64"/>
      <c r="AO267" s="28"/>
      <c r="BM267" s="100" t="s">
        <v>282</v>
      </c>
      <c r="BN267" s="100" t="s">
        <v>238</v>
      </c>
      <c r="BO267" s="100" t="s">
        <v>239</v>
      </c>
      <c r="BP267" s="100" t="s">
        <v>251</v>
      </c>
      <c r="BQ267" s="100" t="s">
        <v>269</v>
      </c>
      <c r="BR267" s="100" t="s">
        <v>242</v>
      </c>
      <c r="BS267" s="100">
        <v>38.299999999999997</v>
      </c>
      <c r="BT267" s="100" t="s">
        <v>243</v>
      </c>
      <c r="BU267" s="100">
        <v>30</v>
      </c>
      <c r="BV267" s="100">
        <v>20.7</v>
      </c>
      <c r="BW267" s="100">
        <v>184</v>
      </c>
      <c r="BX267" s="100">
        <v>1.9</v>
      </c>
      <c r="BY267" s="100" t="s">
        <v>245</v>
      </c>
      <c r="BZ267" s="100" t="s">
        <v>247</v>
      </c>
      <c r="CA267" s="100" t="s">
        <v>247</v>
      </c>
      <c r="CB267" s="100" t="s">
        <v>247</v>
      </c>
      <c r="CC267" s="100" t="s">
        <v>247</v>
      </c>
      <c r="CD267" s="100" t="s">
        <v>247</v>
      </c>
      <c r="CE267" s="100" t="s">
        <v>247</v>
      </c>
      <c r="CF267" s="100">
        <v>1985</v>
      </c>
      <c r="CG267" s="100" t="s">
        <v>13</v>
      </c>
      <c r="CH267" s="100" t="s">
        <v>244</v>
      </c>
      <c r="CI267" s="100" t="s">
        <v>248</v>
      </c>
      <c r="CJ267" s="102" t="s">
        <v>591</v>
      </c>
    </row>
    <row r="268" spans="1:88" x14ac:dyDescent="0.3">
      <c r="A268" s="38">
        <v>266</v>
      </c>
      <c r="B268" s="101" t="s">
        <v>646</v>
      </c>
      <c r="C268" t="s">
        <v>646</v>
      </c>
      <c r="D268" t="s">
        <v>1078</v>
      </c>
      <c r="E268">
        <v>5789981</v>
      </c>
      <c r="F268" t="s">
        <v>797</v>
      </c>
      <c r="G268">
        <v>99</v>
      </c>
      <c r="H268" t="s">
        <v>808</v>
      </c>
      <c r="I268" t="s">
        <v>799</v>
      </c>
      <c r="J268" t="s">
        <v>800</v>
      </c>
      <c r="K268" t="s">
        <v>801</v>
      </c>
      <c r="L268" t="s">
        <v>802</v>
      </c>
      <c r="M268" t="s">
        <v>803</v>
      </c>
      <c r="N268" t="s">
        <v>13</v>
      </c>
      <c r="O268" t="s">
        <v>1043</v>
      </c>
      <c r="P268" t="s">
        <v>1079</v>
      </c>
      <c r="Q268" s="25"/>
      <c r="R268" s="3"/>
      <c r="S268" s="14"/>
      <c r="T268" s="13"/>
      <c r="U268" s="3"/>
      <c r="V268" s="13"/>
      <c r="W268" s="3"/>
      <c r="X268" s="14"/>
      <c r="Y268" s="13"/>
      <c r="Z268" s="14"/>
      <c r="AA268" s="40"/>
      <c r="AB268" s="42"/>
      <c r="AC268" s="41"/>
      <c r="AD268" s="47"/>
      <c r="AE268" s="47"/>
      <c r="AF268" s="3"/>
      <c r="AG268" s="47"/>
      <c r="AH268" s="59"/>
      <c r="AI268" s="119">
        <f t="shared" si="6"/>
        <v>0</v>
      </c>
      <c r="AN268" s="64"/>
      <c r="AO268" s="28"/>
      <c r="BM268" s="100" t="s">
        <v>282</v>
      </c>
      <c r="BN268" s="100" t="s">
        <v>238</v>
      </c>
      <c r="BO268" s="100" t="s">
        <v>239</v>
      </c>
      <c r="BP268" s="100" t="s">
        <v>251</v>
      </c>
      <c r="BQ268" s="100" t="s">
        <v>244</v>
      </c>
      <c r="BR268" s="100" t="s">
        <v>242</v>
      </c>
      <c r="BS268" s="100">
        <v>39.200000000000003</v>
      </c>
      <c r="BT268" s="100" t="s">
        <v>243</v>
      </c>
      <c r="BU268" s="100">
        <v>42</v>
      </c>
      <c r="BV268" s="100">
        <v>26.7</v>
      </c>
      <c r="BW268" s="100">
        <v>121</v>
      </c>
      <c r="BX268" s="100">
        <v>1.2</v>
      </c>
      <c r="BY268" s="100" t="s">
        <v>245</v>
      </c>
      <c r="BZ268" s="100" t="s">
        <v>247</v>
      </c>
      <c r="CA268" s="100" t="s">
        <v>247</v>
      </c>
      <c r="CB268" s="100" t="s">
        <v>247</v>
      </c>
      <c r="CC268" s="100" t="s">
        <v>247</v>
      </c>
      <c r="CD268" s="100" t="s">
        <v>247</v>
      </c>
      <c r="CE268" s="100" t="s">
        <v>247</v>
      </c>
      <c r="CF268" s="100">
        <v>2005</v>
      </c>
      <c r="CG268" s="100" t="s">
        <v>13</v>
      </c>
      <c r="CH268" s="100" t="s">
        <v>244</v>
      </c>
      <c r="CI268" s="100" t="s">
        <v>248</v>
      </c>
      <c r="CJ268" s="102" t="s">
        <v>647</v>
      </c>
    </row>
    <row r="269" spans="1:88" x14ac:dyDescent="0.3">
      <c r="A269" s="38">
        <v>267</v>
      </c>
      <c r="B269" s="70" t="s">
        <v>192</v>
      </c>
      <c r="C269" t="s">
        <v>192</v>
      </c>
      <c r="D269" t="s">
        <v>1080</v>
      </c>
      <c r="E269">
        <v>2227012</v>
      </c>
      <c r="F269" t="s">
        <v>797</v>
      </c>
      <c r="G269">
        <v>100</v>
      </c>
      <c r="H269" t="s">
        <v>798</v>
      </c>
      <c r="I269" t="s">
        <v>799</v>
      </c>
      <c r="J269" t="s">
        <v>800</v>
      </c>
      <c r="K269" t="s">
        <v>801</v>
      </c>
      <c r="L269" t="s">
        <v>802</v>
      </c>
      <c r="M269" t="s">
        <v>803</v>
      </c>
      <c r="N269" t="s">
        <v>13</v>
      </c>
      <c r="O269" t="s">
        <v>771</v>
      </c>
      <c r="P269" t="s">
        <v>192</v>
      </c>
      <c r="Q269" s="25"/>
      <c r="R269" s="3"/>
      <c r="S269" s="14"/>
      <c r="T269" s="13"/>
      <c r="U269" s="3"/>
      <c r="V269" s="13"/>
      <c r="W269" s="3"/>
      <c r="X269" s="14"/>
      <c r="Y269" s="13"/>
      <c r="Z269" s="14"/>
      <c r="AA269" s="40"/>
      <c r="AB269" s="42"/>
      <c r="AC269" s="41"/>
      <c r="AD269" s="47"/>
      <c r="AE269" s="47"/>
      <c r="AF269" s="3"/>
      <c r="AG269" s="47"/>
      <c r="AH269" s="59"/>
      <c r="AI269" s="119">
        <f t="shared" si="6"/>
        <v>0</v>
      </c>
      <c r="AK269" s="84" t="s">
        <v>188</v>
      </c>
      <c r="AN269" s="64"/>
      <c r="AO269" s="28"/>
      <c r="BL269" s="101" t="s">
        <v>192</v>
      </c>
      <c r="BM269" s="100" t="s">
        <v>282</v>
      </c>
      <c r="BN269" s="100" t="s">
        <v>238</v>
      </c>
      <c r="BO269" s="100" t="s">
        <v>257</v>
      </c>
      <c r="BP269" s="100" t="s">
        <v>251</v>
      </c>
      <c r="BQ269" s="100" t="s">
        <v>252</v>
      </c>
      <c r="BR269" s="100" t="s">
        <v>242</v>
      </c>
      <c r="BS269" s="100">
        <v>29.8</v>
      </c>
      <c r="BT269" s="100" t="s">
        <v>243</v>
      </c>
      <c r="BU269" s="100">
        <v>22.3</v>
      </c>
      <c r="BV269" s="100">
        <v>26.7</v>
      </c>
      <c r="BW269" s="100">
        <v>128</v>
      </c>
      <c r="BX269" s="100">
        <v>1.9</v>
      </c>
      <c r="BY269" s="100" t="s">
        <v>245</v>
      </c>
      <c r="BZ269" s="100" t="s">
        <v>247</v>
      </c>
      <c r="CA269" s="100" t="s">
        <v>247</v>
      </c>
      <c r="CB269" s="100" t="s">
        <v>247</v>
      </c>
      <c r="CC269" s="100" t="s">
        <v>247</v>
      </c>
      <c r="CD269" s="100" t="s">
        <v>247</v>
      </c>
      <c r="CE269" s="100" t="s">
        <v>247</v>
      </c>
      <c r="CF269" s="100">
        <v>1944</v>
      </c>
      <c r="CG269" s="100" t="s">
        <v>13</v>
      </c>
      <c r="CH269" s="100" t="s">
        <v>244</v>
      </c>
      <c r="CI269" s="100" t="s">
        <v>248</v>
      </c>
      <c r="CJ269" s="102" t="s">
        <v>648</v>
      </c>
    </row>
    <row r="270" spans="1:88" x14ac:dyDescent="0.3">
      <c r="A270" s="38">
        <v>268</v>
      </c>
      <c r="B270" s="101" t="s">
        <v>649</v>
      </c>
      <c r="C270" t="s">
        <v>649</v>
      </c>
      <c r="D270" t="s">
        <v>1081</v>
      </c>
      <c r="E270">
        <v>2227094</v>
      </c>
      <c r="F270" t="s">
        <v>797</v>
      </c>
      <c r="G270">
        <v>100</v>
      </c>
      <c r="H270" t="s">
        <v>798</v>
      </c>
      <c r="I270" t="s">
        <v>799</v>
      </c>
      <c r="J270" t="s">
        <v>800</v>
      </c>
      <c r="K270" t="s">
        <v>801</v>
      </c>
      <c r="L270" t="s">
        <v>802</v>
      </c>
      <c r="M270" t="s">
        <v>803</v>
      </c>
      <c r="N270" t="s">
        <v>13</v>
      </c>
      <c r="O270" t="s">
        <v>771</v>
      </c>
      <c r="P270" t="s">
        <v>649</v>
      </c>
      <c r="Q270" s="25"/>
      <c r="R270" s="3"/>
      <c r="S270" s="14"/>
      <c r="T270" s="13"/>
      <c r="U270" s="3"/>
      <c r="V270" s="13"/>
      <c r="W270" s="3"/>
      <c r="X270" s="14"/>
      <c r="Y270" s="13"/>
      <c r="Z270" s="14"/>
      <c r="AA270" s="40"/>
      <c r="AB270" s="42"/>
      <c r="AC270" s="41"/>
      <c r="AD270" s="47"/>
      <c r="AE270" s="47"/>
      <c r="AF270" s="3"/>
      <c r="AG270" s="47"/>
      <c r="AH270" s="59"/>
      <c r="AI270" s="119">
        <f t="shared" si="6"/>
        <v>0</v>
      </c>
      <c r="AN270" s="64"/>
      <c r="AO270" s="28"/>
      <c r="BM270" s="100" t="s">
        <v>282</v>
      </c>
      <c r="BN270" s="100" t="s">
        <v>238</v>
      </c>
      <c r="BO270" s="100" t="s">
        <v>263</v>
      </c>
      <c r="BP270" s="100" t="s">
        <v>251</v>
      </c>
      <c r="BQ270" s="100" t="s">
        <v>269</v>
      </c>
      <c r="BR270" s="100" t="s">
        <v>242</v>
      </c>
      <c r="BS270" s="100">
        <v>40.6</v>
      </c>
      <c r="BT270" s="100" t="s">
        <v>243</v>
      </c>
      <c r="BU270" s="100">
        <v>36.200000000000003</v>
      </c>
      <c r="BV270" s="100">
        <v>19.5</v>
      </c>
      <c r="BW270" s="100">
        <v>206</v>
      </c>
      <c r="BX270" s="100">
        <v>2.1</v>
      </c>
      <c r="BY270" s="100" t="s">
        <v>245</v>
      </c>
      <c r="BZ270" s="100" t="s">
        <v>247</v>
      </c>
      <c r="CA270" s="100" t="s">
        <v>247</v>
      </c>
      <c r="CB270" s="100" t="s">
        <v>247</v>
      </c>
      <c r="CC270" s="100" t="s">
        <v>247</v>
      </c>
      <c r="CD270" s="100" t="s">
        <v>247</v>
      </c>
      <c r="CE270" s="100" t="s">
        <v>247</v>
      </c>
      <c r="CF270" s="100">
        <v>1914</v>
      </c>
      <c r="CG270" s="100" t="s">
        <v>13</v>
      </c>
      <c r="CH270" s="100" t="s">
        <v>244</v>
      </c>
      <c r="CI270" s="100" t="s">
        <v>248</v>
      </c>
      <c r="CJ270" s="102" t="s">
        <v>650</v>
      </c>
    </row>
    <row r="271" spans="1:88" ht="27" x14ac:dyDescent="0.3">
      <c r="A271" s="38">
        <v>269</v>
      </c>
      <c r="B271" s="20" t="s">
        <v>104</v>
      </c>
      <c r="C271" t="s">
        <v>104</v>
      </c>
      <c r="D271" t="s">
        <v>1082</v>
      </c>
      <c r="E271">
        <v>2227064</v>
      </c>
      <c r="F271" t="s">
        <v>797</v>
      </c>
      <c r="G271">
        <v>100</v>
      </c>
      <c r="H271" t="s">
        <v>798</v>
      </c>
      <c r="I271" t="s">
        <v>799</v>
      </c>
      <c r="J271" t="s">
        <v>800</v>
      </c>
      <c r="K271" t="s">
        <v>801</v>
      </c>
      <c r="L271" t="s">
        <v>802</v>
      </c>
      <c r="M271" t="s">
        <v>803</v>
      </c>
      <c r="N271" t="s">
        <v>13</v>
      </c>
      <c r="O271" t="s">
        <v>771</v>
      </c>
      <c r="P271" t="s">
        <v>104</v>
      </c>
      <c r="Q271" s="25" t="s">
        <v>108</v>
      </c>
      <c r="R271" s="3" t="s">
        <v>112</v>
      </c>
      <c r="S271" s="14" t="s">
        <v>115</v>
      </c>
      <c r="T271" s="13" t="s">
        <v>112</v>
      </c>
      <c r="U271" s="3">
        <v>28</v>
      </c>
      <c r="V271" s="13" t="s">
        <v>92</v>
      </c>
      <c r="W271" s="3"/>
      <c r="X271" s="14"/>
      <c r="Y271" s="13"/>
      <c r="Z271" s="14"/>
      <c r="AA271" s="40"/>
      <c r="AB271" s="42"/>
      <c r="AC271" s="41"/>
      <c r="AD271" s="47"/>
      <c r="AE271" s="47"/>
      <c r="AF271" s="3"/>
      <c r="AG271" s="47"/>
      <c r="AH271" s="59"/>
      <c r="AI271" s="119">
        <f t="shared" ref="AI271:AI334" si="7">MAX(U271,W271,Y271,AA271,AD271)</f>
        <v>28</v>
      </c>
      <c r="AK271" s="84" t="s">
        <v>188</v>
      </c>
      <c r="AL271" s="84" t="s">
        <v>201</v>
      </c>
      <c r="AM271" s="84" t="s">
        <v>189</v>
      </c>
      <c r="AN271" s="64"/>
      <c r="AO271" s="28"/>
      <c r="AP271" s="52" t="s">
        <v>171</v>
      </c>
      <c r="AQ271" s="52">
        <v>1</v>
      </c>
      <c r="AR271" s="52" t="s">
        <v>167</v>
      </c>
      <c r="AS271" s="52">
        <v>2020</v>
      </c>
      <c r="AT271" s="52" t="s">
        <v>168</v>
      </c>
      <c r="AU271" s="52">
        <v>2016</v>
      </c>
      <c r="AV271" s="52" t="s">
        <v>112</v>
      </c>
      <c r="AW271" s="52" t="s">
        <v>172</v>
      </c>
      <c r="AX271" s="52"/>
      <c r="AY271" s="52" t="s">
        <v>65</v>
      </c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101" t="s">
        <v>104</v>
      </c>
      <c r="BM271" s="100" t="s">
        <v>282</v>
      </c>
      <c r="BN271" s="100" t="s">
        <v>274</v>
      </c>
      <c r="BO271" s="100" t="s">
        <v>263</v>
      </c>
      <c r="BP271" s="100" t="s">
        <v>264</v>
      </c>
      <c r="BQ271" s="100" t="s">
        <v>252</v>
      </c>
      <c r="BR271" s="100" t="s">
        <v>255</v>
      </c>
      <c r="BS271" s="100">
        <v>59.5</v>
      </c>
      <c r="BT271" s="100" t="s">
        <v>243</v>
      </c>
      <c r="BU271" s="100">
        <v>58.7</v>
      </c>
      <c r="BV271" s="100">
        <v>18.399999999999999</v>
      </c>
      <c r="BW271" s="100">
        <v>707</v>
      </c>
      <c r="BX271" s="100">
        <v>2.1</v>
      </c>
      <c r="BY271" s="100" t="s">
        <v>245</v>
      </c>
      <c r="BZ271" s="100" t="s">
        <v>246</v>
      </c>
      <c r="CA271" s="100" t="s">
        <v>246</v>
      </c>
      <c r="CB271" s="100" t="s">
        <v>246</v>
      </c>
      <c r="CC271" s="100" t="s">
        <v>246</v>
      </c>
      <c r="CD271" s="100" t="s">
        <v>246</v>
      </c>
      <c r="CE271" s="100" t="s">
        <v>247</v>
      </c>
      <c r="CF271" s="100">
        <v>1870</v>
      </c>
      <c r="CG271" s="100" t="s">
        <v>13</v>
      </c>
      <c r="CH271" s="100">
        <v>1897</v>
      </c>
      <c r="CI271" s="100">
        <v>5</v>
      </c>
      <c r="CJ271" s="102" t="s">
        <v>651</v>
      </c>
    </row>
    <row r="272" spans="1:88" x14ac:dyDescent="0.3">
      <c r="A272" s="38">
        <v>270</v>
      </c>
      <c r="B272" s="101" t="s">
        <v>652</v>
      </c>
      <c r="C272" t="s">
        <v>652</v>
      </c>
      <c r="D272" t="s">
        <v>1083</v>
      </c>
      <c r="E272">
        <v>2227063</v>
      </c>
      <c r="F272" t="s">
        <v>797</v>
      </c>
      <c r="G272">
        <v>100</v>
      </c>
      <c r="H272" t="s">
        <v>798</v>
      </c>
      <c r="I272" t="s">
        <v>799</v>
      </c>
      <c r="J272" t="s">
        <v>800</v>
      </c>
      <c r="K272" t="s">
        <v>801</v>
      </c>
      <c r="L272" t="s">
        <v>802</v>
      </c>
      <c r="M272" t="s">
        <v>803</v>
      </c>
      <c r="N272" t="s">
        <v>13</v>
      </c>
      <c r="O272" t="s">
        <v>771</v>
      </c>
      <c r="P272" t="s">
        <v>652</v>
      </c>
      <c r="Q272" s="25"/>
      <c r="R272" s="3"/>
      <c r="S272" s="14"/>
      <c r="T272" s="13"/>
      <c r="U272" s="3"/>
      <c r="V272" s="13"/>
      <c r="W272" s="3"/>
      <c r="X272" s="14"/>
      <c r="Y272" s="13"/>
      <c r="Z272" s="14"/>
      <c r="AA272" s="40"/>
      <c r="AB272" s="42"/>
      <c r="AC272" s="41"/>
      <c r="AD272" s="47"/>
      <c r="AE272" s="47"/>
      <c r="AF272" s="3"/>
      <c r="AG272" s="47"/>
      <c r="AH272" s="59"/>
      <c r="AI272" s="119">
        <f t="shared" si="7"/>
        <v>0</v>
      </c>
      <c r="AN272" s="64"/>
      <c r="AO272" s="28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M272" s="100" t="s">
        <v>282</v>
      </c>
      <c r="BN272" s="100" t="s">
        <v>238</v>
      </c>
      <c r="BO272" s="100" t="s">
        <v>257</v>
      </c>
      <c r="BP272" s="100" t="s">
        <v>251</v>
      </c>
      <c r="BQ272" s="100" t="s">
        <v>252</v>
      </c>
      <c r="BR272" s="100" t="s">
        <v>242</v>
      </c>
      <c r="BS272" s="100">
        <v>23.2</v>
      </c>
      <c r="BT272" s="100" t="s">
        <v>243</v>
      </c>
      <c r="BU272" s="100">
        <v>17.2</v>
      </c>
      <c r="BV272" s="100">
        <v>13.6</v>
      </c>
      <c r="BW272" s="100" t="s">
        <v>244</v>
      </c>
      <c r="BX272" s="100" t="s">
        <v>244</v>
      </c>
      <c r="BY272" s="100" t="s">
        <v>245</v>
      </c>
      <c r="BZ272" s="100" t="s">
        <v>247</v>
      </c>
      <c r="CA272" s="100" t="s">
        <v>247</v>
      </c>
      <c r="CB272" s="100" t="s">
        <v>247</v>
      </c>
      <c r="CC272" s="100" t="s">
        <v>247</v>
      </c>
      <c r="CD272" s="100" t="s">
        <v>247</v>
      </c>
      <c r="CE272" s="100" t="s">
        <v>247</v>
      </c>
      <c r="CF272" s="100">
        <v>1966</v>
      </c>
      <c r="CG272" s="100" t="s">
        <v>13</v>
      </c>
      <c r="CH272" s="100" t="s">
        <v>244</v>
      </c>
      <c r="CI272" s="100" t="s">
        <v>248</v>
      </c>
      <c r="CJ272" s="102" t="s">
        <v>653</v>
      </c>
    </row>
    <row r="273" spans="1:88" x14ac:dyDescent="0.3">
      <c r="A273" s="38">
        <v>271</v>
      </c>
      <c r="B273" s="101" t="s">
        <v>654</v>
      </c>
      <c r="C273" t="s">
        <v>654</v>
      </c>
      <c r="D273" t="s">
        <v>1084</v>
      </c>
      <c r="E273">
        <v>2226989</v>
      </c>
      <c r="F273" t="s">
        <v>797</v>
      </c>
      <c r="G273">
        <v>100</v>
      </c>
      <c r="H273" t="s">
        <v>798</v>
      </c>
      <c r="I273" t="s">
        <v>799</v>
      </c>
      <c r="J273" t="s">
        <v>800</v>
      </c>
      <c r="K273" t="s">
        <v>801</v>
      </c>
      <c r="L273" t="s">
        <v>802</v>
      </c>
      <c r="M273" t="s">
        <v>803</v>
      </c>
      <c r="N273" t="s">
        <v>1</v>
      </c>
      <c r="O273" t="s">
        <v>772</v>
      </c>
      <c r="P273" t="s">
        <v>654</v>
      </c>
      <c r="Q273" s="25"/>
      <c r="R273" s="3"/>
      <c r="S273" s="14"/>
      <c r="T273" s="13"/>
      <c r="U273" s="3"/>
      <c r="V273" s="13"/>
      <c r="W273" s="3"/>
      <c r="X273" s="14"/>
      <c r="Y273" s="13"/>
      <c r="Z273" s="14"/>
      <c r="AA273" s="40"/>
      <c r="AB273" s="42"/>
      <c r="AC273" s="41"/>
      <c r="AD273" s="47"/>
      <c r="AE273" s="47"/>
      <c r="AF273" s="3"/>
      <c r="AG273" s="47"/>
      <c r="AH273" s="59"/>
      <c r="AI273" s="119">
        <f t="shared" si="7"/>
        <v>0</v>
      </c>
      <c r="AN273" s="64"/>
      <c r="AO273" s="28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M273" s="100" t="s">
        <v>282</v>
      </c>
      <c r="BN273" s="100" t="s">
        <v>238</v>
      </c>
      <c r="BO273" s="100" t="s">
        <v>239</v>
      </c>
      <c r="BP273" s="100" t="s">
        <v>251</v>
      </c>
      <c r="BQ273" s="100" t="s">
        <v>269</v>
      </c>
      <c r="BR273" s="100" t="s">
        <v>255</v>
      </c>
      <c r="BS273" s="100">
        <v>58.7</v>
      </c>
      <c r="BT273" s="100" t="s">
        <v>243</v>
      </c>
      <c r="BU273" s="100">
        <v>42</v>
      </c>
      <c r="BV273" s="100">
        <v>27</v>
      </c>
      <c r="BW273" s="100">
        <v>70</v>
      </c>
      <c r="BX273" s="100">
        <v>3.7</v>
      </c>
      <c r="BY273" s="100" t="s">
        <v>339</v>
      </c>
      <c r="BZ273" s="100" t="s">
        <v>247</v>
      </c>
      <c r="CA273" s="100" t="s">
        <v>247</v>
      </c>
      <c r="CB273" s="100" t="s">
        <v>247</v>
      </c>
      <c r="CC273" s="100" t="s">
        <v>247</v>
      </c>
      <c r="CD273" s="100" t="s">
        <v>247</v>
      </c>
      <c r="CE273" s="100" t="s">
        <v>247</v>
      </c>
      <c r="CF273" s="100">
        <v>1914</v>
      </c>
      <c r="CG273" s="100" t="s">
        <v>1</v>
      </c>
      <c r="CH273" s="100" t="s">
        <v>244</v>
      </c>
      <c r="CI273" s="100" t="s">
        <v>248</v>
      </c>
      <c r="CJ273" s="102" t="s">
        <v>655</v>
      </c>
    </row>
    <row r="274" spans="1:88" x14ac:dyDescent="0.3">
      <c r="A274" s="38">
        <v>272</v>
      </c>
      <c r="B274" s="20" t="s">
        <v>67</v>
      </c>
      <c r="C274" t="s">
        <v>67</v>
      </c>
      <c r="D274" t="s">
        <v>1085</v>
      </c>
      <c r="E274">
        <v>2226988</v>
      </c>
      <c r="F274" t="s">
        <v>797</v>
      </c>
      <c r="G274">
        <v>100</v>
      </c>
      <c r="H274" t="s">
        <v>798</v>
      </c>
      <c r="I274" t="s">
        <v>799</v>
      </c>
      <c r="J274" t="s">
        <v>800</v>
      </c>
      <c r="K274" t="s">
        <v>801</v>
      </c>
      <c r="L274" t="s">
        <v>802</v>
      </c>
      <c r="M274" t="s">
        <v>803</v>
      </c>
      <c r="N274" t="s">
        <v>1</v>
      </c>
      <c r="O274" t="s">
        <v>772</v>
      </c>
      <c r="P274" t="s">
        <v>67</v>
      </c>
      <c r="Q274" s="25" t="s">
        <v>108</v>
      </c>
      <c r="R274" s="3" t="s">
        <v>116</v>
      </c>
      <c r="S274" s="14" t="s">
        <v>116</v>
      </c>
      <c r="T274" s="13"/>
      <c r="U274" s="3">
        <v>12</v>
      </c>
      <c r="V274" s="13" t="s">
        <v>30</v>
      </c>
      <c r="W274" s="3"/>
      <c r="X274" s="14"/>
      <c r="Y274" s="13"/>
      <c r="Z274" s="14"/>
      <c r="AA274" s="40"/>
      <c r="AB274" s="42"/>
      <c r="AC274" s="41"/>
      <c r="AD274" s="47"/>
      <c r="AE274" s="47"/>
      <c r="AF274" s="3"/>
      <c r="AG274" s="47"/>
      <c r="AH274" s="59"/>
      <c r="AI274" s="119">
        <f t="shared" si="7"/>
        <v>12</v>
      </c>
      <c r="AN274" s="64"/>
      <c r="AO274" s="28"/>
    </row>
    <row r="275" spans="1:88" ht="27" x14ac:dyDescent="0.3">
      <c r="A275" s="38">
        <v>273</v>
      </c>
      <c r="B275" s="20" t="s">
        <v>0</v>
      </c>
      <c r="C275" t="s">
        <v>0</v>
      </c>
      <c r="D275" t="s">
        <v>1086</v>
      </c>
      <c r="E275">
        <v>2226990</v>
      </c>
      <c r="F275" t="s">
        <v>797</v>
      </c>
      <c r="G275">
        <v>100</v>
      </c>
      <c r="H275" t="s">
        <v>798</v>
      </c>
      <c r="I275" t="s">
        <v>799</v>
      </c>
      <c r="J275" t="s">
        <v>800</v>
      </c>
      <c r="K275" t="s">
        <v>801</v>
      </c>
      <c r="L275" t="s">
        <v>802</v>
      </c>
      <c r="M275" t="s">
        <v>803</v>
      </c>
      <c r="N275" t="s">
        <v>1</v>
      </c>
      <c r="O275" t="s">
        <v>772</v>
      </c>
      <c r="P275" t="s">
        <v>0</v>
      </c>
      <c r="Q275" s="25" t="s">
        <v>107</v>
      </c>
      <c r="R275" s="3" t="s">
        <v>112</v>
      </c>
      <c r="S275" s="14" t="s">
        <v>112</v>
      </c>
      <c r="T275" s="13"/>
      <c r="U275" s="3">
        <v>36</v>
      </c>
      <c r="V275" s="13" t="s">
        <v>92</v>
      </c>
      <c r="W275" s="3">
        <v>19</v>
      </c>
      <c r="X275" s="14" t="s">
        <v>92</v>
      </c>
      <c r="Y275" s="13"/>
      <c r="Z275" s="14"/>
      <c r="AA275" s="40"/>
      <c r="AB275" s="42"/>
      <c r="AC275" s="41"/>
      <c r="AD275" s="44">
        <v>23</v>
      </c>
      <c r="AE275" s="44" t="s">
        <v>2</v>
      </c>
      <c r="AF275" s="3" t="s">
        <v>64</v>
      </c>
      <c r="AG275" s="49" t="s">
        <v>64</v>
      </c>
      <c r="AH275" s="59"/>
      <c r="AI275" s="119">
        <f t="shared" si="7"/>
        <v>36</v>
      </c>
      <c r="AJ275" s="68" t="str">
        <f>AF275</f>
        <v>very rare</v>
      </c>
      <c r="AL275" s="84" t="s">
        <v>201</v>
      </c>
      <c r="AM275" s="84" t="s">
        <v>189</v>
      </c>
      <c r="AN275" s="64"/>
      <c r="AO275" s="28"/>
      <c r="AP275" s="54" t="s">
        <v>171</v>
      </c>
      <c r="AQ275" s="54">
        <v>3</v>
      </c>
      <c r="AR275" s="54" t="s">
        <v>167</v>
      </c>
      <c r="AS275" s="54">
        <v>2025</v>
      </c>
      <c r="AT275" s="54" t="s">
        <v>172</v>
      </c>
      <c r="AU275" s="54">
        <v>2016</v>
      </c>
      <c r="AV275" s="54" t="s">
        <v>112</v>
      </c>
      <c r="AW275" s="54"/>
      <c r="AX275" s="54"/>
      <c r="AY275" s="54" t="s">
        <v>65</v>
      </c>
      <c r="AZ275" s="54" t="s">
        <v>176</v>
      </c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101" t="s">
        <v>0</v>
      </c>
      <c r="BM275" s="100" t="s">
        <v>282</v>
      </c>
      <c r="BN275" s="100" t="s">
        <v>274</v>
      </c>
      <c r="BO275" s="100" t="s">
        <v>263</v>
      </c>
      <c r="BP275" s="100" t="s">
        <v>251</v>
      </c>
      <c r="BQ275" s="100" t="s">
        <v>252</v>
      </c>
      <c r="BR275" s="100" t="s">
        <v>255</v>
      </c>
      <c r="BS275" s="100">
        <v>57</v>
      </c>
      <c r="BT275" s="100" t="s">
        <v>243</v>
      </c>
      <c r="BU275" s="100">
        <v>67.3</v>
      </c>
      <c r="BV275" s="100">
        <v>25</v>
      </c>
      <c r="BW275" s="100">
        <v>548</v>
      </c>
      <c r="BX275" s="100">
        <v>3.4</v>
      </c>
      <c r="BY275" s="100" t="s">
        <v>258</v>
      </c>
      <c r="BZ275" s="100" t="s">
        <v>246</v>
      </c>
      <c r="CA275" s="100" t="s">
        <v>246</v>
      </c>
      <c r="CB275" s="100" t="s">
        <v>246</v>
      </c>
      <c r="CC275" s="100" t="s">
        <v>246</v>
      </c>
      <c r="CD275" s="100" t="s">
        <v>247</v>
      </c>
      <c r="CE275" s="100" t="s">
        <v>247</v>
      </c>
      <c r="CF275" s="100">
        <v>1852</v>
      </c>
      <c r="CG275" s="100" t="s">
        <v>1</v>
      </c>
      <c r="CH275" s="100">
        <v>1912</v>
      </c>
      <c r="CI275" s="100">
        <v>18</v>
      </c>
      <c r="CJ275" s="102" t="s">
        <v>656</v>
      </c>
    </row>
    <row r="276" spans="1:88" x14ac:dyDescent="0.3">
      <c r="A276" s="38">
        <v>274</v>
      </c>
      <c r="B276" s="101" t="s">
        <v>657</v>
      </c>
      <c r="C276" t="s">
        <v>657</v>
      </c>
      <c r="D276" t="s">
        <v>1087</v>
      </c>
      <c r="E276">
        <v>5178536</v>
      </c>
      <c r="F276" t="s">
        <v>797</v>
      </c>
      <c r="G276">
        <v>100</v>
      </c>
      <c r="H276" t="s">
        <v>798</v>
      </c>
      <c r="I276" t="s">
        <v>799</v>
      </c>
      <c r="J276" t="s">
        <v>800</v>
      </c>
      <c r="K276" t="s">
        <v>801</v>
      </c>
      <c r="L276" t="s">
        <v>802</v>
      </c>
      <c r="M276" t="s">
        <v>803</v>
      </c>
      <c r="N276" t="s">
        <v>22</v>
      </c>
      <c r="O276" t="s">
        <v>773</v>
      </c>
      <c r="P276" t="s">
        <v>657</v>
      </c>
      <c r="Q276" s="25"/>
      <c r="R276" s="3"/>
      <c r="S276" s="14"/>
      <c r="T276" s="13"/>
      <c r="U276" s="3"/>
      <c r="V276" s="13"/>
      <c r="W276" s="3"/>
      <c r="X276" s="14"/>
      <c r="Y276" s="13"/>
      <c r="Z276" s="14"/>
      <c r="AA276" s="40"/>
      <c r="AB276" s="42"/>
      <c r="AC276" s="41"/>
      <c r="AF276" s="3"/>
      <c r="AG276" s="47"/>
      <c r="AH276" s="59"/>
      <c r="AI276" s="119">
        <f t="shared" si="7"/>
        <v>0</v>
      </c>
      <c r="AN276" s="64"/>
      <c r="AO276" s="2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8"/>
      <c r="BG276" s="118"/>
      <c r="BH276" s="118"/>
      <c r="BI276" s="118"/>
      <c r="BJ276" s="118"/>
      <c r="BK276" s="118"/>
      <c r="BM276" s="100" t="s">
        <v>262</v>
      </c>
      <c r="BN276" s="100" t="s">
        <v>238</v>
      </c>
      <c r="BO276" s="100" t="s">
        <v>263</v>
      </c>
      <c r="BP276" s="100" t="s">
        <v>264</v>
      </c>
      <c r="BQ276" s="100" t="s">
        <v>269</v>
      </c>
      <c r="BR276" s="100" t="s">
        <v>255</v>
      </c>
      <c r="BS276" s="100">
        <v>72.099999999999994</v>
      </c>
      <c r="BT276" s="100" t="s">
        <v>243</v>
      </c>
      <c r="BU276" s="100">
        <v>45.3</v>
      </c>
      <c r="BV276" s="100">
        <v>17</v>
      </c>
      <c r="BW276" s="100">
        <v>170</v>
      </c>
      <c r="BX276" s="100">
        <v>1.3</v>
      </c>
      <c r="BY276" s="100" t="s">
        <v>266</v>
      </c>
      <c r="BZ276" s="100" t="s">
        <v>246</v>
      </c>
      <c r="CA276" s="100" t="s">
        <v>247</v>
      </c>
      <c r="CB276" s="100" t="s">
        <v>246</v>
      </c>
      <c r="CC276" s="100" t="s">
        <v>246</v>
      </c>
      <c r="CD276" s="100" t="s">
        <v>247</v>
      </c>
      <c r="CE276" s="100" t="s">
        <v>247</v>
      </c>
      <c r="CF276" s="100">
        <v>1842</v>
      </c>
      <c r="CG276" s="100" t="s">
        <v>22</v>
      </c>
      <c r="CH276" s="100" t="s">
        <v>244</v>
      </c>
      <c r="CI276" s="100" t="s">
        <v>248</v>
      </c>
      <c r="CJ276" s="102" t="s">
        <v>658</v>
      </c>
    </row>
    <row r="277" spans="1:88" x14ac:dyDescent="0.3">
      <c r="A277" s="38">
        <v>275</v>
      </c>
      <c r="B277" s="101" t="s">
        <v>659</v>
      </c>
      <c r="C277" t="s">
        <v>659</v>
      </c>
      <c r="D277" t="s">
        <v>1088</v>
      </c>
      <c r="E277">
        <v>5178535</v>
      </c>
      <c r="F277" t="s">
        <v>797</v>
      </c>
      <c r="G277">
        <v>100</v>
      </c>
      <c r="H277" t="s">
        <v>798</v>
      </c>
      <c r="I277" t="s">
        <v>799</v>
      </c>
      <c r="J277" t="s">
        <v>800</v>
      </c>
      <c r="K277" t="s">
        <v>801</v>
      </c>
      <c r="L277" t="s">
        <v>802</v>
      </c>
      <c r="M277" t="s">
        <v>803</v>
      </c>
      <c r="N277" t="s">
        <v>22</v>
      </c>
      <c r="O277" t="s">
        <v>773</v>
      </c>
      <c r="P277" t="s">
        <v>659</v>
      </c>
      <c r="Q277" s="25"/>
      <c r="R277" s="3"/>
      <c r="S277" s="14"/>
      <c r="T277" s="13"/>
      <c r="U277" s="3"/>
      <c r="V277" s="13"/>
      <c r="W277" s="3"/>
      <c r="X277" s="14"/>
      <c r="Y277" s="13"/>
      <c r="Z277" s="14"/>
      <c r="AA277" s="40"/>
      <c r="AB277" s="42"/>
      <c r="AC277" s="41"/>
      <c r="AF277" s="3"/>
      <c r="AG277" s="47"/>
      <c r="AH277" s="59"/>
      <c r="AI277" s="119">
        <f t="shared" si="7"/>
        <v>0</v>
      </c>
      <c r="AN277" s="64"/>
      <c r="AO277" s="2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8"/>
      <c r="BG277" s="118"/>
      <c r="BH277" s="118"/>
      <c r="BI277" s="118"/>
      <c r="BJ277" s="118"/>
      <c r="BK277" s="118"/>
      <c r="BM277" s="100" t="s">
        <v>262</v>
      </c>
      <c r="BN277" s="100" t="s">
        <v>238</v>
      </c>
      <c r="BO277" s="100" t="s">
        <v>263</v>
      </c>
      <c r="BP277" s="100" t="s">
        <v>264</v>
      </c>
      <c r="BQ277" s="100" t="s">
        <v>241</v>
      </c>
      <c r="BR277" s="100" t="s">
        <v>255</v>
      </c>
      <c r="BS277" s="100">
        <v>85.7</v>
      </c>
      <c r="BT277" s="100" t="s">
        <v>243</v>
      </c>
      <c r="BU277" s="100">
        <v>46.7</v>
      </c>
      <c r="BV277" s="100">
        <v>36.4</v>
      </c>
      <c r="BW277" s="100" t="s">
        <v>244</v>
      </c>
      <c r="BX277" s="100" t="s">
        <v>244</v>
      </c>
      <c r="BY277" s="100" t="s">
        <v>258</v>
      </c>
      <c r="BZ277" s="100" t="s">
        <v>246</v>
      </c>
      <c r="CA277" s="100" t="s">
        <v>247</v>
      </c>
      <c r="CB277" s="100" t="s">
        <v>246</v>
      </c>
      <c r="CC277" s="100" t="s">
        <v>246</v>
      </c>
      <c r="CD277" s="100" t="s">
        <v>247</v>
      </c>
      <c r="CE277" s="100" t="s">
        <v>247</v>
      </c>
      <c r="CF277" s="100">
        <v>1847</v>
      </c>
      <c r="CG277" s="100" t="s">
        <v>22</v>
      </c>
      <c r="CH277" s="100" t="s">
        <v>244</v>
      </c>
      <c r="CI277" s="100" t="s">
        <v>248</v>
      </c>
      <c r="CJ277" s="102" t="s">
        <v>660</v>
      </c>
    </row>
    <row r="278" spans="1:88" x14ac:dyDescent="0.3">
      <c r="A278" s="38">
        <v>276</v>
      </c>
      <c r="B278" s="101" t="s">
        <v>661</v>
      </c>
      <c r="C278" t="s">
        <v>661</v>
      </c>
      <c r="D278" t="s">
        <v>1089</v>
      </c>
      <c r="E278">
        <v>2224027</v>
      </c>
      <c r="F278" t="s">
        <v>797</v>
      </c>
      <c r="G278">
        <v>100</v>
      </c>
      <c r="H278" t="s">
        <v>798</v>
      </c>
      <c r="I278" t="s">
        <v>799</v>
      </c>
      <c r="J278" t="s">
        <v>800</v>
      </c>
      <c r="K278" t="s">
        <v>801</v>
      </c>
      <c r="L278" t="s">
        <v>802</v>
      </c>
      <c r="M278" t="s">
        <v>803</v>
      </c>
      <c r="N278" t="s">
        <v>22</v>
      </c>
      <c r="O278" t="s">
        <v>774</v>
      </c>
      <c r="P278" t="s">
        <v>661</v>
      </c>
      <c r="Q278" s="25"/>
      <c r="R278" s="3"/>
      <c r="S278" s="14"/>
      <c r="T278" s="13"/>
      <c r="U278" s="3"/>
      <c r="V278" s="13"/>
      <c r="W278" s="3"/>
      <c r="X278" s="14"/>
      <c r="Y278" s="13"/>
      <c r="Z278" s="14"/>
      <c r="AA278" s="40"/>
      <c r="AB278" s="42"/>
      <c r="AC278" s="41"/>
      <c r="AF278" s="3"/>
      <c r="AG278" s="47"/>
      <c r="AH278" s="59"/>
      <c r="AI278" s="119">
        <f t="shared" si="7"/>
        <v>0</v>
      </c>
      <c r="AN278" s="64"/>
      <c r="AO278" s="2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8"/>
      <c r="BG278" s="118"/>
      <c r="BH278" s="118"/>
      <c r="BI278" s="118"/>
      <c r="BJ278" s="118"/>
      <c r="BK278" s="118"/>
      <c r="BM278" s="100" t="s">
        <v>662</v>
      </c>
      <c r="BN278" s="100" t="s">
        <v>238</v>
      </c>
      <c r="BO278" s="100" t="s">
        <v>257</v>
      </c>
      <c r="BP278" s="100" t="s">
        <v>264</v>
      </c>
      <c r="BQ278" s="100" t="s">
        <v>254</v>
      </c>
      <c r="BR278" s="100" t="s">
        <v>242</v>
      </c>
      <c r="BS278" s="100">
        <v>42.6</v>
      </c>
      <c r="BT278" s="100" t="s">
        <v>243</v>
      </c>
      <c r="BU278" s="100">
        <v>42</v>
      </c>
      <c r="BV278" s="100">
        <v>40</v>
      </c>
      <c r="BW278" s="100">
        <v>46</v>
      </c>
      <c r="BX278" s="100" t="s">
        <v>244</v>
      </c>
      <c r="BY278" s="100" t="s">
        <v>245</v>
      </c>
      <c r="BZ278" s="100" t="s">
        <v>247</v>
      </c>
      <c r="CA278" s="100" t="s">
        <v>247</v>
      </c>
      <c r="CB278" s="100" t="s">
        <v>247</v>
      </c>
      <c r="CC278" s="100" t="s">
        <v>247</v>
      </c>
      <c r="CD278" s="100" t="s">
        <v>247</v>
      </c>
      <c r="CE278" s="100" t="s">
        <v>247</v>
      </c>
      <c r="CF278" s="100">
        <v>1869</v>
      </c>
      <c r="CG278" s="100" t="s">
        <v>22</v>
      </c>
      <c r="CH278" s="100" t="s">
        <v>244</v>
      </c>
      <c r="CI278" s="100" t="s">
        <v>248</v>
      </c>
      <c r="CJ278" s="102" t="s">
        <v>663</v>
      </c>
    </row>
    <row r="279" spans="1:88" x14ac:dyDescent="0.3">
      <c r="A279" s="38">
        <v>277</v>
      </c>
      <c r="B279" s="101" t="s">
        <v>664</v>
      </c>
      <c r="C279" t="s">
        <v>664</v>
      </c>
      <c r="D279" t="s">
        <v>1090</v>
      </c>
      <c r="E279">
        <v>2224026</v>
      </c>
      <c r="F279" t="s">
        <v>797</v>
      </c>
      <c r="G279">
        <v>100</v>
      </c>
      <c r="H279" t="s">
        <v>798</v>
      </c>
      <c r="I279" t="s">
        <v>799</v>
      </c>
      <c r="J279" t="s">
        <v>800</v>
      </c>
      <c r="K279" t="s">
        <v>801</v>
      </c>
      <c r="L279" t="s">
        <v>802</v>
      </c>
      <c r="M279" t="s">
        <v>803</v>
      </c>
      <c r="N279" t="s">
        <v>22</v>
      </c>
      <c r="O279" t="s">
        <v>774</v>
      </c>
      <c r="P279" t="s">
        <v>664</v>
      </c>
      <c r="Q279" s="25"/>
      <c r="R279" s="3"/>
      <c r="S279" s="14"/>
      <c r="T279" s="13"/>
      <c r="U279" s="3"/>
      <c r="V279" s="13"/>
      <c r="W279" s="3"/>
      <c r="X279" s="14"/>
      <c r="Y279" s="13"/>
      <c r="Z279" s="14"/>
      <c r="AA279" s="40"/>
      <c r="AB279" s="42"/>
      <c r="AC279" s="41"/>
      <c r="AF279" s="3"/>
      <c r="AG279" s="47"/>
      <c r="AH279" s="59"/>
      <c r="AI279" s="119">
        <f t="shared" si="7"/>
        <v>0</v>
      </c>
      <c r="AN279" s="64"/>
      <c r="AO279" s="2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8"/>
      <c r="BG279" s="118"/>
      <c r="BH279" s="118"/>
      <c r="BI279" s="118"/>
      <c r="BJ279" s="118"/>
      <c r="BK279" s="118"/>
      <c r="BM279" s="100" t="s">
        <v>662</v>
      </c>
      <c r="BN279" s="100" t="s">
        <v>238</v>
      </c>
      <c r="BO279" s="100" t="s">
        <v>263</v>
      </c>
      <c r="BP279" s="100" t="s">
        <v>240</v>
      </c>
      <c r="BQ279" s="100" t="s">
        <v>254</v>
      </c>
      <c r="BR279" s="100" t="s">
        <v>284</v>
      </c>
      <c r="BS279" s="100">
        <v>32.4</v>
      </c>
      <c r="BT279" s="100" t="s">
        <v>243</v>
      </c>
      <c r="BU279" s="100">
        <v>15.9</v>
      </c>
      <c r="BV279" s="100">
        <v>20.2</v>
      </c>
      <c r="BW279" s="100">
        <v>35</v>
      </c>
      <c r="BX279" s="100" t="s">
        <v>244</v>
      </c>
      <c r="BY279" s="100" t="s">
        <v>245</v>
      </c>
      <c r="BZ279" s="100" t="s">
        <v>247</v>
      </c>
      <c r="CA279" s="100" t="s">
        <v>247</v>
      </c>
      <c r="CB279" s="100" t="s">
        <v>247</v>
      </c>
      <c r="CC279" s="100" t="s">
        <v>247</v>
      </c>
      <c r="CD279" s="100" t="s">
        <v>247</v>
      </c>
      <c r="CE279" s="100" t="s">
        <v>247</v>
      </c>
      <c r="CF279" s="100">
        <v>1898</v>
      </c>
      <c r="CG279" s="100" t="s">
        <v>22</v>
      </c>
      <c r="CH279" s="100" t="s">
        <v>244</v>
      </c>
      <c r="CI279" s="100" t="s">
        <v>248</v>
      </c>
      <c r="CJ279" s="102" t="s">
        <v>665</v>
      </c>
    </row>
    <row r="280" spans="1:88" x14ac:dyDescent="0.3">
      <c r="A280" s="38">
        <v>278</v>
      </c>
      <c r="B280" s="101" t="s">
        <v>666</v>
      </c>
      <c r="C280" t="s">
        <v>666</v>
      </c>
      <c r="D280" t="s">
        <v>1091</v>
      </c>
      <c r="E280">
        <v>2224029</v>
      </c>
      <c r="F280" t="s">
        <v>797</v>
      </c>
      <c r="G280">
        <v>100</v>
      </c>
      <c r="H280" t="s">
        <v>798</v>
      </c>
      <c r="I280" t="s">
        <v>799</v>
      </c>
      <c r="J280" t="s">
        <v>800</v>
      </c>
      <c r="K280" t="s">
        <v>801</v>
      </c>
      <c r="L280" t="s">
        <v>802</v>
      </c>
      <c r="M280" t="s">
        <v>803</v>
      </c>
      <c r="N280" t="s">
        <v>22</v>
      </c>
      <c r="O280" t="s">
        <v>774</v>
      </c>
      <c r="P280" t="s">
        <v>666</v>
      </c>
      <c r="Q280" s="25"/>
      <c r="R280" s="3"/>
      <c r="S280" s="14"/>
      <c r="T280" s="13"/>
      <c r="U280" s="3"/>
      <c r="V280" s="13"/>
      <c r="W280" s="3"/>
      <c r="X280" s="14"/>
      <c r="Y280" s="13"/>
      <c r="Z280" s="14"/>
      <c r="AA280" s="40"/>
      <c r="AB280" s="42"/>
      <c r="AC280" s="41"/>
      <c r="AF280" s="3"/>
      <c r="AG280" s="47"/>
      <c r="AH280" s="59"/>
      <c r="AI280" s="119">
        <f t="shared" si="7"/>
        <v>0</v>
      </c>
      <c r="AN280" s="64"/>
      <c r="AO280" s="2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8"/>
      <c r="BG280" s="118"/>
      <c r="BH280" s="118"/>
      <c r="BI280" s="118"/>
      <c r="BJ280" s="118"/>
      <c r="BK280" s="118"/>
      <c r="BM280" s="100" t="s">
        <v>662</v>
      </c>
      <c r="BN280" s="100" t="s">
        <v>238</v>
      </c>
      <c r="BO280" s="100" t="s">
        <v>257</v>
      </c>
      <c r="BP280" s="100" t="s">
        <v>264</v>
      </c>
      <c r="BQ280" s="100" t="s">
        <v>244</v>
      </c>
      <c r="BR280" s="100" t="s">
        <v>284</v>
      </c>
      <c r="BS280" s="100">
        <v>45</v>
      </c>
      <c r="BT280" s="100" t="s">
        <v>243</v>
      </c>
      <c r="BU280" s="100">
        <v>23.9</v>
      </c>
      <c r="BV280" s="100">
        <v>29.2</v>
      </c>
      <c r="BW280" s="100">
        <v>52</v>
      </c>
      <c r="BX280" s="100">
        <v>2.4</v>
      </c>
      <c r="BY280" s="100" t="s">
        <v>244</v>
      </c>
      <c r="BZ280" s="100" t="s">
        <v>247</v>
      </c>
      <c r="CA280" s="100" t="s">
        <v>247</v>
      </c>
      <c r="CB280" s="100" t="s">
        <v>247</v>
      </c>
      <c r="CC280" s="100" t="s">
        <v>246</v>
      </c>
      <c r="CD280" s="100" t="s">
        <v>247</v>
      </c>
      <c r="CE280" s="100" t="s">
        <v>247</v>
      </c>
      <c r="CF280" s="100">
        <v>1882</v>
      </c>
      <c r="CG280" s="100" t="s">
        <v>22</v>
      </c>
      <c r="CH280" s="100" t="s">
        <v>244</v>
      </c>
      <c r="CI280" s="100" t="s">
        <v>248</v>
      </c>
      <c r="CJ280" s="102" t="s">
        <v>667</v>
      </c>
    </row>
    <row r="281" spans="1:88" x14ac:dyDescent="0.3">
      <c r="A281" s="38">
        <v>279</v>
      </c>
      <c r="B281" s="101" t="s">
        <v>668</v>
      </c>
      <c r="C281" t="s">
        <v>668</v>
      </c>
      <c r="D281" t="s">
        <v>1092</v>
      </c>
      <c r="E281">
        <v>2224025</v>
      </c>
      <c r="F281" t="s">
        <v>797</v>
      </c>
      <c r="G281">
        <v>100</v>
      </c>
      <c r="H281" t="s">
        <v>798</v>
      </c>
      <c r="I281" t="s">
        <v>799</v>
      </c>
      <c r="J281" t="s">
        <v>800</v>
      </c>
      <c r="K281" t="s">
        <v>801</v>
      </c>
      <c r="L281" t="s">
        <v>802</v>
      </c>
      <c r="M281" t="s">
        <v>803</v>
      </c>
      <c r="N281" t="s">
        <v>22</v>
      </c>
      <c r="O281" t="s">
        <v>774</v>
      </c>
      <c r="P281" t="s">
        <v>668</v>
      </c>
      <c r="Q281" s="25"/>
      <c r="R281" s="3"/>
      <c r="S281" s="14"/>
      <c r="T281" s="13"/>
      <c r="U281" s="3"/>
      <c r="V281" s="13"/>
      <c r="W281" s="3"/>
      <c r="X281" s="14"/>
      <c r="Y281" s="13"/>
      <c r="Z281" s="14"/>
      <c r="AA281" s="40"/>
      <c r="AB281" s="42"/>
      <c r="AC281" s="41"/>
      <c r="AF281" s="3"/>
      <c r="AG281" s="47"/>
      <c r="AH281" s="59"/>
      <c r="AI281" s="119">
        <f t="shared" si="7"/>
        <v>0</v>
      </c>
      <c r="AN281" s="64"/>
      <c r="AO281" s="28"/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  <c r="BC281" s="118"/>
      <c r="BD281" s="118"/>
      <c r="BE281" s="118"/>
      <c r="BF281" s="118"/>
      <c r="BG281" s="118"/>
      <c r="BH281" s="118"/>
      <c r="BI281" s="118"/>
      <c r="BJ281" s="118"/>
      <c r="BK281" s="118"/>
      <c r="BM281" s="100" t="s">
        <v>662</v>
      </c>
      <c r="BN281" s="100" t="s">
        <v>238</v>
      </c>
      <c r="BO281" s="100" t="s">
        <v>263</v>
      </c>
      <c r="BP281" s="100" t="s">
        <v>240</v>
      </c>
      <c r="BQ281" s="100" t="s">
        <v>241</v>
      </c>
      <c r="BR281" s="100" t="s">
        <v>284</v>
      </c>
      <c r="BS281" s="100">
        <v>45.3</v>
      </c>
      <c r="BT281" s="100" t="s">
        <v>243</v>
      </c>
      <c r="BU281" s="100" t="s">
        <v>244</v>
      </c>
      <c r="BV281" s="100">
        <v>27.2</v>
      </c>
      <c r="BW281" s="100" t="s">
        <v>244</v>
      </c>
      <c r="BX281" s="100" t="s">
        <v>244</v>
      </c>
      <c r="BY281" s="100" t="s">
        <v>244</v>
      </c>
      <c r="BZ281" s="100" t="s">
        <v>247</v>
      </c>
      <c r="CA281" s="100" t="s">
        <v>247</v>
      </c>
      <c r="CB281" s="100" t="s">
        <v>247</v>
      </c>
      <c r="CC281" s="100" t="s">
        <v>247</v>
      </c>
      <c r="CD281" s="100" t="s">
        <v>247</v>
      </c>
      <c r="CE281" s="100" t="s">
        <v>247</v>
      </c>
      <c r="CF281" s="100">
        <v>1869</v>
      </c>
      <c r="CG281" s="100" t="s">
        <v>22</v>
      </c>
      <c r="CH281" s="100" t="s">
        <v>244</v>
      </c>
      <c r="CI281" s="100" t="s">
        <v>248</v>
      </c>
      <c r="CJ281" s="102" t="s">
        <v>669</v>
      </c>
    </row>
    <row r="282" spans="1:88" x14ac:dyDescent="0.3">
      <c r="A282" s="38">
        <v>280</v>
      </c>
      <c r="B282" s="101" t="s">
        <v>670</v>
      </c>
      <c r="C282" t="s">
        <v>670</v>
      </c>
      <c r="D282" t="s">
        <v>1093</v>
      </c>
      <c r="E282">
        <v>2224031</v>
      </c>
      <c r="F282" t="s">
        <v>797</v>
      </c>
      <c r="G282">
        <v>100</v>
      </c>
      <c r="H282" t="s">
        <v>798</v>
      </c>
      <c r="I282" t="s">
        <v>799</v>
      </c>
      <c r="J282" t="s">
        <v>800</v>
      </c>
      <c r="K282" t="s">
        <v>801</v>
      </c>
      <c r="L282" t="s">
        <v>802</v>
      </c>
      <c r="M282" t="s">
        <v>803</v>
      </c>
      <c r="N282" t="s">
        <v>22</v>
      </c>
      <c r="O282" t="s">
        <v>774</v>
      </c>
      <c r="P282" t="s">
        <v>670</v>
      </c>
      <c r="Q282" s="25"/>
      <c r="R282" s="3"/>
      <c r="S282" s="14"/>
      <c r="T282" s="13"/>
      <c r="U282" s="3"/>
      <c r="V282" s="13"/>
      <c r="W282" s="3"/>
      <c r="X282" s="14"/>
      <c r="Y282" s="13"/>
      <c r="Z282" s="14"/>
      <c r="AA282" s="40"/>
      <c r="AB282" s="42"/>
      <c r="AC282" s="41"/>
      <c r="AF282" s="3"/>
      <c r="AG282" s="47"/>
      <c r="AH282" s="59"/>
      <c r="AI282" s="119">
        <f t="shared" si="7"/>
        <v>0</v>
      </c>
      <c r="AN282" s="64"/>
      <c r="AO282" s="2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  <c r="BD282" s="118"/>
      <c r="BE282" s="118"/>
      <c r="BF282" s="118"/>
      <c r="BG282" s="118"/>
      <c r="BH282" s="118"/>
      <c r="BI282" s="118"/>
      <c r="BJ282" s="118"/>
      <c r="BK282" s="118"/>
      <c r="BM282" s="100" t="s">
        <v>662</v>
      </c>
      <c r="BN282" s="100" t="s">
        <v>238</v>
      </c>
      <c r="BO282" s="100" t="s">
        <v>263</v>
      </c>
      <c r="BP282" s="100" t="s">
        <v>240</v>
      </c>
      <c r="BQ282" s="100" t="s">
        <v>244</v>
      </c>
      <c r="BR282" s="100" t="s">
        <v>284</v>
      </c>
      <c r="BS282" s="100">
        <v>55.7</v>
      </c>
      <c r="BT282" s="100" t="s">
        <v>243</v>
      </c>
      <c r="BU282" s="100">
        <v>32.700000000000003</v>
      </c>
      <c r="BV282" s="100">
        <v>26</v>
      </c>
      <c r="BW282" s="100">
        <v>70</v>
      </c>
      <c r="BX282" s="100">
        <v>2.8</v>
      </c>
      <c r="BY282" s="100" t="s">
        <v>244</v>
      </c>
      <c r="BZ282" s="100" t="s">
        <v>246</v>
      </c>
      <c r="CA282" s="100" t="s">
        <v>247</v>
      </c>
      <c r="CB282" s="100" t="s">
        <v>247</v>
      </c>
      <c r="CC282" s="100" t="s">
        <v>247</v>
      </c>
      <c r="CD282" s="100" t="s">
        <v>246</v>
      </c>
      <c r="CE282" s="100" t="s">
        <v>247</v>
      </c>
      <c r="CF282" s="100">
        <v>1835</v>
      </c>
      <c r="CG282" s="100" t="s">
        <v>22</v>
      </c>
      <c r="CH282" s="100" t="s">
        <v>244</v>
      </c>
      <c r="CI282" s="100" t="s">
        <v>248</v>
      </c>
      <c r="CJ282" s="102" t="s">
        <v>671</v>
      </c>
    </row>
    <row r="283" spans="1:88" x14ac:dyDescent="0.3">
      <c r="A283" s="38">
        <v>281</v>
      </c>
      <c r="B283" s="101" t="s">
        <v>672</v>
      </c>
      <c r="C283" t="s">
        <v>672</v>
      </c>
      <c r="D283" t="s">
        <v>1094</v>
      </c>
      <c r="E283">
        <v>2224030</v>
      </c>
      <c r="F283" t="s">
        <v>797</v>
      </c>
      <c r="G283">
        <v>100</v>
      </c>
      <c r="H283" t="s">
        <v>798</v>
      </c>
      <c r="I283" t="s">
        <v>799</v>
      </c>
      <c r="J283" t="s">
        <v>800</v>
      </c>
      <c r="K283" t="s">
        <v>801</v>
      </c>
      <c r="L283" t="s">
        <v>802</v>
      </c>
      <c r="M283" t="s">
        <v>803</v>
      </c>
      <c r="N283" t="s">
        <v>22</v>
      </c>
      <c r="O283" t="s">
        <v>774</v>
      </c>
      <c r="P283" t="s">
        <v>672</v>
      </c>
      <c r="Q283" s="25"/>
      <c r="R283" s="3"/>
      <c r="S283" s="14"/>
      <c r="T283" s="13"/>
      <c r="U283" s="3"/>
      <c r="V283" s="13"/>
      <c r="W283" s="3"/>
      <c r="X283" s="14"/>
      <c r="Y283" s="13"/>
      <c r="Z283" s="14"/>
      <c r="AA283" s="40"/>
      <c r="AB283" s="42"/>
      <c r="AC283" s="41"/>
      <c r="AF283" s="3"/>
      <c r="AG283" s="47"/>
      <c r="AH283" s="59"/>
      <c r="AI283" s="119">
        <f t="shared" si="7"/>
        <v>0</v>
      </c>
      <c r="AN283" s="64"/>
      <c r="AO283" s="28"/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  <c r="BC283" s="118"/>
      <c r="BD283" s="118"/>
      <c r="BE283" s="118"/>
      <c r="BF283" s="118"/>
      <c r="BG283" s="118"/>
      <c r="BH283" s="118"/>
      <c r="BI283" s="118"/>
      <c r="BJ283" s="118"/>
      <c r="BK283" s="118"/>
      <c r="BM283" s="100" t="s">
        <v>662</v>
      </c>
      <c r="BN283" s="100" t="s">
        <v>238</v>
      </c>
      <c r="BO283" s="100" t="s">
        <v>257</v>
      </c>
      <c r="BP283" s="100" t="s">
        <v>244</v>
      </c>
      <c r="BQ283" s="100" t="s">
        <v>254</v>
      </c>
      <c r="BR283" s="100" t="s">
        <v>255</v>
      </c>
      <c r="BS283" s="100">
        <v>53.6</v>
      </c>
      <c r="BT283" s="100" t="s">
        <v>243</v>
      </c>
      <c r="BU283" s="100" t="s">
        <v>244</v>
      </c>
      <c r="BV283" s="100">
        <v>22.6</v>
      </c>
      <c r="BW283" s="100" t="s">
        <v>244</v>
      </c>
      <c r="BX283" s="100" t="s">
        <v>244</v>
      </c>
      <c r="BY283" s="100" t="s">
        <v>245</v>
      </c>
      <c r="BZ283" s="100" t="s">
        <v>247</v>
      </c>
      <c r="CA283" s="100" t="s">
        <v>247</v>
      </c>
      <c r="CB283" s="100" t="s">
        <v>247</v>
      </c>
      <c r="CC283" s="100" t="s">
        <v>247</v>
      </c>
      <c r="CD283" s="100" t="s">
        <v>247</v>
      </c>
      <c r="CE283" s="100" t="s">
        <v>247</v>
      </c>
      <c r="CF283" s="100">
        <v>1898</v>
      </c>
      <c r="CG283" s="100" t="s">
        <v>22</v>
      </c>
      <c r="CH283" s="100" t="s">
        <v>244</v>
      </c>
      <c r="CI283" s="100" t="s">
        <v>248</v>
      </c>
      <c r="CJ283" s="102" t="s">
        <v>673</v>
      </c>
    </row>
    <row r="284" spans="1:88" x14ac:dyDescent="0.3">
      <c r="A284" s="38">
        <v>282</v>
      </c>
      <c r="B284" s="101" t="s">
        <v>674</v>
      </c>
      <c r="C284" t="s">
        <v>674</v>
      </c>
      <c r="D284" t="s">
        <v>1095</v>
      </c>
      <c r="E284">
        <v>2227172</v>
      </c>
      <c r="F284" t="s">
        <v>797</v>
      </c>
      <c r="G284">
        <v>100</v>
      </c>
      <c r="H284" t="s">
        <v>798</v>
      </c>
      <c r="I284" t="s">
        <v>799</v>
      </c>
      <c r="J284" t="s">
        <v>800</v>
      </c>
      <c r="K284" t="s">
        <v>801</v>
      </c>
      <c r="L284" t="s">
        <v>802</v>
      </c>
      <c r="M284" t="s">
        <v>803</v>
      </c>
      <c r="N284" t="s">
        <v>13</v>
      </c>
      <c r="O284" t="s">
        <v>775</v>
      </c>
      <c r="P284" t="s">
        <v>674</v>
      </c>
      <c r="Q284" s="25"/>
      <c r="R284" s="3"/>
      <c r="S284" s="14"/>
      <c r="T284" s="13"/>
      <c r="U284" s="3"/>
      <c r="V284" s="13"/>
      <c r="W284" s="3"/>
      <c r="X284" s="14"/>
      <c r="Y284" s="13"/>
      <c r="Z284" s="14"/>
      <c r="AA284" s="40"/>
      <c r="AB284" s="42"/>
      <c r="AC284" s="41"/>
      <c r="AF284" s="3"/>
      <c r="AG284" s="47"/>
      <c r="AH284" s="59"/>
      <c r="AI284" s="119">
        <f t="shared" si="7"/>
        <v>0</v>
      </c>
      <c r="AN284" s="64"/>
      <c r="AO284" s="28"/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  <c r="BC284" s="118"/>
      <c r="BD284" s="118"/>
      <c r="BE284" s="118"/>
      <c r="BF284" s="118"/>
      <c r="BG284" s="118"/>
      <c r="BH284" s="118"/>
      <c r="BI284" s="118"/>
      <c r="BJ284" s="118"/>
      <c r="BK284" s="118"/>
      <c r="BM284" s="100" t="s">
        <v>282</v>
      </c>
      <c r="BN284" s="100" t="s">
        <v>238</v>
      </c>
      <c r="BO284" s="100" t="s">
        <v>257</v>
      </c>
      <c r="BP284" s="100" t="s">
        <v>240</v>
      </c>
      <c r="BQ284" s="100" t="s">
        <v>241</v>
      </c>
      <c r="BR284" s="100" t="s">
        <v>255</v>
      </c>
      <c r="BS284" s="100">
        <v>30.5</v>
      </c>
      <c r="BT284" s="100" t="s">
        <v>243</v>
      </c>
      <c r="BU284" s="100">
        <v>22.3</v>
      </c>
      <c r="BV284" s="100">
        <v>18</v>
      </c>
      <c r="BW284" s="100">
        <v>467</v>
      </c>
      <c r="BX284" s="100" t="s">
        <v>244</v>
      </c>
      <c r="BY284" s="100" t="s">
        <v>258</v>
      </c>
      <c r="BZ284" s="100" t="s">
        <v>246</v>
      </c>
      <c r="CA284" s="100" t="s">
        <v>247</v>
      </c>
      <c r="CB284" s="100" t="s">
        <v>247</v>
      </c>
      <c r="CC284" s="100" t="s">
        <v>246</v>
      </c>
      <c r="CD284" s="100" t="s">
        <v>247</v>
      </c>
      <c r="CE284" s="100" t="s">
        <v>247</v>
      </c>
      <c r="CF284" s="100">
        <v>1948</v>
      </c>
      <c r="CG284" s="100" t="s">
        <v>13</v>
      </c>
      <c r="CH284" s="100" t="s">
        <v>244</v>
      </c>
      <c r="CI284" s="100" t="s">
        <v>248</v>
      </c>
      <c r="CJ284" s="102" t="s">
        <v>675</v>
      </c>
    </row>
    <row r="285" spans="1:88" x14ac:dyDescent="0.3">
      <c r="A285" s="38">
        <v>283</v>
      </c>
      <c r="B285" s="20" t="s">
        <v>69</v>
      </c>
      <c r="C285" t="s">
        <v>69</v>
      </c>
      <c r="D285" t="s">
        <v>69</v>
      </c>
      <c r="E285">
        <v>7194602</v>
      </c>
      <c r="F285" t="s">
        <v>797</v>
      </c>
      <c r="G285">
        <v>100</v>
      </c>
      <c r="H285" t="s">
        <v>798</v>
      </c>
      <c r="I285" t="s">
        <v>844</v>
      </c>
      <c r="J285" t="s">
        <v>800</v>
      </c>
      <c r="K285" t="s">
        <v>801</v>
      </c>
      <c r="L285" t="s">
        <v>802</v>
      </c>
      <c r="M285" t="s">
        <v>803</v>
      </c>
      <c r="N285" t="s">
        <v>13</v>
      </c>
      <c r="O285" t="s">
        <v>775</v>
      </c>
      <c r="P285" t="s">
        <v>676</v>
      </c>
      <c r="Q285" s="25" t="s">
        <v>108</v>
      </c>
      <c r="R285" s="3" t="s">
        <v>112</v>
      </c>
      <c r="S285" s="14" t="s">
        <v>115</v>
      </c>
      <c r="T285" s="13" t="s">
        <v>112</v>
      </c>
      <c r="U285" s="3">
        <v>24</v>
      </c>
      <c r="V285" s="13" t="s">
        <v>92</v>
      </c>
      <c r="W285" s="3"/>
      <c r="X285" s="14"/>
      <c r="Y285" s="13"/>
      <c r="Z285" s="14"/>
      <c r="AA285" s="40"/>
      <c r="AB285" s="42"/>
      <c r="AC285" s="41"/>
      <c r="AD285" s="47"/>
      <c r="AE285" s="47"/>
      <c r="AF285" s="3"/>
      <c r="AG285" s="47"/>
      <c r="AH285" s="59"/>
      <c r="AI285" s="119">
        <f t="shared" si="7"/>
        <v>24</v>
      </c>
      <c r="AM285" s="84" t="s">
        <v>188</v>
      </c>
      <c r="AN285" s="64"/>
      <c r="AO285" s="28"/>
      <c r="BL285" s="101" t="s">
        <v>676</v>
      </c>
      <c r="BM285" s="100" t="s">
        <v>282</v>
      </c>
      <c r="BN285" s="100" t="s">
        <v>216</v>
      </c>
      <c r="BO285" s="100" t="s">
        <v>263</v>
      </c>
      <c r="BP285" s="100" t="s">
        <v>264</v>
      </c>
      <c r="BQ285" s="100" t="s">
        <v>252</v>
      </c>
      <c r="BR285" s="100" t="s">
        <v>255</v>
      </c>
      <c r="BS285" s="100">
        <v>58.9</v>
      </c>
      <c r="BT285" s="100" t="s">
        <v>243</v>
      </c>
      <c r="BU285" s="100">
        <v>71.2</v>
      </c>
      <c r="BV285" s="100">
        <v>27.8</v>
      </c>
      <c r="BW285" s="100">
        <v>556</v>
      </c>
      <c r="BX285" s="100">
        <v>2.6</v>
      </c>
      <c r="BY285" s="100" t="s">
        <v>258</v>
      </c>
      <c r="BZ285" s="100" t="s">
        <v>246</v>
      </c>
      <c r="CA285" s="100" t="s">
        <v>246</v>
      </c>
      <c r="CB285" s="100" t="s">
        <v>246</v>
      </c>
      <c r="CC285" s="100" t="s">
        <v>246</v>
      </c>
      <c r="CD285" s="100" t="s">
        <v>246</v>
      </c>
      <c r="CE285" s="100" t="s">
        <v>247</v>
      </c>
      <c r="CF285" s="100">
        <v>1852</v>
      </c>
      <c r="CG285" s="100" t="s">
        <v>13</v>
      </c>
      <c r="CH285" s="100">
        <v>1974</v>
      </c>
      <c r="CI285" s="100">
        <v>3</v>
      </c>
      <c r="CJ285" s="102" t="s">
        <v>677</v>
      </c>
    </row>
    <row r="286" spans="1:88" x14ac:dyDescent="0.3">
      <c r="A286" s="38">
        <v>284</v>
      </c>
      <c r="B286" s="101" t="s">
        <v>678</v>
      </c>
      <c r="C286" t="s">
        <v>678</v>
      </c>
      <c r="D286" t="s">
        <v>1096</v>
      </c>
      <c r="E286">
        <v>2227218</v>
      </c>
      <c r="F286" t="s">
        <v>797</v>
      </c>
      <c r="G286">
        <v>100</v>
      </c>
      <c r="H286" t="s">
        <v>798</v>
      </c>
      <c r="I286" t="s">
        <v>799</v>
      </c>
      <c r="J286" t="s">
        <v>800</v>
      </c>
      <c r="K286" t="s">
        <v>801</v>
      </c>
      <c r="L286" t="s">
        <v>802</v>
      </c>
      <c r="M286" t="s">
        <v>803</v>
      </c>
      <c r="N286" t="s">
        <v>13</v>
      </c>
      <c r="O286" t="s">
        <v>775</v>
      </c>
      <c r="P286" t="s">
        <v>678</v>
      </c>
      <c r="Q286" s="25"/>
      <c r="R286" s="3"/>
      <c r="S286" s="14"/>
      <c r="T286" s="13"/>
      <c r="U286" s="3"/>
      <c r="V286" s="13"/>
      <c r="W286" s="3"/>
      <c r="X286" s="14"/>
      <c r="Y286" s="13"/>
      <c r="Z286" s="14"/>
      <c r="AA286" s="40"/>
      <c r="AB286" s="42"/>
      <c r="AC286" s="41"/>
      <c r="AD286" s="47"/>
      <c r="AE286" s="47"/>
      <c r="AF286" s="3"/>
      <c r="AG286" s="47"/>
      <c r="AH286" s="59"/>
      <c r="AI286" s="119">
        <f t="shared" si="7"/>
        <v>0</v>
      </c>
      <c r="AN286" s="64"/>
      <c r="AO286" s="28"/>
      <c r="BM286" s="100" t="s">
        <v>282</v>
      </c>
      <c r="BN286" s="100" t="s">
        <v>238</v>
      </c>
      <c r="BO286" s="100" t="s">
        <v>257</v>
      </c>
      <c r="BP286" s="100" t="s">
        <v>240</v>
      </c>
      <c r="BQ286" s="100" t="s">
        <v>254</v>
      </c>
      <c r="BR286" s="100" t="s">
        <v>312</v>
      </c>
      <c r="BS286" s="100">
        <v>38.1</v>
      </c>
      <c r="BT286" s="100" t="s">
        <v>243</v>
      </c>
      <c r="BU286" s="100">
        <v>26.3</v>
      </c>
      <c r="BV286" s="100">
        <v>21.1</v>
      </c>
      <c r="BW286" s="100">
        <v>85</v>
      </c>
      <c r="BX286" s="100">
        <v>2.1</v>
      </c>
      <c r="BY286" s="100" t="s">
        <v>245</v>
      </c>
      <c r="BZ286" s="100" t="s">
        <v>247</v>
      </c>
      <c r="CA286" s="100" t="s">
        <v>247</v>
      </c>
      <c r="CB286" s="100" t="s">
        <v>247</v>
      </c>
      <c r="CC286" s="100" t="s">
        <v>247</v>
      </c>
      <c r="CD286" s="100" t="s">
        <v>247</v>
      </c>
      <c r="CE286" s="100" t="s">
        <v>247</v>
      </c>
      <c r="CF286" s="100">
        <v>1856</v>
      </c>
      <c r="CG286" s="100" t="s">
        <v>13</v>
      </c>
      <c r="CH286" s="100" t="s">
        <v>244</v>
      </c>
      <c r="CI286" s="100" t="s">
        <v>248</v>
      </c>
      <c r="CJ286" s="102" t="s">
        <v>679</v>
      </c>
    </row>
    <row r="287" spans="1:88" x14ac:dyDescent="0.3">
      <c r="A287" s="38">
        <v>285</v>
      </c>
      <c r="B287" s="20" t="s">
        <v>47</v>
      </c>
      <c r="C287" t="s">
        <v>11</v>
      </c>
      <c r="D287" t="s">
        <v>1097</v>
      </c>
      <c r="E287">
        <v>2227203</v>
      </c>
      <c r="F287" t="s">
        <v>797</v>
      </c>
      <c r="G287">
        <v>100</v>
      </c>
      <c r="H287" t="s">
        <v>798</v>
      </c>
      <c r="I287" t="s">
        <v>799</v>
      </c>
      <c r="J287" t="s">
        <v>800</v>
      </c>
      <c r="K287" t="s">
        <v>801</v>
      </c>
      <c r="L287" t="s">
        <v>802</v>
      </c>
      <c r="M287" t="s">
        <v>803</v>
      </c>
      <c r="N287" t="s">
        <v>13</v>
      </c>
      <c r="O287" t="s">
        <v>775</v>
      </c>
      <c r="P287" t="s">
        <v>11</v>
      </c>
      <c r="Q287" s="25" t="s">
        <v>108</v>
      </c>
      <c r="R287" s="3" t="s">
        <v>116</v>
      </c>
      <c r="S287" s="14" t="s">
        <v>116</v>
      </c>
      <c r="T287" s="13"/>
      <c r="U287" s="3"/>
      <c r="V287" s="13"/>
      <c r="W287" s="3">
        <v>13</v>
      </c>
      <c r="X287" s="14" t="s">
        <v>30</v>
      </c>
      <c r="Y287" s="13">
        <v>21</v>
      </c>
      <c r="Z287" s="14" t="s">
        <v>40</v>
      </c>
      <c r="AA287" s="40"/>
      <c r="AB287" s="42"/>
      <c r="AC287" s="41"/>
      <c r="AD287" s="44">
        <v>11</v>
      </c>
      <c r="AE287" s="44" t="s">
        <v>14</v>
      </c>
      <c r="AF287" s="3" t="s">
        <v>63</v>
      </c>
      <c r="AG287" s="49" t="s">
        <v>62</v>
      </c>
      <c r="AH287" s="59" t="s">
        <v>61</v>
      </c>
      <c r="AI287" s="119">
        <f t="shared" si="7"/>
        <v>21</v>
      </c>
      <c r="AJ287" s="68" t="str">
        <f>AH287</f>
        <v>very common</v>
      </c>
      <c r="AK287" s="84" t="s">
        <v>189</v>
      </c>
      <c r="AM287" s="84" t="s">
        <v>188</v>
      </c>
      <c r="AN287" s="64"/>
      <c r="AO287" s="28"/>
      <c r="BL287" s="101" t="s">
        <v>11</v>
      </c>
      <c r="BM287" s="100" t="s">
        <v>282</v>
      </c>
      <c r="BN287" s="100" t="s">
        <v>268</v>
      </c>
      <c r="BO287" s="100" t="s">
        <v>263</v>
      </c>
      <c r="BP287" s="100" t="s">
        <v>264</v>
      </c>
      <c r="BQ287" s="100" t="s">
        <v>241</v>
      </c>
      <c r="BR287" s="100" t="s">
        <v>264</v>
      </c>
      <c r="BS287" s="100">
        <v>40</v>
      </c>
      <c r="BT287" s="100" t="s">
        <v>243</v>
      </c>
      <c r="BU287" s="100">
        <v>30.7</v>
      </c>
      <c r="BV287" s="100">
        <v>28</v>
      </c>
      <c r="BW287" s="100">
        <v>400</v>
      </c>
      <c r="BX287" s="100">
        <v>1.9</v>
      </c>
      <c r="BY287" s="100" t="s">
        <v>245</v>
      </c>
      <c r="BZ287" s="100" t="s">
        <v>247</v>
      </c>
      <c r="CA287" s="100" t="s">
        <v>247</v>
      </c>
      <c r="CB287" s="100" t="s">
        <v>247</v>
      </c>
      <c r="CC287" s="100" t="s">
        <v>246</v>
      </c>
      <c r="CD287" s="100" t="s">
        <v>247</v>
      </c>
      <c r="CE287" s="100" t="s">
        <v>247</v>
      </c>
      <c r="CF287" s="100">
        <v>1884</v>
      </c>
      <c r="CG287" s="100" t="s">
        <v>13</v>
      </c>
      <c r="CH287" s="100">
        <v>2009</v>
      </c>
      <c r="CI287" s="100">
        <v>1</v>
      </c>
      <c r="CJ287" s="102" t="s">
        <v>680</v>
      </c>
    </row>
    <row r="288" spans="1:88" x14ac:dyDescent="0.3">
      <c r="A288" s="38">
        <v>286</v>
      </c>
      <c r="B288" s="101" t="s">
        <v>681</v>
      </c>
      <c r="C288" t="s">
        <v>681</v>
      </c>
      <c r="D288" t="s">
        <v>1098</v>
      </c>
      <c r="E288">
        <v>2227312</v>
      </c>
      <c r="F288" t="s">
        <v>797</v>
      </c>
      <c r="G288">
        <v>100</v>
      </c>
      <c r="H288" t="s">
        <v>798</v>
      </c>
      <c r="I288" t="s">
        <v>799</v>
      </c>
      <c r="J288" t="s">
        <v>800</v>
      </c>
      <c r="K288" t="s">
        <v>801</v>
      </c>
      <c r="L288" t="s">
        <v>802</v>
      </c>
      <c r="M288" t="s">
        <v>803</v>
      </c>
      <c r="N288" t="s">
        <v>13</v>
      </c>
      <c r="O288" t="s">
        <v>775</v>
      </c>
      <c r="P288" t="s">
        <v>681</v>
      </c>
      <c r="Q288" s="25"/>
      <c r="R288" s="3"/>
      <c r="S288" s="14"/>
      <c r="T288" s="13"/>
      <c r="U288" s="3"/>
      <c r="V288" s="13"/>
      <c r="W288" s="3"/>
      <c r="X288" s="14"/>
      <c r="Y288" s="13"/>
      <c r="Z288" s="14"/>
      <c r="AA288" s="42"/>
      <c r="AB288" s="42"/>
      <c r="AC288" s="42"/>
      <c r="AF288" s="3"/>
      <c r="AG288" s="49"/>
      <c r="AH288" s="59"/>
      <c r="AI288" s="119">
        <f t="shared" si="7"/>
        <v>0</v>
      </c>
      <c r="AN288" s="64"/>
      <c r="AO288" s="28"/>
      <c r="BM288" s="100" t="s">
        <v>282</v>
      </c>
      <c r="BN288" s="100" t="s">
        <v>238</v>
      </c>
      <c r="BO288" s="100" t="s">
        <v>257</v>
      </c>
      <c r="BP288" s="100" t="s">
        <v>240</v>
      </c>
      <c r="BQ288" s="100" t="s">
        <v>241</v>
      </c>
      <c r="BR288" s="100" t="s">
        <v>264</v>
      </c>
      <c r="BS288" s="100">
        <v>31.3</v>
      </c>
      <c r="BT288" s="100" t="s">
        <v>243</v>
      </c>
      <c r="BU288" s="100">
        <v>24.1</v>
      </c>
      <c r="BV288" s="100">
        <v>18.899999999999999</v>
      </c>
      <c r="BW288" s="100">
        <v>265</v>
      </c>
      <c r="BX288" s="100">
        <v>1.8</v>
      </c>
      <c r="BY288" s="100" t="s">
        <v>245</v>
      </c>
      <c r="BZ288" s="100" t="s">
        <v>247</v>
      </c>
      <c r="CA288" s="100" t="s">
        <v>247</v>
      </c>
      <c r="CB288" s="100" t="s">
        <v>247</v>
      </c>
      <c r="CC288" s="100" t="s">
        <v>247</v>
      </c>
      <c r="CD288" s="100" t="s">
        <v>247</v>
      </c>
      <c r="CE288" s="100" t="s">
        <v>247</v>
      </c>
      <c r="CF288" s="100">
        <v>1890</v>
      </c>
      <c r="CG288" s="100" t="s">
        <v>13</v>
      </c>
      <c r="CH288" s="100" t="s">
        <v>244</v>
      </c>
      <c r="CI288" s="100" t="s">
        <v>248</v>
      </c>
      <c r="CJ288" s="102" t="s">
        <v>307</v>
      </c>
    </row>
    <row r="289" spans="1:88" x14ac:dyDescent="0.3">
      <c r="A289" s="38">
        <v>287</v>
      </c>
      <c r="B289" s="101" t="s">
        <v>682</v>
      </c>
      <c r="C289" t="s">
        <v>682</v>
      </c>
      <c r="D289" t="s">
        <v>1099</v>
      </c>
      <c r="E289">
        <v>2227248</v>
      </c>
      <c r="F289" t="s">
        <v>797</v>
      </c>
      <c r="G289">
        <v>100</v>
      </c>
      <c r="H289" t="s">
        <v>798</v>
      </c>
      <c r="I289" t="s">
        <v>799</v>
      </c>
      <c r="J289" t="s">
        <v>800</v>
      </c>
      <c r="K289" t="s">
        <v>801</v>
      </c>
      <c r="L289" t="s">
        <v>802</v>
      </c>
      <c r="M289" t="s">
        <v>803</v>
      </c>
      <c r="N289" t="s">
        <v>13</v>
      </c>
      <c r="O289" t="s">
        <v>775</v>
      </c>
      <c r="P289" t="s">
        <v>682</v>
      </c>
      <c r="Q289" s="25"/>
      <c r="R289" s="3"/>
      <c r="S289" s="14"/>
      <c r="T289" s="13"/>
      <c r="U289" s="3"/>
      <c r="V289" s="13"/>
      <c r="W289" s="3"/>
      <c r="X289" s="14"/>
      <c r="Y289" s="13"/>
      <c r="Z289" s="14"/>
      <c r="AA289" s="42"/>
      <c r="AB289" s="42"/>
      <c r="AC289" s="42"/>
      <c r="AF289" s="3"/>
      <c r="AG289" s="49"/>
      <c r="AH289" s="59"/>
      <c r="AI289" s="119">
        <f t="shared" si="7"/>
        <v>0</v>
      </c>
      <c r="AN289" s="64"/>
      <c r="AO289" s="28"/>
      <c r="BM289" s="100" t="s">
        <v>282</v>
      </c>
      <c r="BN289" s="100" t="s">
        <v>238</v>
      </c>
      <c r="BO289" s="100" t="s">
        <v>257</v>
      </c>
      <c r="BP289" s="100" t="s">
        <v>244</v>
      </c>
      <c r="BQ289" s="100" t="s">
        <v>244</v>
      </c>
      <c r="BR289" s="100" t="s">
        <v>242</v>
      </c>
      <c r="BS289" s="100">
        <v>29.6</v>
      </c>
      <c r="BT289" s="100" t="s">
        <v>243</v>
      </c>
      <c r="BU289" s="100">
        <v>19.8</v>
      </c>
      <c r="BV289" s="100">
        <v>25.3</v>
      </c>
      <c r="BW289" s="100">
        <v>132</v>
      </c>
      <c r="BX289" s="100">
        <v>1.6</v>
      </c>
      <c r="BY289" s="100" t="s">
        <v>339</v>
      </c>
      <c r="BZ289" s="100" t="s">
        <v>247</v>
      </c>
      <c r="CA289" s="100" t="s">
        <v>247</v>
      </c>
      <c r="CB289" s="100" t="s">
        <v>247</v>
      </c>
      <c r="CC289" s="100" t="s">
        <v>247</v>
      </c>
      <c r="CD289" s="100" t="s">
        <v>247</v>
      </c>
      <c r="CE289" s="100" t="s">
        <v>247</v>
      </c>
      <c r="CF289" s="100">
        <v>1998</v>
      </c>
      <c r="CG289" s="100" t="s">
        <v>13</v>
      </c>
      <c r="CH289" s="100" t="s">
        <v>244</v>
      </c>
      <c r="CI289" s="100" t="s">
        <v>248</v>
      </c>
      <c r="CJ289" s="102" t="s">
        <v>683</v>
      </c>
    </row>
    <row r="290" spans="1:88" x14ac:dyDescent="0.3">
      <c r="A290" s="38">
        <v>288</v>
      </c>
      <c r="B290" s="101" t="s">
        <v>684</v>
      </c>
      <c r="C290" t="s">
        <v>684</v>
      </c>
      <c r="D290" t="s">
        <v>1100</v>
      </c>
      <c r="E290">
        <v>2227148</v>
      </c>
      <c r="F290" t="s">
        <v>797</v>
      </c>
      <c r="G290">
        <v>100</v>
      </c>
      <c r="H290" t="s">
        <v>798</v>
      </c>
      <c r="I290" t="s">
        <v>799</v>
      </c>
      <c r="J290" t="s">
        <v>800</v>
      </c>
      <c r="K290" t="s">
        <v>801</v>
      </c>
      <c r="L290" t="s">
        <v>802</v>
      </c>
      <c r="M290" t="s">
        <v>803</v>
      </c>
      <c r="N290" t="s">
        <v>13</v>
      </c>
      <c r="O290" t="s">
        <v>775</v>
      </c>
      <c r="P290" t="s">
        <v>684</v>
      </c>
      <c r="Q290" s="25"/>
      <c r="R290" s="3"/>
      <c r="S290" s="14"/>
      <c r="T290" s="13"/>
      <c r="U290" s="3"/>
      <c r="V290" s="13"/>
      <c r="W290" s="3"/>
      <c r="X290" s="14"/>
      <c r="Y290" s="13"/>
      <c r="Z290" s="14"/>
      <c r="AA290" s="42"/>
      <c r="AB290" s="42"/>
      <c r="AC290" s="42"/>
      <c r="AF290" s="3"/>
      <c r="AG290" s="49"/>
      <c r="AH290" s="59"/>
      <c r="AI290" s="119">
        <f t="shared" si="7"/>
        <v>0</v>
      </c>
      <c r="AN290" s="64"/>
      <c r="AO290" s="28"/>
      <c r="BM290" s="100" t="s">
        <v>282</v>
      </c>
      <c r="BN290" s="100" t="s">
        <v>238</v>
      </c>
      <c r="BO290" s="100" t="s">
        <v>263</v>
      </c>
      <c r="BP290" s="100" t="s">
        <v>240</v>
      </c>
      <c r="BQ290" s="100" t="s">
        <v>254</v>
      </c>
      <c r="BR290" s="100" t="s">
        <v>242</v>
      </c>
      <c r="BS290" s="100">
        <v>34.799999999999997</v>
      </c>
      <c r="BT290" s="100" t="s">
        <v>243</v>
      </c>
      <c r="BU290" s="100">
        <v>20.9</v>
      </c>
      <c r="BV290" s="100">
        <v>30</v>
      </c>
      <c r="BW290" s="100">
        <v>56</v>
      </c>
      <c r="BX290" s="100">
        <v>2</v>
      </c>
      <c r="BY290" s="100" t="s">
        <v>245</v>
      </c>
      <c r="BZ290" s="100" t="s">
        <v>247</v>
      </c>
      <c r="CA290" s="100" t="s">
        <v>247</v>
      </c>
      <c r="CB290" s="100" t="s">
        <v>247</v>
      </c>
      <c r="CC290" s="100" t="s">
        <v>247</v>
      </c>
      <c r="CD290" s="100" t="s">
        <v>247</v>
      </c>
      <c r="CE290" s="100" t="s">
        <v>247</v>
      </c>
      <c r="CF290" s="100">
        <v>1981</v>
      </c>
      <c r="CG290" s="100" t="s">
        <v>13</v>
      </c>
      <c r="CH290" s="100" t="s">
        <v>244</v>
      </c>
      <c r="CI290" s="100" t="s">
        <v>248</v>
      </c>
      <c r="CJ290" s="102" t="s">
        <v>307</v>
      </c>
    </row>
    <row r="291" spans="1:88" x14ac:dyDescent="0.3">
      <c r="A291" s="38">
        <v>289</v>
      </c>
      <c r="B291" s="101" t="s">
        <v>685</v>
      </c>
      <c r="C291" t="s">
        <v>685</v>
      </c>
      <c r="D291" t="s">
        <v>1101</v>
      </c>
      <c r="E291">
        <v>5789996</v>
      </c>
      <c r="F291" t="s">
        <v>797</v>
      </c>
      <c r="G291">
        <v>100</v>
      </c>
      <c r="H291" t="s">
        <v>798</v>
      </c>
      <c r="I291" t="s">
        <v>799</v>
      </c>
      <c r="J291" t="s">
        <v>800</v>
      </c>
      <c r="K291" t="s">
        <v>801</v>
      </c>
      <c r="L291" t="s">
        <v>802</v>
      </c>
      <c r="M291" t="s">
        <v>803</v>
      </c>
      <c r="N291" t="s">
        <v>13</v>
      </c>
      <c r="O291" t="s">
        <v>775</v>
      </c>
      <c r="P291" t="s">
        <v>685</v>
      </c>
      <c r="Q291" s="25"/>
      <c r="R291" s="3"/>
      <c r="S291" s="14"/>
      <c r="T291" s="13"/>
      <c r="U291" s="3"/>
      <c r="V291" s="13"/>
      <c r="W291" s="3"/>
      <c r="X291" s="14"/>
      <c r="Y291" s="13"/>
      <c r="Z291" s="14"/>
      <c r="AA291" s="42"/>
      <c r="AB291" s="42"/>
      <c r="AC291" s="42"/>
      <c r="AF291" s="3"/>
      <c r="AG291" s="49"/>
      <c r="AH291" s="59"/>
      <c r="AI291" s="119">
        <f t="shared" si="7"/>
        <v>0</v>
      </c>
      <c r="AN291" s="64"/>
      <c r="AO291" s="28"/>
      <c r="BM291" s="100" t="s">
        <v>282</v>
      </c>
      <c r="BN291" s="100" t="s">
        <v>238</v>
      </c>
      <c r="BO291" s="100" t="s">
        <v>239</v>
      </c>
      <c r="BP291" s="100" t="s">
        <v>240</v>
      </c>
      <c r="BQ291" s="100" t="s">
        <v>269</v>
      </c>
      <c r="BR291" s="100" t="s">
        <v>356</v>
      </c>
      <c r="BS291" s="100">
        <v>35.799999999999997</v>
      </c>
      <c r="BT291" s="100" t="s">
        <v>243</v>
      </c>
      <c r="BU291" s="100">
        <v>32.200000000000003</v>
      </c>
      <c r="BV291" s="100">
        <v>27.6</v>
      </c>
      <c r="BW291" s="100">
        <v>25</v>
      </c>
      <c r="BX291" s="100">
        <v>2.5</v>
      </c>
      <c r="BY291" s="100" t="s">
        <v>245</v>
      </c>
      <c r="BZ291" s="100" t="s">
        <v>247</v>
      </c>
      <c r="CA291" s="100" t="s">
        <v>247</v>
      </c>
      <c r="CB291" s="100" t="s">
        <v>247</v>
      </c>
      <c r="CC291" s="100" t="s">
        <v>247</v>
      </c>
      <c r="CD291" s="100" t="s">
        <v>247</v>
      </c>
      <c r="CE291" s="100" t="s">
        <v>247</v>
      </c>
      <c r="CF291" s="100">
        <v>2003</v>
      </c>
      <c r="CG291" s="100" t="s">
        <v>13</v>
      </c>
      <c r="CH291" s="100" t="s">
        <v>244</v>
      </c>
      <c r="CI291" s="100" t="s">
        <v>248</v>
      </c>
      <c r="CJ291" s="102" t="s">
        <v>686</v>
      </c>
    </row>
    <row r="292" spans="1:88" ht="15" customHeight="1" x14ac:dyDescent="0.3">
      <c r="A292" s="38">
        <v>290</v>
      </c>
      <c r="B292" s="21" t="s">
        <v>48</v>
      </c>
      <c r="C292" t="s">
        <v>12</v>
      </c>
      <c r="D292" t="s">
        <v>1102</v>
      </c>
      <c r="E292">
        <v>2227300</v>
      </c>
      <c r="F292" t="s">
        <v>797</v>
      </c>
      <c r="G292">
        <v>100</v>
      </c>
      <c r="H292" t="s">
        <v>798</v>
      </c>
      <c r="I292" t="s">
        <v>799</v>
      </c>
      <c r="J292" t="s">
        <v>800</v>
      </c>
      <c r="K292" t="s">
        <v>801</v>
      </c>
      <c r="L292" t="s">
        <v>802</v>
      </c>
      <c r="M292" t="s">
        <v>803</v>
      </c>
      <c r="N292" t="s">
        <v>13</v>
      </c>
      <c r="O292" t="s">
        <v>775</v>
      </c>
      <c r="P292" t="s">
        <v>12</v>
      </c>
      <c r="Q292" s="25" t="s">
        <v>107</v>
      </c>
      <c r="R292" s="3" t="s">
        <v>112</v>
      </c>
      <c r="S292" s="14" t="s">
        <v>112</v>
      </c>
      <c r="T292" s="13" t="s">
        <v>112</v>
      </c>
      <c r="U292" s="3">
        <v>39</v>
      </c>
      <c r="V292" s="13" t="s">
        <v>92</v>
      </c>
      <c r="W292" s="3">
        <v>26</v>
      </c>
      <c r="X292" s="14" t="s">
        <v>92</v>
      </c>
      <c r="Y292" s="13">
        <v>33</v>
      </c>
      <c r="Z292" s="14" t="s">
        <v>40</v>
      </c>
      <c r="AA292" s="79">
        <v>29</v>
      </c>
      <c r="AB292" s="79" t="s">
        <v>2</v>
      </c>
      <c r="AC292" s="79" t="s">
        <v>66</v>
      </c>
      <c r="AD292" s="44">
        <v>30</v>
      </c>
      <c r="AE292" s="44" t="s">
        <v>2</v>
      </c>
      <c r="AF292" s="3" t="s">
        <v>61</v>
      </c>
      <c r="AG292" s="49" t="s">
        <v>61</v>
      </c>
      <c r="AH292" s="59" t="s">
        <v>61</v>
      </c>
      <c r="AI292" s="119">
        <f t="shared" si="7"/>
        <v>39</v>
      </c>
      <c r="AJ292" s="68" t="str">
        <f>AH292</f>
        <v>very common</v>
      </c>
      <c r="AL292" s="84" t="s">
        <v>201</v>
      </c>
      <c r="AM292" s="84" t="s">
        <v>189</v>
      </c>
      <c r="AN292" s="64"/>
      <c r="AO292" s="28"/>
      <c r="AP292" s="54" t="s">
        <v>171</v>
      </c>
      <c r="AQ292" s="54">
        <v>3</v>
      </c>
      <c r="AR292" s="54" t="s">
        <v>167</v>
      </c>
      <c r="AS292" s="54">
        <v>2025</v>
      </c>
      <c r="AT292" s="54" t="s">
        <v>172</v>
      </c>
      <c r="AU292" s="54">
        <v>2016</v>
      </c>
      <c r="AV292" s="54" t="s">
        <v>112</v>
      </c>
      <c r="AW292" s="54"/>
      <c r="AX292" s="54" t="s">
        <v>68</v>
      </c>
      <c r="AY292" s="54" t="s">
        <v>65</v>
      </c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101" t="s">
        <v>12</v>
      </c>
      <c r="BM292" s="100" t="s">
        <v>282</v>
      </c>
      <c r="BN292" s="100" t="s">
        <v>274</v>
      </c>
      <c r="BO292" s="100" t="s">
        <v>263</v>
      </c>
      <c r="BP292" s="100" t="s">
        <v>264</v>
      </c>
      <c r="BQ292" s="100" t="s">
        <v>252</v>
      </c>
      <c r="BR292" s="100" t="s">
        <v>264</v>
      </c>
      <c r="BS292" s="100">
        <v>60.7</v>
      </c>
      <c r="BT292" s="100" t="s">
        <v>243</v>
      </c>
      <c r="BU292" s="100">
        <v>55</v>
      </c>
      <c r="BV292" s="100">
        <v>28.2</v>
      </c>
      <c r="BW292" s="100">
        <v>1820</v>
      </c>
      <c r="BX292" s="100">
        <v>2.1</v>
      </c>
      <c r="BY292" s="100" t="s">
        <v>258</v>
      </c>
      <c r="BZ292" s="100" t="s">
        <v>246</v>
      </c>
      <c r="CA292" s="100" t="s">
        <v>246</v>
      </c>
      <c r="CB292" s="100" t="s">
        <v>246</v>
      </c>
      <c r="CC292" s="100" t="s">
        <v>246</v>
      </c>
      <c r="CD292" s="100" t="s">
        <v>246</v>
      </c>
      <c r="CE292" s="100" t="s">
        <v>247</v>
      </c>
      <c r="CF292" s="100">
        <v>1852</v>
      </c>
      <c r="CG292" s="100" t="s">
        <v>13</v>
      </c>
      <c r="CH292" s="100">
        <v>1923</v>
      </c>
      <c r="CI292" s="100">
        <v>30</v>
      </c>
      <c r="CJ292" s="102" t="s">
        <v>687</v>
      </c>
    </row>
    <row r="293" spans="1:88" x14ac:dyDescent="0.3">
      <c r="A293" s="38">
        <v>291</v>
      </c>
      <c r="B293" s="20" t="s">
        <v>49</v>
      </c>
      <c r="C293" t="s">
        <v>776</v>
      </c>
      <c r="D293" t="s">
        <v>1103</v>
      </c>
      <c r="E293">
        <v>2227150</v>
      </c>
      <c r="F293" t="s">
        <v>797</v>
      </c>
      <c r="G293">
        <v>100</v>
      </c>
      <c r="H293" t="s">
        <v>798</v>
      </c>
      <c r="I293" t="s">
        <v>799</v>
      </c>
      <c r="J293" t="s">
        <v>800</v>
      </c>
      <c r="K293" t="s">
        <v>801</v>
      </c>
      <c r="L293" t="s">
        <v>802</v>
      </c>
      <c r="M293" t="s">
        <v>803</v>
      </c>
      <c r="N293" t="s">
        <v>13</v>
      </c>
      <c r="O293" t="s">
        <v>775</v>
      </c>
      <c r="P293" t="s">
        <v>776</v>
      </c>
      <c r="Q293" s="25" t="s">
        <v>108</v>
      </c>
      <c r="R293" s="3"/>
      <c r="S293" s="14"/>
      <c r="T293" s="13"/>
      <c r="U293" s="3"/>
      <c r="V293" s="13"/>
      <c r="W293" s="3"/>
      <c r="X293" s="14"/>
      <c r="Y293" s="13">
        <v>8</v>
      </c>
      <c r="Z293" s="14" t="s">
        <v>32</v>
      </c>
      <c r="AA293" s="40"/>
      <c r="AB293" s="42"/>
      <c r="AC293" s="41"/>
      <c r="AD293" s="47"/>
      <c r="AE293" s="47"/>
      <c r="AF293" s="3"/>
      <c r="AG293" s="47"/>
      <c r="AH293" s="59" t="s">
        <v>63</v>
      </c>
      <c r="AI293" s="119">
        <f t="shared" si="7"/>
        <v>8</v>
      </c>
      <c r="AJ293" s="68" t="str">
        <f t="shared" ref="AJ293:AJ296" si="8">AH293</f>
        <v>rare</v>
      </c>
      <c r="AN293" s="64"/>
      <c r="AO293" s="28"/>
    </row>
    <row r="294" spans="1:88" x14ac:dyDescent="0.3">
      <c r="A294" s="38">
        <v>292</v>
      </c>
      <c r="B294" s="20" t="s">
        <v>50</v>
      </c>
      <c r="C294" t="s">
        <v>19</v>
      </c>
      <c r="D294" t="s">
        <v>1104</v>
      </c>
      <c r="E294">
        <v>2227139</v>
      </c>
      <c r="F294" t="s">
        <v>797</v>
      </c>
      <c r="G294">
        <v>100</v>
      </c>
      <c r="H294" t="s">
        <v>798</v>
      </c>
      <c r="I294" t="s">
        <v>799</v>
      </c>
      <c r="J294" t="s">
        <v>800</v>
      </c>
      <c r="K294" t="s">
        <v>801</v>
      </c>
      <c r="L294" t="s">
        <v>802</v>
      </c>
      <c r="M294" t="s">
        <v>803</v>
      </c>
      <c r="N294" t="s">
        <v>13</v>
      </c>
      <c r="O294" t="s">
        <v>775</v>
      </c>
      <c r="P294" t="s">
        <v>19</v>
      </c>
      <c r="Q294" s="25" t="s">
        <v>108</v>
      </c>
      <c r="R294" s="3"/>
      <c r="S294" s="14"/>
      <c r="T294" s="13"/>
      <c r="U294" s="3"/>
      <c r="V294" s="13"/>
      <c r="W294" s="3">
        <v>7</v>
      </c>
      <c r="X294" s="14" t="s">
        <v>30</v>
      </c>
      <c r="Y294" s="13">
        <v>8</v>
      </c>
      <c r="Z294" s="14" t="s">
        <v>30</v>
      </c>
      <c r="AA294" s="40"/>
      <c r="AB294" s="42"/>
      <c r="AC294" s="41"/>
      <c r="AD294" s="44">
        <v>7</v>
      </c>
      <c r="AE294" s="44" t="s">
        <v>14</v>
      </c>
      <c r="AF294" s="3"/>
      <c r="AG294" s="49" t="s">
        <v>64</v>
      </c>
      <c r="AH294" s="59" t="s">
        <v>62</v>
      </c>
      <c r="AI294" s="119">
        <f t="shared" si="7"/>
        <v>8</v>
      </c>
      <c r="AJ294" s="68" t="str">
        <f t="shared" si="8"/>
        <v>common</v>
      </c>
      <c r="AN294" s="64"/>
      <c r="AO294" s="28"/>
      <c r="BL294" s="101" t="s">
        <v>19</v>
      </c>
      <c r="BM294" s="100" t="s">
        <v>282</v>
      </c>
      <c r="BN294" s="100" t="s">
        <v>238</v>
      </c>
      <c r="BO294" s="100" t="s">
        <v>257</v>
      </c>
      <c r="BP294" s="100" t="s">
        <v>244</v>
      </c>
      <c r="BQ294" s="100" t="s">
        <v>244</v>
      </c>
      <c r="BR294" s="100" t="s">
        <v>255</v>
      </c>
      <c r="BS294" s="100">
        <v>23.9</v>
      </c>
      <c r="BT294" s="100" t="s">
        <v>243</v>
      </c>
      <c r="BU294" s="100" t="s">
        <v>244</v>
      </c>
      <c r="BV294" s="100">
        <v>21</v>
      </c>
      <c r="BW294" s="100">
        <v>150</v>
      </c>
      <c r="BX294" s="100">
        <v>2</v>
      </c>
      <c r="BY294" s="100" t="s">
        <v>245</v>
      </c>
      <c r="BZ294" s="100" t="s">
        <v>247</v>
      </c>
      <c r="CA294" s="100" t="s">
        <v>247</v>
      </c>
      <c r="CB294" s="100" t="s">
        <v>247</v>
      </c>
      <c r="CC294" s="100" t="s">
        <v>246</v>
      </c>
      <c r="CD294" s="100" t="s">
        <v>247</v>
      </c>
      <c r="CE294" s="100" t="s">
        <v>247</v>
      </c>
      <c r="CF294" s="100">
        <v>1846</v>
      </c>
      <c r="CG294" s="100" t="s">
        <v>13</v>
      </c>
      <c r="CH294" s="100" t="s">
        <v>244</v>
      </c>
      <c r="CI294" s="100" t="s">
        <v>248</v>
      </c>
      <c r="CJ294" s="102" t="s">
        <v>688</v>
      </c>
    </row>
    <row r="295" spans="1:88" x14ac:dyDescent="0.3">
      <c r="A295" s="38">
        <v>293</v>
      </c>
      <c r="B295" s="101" t="s">
        <v>689</v>
      </c>
      <c r="C295" t="s">
        <v>689</v>
      </c>
      <c r="D295" t="s">
        <v>1105</v>
      </c>
      <c r="E295">
        <v>2227212</v>
      </c>
      <c r="F295" t="s">
        <v>797</v>
      </c>
      <c r="G295">
        <v>100</v>
      </c>
      <c r="H295" t="s">
        <v>798</v>
      </c>
      <c r="I295" t="s">
        <v>799</v>
      </c>
      <c r="J295" t="s">
        <v>800</v>
      </c>
      <c r="K295" t="s">
        <v>801</v>
      </c>
      <c r="L295" t="s">
        <v>802</v>
      </c>
      <c r="M295" t="s">
        <v>803</v>
      </c>
      <c r="N295" t="s">
        <v>13</v>
      </c>
      <c r="O295" t="s">
        <v>775</v>
      </c>
      <c r="P295" t="s">
        <v>689</v>
      </c>
      <c r="Q295" s="25"/>
      <c r="R295" s="3"/>
      <c r="S295" s="14"/>
      <c r="T295" s="13"/>
      <c r="U295" s="3"/>
      <c r="V295" s="13"/>
      <c r="W295" s="3"/>
      <c r="X295" s="14"/>
      <c r="Y295" s="13"/>
      <c r="Z295" s="14"/>
      <c r="AA295" s="40"/>
      <c r="AB295" s="42"/>
      <c r="AC295" s="41"/>
      <c r="AF295" s="3"/>
      <c r="AG295" s="47"/>
      <c r="AH295" s="59"/>
      <c r="AI295" s="119">
        <f t="shared" si="7"/>
        <v>0</v>
      </c>
      <c r="AN295" s="64"/>
      <c r="AO295" s="28"/>
      <c r="BM295" s="100" t="s">
        <v>282</v>
      </c>
      <c r="BN295" s="100" t="s">
        <v>238</v>
      </c>
      <c r="BO295" s="100" t="s">
        <v>239</v>
      </c>
      <c r="BP295" s="100" t="s">
        <v>251</v>
      </c>
      <c r="BQ295" s="100" t="s">
        <v>269</v>
      </c>
      <c r="BR295" s="100" t="s">
        <v>242</v>
      </c>
      <c r="BS295" s="100">
        <v>41.8</v>
      </c>
      <c r="BT295" s="100" t="s">
        <v>243</v>
      </c>
      <c r="BU295" s="100">
        <v>35.799999999999997</v>
      </c>
      <c r="BV295" s="100" t="s">
        <v>244</v>
      </c>
      <c r="BW295" s="100" t="s">
        <v>244</v>
      </c>
      <c r="BX295" s="100" t="s">
        <v>244</v>
      </c>
      <c r="BY295" s="100" t="s">
        <v>258</v>
      </c>
      <c r="BZ295" s="100" t="s">
        <v>247</v>
      </c>
      <c r="CA295" s="100" t="s">
        <v>247</v>
      </c>
      <c r="CB295" s="100" t="s">
        <v>247</v>
      </c>
      <c r="CC295" s="100" t="s">
        <v>246</v>
      </c>
      <c r="CD295" s="100" t="s">
        <v>247</v>
      </c>
      <c r="CE295" s="100" t="s">
        <v>247</v>
      </c>
      <c r="CF295" s="100">
        <v>1953</v>
      </c>
      <c r="CG295" s="100" t="s">
        <v>13</v>
      </c>
      <c r="CH295" s="100" t="s">
        <v>244</v>
      </c>
      <c r="CI295" s="100" t="s">
        <v>248</v>
      </c>
      <c r="CJ295" s="102" t="s">
        <v>690</v>
      </c>
    </row>
    <row r="296" spans="1:88" x14ac:dyDescent="0.3">
      <c r="A296" s="38">
        <v>294</v>
      </c>
      <c r="B296" s="20" t="s">
        <v>51</v>
      </c>
      <c r="C296" t="s">
        <v>691</v>
      </c>
      <c r="D296" t="s">
        <v>1106</v>
      </c>
      <c r="E296">
        <v>2227186</v>
      </c>
      <c r="F296" t="s">
        <v>797</v>
      </c>
      <c r="G296">
        <v>100</v>
      </c>
      <c r="H296" t="s">
        <v>798</v>
      </c>
      <c r="I296" t="s">
        <v>799</v>
      </c>
      <c r="J296" t="s">
        <v>800</v>
      </c>
      <c r="K296" t="s">
        <v>801</v>
      </c>
      <c r="L296" t="s">
        <v>802</v>
      </c>
      <c r="M296" t="s">
        <v>803</v>
      </c>
      <c r="N296" t="s">
        <v>13</v>
      </c>
      <c r="O296" t="s">
        <v>775</v>
      </c>
      <c r="P296" t="s">
        <v>691</v>
      </c>
      <c r="Q296" s="25" t="s">
        <v>108</v>
      </c>
      <c r="R296" s="3"/>
      <c r="S296" s="14"/>
      <c r="T296" s="13"/>
      <c r="U296" s="3"/>
      <c r="V296" s="13"/>
      <c r="W296" s="3"/>
      <c r="X296" s="14"/>
      <c r="Y296" s="13">
        <v>10</v>
      </c>
      <c r="Z296" s="14" t="s">
        <v>32</v>
      </c>
      <c r="AA296" s="40"/>
      <c r="AB296" s="42"/>
      <c r="AC296" s="41"/>
      <c r="AD296" s="47"/>
      <c r="AE296" s="47"/>
      <c r="AF296" s="3" t="s">
        <v>64</v>
      </c>
      <c r="AG296" s="47"/>
      <c r="AH296" s="59" t="s">
        <v>63</v>
      </c>
      <c r="AI296" s="119">
        <f t="shared" si="7"/>
        <v>10</v>
      </c>
      <c r="AJ296" s="68" t="str">
        <f t="shared" si="8"/>
        <v>rare</v>
      </c>
      <c r="AK296" s="84" t="s">
        <v>189</v>
      </c>
      <c r="AN296" s="64"/>
      <c r="AO296" s="28"/>
      <c r="BL296" s="101" t="s">
        <v>691</v>
      </c>
      <c r="BM296" s="100" t="s">
        <v>282</v>
      </c>
      <c r="BN296" s="100" t="s">
        <v>238</v>
      </c>
      <c r="BO296" s="100" t="s">
        <v>263</v>
      </c>
      <c r="BP296" s="100" t="s">
        <v>251</v>
      </c>
      <c r="BQ296" s="100" t="s">
        <v>269</v>
      </c>
      <c r="BR296" s="100" t="s">
        <v>242</v>
      </c>
      <c r="BS296" s="100">
        <v>46.4</v>
      </c>
      <c r="BT296" s="100" t="s">
        <v>243</v>
      </c>
      <c r="BU296" s="100">
        <v>39.299999999999997</v>
      </c>
      <c r="BV296" s="100">
        <v>24.1</v>
      </c>
      <c r="BW296" s="100">
        <v>230</v>
      </c>
      <c r="BX296" s="100">
        <v>1.7</v>
      </c>
      <c r="BY296" s="100" t="s">
        <v>245</v>
      </c>
      <c r="BZ296" s="100" t="s">
        <v>247</v>
      </c>
      <c r="CA296" s="100" t="s">
        <v>247</v>
      </c>
      <c r="CB296" s="100" t="s">
        <v>247</v>
      </c>
      <c r="CC296" s="100" t="s">
        <v>246</v>
      </c>
      <c r="CD296" s="100" t="s">
        <v>247</v>
      </c>
      <c r="CE296" s="100" t="s">
        <v>247</v>
      </c>
      <c r="CF296" s="100">
        <v>1947</v>
      </c>
      <c r="CG296" s="100" t="s">
        <v>13</v>
      </c>
      <c r="CH296" s="100" t="s">
        <v>244</v>
      </c>
      <c r="CI296" s="100" t="s">
        <v>248</v>
      </c>
      <c r="CJ296" s="102" t="s">
        <v>307</v>
      </c>
    </row>
    <row r="297" spans="1:88" x14ac:dyDescent="0.3">
      <c r="A297" s="38">
        <v>295</v>
      </c>
      <c r="B297" s="20" t="s">
        <v>52</v>
      </c>
      <c r="C297" t="s">
        <v>137</v>
      </c>
      <c r="D297" t="s">
        <v>1107</v>
      </c>
      <c r="E297">
        <v>2227309</v>
      </c>
      <c r="F297" t="s">
        <v>797</v>
      </c>
      <c r="G297">
        <v>100</v>
      </c>
      <c r="H297" t="s">
        <v>798</v>
      </c>
      <c r="I297" t="s">
        <v>799</v>
      </c>
      <c r="J297" t="s">
        <v>800</v>
      </c>
      <c r="K297" t="s">
        <v>801</v>
      </c>
      <c r="L297" t="s">
        <v>802</v>
      </c>
      <c r="M297" t="s">
        <v>803</v>
      </c>
      <c r="N297" t="s">
        <v>13</v>
      </c>
      <c r="O297" t="s">
        <v>775</v>
      </c>
      <c r="P297" t="s">
        <v>137</v>
      </c>
      <c r="Q297" s="25" t="s">
        <v>108</v>
      </c>
      <c r="R297" s="3"/>
      <c r="S297" s="14"/>
      <c r="T297" s="13"/>
      <c r="U297" s="3"/>
      <c r="V297" s="13"/>
      <c r="W297" s="3"/>
      <c r="X297" s="14"/>
      <c r="Y297" s="13">
        <v>12</v>
      </c>
      <c r="Z297" s="14" t="s">
        <v>32</v>
      </c>
      <c r="AA297" s="79">
        <v>32</v>
      </c>
      <c r="AB297" s="79" t="s">
        <v>2</v>
      </c>
      <c r="AC297" s="79" t="s">
        <v>66</v>
      </c>
      <c r="AD297" s="44">
        <v>32</v>
      </c>
      <c r="AE297" s="44" t="s">
        <v>2</v>
      </c>
      <c r="AF297" s="3"/>
      <c r="AG297" s="49" t="s">
        <v>61</v>
      </c>
      <c r="AH297" s="59" t="s">
        <v>62</v>
      </c>
      <c r="AI297" s="119">
        <f t="shared" si="7"/>
        <v>32</v>
      </c>
      <c r="AJ297" s="68" t="str">
        <f>AG297</f>
        <v>very common</v>
      </c>
      <c r="AK297" s="84" t="s">
        <v>189</v>
      </c>
      <c r="AM297" s="84" t="s">
        <v>189</v>
      </c>
      <c r="AN297" s="64"/>
      <c r="AO297" s="28"/>
    </row>
    <row r="298" spans="1:88" x14ac:dyDescent="0.3">
      <c r="A298" s="38">
        <v>296</v>
      </c>
      <c r="B298" s="21" t="s">
        <v>77</v>
      </c>
      <c r="C298" t="s">
        <v>1154</v>
      </c>
      <c r="D298" t="s">
        <v>1151</v>
      </c>
      <c r="E298">
        <v>8879526</v>
      </c>
      <c r="F298" t="s">
        <v>797</v>
      </c>
      <c r="G298">
        <v>99</v>
      </c>
      <c r="H298" t="s">
        <v>808</v>
      </c>
      <c r="I298" t="s">
        <v>1152</v>
      </c>
      <c r="J298" t="s">
        <v>800</v>
      </c>
      <c r="K298" t="s">
        <v>801</v>
      </c>
      <c r="L298" t="s">
        <v>802</v>
      </c>
      <c r="M298" t="s">
        <v>803</v>
      </c>
      <c r="N298" t="s">
        <v>13</v>
      </c>
      <c r="O298" t="s">
        <v>775</v>
      </c>
      <c r="P298" t="s">
        <v>1153</v>
      </c>
      <c r="Q298" s="25" t="s">
        <v>108</v>
      </c>
      <c r="R298" s="3" t="s">
        <v>112</v>
      </c>
      <c r="S298" s="14" t="s">
        <v>112</v>
      </c>
      <c r="T298" s="13"/>
      <c r="U298" s="3">
        <v>15</v>
      </c>
      <c r="V298" s="13" t="s">
        <v>30</v>
      </c>
      <c r="W298" s="3">
        <v>27</v>
      </c>
      <c r="X298" s="14" t="s">
        <v>92</v>
      </c>
      <c r="Y298" s="13">
        <v>22</v>
      </c>
      <c r="Z298" s="14" t="s">
        <v>40</v>
      </c>
      <c r="AA298" s="40"/>
      <c r="AB298" s="42"/>
      <c r="AC298" s="41"/>
      <c r="AD298" s="47"/>
      <c r="AE298" s="47"/>
      <c r="AF298" s="3" t="s">
        <v>62</v>
      </c>
      <c r="AG298" s="47"/>
      <c r="AH298" s="59" t="s">
        <v>61</v>
      </c>
      <c r="AI298" s="119">
        <f t="shared" si="7"/>
        <v>27</v>
      </c>
      <c r="AK298" s="84" t="s">
        <v>189</v>
      </c>
      <c r="AM298" s="84" t="s">
        <v>189</v>
      </c>
      <c r="AN298" s="64"/>
      <c r="AO298" s="28"/>
      <c r="AP298" s="52" t="s">
        <v>171</v>
      </c>
      <c r="AQ298" s="52">
        <v>2</v>
      </c>
      <c r="AR298" s="52" t="s">
        <v>167</v>
      </c>
      <c r="AS298" s="52">
        <v>2020</v>
      </c>
      <c r="AT298" s="52" t="s">
        <v>168</v>
      </c>
      <c r="AU298" s="52">
        <v>2016</v>
      </c>
      <c r="AV298" s="52" t="s">
        <v>112</v>
      </c>
      <c r="AW298" s="52" t="s">
        <v>172</v>
      </c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101" t="s">
        <v>692</v>
      </c>
      <c r="BM298" s="100" t="s">
        <v>282</v>
      </c>
      <c r="BN298" s="100" t="s">
        <v>274</v>
      </c>
      <c r="BO298" s="100" t="s">
        <v>263</v>
      </c>
      <c r="BP298" s="100" t="s">
        <v>240</v>
      </c>
      <c r="BQ298" s="100" t="s">
        <v>269</v>
      </c>
      <c r="BR298" s="100" t="s">
        <v>255</v>
      </c>
      <c r="BS298" s="100">
        <v>34.299999999999997</v>
      </c>
      <c r="BT298" s="100" t="s">
        <v>243</v>
      </c>
      <c r="BU298" s="100">
        <v>20.2</v>
      </c>
      <c r="BV298" s="100">
        <v>20.5</v>
      </c>
      <c r="BW298" s="100">
        <v>724</v>
      </c>
      <c r="BX298" s="100">
        <v>1.9</v>
      </c>
      <c r="BY298" s="100" t="s">
        <v>258</v>
      </c>
      <c r="BZ298" s="100" t="s">
        <v>247</v>
      </c>
      <c r="CA298" s="100" t="s">
        <v>247</v>
      </c>
      <c r="CB298" s="100" t="s">
        <v>246</v>
      </c>
      <c r="CC298" s="100" t="s">
        <v>246</v>
      </c>
      <c r="CD298" s="100" t="s">
        <v>247</v>
      </c>
      <c r="CE298" s="100" t="s">
        <v>247</v>
      </c>
      <c r="CF298" s="100">
        <v>1870</v>
      </c>
      <c r="CG298" s="100" t="s">
        <v>13</v>
      </c>
      <c r="CH298" s="100">
        <v>2003</v>
      </c>
      <c r="CI298" s="100">
        <v>4</v>
      </c>
      <c r="CJ298" s="102" t="s">
        <v>693</v>
      </c>
    </row>
    <row r="299" spans="1:88" x14ac:dyDescent="0.3">
      <c r="A299" s="38">
        <v>297</v>
      </c>
      <c r="B299" s="101" t="s">
        <v>694</v>
      </c>
      <c r="C299" t="s">
        <v>694</v>
      </c>
      <c r="D299" t="s">
        <v>1108</v>
      </c>
      <c r="E299">
        <v>2227262</v>
      </c>
      <c r="F299" t="s">
        <v>797</v>
      </c>
      <c r="G299">
        <v>100</v>
      </c>
      <c r="H299" t="s">
        <v>798</v>
      </c>
      <c r="I299" t="s">
        <v>799</v>
      </c>
      <c r="J299" t="s">
        <v>800</v>
      </c>
      <c r="K299" t="s">
        <v>801</v>
      </c>
      <c r="L299" t="s">
        <v>802</v>
      </c>
      <c r="M299" t="s">
        <v>803</v>
      </c>
      <c r="N299" t="s">
        <v>13</v>
      </c>
      <c r="O299" t="s">
        <v>775</v>
      </c>
      <c r="P299" t="s">
        <v>694</v>
      </c>
      <c r="Q299" s="25"/>
      <c r="R299" s="3"/>
      <c r="S299" s="14"/>
      <c r="T299" s="13"/>
      <c r="U299" s="3"/>
      <c r="V299" s="13"/>
      <c r="W299" s="3"/>
      <c r="X299" s="14"/>
      <c r="Y299" s="13"/>
      <c r="Z299" s="14"/>
      <c r="AA299" s="40"/>
      <c r="AB299" s="42"/>
      <c r="AC299" s="41"/>
      <c r="AD299" s="47"/>
      <c r="AE299" s="47"/>
      <c r="AF299" s="3"/>
      <c r="AG299" s="47"/>
      <c r="AH299" s="59"/>
      <c r="AI299" s="119">
        <f t="shared" si="7"/>
        <v>0</v>
      </c>
      <c r="AN299" s="64"/>
      <c r="AO299" s="28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M299" s="100" t="s">
        <v>282</v>
      </c>
      <c r="BN299" s="100" t="s">
        <v>238</v>
      </c>
      <c r="BO299" s="100" t="s">
        <v>263</v>
      </c>
      <c r="BP299" s="100" t="s">
        <v>240</v>
      </c>
      <c r="BQ299" s="100" t="s">
        <v>254</v>
      </c>
      <c r="BR299" s="100" t="s">
        <v>264</v>
      </c>
      <c r="BS299" s="100">
        <v>47</v>
      </c>
      <c r="BT299" s="100" t="s">
        <v>243</v>
      </c>
      <c r="BU299" s="100">
        <v>40.299999999999997</v>
      </c>
      <c r="BV299" s="100">
        <v>34.1</v>
      </c>
      <c r="BW299" s="100" t="s">
        <v>244</v>
      </c>
      <c r="BX299" s="100" t="s">
        <v>244</v>
      </c>
      <c r="BY299" s="100" t="s">
        <v>258</v>
      </c>
      <c r="BZ299" s="100" t="s">
        <v>247</v>
      </c>
      <c r="CA299" s="100" t="s">
        <v>247</v>
      </c>
      <c r="CB299" s="100" t="s">
        <v>247</v>
      </c>
      <c r="CC299" s="100" t="s">
        <v>247</v>
      </c>
      <c r="CD299" s="100" t="s">
        <v>247</v>
      </c>
      <c r="CE299" s="100" t="s">
        <v>247</v>
      </c>
      <c r="CF299" s="100">
        <v>1876</v>
      </c>
      <c r="CG299" s="100" t="s">
        <v>13</v>
      </c>
      <c r="CH299" s="100" t="s">
        <v>244</v>
      </c>
      <c r="CI299" s="100" t="s">
        <v>248</v>
      </c>
      <c r="CJ299" s="102" t="s">
        <v>695</v>
      </c>
    </row>
    <row r="300" spans="1:88" x14ac:dyDescent="0.3">
      <c r="A300" s="38">
        <v>298</v>
      </c>
      <c r="B300" s="101" t="s">
        <v>696</v>
      </c>
      <c r="C300" t="s">
        <v>696</v>
      </c>
      <c r="D300" t="s">
        <v>1109</v>
      </c>
      <c r="E300">
        <v>2227244</v>
      </c>
      <c r="F300" t="s">
        <v>797</v>
      </c>
      <c r="G300">
        <v>100</v>
      </c>
      <c r="H300" t="s">
        <v>798</v>
      </c>
      <c r="I300" t="s">
        <v>799</v>
      </c>
      <c r="J300" t="s">
        <v>800</v>
      </c>
      <c r="K300" t="s">
        <v>801</v>
      </c>
      <c r="L300" t="s">
        <v>802</v>
      </c>
      <c r="M300" t="s">
        <v>803</v>
      </c>
      <c r="N300" t="s">
        <v>13</v>
      </c>
      <c r="O300" t="s">
        <v>775</v>
      </c>
      <c r="P300" t="s">
        <v>696</v>
      </c>
      <c r="Q300" s="25"/>
      <c r="R300" s="3"/>
      <c r="S300" s="14"/>
      <c r="T300" s="13"/>
      <c r="U300" s="3"/>
      <c r="V300" s="13"/>
      <c r="W300" s="3"/>
      <c r="X300" s="14"/>
      <c r="Y300" s="13"/>
      <c r="Z300" s="14"/>
      <c r="AA300" s="40"/>
      <c r="AB300" s="42"/>
      <c r="AC300" s="41"/>
      <c r="AD300" s="47"/>
      <c r="AE300" s="47"/>
      <c r="AF300" s="3"/>
      <c r="AG300" s="47"/>
      <c r="AH300" s="59"/>
      <c r="AI300" s="119">
        <f t="shared" si="7"/>
        <v>0</v>
      </c>
      <c r="AN300" s="64"/>
      <c r="AO300" s="28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M300" s="100" t="s">
        <v>282</v>
      </c>
      <c r="BN300" s="100" t="s">
        <v>238</v>
      </c>
      <c r="BO300" s="100" t="s">
        <v>257</v>
      </c>
      <c r="BP300" s="100" t="s">
        <v>240</v>
      </c>
      <c r="BQ300" s="100" t="s">
        <v>254</v>
      </c>
      <c r="BR300" s="100" t="s">
        <v>312</v>
      </c>
      <c r="BS300" s="100">
        <v>42.8</v>
      </c>
      <c r="BT300" s="100" t="s">
        <v>243</v>
      </c>
      <c r="BU300" s="100">
        <v>27.8</v>
      </c>
      <c r="BV300" s="100" t="s">
        <v>244</v>
      </c>
      <c r="BW300" s="100">
        <v>30</v>
      </c>
      <c r="BX300" s="100" t="s">
        <v>244</v>
      </c>
      <c r="BY300" s="100" t="s">
        <v>266</v>
      </c>
      <c r="BZ300" s="100" t="s">
        <v>247</v>
      </c>
      <c r="CA300" s="100" t="s">
        <v>247</v>
      </c>
      <c r="CB300" s="100" t="s">
        <v>247</v>
      </c>
      <c r="CC300" s="100" t="s">
        <v>247</v>
      </c>
      <c r="CD300" s="100" t="s">
        <v>247</v>
      </c>
      <c r="CE300" s="100" t="s">
        <v>247</v>
      </c>
      <c r="CF300" s="100">
        <v>1884</v>
      </c>
      <c r="CG300" s="100" t="s">
        <v>13</v>
      </c>
      <c r="CH300" s="100" t="s">
        <v>244</v>
      </c>
      <c r="CI300" s="100" t="s">
        <v>248</v>
      </c>
      <c r="CJ300" s="102" t="s">
        <v>697</v>
      </c>
    </row>
    <row r="301" spans="1:88" x14ac:dyDescent="0.3">
      <c r="A301" s="38">
        <v>299</v>
      </c>
      <c r="B301" s="70" t="s">
        <v>202</v>
      </c>
      <c r="C301" t="s">
        <v>202</v>
      </c>
      <c r="D301" t="s">
        <v>1110</v>
      </c>
      <c r="E301">
        <v>2227214</v>
      </c>
      <c r="F301" t="s">
        <v>797</v>
      </c>
      <c r="G301">
        <v>100</v>
      </c>
      <c r="H301" t="s">
        <v>798</v>
      </c>
      <c r="I301" t="s">
        <v>799</v>
      </c>
      <c r="J301" t="s">
        <v>800</v>
      </c>
      <c r="K301" t="s">
        <v>801</v>
      </c>
      <c r="L301" t="s">
        <v>802</v>
      </c>
      <c r="M301" t="s">
        <v>803</v>
      </c>
      <c r="N301" t="s">
        <v>13</v>
      </c>
      <c r="O301" t="s">
        <v>775</v>
      </c>
      <c r="P301" t="s">
        <v>202</v>
      </c>
      <c r="Q301" s="25"/>
      <c r="R301" s="3"/>
      <c r="S301" s="14"/>
      <c r="T301" s="13"/>
      <c r="U301" s="3"/>
      <c r="V301" s="13"/>
      <c r="W301" s="3"/>
      <c r="X301" s="14"/>
      <c r="Y301" s="13"/>
      <c r="Z301" s="14"/>
      <c r="AA301" s="40"/>
      <c r="AB301" s="42"/>
      <c r="AC301" s="41"/>
      <c r="AD301" s="47"/>
      <c r="AE301" s="47"/>
      <c r="AF301" s="3"/>
      <c r="AG301" s="47"/>
      <c r="AH301" s="59"/>
      <c r="AI301" s="119">
        <f t="shared" si="7"/>
        <v>0</v>
      </c>
      <c r="AL301" s="84" t="s">
        <v>201</v>
      </c>
      <c r="AN301" s="64"/>
      <c r="AO301" s="28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101" t="s">
        <v>202</v>
      </c>
      <c r="BM301" s="100" t="s">
        <v>282</v>
      </c>
      <c r="BN301" s="100" t="s">
        <v>238</v>
      </c>
      <c r="BO301" s="100" t="s">
        <v>263</v>
      </c>
      <c r="BP301" s="100" t="s">
        <v>240</v>
      </c>
      <c r="BQ301" s="100" t="s">
        <v>241</v>
      </c>
      <c r="BR301" s="100" t="s">
        <v>255</v>
      </c>
      <c r="BS301" s="100">
        <v>71</v>
      </c>
      <c r="BT301" s="100" t="s">
        <v>243</v>
      </c>
      <c r="BU301" s="100">
        <v>59</v>
      </c>
      <c r="BV301" s="100">
        <v>28</v>
      </c>
      <c r="BW301" s="100">
        <v>340</v>
      </c>
      <c r="BX301" s="100">
        <v>2.6</v>
      </c>
      <c r="BY301" s="100" t="s">
        <v>266</v>
      </c>
      <c r="BZ301" s="100" t="s">
        <v>247</v>
      </c>
      <c r="CA301" s="100" t="s">
        <v>247</v>
      </c>
      <c r="CB301" s="100" t="s">
        <v>247</v>
      </c>
      <c r="CC301" s="100" t="s">
        <v>247</v>
      </c>
      <c r="CD301" s="100" t="s">
        <v>247</v>
      </c>
      <c r="CE301" s="100" t="s">
        <v>247</v>
      </c>
      <c r="CF301" s="100">
        <v>1884</v>
      </c>
      <c r="CG301" s="100" t="s">
        <v>13</v>
      </c>
      <c r="CH301" s="100" t="s">
        <v>244</v>
      </c>
      <c r="CI301" s="100" t="s">
        <v>248</v>
      </c>
      <c r="CJ301" s="102" t="s">
        <v>698</v>
      </c>
    </row>
    <row r="302" spans="1:88" x14ac:dyDescent="0.3">
      <c r="A302" s="38">
        <v>300</v>
      </c>
      <c r="B302" s="101" t="s">
        <v>699</v>
      </c>
      <c r="C302" t="s">
        <v>699</v>
      </c>
      <c r="D302" t="s">
        <v>1111</v>
      </c>
      <c r="E302">
        <v>2227199</v>
      </c>
      <c r="F302" t="s">
        <v>797</v>
      </c>
      <c r="G302">
        <v>100</v>
      </c>
      <c r="H302" t="s">
        <v>798</v>
      </c>
      <c r="I302" t="s">
        <v>799</v>
      </c>
      <c r="J302" t="s">
        <v>800</v>
      </c>
      <c r="K302" t="s">
        <v>801</v>
      </c>
      <c r="L302" t="s">
        <v>802</v>
      </c>
      <c r="M302" t="s">
        <v>803</v>
      </c>
      <c r="N302" t="s">
        <v>13</v>
      </c>
      <c r="O302" t="s">
        <v>775</v>
      </c>
      <c r="P302" t="s">
        <v>699</v>
      </c>
      <c r="Q302" s="25"/>
      <c r="R302" s="3"/>
      <c r="S302" s="14"/>
      <c r="T302" s="13"/>
      <c r="U302" s="3"/>
      <c r="V302" s="13"/>
      <c r="W302" s="3"/>
      <c r="X302" s="14"/>
      <c r="Y302" s="13"/>
      <c r="Z302" s="14"/>
      <c r="AA302" s="40"/>
      <c r="AB302" s="42"/>
      <c r="AC302" s="41"/>
      <c r="AD302" s="47"/>
      <c r="AE302" s="47"/>
      <c r="AF302" s="3"/>
      <c r="AG302" s="47"/>
      <c r="AH302" s="59"/>
      <c r="AI302" s="119">
        <f t="shared" si="7"/>
        <v>0</v>
      </c>
      <c r="AN302" s="64"/>
      <c r="AO302" s="28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M302" s="100" t="s">
        <v>282</v>
      </c>
      <c r="BN302" s="100" t="s">
        <v>238</v>
      </c>
      <c r="BO302" s="100" t="s">
        <v>257</v>
      </c>
      <c r="BP302" s="100" t="s">
        <v>240</v>
      </c>
      <c r="BQ302" s="100" t="s">
        <v>241</v>
      </c>
      <c r="BR302" s="100" t="s">
        <v>255</v>
      </c>
      <c r="BS302" s="100">
        <v>21</v>
      </c>
      <c r="BT302" s="100" t="s">
        <v>243</v>
      </c>
      <c r="BU302" s="100">
        <v>13</v>
      </c>
      <c r="BV302" s="100">
        <v>12</v>
      </c>
      <c r="BW302" s="100">
        <v>69</v>
      </c>
      <c r="BX302" s="100" t="s">
        <v>244</v>
      </c>
      <c r="BY302" s="100" t="s">
        <v>258</v>
      </c>
      <c r="BZ302" s="100" t="s">
        <v>247</v>
      </c>
      <c r="CA302" s="100" t="s">
        <v>247</v>
      </c>
      <c r="CB302" s="100" t="s">
        <v>247</v>
      </c>
      <c r="CC302" s="100" t="s">
        <v>247</v>
      </c>
      <c r="CD302" s="100" t="s">
        <v>247</v>
      </c>
      <c r="CE302" s="100" t="s">
        <v>247</v>
      </c>
      <c r="CF302" s="100">
        <v>1905</v>
      </c>
      <c r="CG302" s="100" t="s">
        <v>13</v>
      </c>
      <c r="CH302" s="100" t="s">
        <v>244</v>
      </c>
      <c r="CI302" s="100" t="s">
        <v>248</v>
      </c>
      <c r="CJ302" s="102" t="s">
        <v>690</v>
      </c>
    </row>
    <row r="303" spans="1:88" x14ac:dyDescent="0.3">
      <c r="A303" s="38">
        <v>301</v>
      </c>
      <c r="B303" s="101" t="s">
        <v>700</v>
      </c>
      <c r="C303" t="s">
        <v>700</v>
      </c>
      <c r="D303" t="s">
        <v>1112</v>
      </c>
      <c r="E303">
        <v>2227149</v>
      </c>
      <c r="F303" t="s">
        <v>797</v>
      </c>
      <c r="G303">
        <v>100</v>
      </c>
      <c r="H303" t="s">
        <v>798</v>
      </c>
      <c r="I303" t="s">
        <v>799</v>
      </c>
      <c r="J303" t="s">
        <v>800</v>
      </c>
      <c r="K303" t="s">
        <v>801</v>
      </c>
      <c r="L303" t="s">
        <v>802</v>
      </c>
      <c r="M303" t="s">
        <v>803</v>
      </c>
      <c r="N303" t="s">
        <v>13</v>
      </c>
      <c r="O303" t="s">
        <v>775</v>
      </c>
      <c r="P303" t="s">
        <v>700</v>
      </c>
      <c r="Q303" s="25"/>
      <c r="R303" s="3"/>
      <c r="S303" s="14"/>
      <c r="T303" s="13"/>
      <c r="U303" s="3"/>
      <c r="V303" s="13"/>
      <c r="W303" s="3"/>
      <c r="X303" s="14"/>
      <c r="Y303" s="13"/>
      <c r="Z303" s="14"/>
      <c r="AA303" s="40"/>
      <c r="AB303" s="42"/>
      <c r="AC303" s="41"/>
      <c r="AD303" s="47"/>
      <c r="AE303" s="47"/>
      <c r="AF303" s="3"/>
      <c r="AG303" s="47"/>
      <c r="AH303" s="59"/>
      <c r="AI303" s="119">
        <f t="shared" si="7"/>
        <v>0</v>
      </c>
      <c r="AN303" s="64"/>
      <c r="AO303" s="28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M303" s="100" t="s">
        <v>282</v>
      </c>
      <c r="BN303" s="100" t="s">
        <v>238</v>
      </c>
      <c r="BO303" s="100" t="s">
        <v>257</v>
      </c>
      <c r="BP303" s="100" t="s">
        <v>251</v>
      </c>
      <c r="BQ303" s="100" t="s">
        <v>252</v>
      </c>
      <c r="BR303" s="100" t="s">
        <v>242</v>
      </c>
      <c r="BS303" s="100">
        <v>45.2</v>
      </c>
      <c r="BT303" s="100" t="s">
        <v>243</v>
      </c>
      <c r="BU303" s="100">
        <v>37.43</v>
      </c>
      <c r="BV303" s="100">
        <v>29.3</v>
      </c>
      <c r="BW303" s="100">
        <v>134</v>
      </c>
      <c r="BX303" s="100">
        <v>1.9</v>
      </c>
      <c r="BY303" s="100" t="s">
        <v>245</v>
      </c>
      <c r="BZ303" s="100" t="s">
        <v>247</v>
      </c>
      <c r="CA303" s="100" t="s">
        <v>247</v>
      </c>
      <c r="CB303" s="100" t="s">
        <v>247</v>
      </c>
      <c r="CC303" s="100" t="s">
        <v>247</v>
      </c>
      <c r="CD303" s="100" t="s">
        <v>247</v>
      </c>
      <c r="CE303" s="100" t="s">
        <v>247</v>
      </c>
      <c r="CF303" s="100">
        <v>1952</v>
      </c>
      <c r="CG303" s="100" t="s">
        <v>13</v>
      </c>
      <c r="CH303" s="100" t="s">
        <v>244</v>
      </c>
      <c r="CI303" s="100" t="s">
        <v>248</v>
      </c>
      <c r="CJ303" s="102" t="s">
        <v>307</v>
      </c>
    </row>
    <row r="304" spans="1:88" x14ac:dyDescent="0.3">
      <c r="A304" s="38">
        <v>302</v>
      </c>
      <c r="B304" s="101" t="s">
        <v>701</v>
      </c>
      <c r="C304" t="s">
        <v>701</v>
      </c>
      <c r="D304" t="s">
        <v>1113</v>
      </c>
      <c r="E304">
        <v>2227284</v>
      </c>
      <c r="F304" t="s">
        <v>797</v>
      </c>
      <c r="G304">
        <v>100</v>
      </c>
      <c r="H304" t="s">
        <v>798</v>
      </c>
      <c r="I304" t="s">
        <v>799</v>
      </c>
      <c r="J304" t="s">
        <v>800</v>
      </c>
      <c r="K304" t="s">
        <v>801</v>
      </c>
      <c r="L304" t="s">
        <v>802</v>
      </c>
      <c r="M304" t="s">
        <v>803</v>
      </c>
      <c r="N304" t="s">
        <v>13</v>
      </c>
      <c r="O304" t="s">
        <v>775</v>
      </c>
      <c r="P304" t="s">
        <v>701</v>
      </c>
      <c r="Q304" s="25"/>
      <c r="R304" s="3"/>
      <c r="S304" s="14"/>
      <c r="T304" s="13"/>
      <c r="U304" s="3"/>
      <c r="V304" s="13"/>
      <c r="W304" s="3"/>
      <c r="X304" s="14"/>
      <c r="Y304" s="13"/>
      <c r="Z304" s="14"/>
      <c r="AA304" s="40"/>
      <c r="AB304" s="42"/>
      <c r="AC304" s="41"/>
      <c r="AD304" s="47"/>
      <c r="AE304" s="47"/>
      <c r="AF304" s="3"/>
      <c r="AG304" s="47"/>
      <c r="AH304" s="59"/>
      <c r="AI304" s="119">
        <f t="shared" si="7"/>
        <v>0</v>
      </c>
      <c r="AN304" s="64"/>
      <c r="AO304" s="28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M304" s="100" t="s">
        <v>282</v>
      </c>
      <c r="BN304" s="100" t="s">
        <v>238</v>
      </c>
      <c r="BO304" s="100" t="s">
        <v>257</v>
      </c>
      <c r="BP304" s="100" t="s">
        <v>240</v>
      </c>
      <c r="BQ304" s="100" t="s">
        <v>241</v>
      </c>
      <c r="BR304" s="100" t="s">
        <v>242</v>
      </c>
      <c r="BS304" s="100" t="s">
        <v>244</v>
      </c>
      <c r="BT304" s="100" t="s">
        <v>244</v>
      </c>
      <c r="BU304" s="100" t="s">
        <v>244</v>
      </c>
      <c r="BV304" s="100" t="s">
        <v>244</v>
      </c>
      <c r="BW304" s="100" t="s">
        <v>244</v>
      </c>
      <c r="BX304" s="100" t="s">
        <v>244</v>
      </c>
      <c r="BY304" s="100" t="s">
        <v>245</v>
      </c>
      <c r="BZ304" s="100" t="s">
        <v>247</v>
      </c>
      <c r="CA304" s="100" t="s">
        <v>247</v>
      </c>
      <c r="CB304" s="100" t="s">
        <v>247</v>
      </c>
      <c r="CC304" s="100" t="s">
        <v>247</v>
      </c>
      <c r="CD304" s="100" t="s">
        <v>247</v>
      </c>
      <c r="CE304" s="100" t="s">
        <v>247</v>
      </c>
      <c r="CF304" s="100">
        <v>1957</v>
      </c>
      <c r="CG304" s="100" t="s">
        <v>13</v>
      </c>
      <c r="CH304" s="100" t="s">
        <v>244</v>
      </c>
      <c r="CI304" s="100" t="s">
        <v>248</v>
      </c>
      <c r="CJ304" s="102" t="s">
        <v>702</v>
      </c>
    </row>
    <row r="305" spans="1:88" x14ac:dyDescent="0.3">
      <c r="A305" s="38">
        <v>303</v>
      </c>
      <c r="B305" s="101" t="s">
        <v>703</v>
      </c>
      <c r="C305" t="s">
        <v>703</v>
      </c>
      <c r="D305" t="s">
        <v>1114</v>
      </c>
      <c r="E305">
        <v>2227292</v>
      </c>
      <c r="F305" t="s">
        <v>797</v>
      </c>
      <c r="G305">
        <v>100</v>
      </c>
      <c r="H305" t="s">
        <v>798</v>
      </c>
      <c r="I305" t="s">
        <v>799</v>
      </c>
      <c r="J305" t="s">
        <v>800</v>
      </c>
      <c r="K305" t="s">
        <v>801</v>
      </c>
      <c r="L305" t="s">
        <v>802</v>
      </c>
      <c r="M305" t="s">
        <v>803</v>
      </c>
      <c r="N305" t="s">
        <v>13</v>
      </c>
      <c r="O305" t="s">
        <v>775</v>
      </c>
      <c r="P305" t="s">
        <v>703</v>
      </c>
      <c r="Q305" s="25"/>
      <c r="R305" s="3"/>
      <c r="S305" s="14"/>
      <c r="T305" s="13"/>
      <c r="U305" s="3"/>
      <c r="V305" s="13"/>
      <c r="W305" s="3"/>
      <c r="X305" s="14"/>
      <c r="Y305" s="13"/>
      <c r="Z305" s="14"/>
      <c r="AA305" s="40"/>
      <c r="AB305" s="42"/>
      <c r="AC305" s="41"/>
      <c r="AD305" s="47"/>
      <c r="AE305" s="47"/>
      <c r="AF305" s="3"/>
      <c r="AG305" s="47"/>
      <c r="AH305" s="59"/>
      <c r="AI305" s="119">
        <f t="shared" si="7"/>
        <v>0</v>
      </c>
      <c r="AN305" s="64"/>
      <c r="AO305" s="28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M305" s="100" t="s">
        <v>282</v>
      </c>
      <c r="BN305" s="100" t="s">
        <v>238</v>
      </c>
      <c r="BO305" s="100" t="s">
        <v>257</v>
      </c>
      <c r="BP305" s="100" t="s">
        <v>240</v>
      </c>
      <c r="BQ305" s="100" t="s">
        <v>252</v>
      </c>
      <c r="BR305" s="100" t="s">
        <v>264</v>
      </c>
      <c r="BS305" s="100" t="s">
        <v>244</v>
      </c>
      <c r="BT305" s="100" t="s">
        <v>244</v>
      </c>
      <c r="BU305" s="100" t="s">
        <v>244</v>
      </c>
      <c r="BV305" s="100" t="s">
        <v>244</v>
      </c>
      <c r="BW305" s="100" t="s">
        <v>244</v>
      </c>
      <c r="BX305" s="100" t="s">
        <v>244</v>
      </c>
      <c r="BY305" s="100" t="s">
        <v>266</v>
      </c>
      <c r="BZ305" s="100" t="s">
        <v>247</v>
      </c>
      <c r="CA305" s="100" t="s">
        <v>247</v>
      </c>
      <c r="CB305" s="100" t="s">
        <v>247</v>
      </c>
      <c r="CC305" s="100" t="s">
        <v>247</v>
      </c>
      <c r="CD305" s="100" t="s">
        <v>247</v>
      </c>
      <c r="CE305" s="100" t="s">
        <v>247</v>
      </c>
      <c r="CF305" s="100">
        <v>1990</v>
      </c>
      <c r="CG305" s="100" t="s">
        <v>13</v>
      </c>
      <c r="CH305" s="100" t="s">
        <v>244</v>
      </c>
      <c r="CI305" s="100" t="s">
        <v>248</v>
      </c>
      <c r="CJ305" s="102" t="s">
        <v>704</v>
      </c>
    </row>
    <row r="306" spans="1:88" x14ac:dyDescent="0.3">
      <c r="A306" s="38">
        <v>304</v>
      </c>
      <c r="B306" s="101" t="s">
        <v>705</v>
      </c>
      <c r="C306" t="s">
        <v>705</v>
      </c>
      <c r="D306" t="s">
        <v>1115</v>
      </c>
      <c r="E306">
        <v>2227197</v>
      </c>
      <c r="F306" t="s">
        <v>797</v>
      </c>
      <c r="G306">
        <v>100</v>
      </c>
      <c r="H306" t="s">
        <v>798</v>
      </c>
      <c r="I306" t="s">
        <v>799</v>
      </c>
      <c r="J306" t="s">
        <v>800</v>
      </c>
      <c r="K306" t="s">
        <v>801</v>
      </c>
      <c r="L306" t="s">
        <v>802</v>
      </c>
      <c r="M306" t="s">
        <v>803</v>
      </c>
      <c r="N306" t="s">
        <v>13</v>
      </c>
      <c r="O306" t="s">
        <v>775</v>
      </c>
      <c r="P306" t="s">
        <v>705</v>
      </c>
      <c r="Q306" s="25"/>
      <c r="R306" s="3"/>
      <c r="S306" s="14"/>
      <c r="T306" s="13"/>
      <c r="U306" s="3"/>
      <c r="V306" s="13"/>
      <c r="W306" s="3"/>
      <c r="X306" s="14"/>
      <c r="Y306" s="13"/>
      <c r="Z306" s="14"/>
      <c r="AA306" s="40"/>
      <c r="AB306" s="42"/>
      <c r="AC306" s="41"/>
      <c r="AD306" s="47"/>
      <c r="AE306" s="47"/>
      <c r="AF306" s="3"/>
      <c r="AG306" s="47"/>
      <c r="AH306" s="59"/>
      <c r="AI306" s="119">
        <f t="shared" si="7"/>
        <v>0</v>
      </c>
      <c r="AN306" s="64"/>
      <c r="AO306" s="28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M306" s="100" t="s">
        <v>282</v>
      </c>
      <c r="BN306" s="100" t="s">
        <v>238</v>
      </c>
      <c r="BO306" s="100" t="s">
        <v>257</v>
      </c>
      <c r="BP306" s="100" t="s">
        <v>240</v>
      </c>
      <c r="BQ306" s="100" t="s">
        <v>252</v>
      </c>
      <c r="BR306" s="100" t="s">
        <v>255</v>
      </c>
      <c r="BS306" s="100">
        <v>46.5</v>
      </c>
      <c r="BT306" s="100" t="s">
        <v>243</v>
      </c>
      <c r="BU306" s="100">
        <v>29.9</v>
      </c>
      <c r="BV306" s="100">
        <v>29.5</v>
      </c>
      <c r="BW306" s="100">
        <v>463</v>
      </c>
      <c r="BX306" s="100">
        <v>1.7</v>
      </c>
      <c r="BY306" s="100" t="s">
        <v>245</v>
      </c>
      <c r="BZ306" s="100" t="s">
        <v>247</v>
      </c>
      <c r="CA306" s="100" t="s">
        <v>247</v>
      </c>
      <c r="CB306" s="100" t="s">
        <v>247</v>
      </c>
      <c r="CC306" s="100" t="s">
        <v>246</v>
      </c>
      <c r="CD306" s="100" t="s">
        <v>247</v>
      </c>
      <c r="CE306" s="100" t="s">
        <v>247</v>
      </c>
      <c r="CF306" s="100">
        <v>1942</v>
      </c>
      <c r="CG306" s="100" t="s">
        <v>13</v>
      </c>
      <c r="CH306" s="100" t="s">
        <v>244</v>
      </c>
      <c r="CI306" s="100" t="s">
        <v>248</v>
      </c>
      <c r="CJ306" s="102" t="s">
        <v>706</v>
      </c>
    </row>
    <row r="307" spans="1:88" x14ac:dyDescent="0.3">
      <c r="A307" s="38">
        <v>305</v>
      </c>
      <c r="B307" s="20" t="s">
        <v>53</v>
      </c>
      <c r="C307" t="s">
        <v>707</v>
      </c>
      <c r="D307" t="s">
        <v>1116</v>
      </c>
      <c r="E307">
        <v>2227310</v>
      </c>
      <c r="F307" t="s">
        <v>797</v>
      </c>
      <c r="G307">
        <v>100</v>
      </c>
      <c r="H307" t="s">
        <v>798</v>
      </c>
      <c r="I307" t="s">
        <v>799</v>
      </c>
      <c r="J307" t="s">
        <v>800</v>
      </c>
      <c r="K307" t="s">
        <v>801</v>
      </c>
      <c r="L307" t="s">
        <v>802</v>
      </c>
      <c r="M307" t="s">
        <v>803</v>
      </c>
      <c r="N307" t="s">
        <v>13</v>
      </c>
      <c r="O307" t="s">
        <v>775</v>
      </c>
      <c r="P307" t="s">
        <v>707</v>
      </c>
      <c r="Q307" s="25" t="s">
        <v>108</v>
      </c>
      <c r="R307" s="3"/>
      <c r="S307" s="14"/>
      <c r="T307" s="13"/>
      <c r="U307" s="3"/>
      <c r="V307" s="13"/>
      <c r="W307" s="3"/>
      <c r="X307" s="14"/>
      <c r="Y307" s="13">
        <v>13</v>
      </c>
      <c r="Z307" s="14" t="s">
        <v>32</v>
      </c>
      <c r="AA307" s="40"/>
      <c r="AB307" s="42"/>
      <c r="AC307" s="41"/>
      <c r="AD307" s="47"/>
      <c r="AE307" s="47"/>
      <c r="AF307" s="3"/>
      <c r="AG307" s="47"/>
      <c r="AH307" s="59" t="s">
        <v>63</v>
      </c>
      <c r="AI307" s="119">
        <f t="shared" si="7"/>
        <v>13</v>
      </c>
      <c r="AJ307" s="68" t="str">
        <f>AH307</f>
        <v>rare</v>
      </c>
      <c r="AK307" s="84" t="s">
        <v>189</v>
      </c>
      <c r="AN307" s="64"/>
      <c r="AO307" s="28"/>
      <c r="BL307" s="101" t="s">
        <v>707</v>
      </c>
      <c r="BM307" s="100" t="s">
        <v>282</v>
      </c>
      <c r="BN307" s="100" t="s">
        <v>238</v>
      </c>
      <c r="BO307" s="100" t="s">
        <v>263</v>
      </c>
      <c r="BP307" s="100" t="s">
        <v>251</v>
      </c>
      <c r="BQ307" s="100" t="s">
        <v>252</v>
      </c>
      <c r="BR307" s="100" t="s">
        <v>264</v>
      </c>
      <c r="BS307" s="100">
        <v>40.9</v>
      </c>
      <c r="BT307" s="100" t="s">
        <v>243</v>
      </c>
      <c r="BU307" s="100">
        <v>39</v>
      </c>
      <c r="BV307" s="100">
        <v>18.2</v>
      </c>
      <c r="BW307" s="100">
        <v>700</v>
      </c>
      <c r="BX307" s="100" t="s">
        <v>244</v>
      </c>
      <c r="BY307" s="100" t="s">
        <v>258</v>
      </c>
      <c r="BZ307" s="100" t="s">
        <v>247</v>
      </c>
      <c r="CA307" s="100" t="s">
        <v>247</v>
      </c>
      <c r="CB307" s="100" t="s">
        <v>247</v>
      </c>
      <c r="CC307" s="100" t="s">
        <v>246</v>
      </c>
      <c r="CD307" s="100" t="s">
        <v>247</v>
      </c>
      <c r="CE307" s="100" t="s">
        <v>247</v>
      </c>
      <c r="CF307" s="100">
        <v>1954</v>
      </c>
      <c r="CG307" s="100" t="s">
        <v>13</v>
      </c>
      <c r="CH307" s="100" t="s">
        <v>244</v>
      </c>
      <c r="CI307" s="100" t="s">
        <v>248</v>
      </c>
      <c r="CJ307" s="102" t="s">
        <v>708</v>
      </c>
    </row>
    <row r="308" spans="1:88" x14ac:dyDescent="0.3">
      <c r="A308" s="38">
        <v>306</v>
      </c>
      <c r="B308" s="101" t="s">
        <v>709</v>
      </c>
      <c r="C308" t="s">
        <v>709</v>
      </c>
      <c r="D308" t="s">
        <v>1117</v>
      </c>
      <c r="E308">
        <v>2227303</v>
      </c>
      <c r="F308" t="s">
        <v>797</v>
      </c>
      <c r="G308">
        <v>100</v>
      </c>
      <c r="H308" t="s">
        <v>798</v>
      </c>
      <c r="I308" t="s">
        <v>799</v>
      </c>
      <c r="J308" t="s">
        <v>800</v>
      </c>
      <c r="K308" t="s">
        <v>801</v>
      </c>
      <c r="L308" t="s">
        <v>802</v>
      </c>
      <c r="M308" t="s">
        <v>803</v>
      </c>
      <c r="N308" t="s">
        <v>13</v>
      </c>
      <c r="O308" t="s">
        <v>775</v>
      </c>
      <c r="P308" t="s">
        <v>709</v>
      </c>
      <c r="Q308" s="25"/>
      <c r="R308" s="3"/>
      <c r="S308" s="14"/>
      <c r="T308" s="13"/>
      <c r="U308" s="3"/>
      <c r="V308" s="13"/>
      <c r="W308" s="3"/>
      <c r="X308" s="14"/>
      <c r="Y308" s="13"/>
      <c r="Z308" s="14"/>
      <c r="AA308" s="40"/>
      <c r="AB308" s="42"/>
      <c r="AC308" s="41"/>
      <c r="AD308" s="47"/>
      <c r="AE308" s="47"/>
      <c r="AF308" s="3"/>
      <c r="AG308" s="47"/>
      <c r="AH308" s="59"/>
      <c r="AI308" s="119">
        <f t="shared" si="7"/>
        <v>0</v>
      </c>
      <c r="AN308" s="64"/>
      <c r="AO308" s="28"/>
      <c r="BM308" s="100" t="s">
        <v>282</v>
      </c>
      <c r="BN308" s="100" t="s">
        <v>238</v>
      </c>
      <c r="BO308" s="100" t="s">
        <v>257</v>
      </c>
      <c r="BP308" s="100" t="s">
        <v>240</v>
      </c>
      <c r="BQ308" s="100" t="s">
        <v>252</v>
      </c>
      <c r="BR308" s="100" t="s">
        <v>255</v>
      </c>
      <c r="BS308" s="100">
        <v>37</v>
      </c>
      <c r="BT308" s="100" t="s">
        <v>243</v>
      </c>
      <c r="BU308" s="100" t="s">
        <v>244</v>
      </c>
      <c r="BV308" s="100">
        <v>26.6</v>
      </c>
      <c r="BW308" s="100">
        <v>84</v>
      </c>
      <c r="BX308" s="100">
        <v>1.6</v>
      </c>
      <c r="BY308" s="100" t="s">
        <v>266</v>
      </c>
      <c r="BZ308" s="100" t="s">
        <v>247</v>
      </c>
      <c r="CA308" s="100" t="s">
        <v>247</v>
      </c>
      <c r="CB308" s="100" t="s">
        <v>247</v>
      </c>
      <c r="CC308" s="100" t="s">
        <v>247</v>
      </c>
      <c r="CD308" s="100" t="s">
        <v>247</v>
      </c>
      <c r="CE308" s="100" t="s">
        <v>247</v>
      </c>
      <c r="CF308" s="100">
        <v>1940</v>
      </c>
      <c r="CG308" s="100" t="s">
        <v>13</v>
      </c>
      <c r="CH308" s="100" t="s">
        <v>244</v>
      </c>
      <c r="CI308" s="100" t="s">
        <v>248</v>
      </c>
      <c r="CJ308" s="102" t="s">
        <v>307</v>
      </c>
    </row>
    <row r="309" spans="1:88" x14ac:dyDescent="0.3">
      <c r="A309" s="38">
        <v>307</v>
      </c>
      <c r="B309" s="101" t="s">
        <v>710</v>
      </c>
      <c r="C309" t="s">
        <v>710</v>
      </c>
      <c r="D309" t="s">
        <v>1118</v>
      </c>
      <c r="E309">
        <v>5790002</v>
      </c>
      <c r="F309" t="s">
        <v>797</v>
      </c>
      <c r="G309">
        <v>100</v>
      </c>
      <c r="H309" t="s">
        <v>798</v>
      </c>
      <c r="I309" t="s">
        <v>799</v>
      </c>
      <c r="J309" t="s">
        <v>800</v>
      </c>
      <c r="K309" t="s">
        <v>801</v>
      </c>
      <c r="L309" t="s">
        <v>802</v>
      </c>
      <c r="M309" t="s">
        <v>803</v>
      </c>
      <c r="N309" t="s">
        <v>13</v>
      </c>
      <c r="O309" t="s">
        <v>775</v>
      </c>
      <c r="P309" t="s">
        <v>710</v>
      </c>
      <c r="Q309" s="25"/>
      <c r="R309" s="3"/>
      <c r="S309" s="14"/>
      <c r="T309" s="13"/>
      <c r="U309" s="3"/>
      <c r="V309" s="13"/>
      <c r="W309" s="3"/>
      <c r="X309" s="14"/>
      <c r="Y309" s="13"/>
      <c r="Z309" s="14"/>
      <c r="AA309" s="40"/>
      <c r="AB309" s="42"/>
      <c r="AC309" s="41"/>
      <c r="AD309" s="47"/>
      <c r="AE309" s="47"/>
      <c r="AF309" s="3"/>
      <c r="AG309" s="47"/>
      <c r="AH309" s="59"/>
      <c r="AI309" s="119">
        <f t="shared" si="7"/>
        <v>0</v>
      </c>
      <c r="AN309" s="64"/>
      <c r="AO309" s="28"/>
      <c r="BM309" s="100" t="s">
        <v>282</v>
      </c>
      <c r="BN309" s="100" t="s">
        <v>238</v>
      </c>
      <c r="BO309" s="100" t="s">
        <v>239</v>
      </c>
      <c r="BP309" s="100" t="s">
        <v>240</v>
      </c>
      <c r="BQ309" s="100" t="s">
        <v>241</v>
      </c>
      <c r="BR309" s="100" t="s">
        <v>242</v>
      </c>
      <c r="BS309" s="100">
        <v>44.1</v>
      </c>
      <c r="BT309" s="100" t="s">
        <v>243</v>
      </c>
      <c r="BU309" s="100" t="s">
        <v>244</v>
      </c>
      <c r="BV309" s="100" t="s">
        <v>244</v>
      </c>
      <c r="BW309" s="100" t="s">
        <v>244</v>
      </c>
      <c r="BX309" s="100" t="s">
        <v>244</v>
      </c>
      <c r="BY309" s="100" t="s">
        <v>244</v>
      </c>
      <c r="BZ309" s="100" t="s">
        <v>247</v>
      </c>
      <c r="CA309" s="100" t="s">
        <v>247</v>
      </c>
      <c r="CB309" s="100" t="s">
        <v>247</v>
      </c>
      <c r="CC309" s="100" t="s">
        <v>247</v>
      </c>
      <c r="CD309" s="100" t="s">
        <v>247</v>
      </c>
      <c r="CE309" s="100" t="s">
        <v>247</v>
      </c>
      <c r="CF309" s="100">
        <v>2006</v>
      </c>
      <c r="CG309" s="100" t="s">
        <v>13</v>
      </c>
      <c r="CH309" s="100" t="s">
        <v>244</v>
      </c>
      <c r="CI309" s="100" t="s">
        <v>248</v>
      </c>
      <c r="CJ309" s="102" t="s">
        <v>551</v>
      </c>
    </row>
    <row r="310" spans="1:88" x14ac:dyDescent="0.3">
      <c r="A310" s="38">
        <v>308</v>
      </c>
      <c r="B310" s="20" t="s">
        <v>20</v>
      </c>
      <c r="C310" t="s">
        <v>20</v>
      </c>
      <c r="D310" t="s">
        <v>1119</v>
      </c>
      <c r="E310">
        <v>2227256</v>
      </c>
      <c r="F310" t="s">
        <v>797</v>
      </c>
      <c r="G310">
        <v>100</v>
      </c>
      <c r="H310" t="s">
        <v>798</v>
      </c>
      <c r="I310" t="s">
        <v>799</v>
      </c>
      <c r="J310" t="s">
        <v>800</v>
      </c>
      <c r="K310" t="s">
        <v>801</v>
      </c>
      <c r="L310" t="s">
        <v>802</v>
      </c>
      <c r="M310" t="s">
        <v>803</v>
      </c>
      <c r="N310" t="s">
        <v>13</v>
      </c>
      <c r="O310" t="s">
        <v>775</v>
      </c>
      <c r="P310" t="s">
        <v>20</v>
      </c>
      <c r="Q310" s="25" t="s">
        <v>108</v>
      </c>
      <c r="R310" s="3"/>
      <c r="S310" s="14"/>
      <c r="T310" s="13"/>
      <c r="U310" s="3"/>
      <c r="V310" s="13"/>
      <c r="W310" s="3">
        <v>3</v>
      </c>
      <c r="X310" s="14" t="s">
        <v>30</v>
      </c>
      <c r="Y310" s="13"/>
      <c r="Z310" s="14"/>
      <c r="AA310" s="40"/>
      <c r="AB310" s="42"/>
      <c r="AC310" s="41"/>
      <c r="AD310" s="44">
        <v>3</v>
      </c>
      <c r="AE310" s="44" t="s">
        <v>14</v>
      </c>
      <c r="AF310" s="3" t="s">
        <v>64</v>
      </c>
      <c r="AG310" s="49" t="s">
        <v>64</v>
      </c>
      <c r="AH310" s="59"/>
      <c r="AI310" s="119">
        <f t="shared" si="7"/>
        <v>3</v>
      </c>
      <c r="AJ310" s="68" t="str">
        <f>AG310</f>
        <v>very rare</v>
      </c>
      <c r="AN310" s="64" t="s">
        <v>125</v>
      </c>
      <c r="AO310" s="28"/>
    </row>
    <row r="311" spans="1:88" x14ac:dyDescent="0.3">
      <c r="A311" s="38">
        <v>309</v>
      </c>
      <c r="B311" s="101" t="s">
        <v>711</v>
      </c>
      <c r="C311" t="s">
        <v>711</v>
      </c>
      <c r="D311" t="s">
        <v>1120</v>
      </c>
      <c r="E311">
        <v>2227304</v>
      </c>
      <c r="F311" t="s">
        <v>797</v>
      </c>
      <c r="G311">
        <v>100</v>
      </c>
      <c r="H311" t="s">
        <v>798</v>
      </c>
      <c r="I311" t="s">
        <v>799</v>
      </c>
      <c r="J311" t="s">
        <v>800</v>
      </c>
      <c r="K311" t="s">
        <v>801</v>
      </c>
      <c r="L311" t="s">
        <v>802</v>
      </c>
      <c r="M311" t="s">
        <v>803</v>
      </c>
      <c r="N311" t="s">
        <v>13</v>
      </c>
      <c r="O311" t="s">
        <v>775</v>
      </c>
      <c r="P311" t="s">
        <v>711</v>
      </c>
      <c r="Q311" s="25"/>
      <c r="R311" s="3"/>
      <c r="S311" s="14"/>
      <c r="T311" s="13"/>
      <c r="U311" s="3"/>
      <c r="V311" s="13"/>
      <c r="W311" s="3"/>
      <c r="X311" s="14"/>
      <c r="Y311" s="13"/>
      <c r="Z311" s="14"/>
      <c r="AA311" s="40"/>
      <c r="AB311" s="42"/>
      <c r="AC311" s="41"/>
      <c r="AF311" s="3"/>
      <c r="AG311" s="47"/>
      <c r="AH311" s="59"/>
      <c r="AI311" s="119">
        <f t="shared" si="7"/>
        <v>0</v>
      </c>
      <c r="AN311" s="64"/>
      <c r="AO311" s="28"/>
      <c r="BM311" s="100" t="s">
        <v>282</v>
      </c>
      <c r="BN311" s="100" t="s">
        <v>238</v>
      </c>
      <c r="BO311" s="100" t="s">
        <v>239</v>
      </c>
      <c r="BP311" s="100" t="s">
        <v>264</v>
      </c>
      <c r="BQ311" s="100" t="s">
        <v>244</v>
      </c>
      <c r="BR311" s="100" t="s">
        <v>255</v>
      </c>
      <c r="BS311" s="100">
        <v>45.2</v>
      </c>
      <c r="BT311" s="100" t="s">
        <v>243</v>
      </c>
      <c r="BU311" s="100">
        <v>31.2</v>
      </c>
      <c r="BV311" s="100">
        <v>30</v>
      </c>
      <c r="BW311" s="100" t="s">
        <v>244</v>
      </c>
      <c r="BX311" s="100">
        <v>3</v>
      </c>
      <c r="BY311" s="100" t="s">
        <v>266</v>
      </c>
      <c r="BZ311" s="100" t="s">
        <v>247</v>
      </c>
      <c r="CA311" s="100" t="s">
        <v>247</v>
      </c>
      <c r="CB311" s="100" t="s">
        <v>247</v>
      </c>
      <c r="CC311" s="100" t="s">
        <v>247</v>
      </c>
      <c r="CD311" s="100" t="s">
        <v>247</v>
      </c>
      <c r="CE311" s="100" t="s">
        <v>247</v>
      </c>
      <c r="CF311" s="100">
        <v>1949</v>
      </c>
      <c r="CG311" s="100" t="s">
        <v>13</v>
      </c>
      <c r="CH311" s="100" t="s">
        <v>244</v>
      </c>
      <c r="CI311" s="100" t="s">
        <v>248</v>
      </c>
      <c r="CJ311" s="102" t="s">
        <v>712</v>
      </c>
    </row>
    <row r="312" spans="1:88" x14ac:dyDescent="0.3">
      <c r="A312" s="38">
        <v>310</v>
      </c>
      <c r="B312" s="70" t="s">
        <v>182</v>
      </c>
      <c r="C312" t="s">
        <v>182</v>
      </c>
      <c r="D312" t="s">
        <v>1121</v>
      </c>
      <c r="E312">
        <v>2227175</v>
      </c>
      <c r="F312" t="s">
        <v>797</v>
      </c>
      <c r="G312">
        <v>100</v>
      </c>
      <c r="H312" t="s">
        <v>798</v>
      </c>
      <c r="I312" t="s">
        <v>799</v>
      </c>
      <c r="J312" t="s">
        <v>800</v>
      </c>
      <c r="K312" t="s">
        <v>801</v>
      </c>
      <c r="L312" t="s">
        <v>802</v>
      </c>
      <c r="M312" t="s">
        <v>803</v>
      </c>
      <c r="N312" t="s">
        <v>13</v>
      </c>
      <c r="O312" t="s">
        <v>775</v>
      </c>
      <c r="P312" t="s">
        <v>182</v>
      </c>
      <c r="Q312" s="25"/>
      <c r="R312" s="3"/>
      <c r="S312" s="14"/>
      <c r="T312" s="13"/>
      <c r="U312" s="3"/>
      <c r="V312" s="13"/>
      <c r="W312" s="3"/>
      <c r="X312" s="14"/>
      <c r="Y312" s="13"/>
      <c r="Z312" s="14"/>
      <c r="AA312" s="40"/>
      <c r="AB312" s="42"/>
      <c r="AC312" s="41"/>
      <c r="AF312" s="3"/>
      <c r="AG312" s="47"/>
      <c r="AH312" s="59"/>
      <c r="AI312" s="119">
        <f t="shared" si="7"/>
        <v>0</v>
      </c>
      <c r="AN312" s="64"/>
      <c r="AO312" s="28"/>
      <c r="BL312" s="101" t="s">
        <v>182</v>
      </c>
      <c r="BM312" s="100" t="s">
        <v>282</v>
      </c>
      <c r="BN312" s="100" t="s">
        <v>238</v>
      </c>
      <c r="BO312" s="100" t="s">
        <v>263</v>
      </c>
      <c r="BP312" s="100" t="s">
        <v>264</v>
      </c>
      <c r="BQ312" s="100" t="s">
        <v>252</v>
      </c>
      <c r="BR312" s="100" t="s">
        <v>255</v>
      </c>
      <c r="BS312" s="100">
        <v>49.5</v>
      </c>
      <c r="BT312" s="100" t="s">
        <v>243</v>
      </c>
      <c r="BU312" s="100">
        <v>37.5</v>
      </c>
      <c r="BV312" s="100">
        <v>28.3</v>
      </c>
      <c r="BW312" s="100">
        <v>363</v>
      </c>
      <c r="BX312" s="100">
        <v>1.9</v>
      </c>
      <c r="BY312" s="100" t="s">
        <v>258</v>
      </c>
      <c r="BZ312" s="100" t="s">
        <v>247</v>
      </c>
      <c r="CA312" s="100" t="s">
        <v>247</v>
      </c>
      <c r="CB312" s="100" t="s">
        <v>247</v>
      </c>
      <c r="CC312" s="100" t="s">
        <v>246</v>
      </c>
      <c r="CD312" s="100" t="s">
        <v>247</v>
      </c>
      <c r="CE312" s="100" t="s">
        <v>247</v>
      </c>
      <c r="CF312" s="100">
        <v>1914</v>
      </c>
      <c r="CG312" s="100" t="s">
        <v>13</v>
      </c>
      <c r="CH312" s="100" t="s">
        <v>244</v>
      </c>
      <c r="CI312" s="100" t="s">
        <v>248</v>
      </c>
      <c r="CJ312" s="102" t="s">
        <v>713</v>
      </c>
    </row>
    <row r="313" spans="1:88" x14ac:dyDescent="0.3">
      <c r="A313" s="38">
        <v>311</v>
      </c>
      <c r="B313" s="101" t="s">
        <v>714</v>
      </c>
      <c r="C313" t="s">
        <v>714</v>
      </c>
      <c r="D313" t="s">
        <v>1122</v>
      </c>
      <c r="E313">
        <v>2227154</v>
      </c>
      <c r="F313" t="s">
        <v>797</v>
      </c>
      <c r="G313">
        <v>100</v>
      </c>
      <c r="H313" t="s">
        <v>798</v>
      </c>
      <c r="I313" t="s">
        <v>799</v>
      </c>
      <c r="J313" t="s">
        <v>800</v>
      </c>
      <c r="K313" t="s">
        <v>801</v>
      </c>
      <c r="L313" t="s">
        <v>802</v>
      </c>
      <c r="M313" t="s">
        <v>803</v>
      </c>
      <c r="N313" t="s">
        <v>13</v>
      </c>
      <c r="O313" t="s">
        <v>775</v>
      </c>
      <c r="P313" t="s">
        <v>714</v>
      </c>
      <c r="Q313" s="25"/>
      <c r="R313" s="3"/>
      <c r="S313" s="14"/>
      <c r="T313" s="13"/>
      <c r="U313" s="3"/>
      <c r="V313" s="13"/>
      <c r="W313" s="3"/>
      <c r="X313" s="14"/>
      <c r="Y313" s="13"/>
      <c r="Z313" s="14"/>
      <c r="AA313" s="40"/>
      <c r="AB313" s="42"/>
      <c r="AC313" s="41"/>
      <c r="AF313" s="3"/>
      <c r="AG313" s="47"/>
      <c r="AH313" s="59"/>
      <c r="AI313" s="119">
        <f t="shared" si="7"/>
        <v>0</v>
      </c>
      <c r="AN313" s="64"/>
      <c r="AO313" s="28"/>
      <c r="BM313" s="100" t="s">
        <v>282</v>
      </c>
      <c r="BN313" s="100" t="s">
        <v>238</v>
      </c>
      <c r="BO313" s="100" t="s">
        <v>257</v>
      </c>
      <c r="BP313" s="100" t="s">
        <v>264</v>
      </c>
      <c r="BQ313" s="100" t="s">
        <v>269</v>
      </c>
      <c r="BR313" s="100" t="s">
        <v>356</v>
      </c>
      <c r="BS313" s="100">
        <v>39.6</v>
      </c>
      <c r="BT313" s="100" t="s">
        <v>243</v>
      </c>
      <c r="BU313" s="100">
        <v>37.4</v>
      </c>
      <c r="BV313" s="100" t="s">
        <v>244</v>
      </c>
      <c r="BW313" s="100">
        <v>130</v>
      </c>
      <c r="BX313" s="100">
        <v>2</v>
      </c>
      <c r="BY313" s="100" t="s">
        <v>245</v>
      </c>
      <c r="BZ313" s="100" t="s">
        <v>247</v>
      </c>
      <c r="CA313" s="100" t="s">
        <v>247</v>
      </c>
      <c r="CB313" s="100" t="s">
        <v>247</v>
      </c>
      <c r="CC313" s="100" t="s">
        <v>247</v>
      </c>
      <c r="CD313" s="100" t="s">
        <v>247</v>
      </c>
      <c r="CE313" s="100" t="s">
        <v>247</v>
      </c>
      <c r="CF313" s="100">
        <v>1940</v>
      </c>
      <c r="CG313" s="100" t="s">
        <v>13</v>
      </c>
      <c r="CH313" s="100" t="s">
        <v>244</v>
      </c>
      <c r="CI313" s="100" t="s">
        <v>248</v>
      </c>
      <c r="CJ313" s="102" t="s">
        <v>715</v>
      </c>
    </row>
    <row r="314" spans="1:88" x14ac:dyDescent="0.3">
      <c r="A314" s="38">
        <v>312</v>
      </c>
      <c r="B314" s="101" t="s">
        <v>716</v>
      </c>
      <c r="C314" t="s">
        <v>716</v>
      </c>
      <c r="D314" t="s">
        <v>1123</v>
      </c>
      <c r="E314">
        <v>2227144</v>
      </c>
      <c r="F314" t="s">
        <v>797</v>
      </c>
      <c r="G314">
        <v>100</v>
      </c>
      <c r="H314" t="s">
        <v>798</v>
      </c>
      <c r="I314" t="s">
        <v>799</v>
      </c>
      <c r="J314" t="s">
        <v>800</v>
      </c>
      <c r="K314" t="s">
        <v>801</v>
      </c>
      <c r="L314" t="s">
        <v>802</v>
      </c>
      <c r="M314" t="s">
        <v>803</v>
      </c>
      <c r="N314" t="s">
        <v>13</v>
      </c>
      <c r="O314" t="s">
        <v>775</v>
      </c>
      <c r="P314" t="s">
        <v>716</v>
      </c>
      <c r="Q314" s="25"/>
      <c r="R314" s="3"/>
      <c r="S314" s="14"/>
      <c r="T314" s="13"/>
      <c r="U314" s="3"/>
      <c r="V314" s="13"/>
      <c r="W314" s="3"/>
      <c r="X314" s="14"/>
      <c r="Y314" s="13"/>
      <c r="Z314" s="14"/>
      <c r="AA314" s="40"/>
      <c r="AB314" s="42"/>
      <c r="AC314" s="41"/>
      <c r="AF314" s="3"/>
      <c r="AG314" s="47"/>
      <c r="AH314" s="59"/>
      <c r="AI314" s="119">
        <f t="shared" si="7"/>
        <v>0</v>
      </c>
      <c r="AN314" s="64"/>
      <c r="AO314" s="28"/>
      <c r="BM314" s="100" t="s">
        <v>282</v>
      </c>
      <c r="BN314" s="100" t="s">
        <v>238</v>
      </c>
      <c r="BO314" s="100" t="s">
        <v>257</v>
      </c>
      <c r="BP314" s="100" t="s">
        <v>244</v>
      </c>
      <c r="BQ314" s="100" t="s">
        <v>241</v>
      </c>
      <c r="BR314" s="100" t="s">
        <v>255</v>
      </c>
      <c r="BS314" s="100">
        <v>30.9</v>
      </c>
      <c r="BT314" s="100" t="s">
        <v>243</v>
      </c>
      <c r="BU314" s="100">
        <v>26.8</v>
      </c>
      <c r="BV314" s="100">
        <v>24</v>
      </c>
      <c r="BW314" s="100">
        <v>73</v>
      </c>
      <c r="BX314" s="100" t="s">
        <v>244</v>
      </c>
      <c r="BY314" s="100" t="s">
        <v>266</v>
      </c>
      <c r="BZ314" s="100" t="s">
        <v>247</v>
      </c>
      <c r="CA314" s="100" t="s">
        <v>247</v>
      </c>
      <c r="CB314" s="100" t="s">
        <v>247</v>
      </c>
      <c r="CC314" s="100" t="s">
        <v>247</v>
      </c>
      <c r="CD314" s="100" t="s">
        <v>247</v>
      </c>
      <c r="CE314" s="100" t="s">
        <v>247</v>
      </c>
      <c r="CF314" s="100">
        <v>1934</v>
      </c>
      <c r="CG314" s="100" t="s">
        <v>13</v>
      </c>
      <c r="CH314" s="100" t="s">
        <v>244</v>
      </c>
      <c r="CI314" s="100" t="s">
        <v>248</v>
      </c>
      <c r="CJ314" s="102" t="s">
        <v>717</v>
      </c>
    </row>
    <row r="315" spans="1:88" x14ac:dyDescent="0.3">
      <c r="A315" s="38">
        <v>313</v>
      </c>
      <c r="B315" s="101" t="s">
        <v>718</v>
      </c>
      <c r="C315" t="s">
        <v>718</v>
      </c>
      <c r="D315" t="s">
        <v>1124</v>
      </c>
      <c r="E315">
        <v>2227155</v>
      </c>
      <c r="F315" t="s">
        <v>797</v>
      </c>
      <c r="G315">
        <v>100</v>
      </c>
      <c r="H315" t="s">
        <v>798</v>
      </c>
      <c r="I315" t="s">
        <v>799</v>
      </c>
      <c r="J315" t="s">
        <v>800</v>
      </c>
      <c r="K315" t="s">
        <v>801</v>
      </c>
      <c r="L315" t="s">
        <v>802</v>
      </c>
      <c r="M315" t="s">
        <v>803</v>
      </c>
      <c r="N315" t="s">
        <v>13</v>
      </c>
      <c r="O315" t="s">
        <v>775</v>
      </c>
      <c r="P315" t="s">
        <v>718</v>
      </c>
      <c r="Q315" s="25"/>
      <c r="R315" s="3"/>
      <c r="S315" s="14"/>
      <c r="T315" s="13"/>
      <c r="U315" s="3"/>
      <c r="V315" s="13"/>
      <c r="W315" s="3"/>
      <c r="X315" s="14"/>
      <c r="Y315" s="13"/>
      <c r="Z315" s="14"/>
      <c r="AA315" s="40"/>
      <c r="AB315" s="42"/>
      <c r="AC315" s="41"/>
      <c r="AF315" s="3"/>
      <c r="AG315" s="47"/>
      <c r="AH315" s="59"/>
      <c r="AI315" s="119">
        <f t="shared" si="7"/>
        <v>0</v>
      </c>
      <c r="AN315" s="64"/>
      <c r="AO315" s="28"/>
      <c r="BM315" s="100" t="s">
        <v>282</v>
      </c>
      <c r="BN315" s="100" t="s">
        <v>238</v>
      </c>
      <c r="BO315" s="100" t="s">
        <v>257</v>
      </c>
      <c r="BP315" s="100" t="s">
        <v>251</v>
      </c>
      <c r="BQ315" s="100" t="s">
        <v>244</v>
      </c>
      <c r="BR315" s="100" t="s">
        <v>255</v>
      </c>
      <c r="BS315" s="100">
        <v>43</v>
      </c>
      <c r="BT315" s="100" t="s">
        <v>243</v>
      </c>
      <c r="BU315" s="100" t="s">
        <v>244</v>
      </c>
      <c r="BV315" s="100">
        <v>24</v>
      </c>
      <c r="BW315" s="100" t="s">
        <v>244</v>
      </c>
      <c r="BX315" s="100" t="s">
        <v>244</v>
      </c>
      <c r="BY315" s="100" t="s">
        <v>245</v>
      </c>
      <c r="BZ315" s="100" t="s">
        <v>247</v>
      </c>
      <c r="CA315" s="100" t="s">
        <v>247</v>
      </c>
      <c r="CB315" s="100" t="s">
        <v>247</v>
      </c>
      <c r="CC315" s="100" t="s">
        <v>247</v>
      </c>
      <c r="CD315" s="100" t="s">
        <v>247</v>
      </c>
      <c r="CE315" s="100" t="s">
        <v>247</v>
      </c>
      <c r="CF315" s="100">
        <v>1951</v>
      </c>
      <c r="CG315" s="100" t="s">
        <v>13</v>
      </c>
      <c r="CH315" s="100" t="s">
        <v>244</v>
      </c>
      <c r="CI315" s="100" t="s">
        <v>248</v>
      </c>
      <c r="CJ315" s="102" t="s">
        <v>719</v>
      </c>
    </row>
    <row r="316" spans="1:88" x14ac:dyDescent="0.3">
      <c r="A316" s="38">
        <v>314</v>
      </c>
      <c r="B316" s="70" t="s">
        <v>183</v>
      </c>
      <c r="C316" t="s">
        <v>183</v>
      </c>
      <c r="D316" t="s">
        <v>1125</v>
      </c>
      <c r="E316">
        <v>2227281</v>
      </c>
      <c r="F316" t="s">
        <v>797</v>
      </c>
      <c r="G316">
        <v>100</v>
      </c>
      <c r="H316" t="s">
        <v>798</v>
      </c>
      <c r="I316" t="s">
        <v>799</v>
      </c>
      <c r="J316" t="s">
        <v>800</v>
      </c>
      <c r="K316" t="s">
        <v>801</v>
      </c>
      <c r="L316" t="s">
        <v>802</v>
      </c>
      <c r="M316" t="s">
        <v>803</v>
      </c>
      <c r="N316" t="s">
        <v>13</v>
      </c>
      <c r="O316" t="s">
        <v>775</v>
      </c>
      <c r="P316" t="s">
        <v>183</v>
      </c>
      <c r="Q316" s="25"/>
      <c r="R316" s="3"/>
      <c r="S316" s="14"/>
      <c r="T316" s="13"/>
      <c r="U316" s="3"/>
      <c r="V316" s="13"/>
      <c r="W316" s="3"/>
      <c r="X316" s="14"/>
      <c r="Y316" s="13"/>
      <c r="Z316" s="14"/>
      <c r="AA316" s="40"/>
      <c r="AB316" s="42"/>
      <c r="AC316" s="41"/>
      <c r="AF316" s="3"/>
      <c r="AG316" s="47"/>
      <c r="AH316" s="59"/>
      <c r="AI316" s="119">
        <f t="shared" si="7"/>
        <v>0</v>
      </c>
      <c r="AN316" s="64"/>
      <c r="AO316" s="28"/>
    </row>
    <row r="317" spans="1:88" x14ac:dyDescent="0.3">
      <c r="A317" s="38">
        <v>315</v>
      </c>
      <c r="B317" s="101" t="s">
        <v>720</v>
      </c>
      <c r="C317" t="s">
        <v>720</v>
      </c>
      <c r="D317" t="s">
        <v>1126</v>
      </c>
      <c r="E317">
        <v>2227267</v>
      </c>
      <c r="F317" t="s">
        <v>797</v>
      </c>
      <c r="G317">
        <v>100</v>
      </c>
      <c r="H317" t="s">
        <v>798</v>
      </c>
      <c r="I317" t="s">
        <v>799</v>
      </c>
      <c r="J317" t="s">
        <v>800</v>
      </c>
      <c r="K317" t="s">
        <v>801</v>
      </c>
      <c r="L317" t="s">
        <v>802</v>
      </c>
      <c r="M317" t="s">
        <v>803</v>
      </c>
      <c r="N317" t="s">
        <v>13</v>
      </c>
      <c r="O317" t="s">
        <v>775</v>
      </c>
      <c r="P317" t="s">
        <v>720</v>
      </c>
      <c r="Q317" s="25"/>
      <c r="R317" s="3"/>
      <c r="S317" s="14"/>
      <c r="T317" s="13"/>
      <c r="U317" s="3"/>
      <c r="V317" s="13"/>
      <c r="W317" s="3"/>
      <c r="X317" s="14"/>
      <c r="Y317" s="13"/>
      <c r="Z317" s="14"/>
      <c r="AA317" s="40"/>
      <c r="AB317" s="42"/>
      <c r="AC317" s="41"/>
      <c r="AF317" s="3"/>
      <c r="AG317" s="47"/>
      <c r="AH317" s="59"/>
      <c r="AI317" s="119">
        <f t="shared" si="7"/>
        <v>0</v>
      </c>
      <c r="AN317" s="64"/>
      <c r="AO317" s="28"/>
      <c r="BM317" s="100" t="s">
        <v>282</v>
      </c>
      <c r="BN317" s="100" t="s">
        <v>238</v>
      </c>
      <c r="BO317" s="100" t="s">
        <v>257</v>
      </c>
      <c r="BP317" s="100" t="s">
        <v>264</v>
      </c>
      <c r="BQ317" s="100" t="s">
        <v>241</v>
      </c>
      <c r="BR317" s="100" t="s">
        <v>255</v>
      </c>
      <c r="BS317" s="100">
        <v>28</v>
      </c>
      <c r="BT317" s="100" t="s">
        <v>243</v>
      </c>
      <c r="BU317" s="100" t="s">
        <v>244</v>
      </c>
      <c r="BV317" s="100">
        <v>11</v>
      </c>
      <c r="BW317" s="100" t="s">
        <v>244</v>
      </c>
      <c r="BX317" s="100" t="s">
        <v>244</v>
      </c>
      <c r="BY317" s="100" t="s">
        <v>266</v>
      </c>
      <c r="BZ317" s="100" t="s">
        <v>247</v>
      </c>
      <c r="CA317" s="100" t="s">
        <v>247</v>
      </c>
      <c r="CB317" s="100" t="s">
        <v>247</v>
      </c>
      <c r="CC317" s="100" t="s">
        <v>247</v>
      </c>
      <c r="CD317" s="100" t="s">
        <v>247</v>
      </c>
      <c r="CE317" s="100" t="s">
        <v>247</v>
      </c>
      <c r="CF317" s="100">
        <v>1953</v>
      </c>
      <c r="CG317" s="100" t="s">
        <v>13</v>
      </c>
      <c r="CH317" s="100" t="s">
        <v>244</v>
      </c>
      <c r="CI317" s="100" t="s">
        <v>248</v>
      </c>
      <c r="CJ317" s="102" t="s">
        <v>551</v>
      </c>
    </row>
    <row r="318" spans="1:88" x14ac:dyDescent="0.3">
      <c r="A318" s="38">
        <v>316</v>
      </c>
      <c r="B318" s="101" t="s">
        <v>721</v>
      </c>
      <c r="C318" t="s">
        <v>721</v>
      </c>
      <c r="D318" t="s">
        <v>1127</v>
      </c>
      <c r="E318">
        <v>2227254</v>
      </c>
      <c r="F318" t="s">
        <v>797</v>
      </c>
      <c r="G318">
        <v>100</v>
      </c>
      <c r="H318" t="s">
        <v>798</v>
      </c>
      <c r="I318" t="s">
        <v>799</v>
      </c>
      <c r="J318" t="s">
        <v>800</v>
      </c>
      <c r="K318" t="s">
        <v>801</v>
      </c>
      <c r="L318" t="s">
        <v>802</v>
      </c>
      <c r="M318" t="s">
        <v>803</v>
      </c>
      <c r="N318" t="s">
        <v>13</v>
      </c>
      <c r="O318" t="s">
        <v>775</v>
      </c>
      <c r="P318" t="s">
        <v>721</v>
      </c>
      <c r="Q318" s="25"/>
      <c r="R318" s="3"/>
      <c r="S318" s="14"/>
      <c r="T318" s="13"/>
      <c r="U318" s="3"/>
      <c r="V318" s="13"/>
      <c r="W318" s="3"/>
      <c r="X318" s="14"/>
      <c r="Y318" s="13"/>
      <c r="Z318" s="14"/>
      <c r="AA318" s="40"/>
      <c r="AB318" s="42"/>
      <c r="AC318" s="41"/>
      <c r="AF318" s="3"/>
      <c r="AG318" s="47"/>
      <c r="AH318" s="59"/>
      <c r="AI318" s="119">
        <f t="shared" si="7"/>
        <v>0</v>
      </c>
      <c r="AN318" s="64"/>
      <c r="AO318" s="28"/>
      <c r="BM318" s="100" t="s">
        <v>282</v>
      </c>
      <c r="BN318" s="100" t="s">
        <v>238</v>
      </c>
      <c r="BO318" s="100" t="s">
        <v>257</v>
      </c>
      <c r="BP318" s="100" t="s">
        <v>264</v>
      </c>
      <c r="BQ318" s="100" t="s">
        <v>252</v>
      </c>
      <c r="BR318" s="100" t="s">
        <v>242</v>
      </c>
      <c r="BS318" s="100">
        <v>59</v>
      </c>
      <c r="BT318" s="100" t="s">
        <v>243</v>
      </c>
      <c r="BU318" s="100">
        <v>15.5</v>
      </c>
      <c r="BV318" s="100">
        <v>25.5</v>
      </c>
      <c r="BW318" s="100">
        <v>443</v>
      </c>
      <c r="BX318" s="100">
        <v>1.7</v>
      </c>
      <c r="BY318" s="100" t="s">
        <v>245</v>
      </c>
      <c r="BZ318" s="100" t="s">
        <v>247</v>
      </c>
      <c r="CA318" s="100" t="s">
        <v>247</v>
      </c>
      <c r="CB318" s="100" t="s">
        <v>247</v>
      </c>
      <c r="CC318" s="100" t="s">
        <v>246</v>
      </c>
      <c r="CD318" s="100" t="s">
        <v>247</v>
      </c>
      <c r="CE318" s="100" t="s">
        <v>247</v>
      </c>
      <c r="CF318" s="100">
        <v>1884</v>
      </c>
      <c r="CG318" s="100" t="s">
        <v>13</v>
      </c>
      <c r="CH318" s="100" t="s">
        <v>244</v>
      </c>
      <c r="CI318" s="100" t="s">
        <v>248</v>
      </c>
      <c r="CJ318" s="102" t="s">
        <v>307</v>
      </c>
    </row>
    <row r="319" spans="1:88" x14ac:dyDescent="0.3">
      <c r="A319" s="38">
        <v>317</v>
      </c>
      <c r="B319" s="101" t="s">
        <v>722</v>
      </c>
      <c r="C319" t="s">
        <v>722</v>
      </c>
      <c r="D319" t="s">
        <v>1128</v>
      </c>
      <c r="E319">
        <v>2227233</v>
      </c>
      <c r="F319" t="s">
        <v>797</v>
      </c>
      <c r="G319">
        <v>100</v>
      </c>
      <c r="H319" t="s">
        <v>798</v>
      </c>
      <c r="I319" t="s">
        <v>799</v>
      </c>
      <c r="J319" t="s">
        <v>800</v>
      </c>
      <c r="K319" t="s">
        <v>801</v>
      </c>
      <c r="L319" t="s">
        <v>802</v>
      </c>
      <c r="M319" t="s">
        <v>803</v>
      </c>
      <c r="N319" t="s">
        <v>13</v>
      </c>
      <c r="O319" t="s">
        <v>775</v>
      </c>
      <c r="P319" t="s">
        <v>722</v>
      </c>
      <c r="Q319" s="25"/>
      <c r="R319" s="3"/>
      <c r="S319" s="14"/>
      <c r="T319" s="13"/>
      <c r="U319" s="3"/>
      <c r="V319" s="13"/>
      <c r="W319" s="3"/>
      <c r="X319" s="14"/>
      <c r="Y319" s="13"/>
      <c r="Z319" s="14"/>
      <c r="AA319" s="40"/>
      <c r="AB319" s="42"/>
      <c r="AC319" s="41"/>
      <c r="AF319" s="3"/>
      <c r="AG319" s="47"/>
      <c r="AH319" s="59"/>
      <c r="AI319" s="119">
        <f t="shared" si="7"/>
        <v>0</v>
      </c>
      <c r="AN319" s="64"/>
      <c r="AO319" s="28"/>
      <c r="BM319" s="100" t="s">
        <v>282</v>
      </c>
      <c r="BN319" s="100" t="s">
        <v>238</v>
      </c>
      <c r="BO319" s="100" t="s">
        <v>257</v>
      </c>
      <c r="BP319" s="100" t="s">
        <v>240</v>
      </c>
      <c r="BQ319" s="100" t="s">
        <v>241</v>
      </c>
      <c r="BR319" s="100" t="s">
        <v>255</v>
      </c>
      <c r="BS319" s="100">
        <v>29.2</v>
      </c>
      <c r="BT319" s="100" t="s">
        <v>243</v>
      </c>
      <c r="BU319" s="100">
        <v>23.2</v>
      </c>
      <c r="BV319" s="100">
        <v>20.9</v>
      </c>
      <c r="BW319" s="100">
        <v>163</v>
      </c>
      <c r="BX319" s="100">
        <v>1.9</v>
      </c>
      <c r="BY319" s="100" t="s">
        <v>258</v>
      </c>
      <c r="BZ319" s="100" t="s">
        <v>247</v>
      </c>
      <c r="CA319" s="100" t="s">
        <v>247</v>
      </c>
      <c r="CB319" s="100" t="s">
        <v>247</v>
      </c>
      <c r="CC319" s="100" t="s">
        <v>247</v>
      </c>
      <c r="CD319" s="100" t="s">
        <v>247</v>
      </c>
      <c r="CE319" s="100" t="s">
        <v>247</v>
      </c>
      <c r="CF319" s="100">
        <v>1942</v>
      </c>
      <c r="CG319" s="100" t="s">
        <v>13</v>
      </c>
      <c r="CH319" s="100" t="s">
        <v>244</v>
      </c>
      <c r="CI319" s="100" t="s">
        <v>248</v>
      </c>
      <c r="CJ319" s="102" t="s">
        <v>723</v>
      </c>
    </row>
    <row r="320" spans="1:88" x14ac:dyDescent="0.3">
      <c r="A320" s="38">
        <v>318</v>
      </c>
      <c r="B320" s="101" t="s">
        <v>724</v>
      </c>
      <c r="C320" t="s">
        <v>724</v>
      </c>
      <c r="D320" t="s">
        <v>1129</v>
      </c>
      <c r="E320">
        <v>2227219</v>
      </c>
      <c r="F320" t="s">
        <v>797</v>
      </c>
      <c r="G320">
        <v>100</v>
      </c>
      <c r="H320" t="s">
        <v>798</v>
      </c>
      <c r="I320" t="s">
        <v>799</v>
      </c>
      <c r="J320" t="s">
        <v>800</v>
      </c>
      <c r="K320" t="s">
        <v>801</v>
      </c>
      <c r="L320" t="s">
        <v>802</v>
      </c>
      <c r="M320" t="s">
        <v>803</v>
      </c>
      <c r="N320" t="s">
        <v>13</v>
      </c>
      <c r="O320" t="s">
        <v>775</v>
      </c>
      <c r="P320" t="s">
        <v>724</v>
      </c>
      <c r="Q320" s="25"/>
      <c r="R320" s="3"/>
      <c r="S320" s="14"/>
      <c r="T320" s="13"/>
      <c r="U320" s="3"/>
      <c r="V320" s="13"/>
      <c r="W320" s="3"/>
      <c r="X320" s="14"/>
      <c r="Y320" s="13"/>
      <c r="Z320" s="14"/>
      <c r="AA320" s="40"/>
      <c r="AB320" s="42"/>
      <c r="AC320" s="41"/>
      <c r="AF320" s="3"/>
      <c r="AG320" s="47"/>
      <c r="AH320" s="59"/>
      <c r="AI320" s="119">
        <f t="shared" si="7"/>
        <v>0</v>
      </c>
      <c r="AN320" s="64"/>
      <c r="AO320" s="28"/>
      <c r="BM320" s="100" t="s">
        <v>282</v>
      </c>
      <c r="BN320" s="100" t="s">
        <v>238</v>
      </c>
      <c r="BO320" s="100" t="s">
        <v>263</v>
      </c>
      <c r="BP320" s="100" t="s">
        <v>240</v>
      </c>
      <c r="BQ320" s="100" t="s">
        <v>241</v>
      </c>
      <c r="BR320" s="100" t="s">
        <v>255</v>
      </c>
      <c r="BS320" s="100">
        <v>27</v>
      </c>
      <c r="BT320" s="100" t="s">
        <v>243</v>
      </c>
      <c r="BU320" s="100">
        <v>16.2</v>
      </c>
      <c r="BV320" s="100">
        <v>21.1</v>
      </c>
      <c r="BW320" s="100">
        <v>28</v>
      </c>
      <c r="BX320" s="100">
        <v>1.8</v>
      </c>
      <c r="BY320" s="100" t="s">
        <v>258</v>
      </c>
      <c r="BZ320" s="100" t="s">
        <v>247</v>
      </c>
      <c r="CA320" s="100" t="s">
        <v>247</v>
      </c>
      <c r="CB320" s="100" t="s">
        <v>247</v>
      </c>
      <c r="CC320" s="100" t="s">
        <v>246</v>
      </c>
      <c r="CD320" s="100" t="s">
        <v>247</v>
      </c>
      <c r="CE320" s="100" t="s">
        <v>247</v>
      </c>
      <c r="CF320" s="100">
        <v>1942</v>
      </c>
      <c r="CG320" s="100" t="s">
        <v>13</v>
      </c>
      <c r="CH320" s="100" t="s">
        <v>244</v>
      </c>
      <c r="CI320" s="100" t="s">
        <v>248</v>
      </c>
      <c r="CJ320" s="102" t="s">
        <v>713</v>
      </c>
    </row>
    <row r="321" spans="1:88" x14ac:dyDescent="0.3">
      <c r="A321" s="38">
        <v>319</v>
      </c>
      <c r="B321" s="101" t="s">
        <v>725</v>
      </c>
      <c r="C321" t="s">
        <v>725</v>
      </c>
      <c r="D321" t="s">
        <v>1130</v>
      </c>
      <c r="E321">
        <v>2227191</v>
      </c>
      <c r="F321" t="s">
        <v>797</v>
      </c>
      <c r="G321">
        <v>100</v>
      </c>
      <c r="H321" t="s">
        <v>798</v>
      </c>
      <c r="I321" t="s">
        <v>799</v>
      </c>
      <c r="J321" t="s">
        <v>800</v>
      </c>
      <c r="K321" t="s">
        <v>801</v>
      </c>
      <c r="L321" t="s">
        <v>802</v>
      </c>
      <c r="M321" t="s">
        <v>803</v>
      </c>
      <c r="N321" t="s">
        <v>13</v>
      </c>
      <c r="O321" t="s">
        <v>775</v>
      </c>
      <c r="P321" t="s">
        <v>725</v>
      </c>
      <c r="Q321" s="25"/>
      <c r="R321" s="3"/>
      <c r="S321" s="14"/>
      <c r="T321" s="13"/>
      <c r="U321" s="3"/>
      <c r="V321" s="13"/>
      <c r="W321" s="3"/>
      <c r="X321" s="14"/>
      <c r="Y321" s="13"/>
      <c r="Z321" s="14"/>
      <c r="AA321" s="40"/>
      <c r="AB321" s="42"/>
      <c r="AC321" s="41"/>
      <c r="AF321" s="3"/>
      <c r="AG321" s="47"/>
      <c r="AH321" s="59"/>
      <c r="AI321" s="119">
        <f t="shared" si="7"/>
        <v>0</v>
      </c>
      <c r="AN321" s="64"/>
      <c r="AO321" s="28"/>
      <c r="BM321" s="100" t="s">
        <v>282</v>
      </c>
      <c r="BN321" s="100" t="s">
        <v>238</v>
      </c>
      <c r="BO321" s="100" t="s">
        <v>257</v>
      </c>
      <c r="BP321" s="100" t="s">
        <v>264</v>
      </c>
      <c r="BQ321" s="100" t="s">
        <v>269</v>
      </c>
      <c r="BR321" s="100" t="s">
        <v>242</v>
      </c>
      <c r="BS321" s="100">
        <v>55.1</v>
      </c>
      <c r="BT321" s="100" t="s">
        <v>243</v>
      </c>
      <c r="BU321" s="100" t="s">
        <v>244</v>
      </c>
      <c r="BV321" s="100">
        <v>42.5</v>
      </c>
      <c r="BW321" s="100">
        <v>422</v>
      </c>
      <c r="BX321" s="100">
        <v>2.2000000000000002</v>
      </c>
      <c r="BY321" s="100" t="s">
        <v>245</v>
      </c>
      <c r="BZ321" s="100" t="s">
        <v>247</v>
      </c>
      <c r="CA321" s="100" t="s">
        <v>247</v>
      </c>
      <c r="CB321" s="100" t="s">
        <v>247</v>
      </c>
      <c r="CC321" s="100" t="s">
        <v>247</v>
      </c>
      <c r="CD321" s="100" t="s">
        <v>247</v>
      </c>
      <c r="CE321" s="100" t="s">
        <v>247</v>
      </c>
      <c r="CF321" s="100">
        <v>1953</v>
      </c>
      <c r="CG321" s="100" t="s">
        <v>13</v>
      </c>
      <c r="CH321" s="100" t="s">
        <v>244</v>
      </c>
      <c r="CI321" s="100" t="s">
        <v>248</v>
      </c>
      <c r="CJ321" s="102" t="s">
        <v>307</v>
      </c>
    </row>
    <row r="322" spans="1:88" x14ac:dyDescent="0.3">
      <c r="A322" s="38">
        <v>320</v>
      </c>
      <c r="B322" s="101" t="s">
        <v>726</v>
      </c>
      <c r="C322" t="s">
        <v>726</v>
      </c>
      <c r="D322" t="s">
        <v>1131</v>
      </c>
      <c r="E322">
        <v>2227226</v>
      </c>
      <c r="F322" t="s">
        <v>797</v>
      </c>
      <c r="G322">
        <v>100</v>
      </c>
      <c r="H322" t="s">
        <v>798</v>
      </c>
      <c r="I322" t="s">
        <v>799</v>
      </c>
      <c r="J322" t="s">
        <v>800</v>
      </c>
      <c r="K322" t="s">
        <v>801</v>
      </c>
      <c r="L322" t="s">
        <v>802</v>
      </c>
      <c r="M322" t="s">
        <v>803</v>
      </c>
      <c r="N322" t="s">
        <v>13</v>
      </c>
      <c r="O322" t="s">
        <v>775</v>
      </c>
      <c r="P322" t="s">
        <v>726</v>
      </c>
      <c r="Q322" s="25"/>
      <c r="R322" s="3"/>
      <c r="S322" s="14"/>
      <c r="T322" s="13"/>
      <c r="U322" s="3"/>
      <c r="V322" s="13"/>
      <c r="W322" s="3"/>
      <c r="X322" s="14"/>
      <c r="Y322" s="13"/>
      <c r="Z322" s="14"/>
      <c r="AA322" s="40"/>
      <c r="AB322" s="42"/>
      <c r="AC322" s="41"/>
      <c r="AF322" s="3"/>
      <c r="AG322" s="47"/>
      <c r="AH322" s="59"/>
      <c r="AI322" s="119">
        <f t="shared" si="7"/>
        <v>0</v>
      </c>
      <c r="AN322" s="64"/>
      <c r="AO322" s="28"/>
      <c r="BM322" s="100" t="s">
        <v>282</v>
      </c>
      <c r="BN322" s="100" t="s">
        <v>238</v>
      </c>
      <c r="BO322" s="100" t="s">
        <v>257</v>
      </c>
      <c r="BP322" s="100" t="s">
        <v>240</v>
      </c>
      <c r="BQ322" s="100" t="s">
        <v>244</v>
      </c>
      <c r="BR322" s="100" t="s">
        <v>264</v>
      </c>
      <c r="BS322" s="100">
        <v>46.2</v>
      </c>
      <c r="BT322" s="100" t="s">
        <v>243</v>
      </c>
      <c r="BU322" s="100">
        <v>34</v>
      </c>
      <c r="BV322" s="100">
        <v>25</v>
      </c>
      <c r="BW322" s="100">
        <v>136</v>
      </c>
      <c r="BX322" s="100">
        <v>1.9</v>
      </c>
      <c r="BY322" s="100" t="s">
        <v>244</v>
      </c>
      <c r="BZ322" s="100" t="s">
        <v>247</v>
      </c>
      <c r="CA322" s="100" t="s">
        <v>247</v>
      </c>
      <c r="CB322" s="100" t="s">
        <v>247</v>
      </c>
      <c r="CC322" s="100" t="s">
        <v>247</v>
      </c>
      <c r="CD322" s="100" t="s">
        <v>247</v>
      </c>
      <c r="CE322" s="100" t="s">
        <v>247</v>
      </c>
      <c r="CF322" s="100">
        <v>1954</v>
      </c>
      <c r="CG322" s="100" t="s">
        <v>13</v>
      </c>
      <c r="CH322" s="100" t="s">
        <v>244</v>
      </c>
      <c r="CI322" s="100" t="s">
        <v>248</v>
      </c>
      <c r="CJ322" s="102" t="s">
        <v>712</v>
      </c>
    </row>
    <row r="323" spans="1:88" x14ac:dyDescent="0.3">
      <c r="A323" s="38">
        <v>321</v>
      </c>
      <c r="B323" s="101" t="s">
        <v>727</v>
      </c>
      <c r="C323" t="s">
        <v>727</v>
      </c>
      <c r="D323" t="s">
        <v>1132</v>
      </c>
      <c r="E323">
        <v>2227264</v>
      </c>
      <c r="F323" t="s">
        <v>797</v>
      </c>
      <c r="G323">
        <v>100</v>
      </c>
      <c r="H323" t="s">
        <v>798</v>
      </c>
      <c r="I323" t="s">
        <v>799</v>
      </c>
      <c r="J323" t="s">
        <v>800</v>
      </c>
      <c r="K323" t="s">
        <v>801</v>
      </c>
      <c r="L323" t="s">
        <v>802</v>
      </c>
      <c r="M323" t="s">
        <v>803</v>
      </c>
      <c r="N323" t="s">
        <v>13</v>
      </c>
      <c r="O323" t="s">
        <v>775</v>
      </c>
      <c r="P323" t="s">
        <v>727</v>
      </c>
      <c r="Q323" s="25"/>
      <c r="R323" s="3"/>
      <c r="S323" s="14"/>
      <c r="T323" s="13"/>
      <c r="U323" s="3"/>
      <c r="V323" s="13"/>
      <c r="W323" s="3"/>
      <c r="X323" s="14"/>
      <c r="Y323" s="13"/>
      <c r="Z323" s="14"/>
      <c r="AA323" s="40"/>
      <c r="AB323" s="42"/>
      <c r="AC323" s="41"/>
      <c r="AF323" s="3"/>
      <c r="AG323" s="47"/>
      <c r="AH323" s="59"/>
      <c r="AI323" s="119">
        <f t="shared" si="7"/>
        <v>0</v>
      </c>
      <c r="AN323" s="64"/>
      <c r="AO323" s="28"/>
      <c r="BM323" s="100" t="s">
        <v>282</v>
      </c>
      <c r="BN323" s="100" t="s">
        <v>268</v>
      </c>
      <c r="BO323" s="100" t="s">
        <v>257</v>
      </c>
      <c r="BP323" s="100" t="s">
        <v>240</v>
      </c>
      <c r="BQ323" s="100" t="s">
        <v>241</v>
      </c>
      <c r="BR323" s="100" t="s">
        <v>255</v>
      </c>
      <c r="BS323" s="100">
        <v>44</v>
      </c>
      <c r="BT323" s="100" t="s">
        <v>243</v>
      </c>
      <c r="BU323" s="100">
        <v>55.7</v>
      </c>
      <c r="BV323" s="100">
        <v>20.9</v>
      </c>
      <c r="BW323" s="100">
        <v>220</v>
      </c>
      <c r="BX323" s="100">
        <v>1.6</v>
      </c>
      <c r="BY323" s="100" t="s">
        <v>266</v>
      </c>
      <c r="BZ323" s="100" t="s">
        <v>247</v>
      </c>
      <c r="CA323" s="100" t="s">
        <v>247</v>
      </c>
      <c r="CB323" s="100" t="s">
        <v>247</v>
      </c>
      <c r="CC323" s="100" t="s">
        <v>246</v>
      </c>
      <c r="CD323" s="100" t="s">
        <v>246</v>
      </c>
      <c r="CE323" s="100" t="s">
        <v>247</v>
      </c>
      <c r="CF323" s="100">
        <v>1942</v>
      </c>
      <c r="CG323" s="100" t="s">
        <v>13</v>
      </c>
      <c r="CH323" s="100">
        <v>1981</v>
      </c>
      <c r="CI323" s="100">
        <v>1</v>
      </c>
      <c r="CJ323" s="102" t="s">
        <v>728</v>
      </c>
    </row>
    <row r="324" spans="1:88" x14ac:dyDescent="0.3">
      <c r="A324" s="38">
        <v>322</v>
      </c>
      <c r="B324" s="20" t="s">
        <v>54</v>
      </c>
      <c r="C324" t="s">
        <v>729</v>
      </c>
      <c r="D324" t="s">
        <v>1133</v>
      </c>
      <c r="E324">
        <v>2227230</v>
      </c>
      <c r="F324" t="s">
        <v>797</v>
      </c>
      <c r="G324">
        <v>100</v>
      </c>
      <c r="H324" t="s">
        <v>798</v>
      </c>
      <c r="I324" t="s">
        <v>799</v>
      </c>
      <c r="J324" t="s">
        <v>800</v>
      </c>
      <c r="K324" t="s">
        <v>801</v>
      </c>
      <c r="L324" t="s">
        <v>802</v>
      </c>
      <c r="M324" t="s">
        <v>803</v>
      </c>
      <c r="N324" t="s">
        <v>13</v>
      </c>
      <c r="O324" t="s">
        <v>775</v>
      </c>
      <c r="P324" t="s">
        <v>729</v>
      </c>
      <c r="Q324" s="25" t="s">
        <v>108</v>
      </c>
      <c r="R324" s="3"/>
      <c r="S324" s="14"/>
      <c r="T324" s="13"/>
      <c r="U324" s="3"/>
      <c r="V324" s="13"/>
      <c r="W324" s="3"/>
      <c r="X324" s="14"/>
      <c r="Y324" s="13">
        <v>14</v>
      </c>
      <c r="Z324" s="14" t="s">
        <v>30</v>
      </c>
      <c r="AA324" s="40"/>
      <c r="AB324" s="42"/>
      <c r="AC324" s="41"/>
      <c r="AD324" s="47"/>
      <c r="AE324" s="47"/>
      <c r="AF324" s="3"/>
      <c r="AG324" s="47"/>
      <c r="AH324" s="59" t="s">
        <v>63</v>
      </c>
      <c r="AI324" s="119">
        <f t="shared" si="7"/>
        <v>14</v>
      </c>
      <c r="AJ324" s="68" t="str">
        <f>AH324</f>
        <v>rare</v>
      </c>
      <c r="AN324" s="64"/>
      <c r="AO324" s="28"/>
      <c r="BL324" s="101" t="s">
        <v>729</v>
      </c>
      <c r="BM324" s="100" t="s">
        <v>282</v>
      </c>
      <c r="BN324" s="100" t="s">
        <v>238</v>
      </c>
      <c r="BO324" s="100" t="s">
        <v>263</v>
      </c>
      <c r="BP324" s="100" t="s">
        <v>264</v>
      </c>
      <c r="BQ324" s="100" t="s">
        <v>269</v>
      </c>
      <c r="BR324" s="100" t="s">
        <v>242</v>
      </c>
      <c r="BS324" s="100">
        <v>70.400000000000006</v>
      </c>
      <c r="BT324" s="100" t="s">
        <v>243</v>
      </c>
      <c r="BU324" s="100">
        <v>37.1</v>
      </c>
      <c r="BV324" s="100">
        <v>33.200000000000003</v>
      </c>
      <c r="BW324" s="100">
        <v>346</v>
      </c>
      <c r="BX324" s="100">
        <v>2</v>
      </c>
      <c r="BY324" s="100" t="s">
        <v>258</v>
      </c>
      <c r="BZ324" s="100" t="s">
        <v>247</v>
      </c>
      <c r="CA324" s="100" t="s">
        <v>247</v>
      </c>
      <c r="CB324" s="100" t="s">
        <v>247</v>
      </c>
      <c r="CC324" s="100" t="s">
        <v>246</v>
      </c>
      <c r="CD324" s="100" t="s">
        <v>247</v>
      </c>
      <c r="CE324" s="100" t="s">
        <v>247</v>
      </c>
      <c r="CF324" s="100">
        <v>1856</v>
      </c>
      <c r="CG324" s="100" t="s">
        <v>13</v>
      </c>
      <c r="CH324" s="100" t="s">
        <v>244</v>
      </c>
      <c r="CI324" s="100" t="s">
        <v>248</v>
      </c>
      <c r="CJ324" s="102" t="s">
        <v>713</v>
      </c>
    </row>
    <row r="325" spans="1:88" x14ac:dyDescent="0.3">
      <c r="A325" s="38">
        <v>323</v>
      </c>
      <c r="B325" s="101" t="s">
        <v>730</v>
      </c>
      <c r="C325" t="s">
        <v>730</v>
      </c>
      <c r="D325" t="s">
        <v>1134</v>
      </c>
      <c r="E325">
        <v>2227217</v>
      </c>
      <c r="F325" t="s">
        <v>797</v>
      </c>
      <c r="G325">
        <v>100</v>
      </c>
      <c r="H325" t="s">
        <v>798</v>
      </c>
      <c r="I325" t="s">
        <v>799</v>
      </c>
      <c r="J325" t="s">
        <v>800</v>
      </c>
      <c r="K325" t="s">
        <v>801</v>
      </c>
      <c r="L325" t="s">
        <v>802</v>
      </c>
      <c r="M325" t="s">
        <v>803</v>
      </c>
      <c r="N325" t="s">
        <v>13</v>
      </c>
      <c r="O325" t="s">
        <v>775</v>
      </c>
      <c r="P325" t="s">
        <v>730</v>
      </c>
      <c r="Q325" s="25"/>
      <c r="R325" s="3"/>
      <c r="S325" s="14"/>
      <c r="T325" s="13"/>
      <c r="U325" s="3"/>
      <c r="V325" s="13"/>
      <c r="W325" s="3"/>
      <c r="X325" s="14"/>
      <c r="Y325" s="13"/>
      <c r="Z325" s="14"/>
      <c r="AA325" s="40"/>
      <c r="AB325" s="42"/>
      <c r="AC325" s="41"/>
      <c r="AD325" s="47"/>
      <c r="AE325" s="47"/>
      <c r="AF325" s="3"/>
      <c r="AG325" s="47"/>
      <c r="AH325" s="59"/>
      <c r="AI325" s="119">
        <f t="shared" si="7"/>
        <v>0</v>
      </c>
      <c r="AN325" s="64"/>
      <c r="AO325" s="28"/>
      <c r="BM325" s="100" t="s">
        <v>282</v>
      </c>
      <c r="BN325" s="100" t="s">
        <v>238</v>
      </c>
      <c r="BO325" s="100" t="s">
        <v>239</v>
      </c>
      <c r="BP325" s="100" t="s">
        <v>264</v>
      </c>
      <c r="BQ325" s="100" t="s">
        <v>269</v>
      </c>
      <c r="BR325" s="100" t="s">
        <v>242</v>
      </c>
      <c r="BS325" s="100">
        <v>51</v>
      </c>
      <c r="BT325" s="100" t="s">
        <v>243</v>
      </c>
      <c r="BU325" s="100">
        <v>44.7</v>
      </c>
      <c r="BV325" s="100">
        <v>20</v>
      </c>
      <c r="BW325" s="100">
        <v>228</v>
      </c>
      <c r="BX325" s="100">
        <v>2</v>
      </c>
      <c r="BY325" s="100" t="s">
        <v>245</v>
      </c>
      <c r="BZ325" s="100" t="s">
        <v>247</v>
      </c>
      <c r="CA325" s="100" t="s">
        <v>247</v>
      </c>
      <c r="CB325" s="100" t="s">
        <v>247</v>
      </c>
      <c r="CC325" s="100" t="s">
        <v>247</v>
      </c>
      <c r="CD325" s="100" t="s">
        <v>247</v>
      </c>
      <c r="CE325" s="100" t="s">
        <v>247</v>
      </c>
      <c r="CF325" s="100">
        <v>1953</v>
      </c>
      <c r="CG325" s="100" t="s">
        <v>13</v>
      </c>
      <c r="CH325" s="100" t="s">
        <v>244</v>
      </c>
      <c r="CI325" s="100" t="s">
        <v>248</v>
      </c>
      <c r="CJ325" s="102" t="s">
        <v>731</v>
      </c>
    </row>
    <row r="326" spans="1:88" x14ac:dyDescent="0.3">
      <c r="A326" s="38">
        <v>324</v>
      </c>
      <c r="B326" s="101" t="s">
        <v>732</v>
      </c>
      <c r="C326" t="s">
        <v>732</v>
      </c>
      <c r="D326" t="s">
        <v>1135</v>
      </c>
      <c r="E326">
        <v>2227253</v>
      </c>
      <c r="F326" t="s">
        <v>797</v>
      </c>
      <c r="G326">
        <v>100</v>
      </c>
      <c r="H326" t="s">
        <v>798</v>
      </c>
      <c r="I326" t="s">
        <v>799</v>
      </c>
      <c r="J326" t="s">
        <v>800</v>
      </c>
      <c r="K326" t="s">
        <v>801</v>
      </c>
      <c r="L326" t="s">
        <v>802</v>
      </c>
      <c r="M326" t="s">
        <v>803</v>
      </c>
      <c r="N326" t="s">
        <v>13</v>
      </c>
      <c r="O326" t="s">
        <v>775</v>
      </c>
      <c r="P326" t="s">
        <v>732</v>
      </c>
      <c r="Q326" s="25"/>
      <c r="R326" s="3"/>
      <c r="S326" s="14"/>
      <c r="T326" s="13"/>
      <c r="U326" s="3"/>
      <c r="V326" s="13"/>
      <c r="W326" s="3"/>
      <c r="X326" s="14"/>
      <c r="Y326" s="13"/>
      <c r="Z326" s="14"/>
      <c r="AA326" s="40"/>
      <c r="AB326" s="42"/>
      <c r="AC326" s="41"/>
      <c r="AD326" s="47"/>
      <c r="AE326" s="47"/>
      <c r="AF326" s="3"/>
      <c r="AG326" s="47"/>
      <c r="AH326" s="59"/>
      <c r="AI326" s="119">
        <f t="shared" si="7"/>
        <v>0</v>
      </c>
      <c r="AN326" s="64"/>
      <c r="AO326" s="28"/>
      <c r="BM326" s="100" t="s">
        <v>282</v>
      </c>
      <c r="BN326" s="100" t="s">
        <v>238</v>
      </c>
      <c r="BO326" s="100" t="s">
        <v>257</v>
      </c>
      <c r="BP326" s="100" t="s">
        <v>264</v>
      </c>
      <c r="BQ326" s="100" t="s">
        <v>254</v>
      </c>
      <c r="BR326" s="100" t="s">
        <v>264</v>
      </c>
      <c r="BS326" s="100">
        <v>39.9</v>
      </c>
      <c r="BT326" s="100" t="s">
        <v>243</v>
      </c>
      <c r="BU326" s="100">
        <v>24.4</v>
      </c>
      <c r="BV326" s="100">
        <v>26.3</v>
      </c>
      <c r="BW326" s="100">
        <v>120</v>
      </c>
      <c r="BX326" s="100">
        <v>2.1</v>
      </c>
      <c r="BY326" s="100" t="s">
        <v>258</v>
      </c>
      <c r="BZ326" s="100" t="s">
        <v>247</v>
      </c>
      <c r="CA326" s="100" t="s">
        <v>247</v>
      </c>
      <c r="CB326" s="100" t="s">
        <v>247</v>
      </c>
      <c r="CC326" s="100" t="s">
        <v>247</v>
      </c>
      <c r="CD326" s="100" t="s">
        <v>247</v>
      </c>
      <c r="CE326" s="100" t="s">
        <v>247</v>
      </c>
      <c r="CF326" s="100">
        <v>1981</v>
      </c>
      <c r="CG326" s="100" t="s">
        <v>13</v>
      </c>
      <c r="CH326" s="100" t="s">
        <v>244</v>
      </c>
      <c r="CI326" s="100" t="s">
        <v>248</v>
      </c>
      <c r="CJ326" s="102" t="s">
        <v>307</v>
      </c>
    </row>
    <row r="327" spans="1:88" x14ac:dyDescent="0.3">
      <c r="A327" s="38">
        <v>325</v>
      </c>
      <c r="B327" s="20" t="s">
        <v>55</v>
      </c>
      <c r="C327" t="s">
        <v>777</v>
      </c>
      <c r="D327" t="s">
        <v>1136</v>
      </c>
      <c r="E327">
        <v>2227168</v>
      </c>
      <c r="F327" t="s">
        <v>797</v>
      </c>
      <c r="G327">
        <v>100</v>
      </c>
      <c r="H327" t="s">
        <v>798</v>
      </c>
      <c r="I327" t="s">
        <v>799</v>
      </c>
      <c r="J327" t="s">
        <v>800</v>
      </c>
      <c r="K327" t="s">
        <v>801</v>
      </c>
      <c r="L327" t="s">
        <v>802</v>
      </c>
      <c r="M327" t="s">
        <v>803</v>
      </c>
      <c r="N327" t="s">
        <v>13</v>
      </c>
      <c r="O327" t="s">
        <v>775</v>
      </c>
      <c r="P327" t="s">
        <v>777</v>
      </c>
      <c r="Q327" s="25" t="s">
        <v>108</v>
      </c>
      <c r="R327" s="3"/>
      <c r="S327" s="14"/>
      <c r="T327" s="13"/>
      <c r="U327" s="3"/>
      <c r="V327" s="13"/>
      <c r="W327" s="3"/>
      <c r="X327" s="14"/>
      <c r="Y327" s="13">
        <v>6</v>
      </c>
      <c r="Z327" s="14" t="s">
        <v>32</v>
      </c>
      <c r="AA327" s="40"/>
      <c r="AB327" s="42"/>
      <c r="AC327" s="41"/>
      <c r="AD327" s="47"/>
      <c r="AE327" s="47"/>
      <c r="AF327" s="3"/>
      <c r="AG327" s="47"/>
      <c r="AH327" s="59" t="s">
        <v>63</v>
      </c>
      <c r="AI327" s="119">
        <f t="shared" si="7"/>
        <v>6</v>
      </c>
      <c r="AJ327" s="68" t="str">
        <f t="shared" ref="AJ327:AJ330" si="9">AH327</f>
        <v>rare</v>
      </c>
      <c r="AN327" s="64" t="s">
        <v>125</v>
      </c>
      <c r="AO327" s="28"/>
    </row>
    <row r="328" spans="1:88" x14ac:dyDescent="0.3">
      <c r="A328" s="38">
        <v>326</v>
      </c>
      <c r="B328" s="101" t="s">
        <v>733</v>
      </c>
      <c r="C328" t="s">
        <v>733</v>
      </c>
      <c r="D328" t="s">
        <v>1137</v>
      </c>
      <c r="E328">
        <v>2227177</v>
      </c>
      <c r="F328" t="s">
        <v>797</v>
      </c>
      <c r="G328">
        <v>100</v>
      </c>
      <c r="H328" t="s">
        <v>798</v>
      </c>
      <c r="I328" t="s">
        <v>799</v>
      </c>
      <c r="J328" t="s">
        <v>800</v>
      </c>
      <c r="K328" t="s">
        <v>801</v>
      </c>
      <c r="L328" t="s">
        <v>802</v>
      </c>
      <c r="M328" t="s">
        <v>803</v>
      </c>
      <c r="N328" t="s">
        <v>13</v>
      </c>
      <c r="O328" t="s">
        <v>775</v>
      </c>
      <c r="P328" t="s">
        <v>733</v>
      </c>
      <c r="Q328" s="25"/>
      <c r="R328" s="3"/>
      <c r="S328" s="14"/>
      <c r="T328" s="13"/>
      <c r="U328" s="3"/>
      <c r="V328" s="13"/>
      <c r="W328" s="3"/>
      <c r="X328" s="14"/>
      <c r="Y328" s="13"/>
      <c r="Z328" s="14"/>
      <c r="AA328" s="40"/>
      <c r="AB328" s="42"/>
      <c r="AC328" s="41"/>
      <c r="AD328" s="47"/>
      <c r="AE328" s="47"/>
      <c r="AF328" s="3"/>
      <c r="AG328" s="47"/>
      <c r="AH328" s="59"/>
      <c r="AI328" s="119">
        <f t="shared" si="7"/>
        <v>0</v>
      </c>
      <c r="AN328" s="64"/>
      <c r="AO328" s="28"/>
      <c r="BM328" s="100" t="s">
        <v>282</v>
      </c>
      <c r="BN328" s="100" t="s">
        <v>238</v>
      </c>
      <c r="BO328" s="100" t="s">
        <v>257</v>
      </c>
      <c r="BP328" s="100" t="s">
        <v>240</v>
      </c>
      <c r="BQ328" s="100" t="s">
        <v>254</v>
      </c>
      <c r="BR328" s="100" t="s">
        <v>242</v>
      </c>
      <c r="BS328" s="100">
        <v>34.6</v>
      </c>
      <c r="BT328" s="100" t="s">
        <v>243</v>
      </c>
      <c r="BU328" s="100" t="s">
        <v>244</v>
      </c>
      <c r="BV328" s="100">
        <v>26.6</v>
      </c>
      <c r="BW328" s="100">
        <v>30</v>
      </c>
      <c r="BX328" s="100">
        <v>2.1</v>
      </c>
      <c r="BY328" s="100" t="s">
        <v>245</v>
      </c>
      <c r="BZ328" s="100" t="s">
        <v>247</v>
      </c>
      <c r="CA328" s="100" t="s">
        <v>247</v>
      </c>
      <c r="CB328" s="100" t="s">
        <v>247</v>
      </c>
      <c r="CC328" s="100" t="s">
        <v>247</v>
      </c>
      <c r="CD328" s="100" t="s">
        <v>247</v>
      </c>
      <c r="CE328" s="100" t="s">
        <v>247</v>
      </c>
      <c r="CF328" s="100">
        <v>1954</v>
      </c>
      <c r="CG328" s="100" t="s">
        <v>13</v>
      </c>
      <c r="CH328" s="100" t="s">
        <v>244</v>
      </c>
      <c r="CI328" s="100" t="s">
        <v>248</v>
      </c>
      <c r="CJ328" s="102" t="s">
        <v>734</v>
      </c>
    </row>
    <row r="329" spans="1:88" x14ac:dyDescent="0.3">
      <c r="A329" s="38">
        <v>327</v>
      </c>
      <c r="B329" s="20" t="s">
        <v>56</v>
      </c>
      <c r="C329" t="s">
        <v>778</v>
      </c>
      <c r="D329" t="s">
        <v>1138</v>
      </c>
      <c r="E329">
        <v>5789994</v>
      </c>
      <c r="F329" t="s">
        <v>797</v>
      </c>
      <c r="G329">
        <v>100</v>
      </c>
      <c r="H329" t="s">
        <v>798</v>
      </c>
      <c r="I329" t="s">
        <v>799</v>
      </c>
      <c r="J329" t="s">
        <v>800</v>
      </c>
      <c r="K329" t="s">
        <v>801</v>
      </c>
      <c r="L329" t="s">
        <v>802</v>
      </c>
      <c r="M329" t="s">
        <v>803</v>
      </c>
      <c r="N329" t="s">
        <v>13</v>
      </c>
      <c r="O329" t="s">
        <v>775</v>
      </c>
      <c r="P329" t="s">
        <v>778</v>
      </c>
      <c r="Q329" s="25" t="s">
        <v>108</v>
      </c>
      <c r="R329" s="3"/>
      <c r="S329" s="14"/>
      <c r="T329" s="13"/>
      <c r="U329" s="3"/>
      <c r="V329" s="13"/>
      <c r="W329" s="3"/>
      <c r="X329" s="14"/>
      <c r="Y329" s="13">
        <v>6</v>
      </c>
      <c r="Z329" s="14" t="s">
        <v>32</v>
      </c>
      <c r="AA329" s="40"/>
      <c r="AB329" s="42"/>
      <c r="AC329" s="41"/>
      <c r="AD329" s="47"/>
      <c r="AE329" s="47"/>
      <c r="AF329" s="3"/>
      <c r="AG329" s="47"/>
      <c r="AH329" s="59" t="s">
        <v>62</v>
      </c>
      <c r="AI329" s="119">
        <f t="shared" si="7"/>
        <v>6</v>
      </c>
      <c r="AJ329" s="68" t="str">
        <f t="shared" si="9"/>
        <v>common</v>
      </c>
      <c r="AK329" s="84" t="s">
        <v>189</v>
      </c>
      <c r="AN329" s="64" t="s">
        <v>124</v>
      </c>
      <c r="AO329" s="28"/>
    </row>
    <row r="330" spans="1:88" x14ac:dyDescent="0.3">
      <c r="A330" s="38">
        <v>328</v>
      </c>
      <c r="B330" s="20" t="s">
        <v>57</v>
      </c>
      <c r="C330" t="s">
        <v>735</v>
      </c>
      <c r="D330" t="s">
        <v>1139</v>
      </c>
      <c r="E330">
        <v>2227224</v>
      </c>
      <c r="F330" t="s">
        <v>797</v>
      </c>
      <c r="G330">
        <v>100</v>
      </c>
      <c r="H330" t="s">
        <v>798</v>
      </c>
      <c r="I330" t="s">
        <v>799</v>
      </c>
      <c r="J330" t="s">
        <v>800</v>
      </c>
      <c r="K330" t="s">
        <v>801</v>
      </c>
      <c r="L330" t="s">
        <v>802</v>
      </c>
      <c r="M330" t="s">
        <v>803</v>
      </c>
      <c r="N330" t="s">
        <v>13</v>
      </c>
      <c r="O330" t="s">
        <v>775</v>
      </c>
      <c r="P330" t="s">
        <v>735</v>
      </c>
      <c r="Q330" s="25" t="s">
        <v>108</v>
      </c>
      <c r="R330" s="3"/>
      <c r="S330" s="14"/>
      <c r="T330" s="13"/>
      <c r="U330" s="3"/>
      <c r="V330" s="13"/>
      <c r="W330" s="3"/>
      <c r="X330" s="14"/>
      <c r="Y330" s="13">
        <v>12</v>
      </c>
      <c r="Z330" s="14" t="s">
        <v>32</v>
      </c>
      <c r="AA330" s="40"/>
      <c r="AB330" s="42"/>
      <c r="AC330" s="41"/>
      <c r="AD330" s="47"/>
      <c r="AE330" s="47"/>
      <c r="AF330" s="3"/>
      <c r="AG330" s="47"/>
      <c r="AH330" s="59" t="s">
        <v>63</v>
      </c>
      <c r="AI330" s="119">
        <f t="shared" si="7"/>
        <v>12</v>
      </c>
      <c r="AJ330" s="68" t="str">
        <f t="shared" si="9"/>
        <v>rare</v>
      </c>
      <c r="AN330" s="64"/>
      <c r="AO330" s="28"/>
      <c r="BL330" s="101" t="s">
        <v>735</v>
      </c>
      <c r="BM330" s="100" t="s">
        <v>282</v>
      </c>
      <c r="BN330" s="100" t="s">
        <v>238</v>
      </c>
      <c r="BO330" s="100" t="s">
        <v>263</v>
      </c>
      <c r="BP330" s="100" t="s">
        <v>251</v>
      </c>
      <c r="BQ330" s="100" t="s">
        <v>269</v>
      </c>
      <c r="BR330" s="100" t="s">
        <v>242</v>
      </c>
      <c r="BS330" s="100">
        <v>39.200000000000003</v>
      </c>
      <c r="BT330" s="100" t="s">
        <v>243</v>
      </c>
      <c r="BU330" s="100" t="s">
        <v>244</v>
      </c>
      <c r="BV330" s="100">
        <v>17.100000000000001</v>
      </c>
      <c r="BW330" s="100" t="s">
        <v>244</v>
      </c>
      <c r="BX330" s="100" t="s">
        <v>244</v>
      </c>
      <c r="BY330" s="100" t="s">
        <v>245</v>
      </c>
      <c r="BZ330" s="100" t="s">
        <v>247</v>
      </c>
      <c r="CA330" s="100" t="s">
        <v>247</v>
      </c>
      <c r="CB330" s="100" t="s">
        <v>247</v>
      </c>
      <c r="CC330" s="100" t="s">
        <v>246</v>
      </c>
      <c r="CD330" s="100" t="s">
        <v>247</v>
      </c>
      <c r="CE330" s="100" t="s">
        <v>247</v>
      </c>
      <c r="CF330" s="100">
        <v>1870</v>
      </c>
      <c r="CG330" s="100" t="s">
        <v>13</v>
      </c>
      <c r="CH330" s="100" t="s">
        <v>244</v>
      </c>
      <c r="CI330" s="100" t="s">
        <v>248</v>
      </c>
      <c r="CJ330" s="102" t="s">
        <v>713</v>
      </c>
    </row>
    <row r="331" spans="1:88" x14ac:dyDescent="0.3">
      <c r="A331" s="38">
        <v>329</v>
      </c>
      <c r="B331" s="20" t="s">
        <v>70</v>
      </c>
      <c r="C331" t="s">
        <v>70</v>
      </c>
      <c r="D331" t="s">
        <v>1140</v>
      </c>
      <c r="E331">
        <v>2227241</v>
      </c>
      <c r="F331" t="s">
        <v>797</v>
      </c>
      <c r="G331">
        <v>100</v>
      </c>
      <c r="H331" t="s">
        <v>798</v>
      </c>
      <c r="I331" t="s">
        <v>799</v>
      </c>
      <c r="J331" t="s">
        <v>800</v>
      </c>
      <c r="K331" t="s">
        <v>801</v>
      </c>
      <c r="L331" t="s">
        <v>802</v>
      </c>
      <c r="M331" t="s">
        <v>803</v>
      </c>
      <c r="N331" t="s">
        <v>13</v>
      </c>
      <c r="O331" t="s">
        <v>775</v>
      </c>
      <c r="P331" t="s">
        <v>70</v>
      </c>
      <c r="Q331" s="25" t="s">
        <v>108</v>
      </c>
      <c r="R331" s="3"/>
      <c r="S331" s="14"/>
      <c r="T331" s="13"/>
      <c r="U331" s="3">
        <v>15</v>
      </c>
      <c r="V331" s="13" t="s">
        <v>30</v>
      </c>
      <c r="W331" s="3"/>
      <c r="X331" s="14"/>
      <c r="Y331" s="13"/>
      <c r="Z331" s="14"/>
      <c r="AA331" s="40"/>
      <c r="AB331" s="42"/>
      <c r="AC331" s="41"/>
      <c r="AD331" s="47"/>
      <c r="AE331" s="47"/>
      <c r="AF331" s="3"/>
      <c r="AG331" s="47"/>
      <c r="AH331" s="59"/>
      <c r="AI331" s="119">
        <f t="shared" si="7"/>
        <v>15</v>
      </c>
      <c r="AN331" s="64"/>
      <c r="AO331" s="28"/>
      <c r="BL331" s="101" t="s">
        <v>70</v>
      </c>
      <c r="BM331" s="100" t="s">
        <v>282</v>
      </c>
      <c r="BN331" s="100" t="s">
        <v>238</v>
      </c>
      <c r="BO331" s="100" t="s">
        <v>263</v>
      </c>
      <c r="BP331" s="100" t="s">
        <v>240</v>
      </c>
      <c r="BQ331" s="100" t="s">
        <v>241</v>
      </c>
      <c r="BR331" s="100" t="s">
        <v>264</v>
      </c>
      <c r="BS331" s="100">
        <v>23</v>
      </c>
      <c r="BT331" s="100" t="s">
        <v>243</v>
      </c>
      <c r="BU331" s="100">
        <v>17.5</v>
      </c>
      <c r="BV331" s="100" t="s">
        <v>244</v>
      </c>
      <c r="BW331" s="100" t="s">
        <v>244</v>
      </c>
      <c r="BX331" s="100" t="s">
        <v>244</v>
      </c>
      <c r="BY331" s="100" t="s">
        <v>244</v>
      </c>
      <c r="BZ331" s="100" t="s">
        <v>247</v>
      </c>
      <c r="CA331" s="100" t="s">
        <v>247</v>
      </c>
      <c r="CB331" s="100" t="s">
        <v>247</v>
      </c>
      <c r="CC331" s="100" t="s">
        <v>247</v>
      </c>
      <c r="CD331" s="100" t="s">
        <v>247</v>
      </c>
      <c r="CE331" s="100" t="s">
        <v>247</v>
      </c>
      <c r="CF331" s="100">
        <v>1914</v>
      </c>
      <c r="CG331" s="100" t="s">
        <v>13</v>
      </c>
      <c r="CH331" s="100" t="s">
        <v>244</v>
      </c>
      <c r="CI331" s="100" t="s">
        <v>248</v>
      </c>
      <c r="CJ331" s="102" t="s">
        <v>736</v>
      </c>
    </row>
    <row r="332" spans="1:88" x14ac:dyDescent="0.3">
      <c r="A332" s="38">
        <v>330</v>
      </c>
      <c r="B332" s="101" t="s">
        <v>737</v>
      </c>
      <c r="C332" t="s">
        <v>737</v>
      </c>
      <c r="D332" t="s">
        <v>1141</v>
      </c>
      <c r="E332">
        <v>2227258</v>
      </c>
      <c r="F332" t="s">
        <v>797</v>
      </c>
      <c r="G332">
        <v>100</v>
      </c>
      <c r="H332" t="s">
        <v>798</v>
      </c>
      <c r="I332" t="s">
        <v>799</v>
      </c>
      <c r="J332" t="s">
        <v>800</v>
      </c>
      <c r="K332" t="s">
        <v>801</v>
      </c>
      <c r="L332" t="s">
        <v>802</v>
      </c>
      <c r="M332" t="s">
        <v>803</v>
      </c>
      <c r="N332" t="s">
        <v>13</v>
      </c>
      <c r="O332" t="s">
        <v>775</v>
      </c>
      <c r="P332" t="s">
        <v>737</v>
      </c>
      <c r="AI332" s="119">
        <f t="shared" si="7"/>
        <v>0</v>
      </c>
      <c r="BM332" s="100" t="s">
        <v>282</v>
      </c>
      <c r="BN332" s="100" t="s">
        <v>238</v>
      </c>
      <c r="BO332" s="100" t="s">
        <v>263</v>
      </c>
      <c r="BP332" s="100" t="s">
        <v>240</v>
      </c>
      <c r="BQ332" s="100" t="s">
        <v>244</v>
      </c>
      <c r="BR332" s="100" t="s">
        <v>242</v>
      </c>
      <c r="BS332" s="100">
        <v>42</v>
      </c>
      <c r="BT332" s="100" t="s">
        <v>243</v>
      </c>
      <c r="BU332" s="100" t="s">
        <v>244</v>
      </c>
      <c r="BV332" s="100">
        <v>23</v>
      </c>
      <c r="BW332" s="100" t="s">
        <v>244</v>
      </c>
      <c r="BX332" s="100" t="s">
        <v>244</v>
      </c>
      <c r="BY332" s="100" t="s">
        <v>258</v>
      </c>
      <c r="BZ332" s="100" t="s">
        <v>247</v>
      </c>
      <c r="CA332" s="100" t="s">
        <v>247</v>
      </c>
      <c r="CB332" s="100" t="s">
        <v>247</v>
      </c>
      <c r="CC332" s="100" t="s">
        <v>246</v>
      </c>
      <c r="CD332" s="100" t="s">
        <v>247</v>
      </c>
      <c r="CE332" s="100" t="s">
        <v>247</v>
      </c>
      <c r="CF332" s="100">
        <v>1946</v>
      </c>
      <c r="CG332" s="100" t="s">
        <v>13</v>
      </c>
      <c r="CH332" s="100" t="s">
        <v>244</v>
      </c>
      <c r="CI332" s="100" t="s">
        <v>248</v>
      </c>
      <c r="CJ332" s="102" t="s">
        <v>690</v>
      </c>
    </row>
    <row r="333" spans="1:88" x14ac:dyDescent="0.3">
      <c r="A333" s="38">
        <v>331</v>
      </c>
      <c r="B333" s="22" t="s">
        <v>58</v>
      </c>
      <c r="C333" t="s">
        <v>779</v>
      </c>
      <c r="D333" t="s">
        <v>1142</v>
      </c>
      <c r="E333">
        <v>2227271</v>
      </c>
      <c r="F333" t="s">
        <v>797</v>
      </c>
      <c r="G333">
        <v>100</v>
      </c>
      <c r="H333" t="s">
        <v>798</v>
      </c>
      <c r="I333" t="s">
        <v>799</v>
      </c>
      <c r="J333" t="s">
        <v>800</v>
      </c>
      <c r="K333" t="s">
        <v>801</v>
      </c>
      <c r="L333" t="s">
        <v>802</v>
      </c>
      <c r="M333" t="s">
        <v>803</v>
      </c>
      <c r="N333" t="s">
        <v>13</v>
      </c>
      <c r="O333" t="s">
        <v>775</v>
      </c>
      <c r="P333" t="s">
        <v>779</v>
      </c>
      <c r="Q333" s="26" t="s">
        <v>108</v>
      </c>
      <c r="R333" s="4"/>
      <c r="S333" s="16"/>
      <c r="T333" s="15"/>
      <c r="U333" s="4"/>
      <c r="V333" s="15"/>
      <c r="W333" s="4"/>
      <c r="X333" s="16"/>
      <c r="Y333" s="15">
        <v>10</v>
      </c>
      <c r="Z333" s="16" t="s">
        <v>32</v>
      </c>
      <c r="AA333" s="80"/>
      <c r="AB333" s="81"/>
      <c r="AC333" s="82"/>
      <c r="AD333" s="48"/>
      <c r="AE333" s="48"/>
      <c r="AF333" s="4"/>
      <c r="AG333" s="48"/>
      <c r="AH333" s="61" t="s">
        <v>63</v>
      </c>
      <c r="AI333" s="119">
        <f t="shared" si="7"/>
        <v>10</v>
      </c>
      <c r="AJ333" s="68" t="str">
        <f>AH333</f>
        <v>rare</v>
      </c>
      <c r="AN333" s="66"/>
      <c r="AO333" s="30"/>
    </row>
    <row r="334" spans="1:88" x14ac:dyDescent="0.3">
      <c r="A334" s="38">
        <v>332</v>
      </c>
      <c r="B334" s="101" t="s">
        <v>738</v>
      </c>
      <c r="C334" t="s">
        <v>738</v>
      </c>
      <c r="D334" t="s">
        <v>1143</v>
      </c>
      <c r="E334">
        <v>2227268</v>
      </c>
      <c r="F334" t="s">
        <v>797</v>
      </c>
      <c r="G334">
        <v>100</v>
      </c>
      <c r="H334" t="s">
        <v>798</v>
      </c>
      <c r="I334" t="s">
        <v>799</v>
      </c>
      <c r="J334" t="s">
        <v>800</v>
      </c>
      <c r="K334" t="s">
        <v>801</v>
      </c>
      <c r="L334" t="s">
        <v>802</v>
      </c>
      <c r="M334" t="s">
        <v>803</v>
      </c>
      <c r="N334" t="s">
        <v>13</v>
      </c>
      <c r="O334" t="s">
        <v>775</v>
      </c>
      <c r="P334" t="s">
        <v>738</v>
      </c>
      <c r="AI334" s="119">
        <f t="shared" si="7"/>
        <v>0</v>
      </c>
      <c r="BM334" s="100" t="s">
        <v>282</v>
      </c>
      <c r="BN334" s="100" t="s">
        <v>238</v>
      </c>
      <c r="BO334" s="100" t="s">
        <v>239</v>
      </c>
      <c r="BP334" s="100" t="s">
        <v>244</v>
      </c>
      <c r="BQ334" s="100" t="s">
        <v>244</v>
      </c>
      <c r="BR334" s="100" t="s">
        <v>242</v>
      </c>
      <c r="BS334" s="100">
        <v>27.8</v>
      </c>
      <c r="BT334" s="100" t="s">
        <v>243</v>
      </c>
      <c r="BU334" s="100">
        <v>25.5</v>
      </c>
      <c r="BV334" s="100" t="s">
        <v>244</v>
      </c>
      <c r="BW334" s="100">
        <v>400</v>
      </c>
      <c r="BX334" s="100">
        <v>2.4</v>
      </c>
      <c r="BY334" s="100" t="s">
        <v>244</v>
      </c>
      <c r="BZ334" s="100" t="s">
        <v>247</v>
      </c>
      <c r="CA334" s="100" t="s">
        <v>247</v>
      </c>
      <c r="CB334" s="100" t="s">
        <v>247</v>
      </c>
      <c r="CC334" s="100" t="s">
        <v>247</v>
      </c>
      <c r="CD334" s="100" t="s">
        <v>247</v>
      </c>
      <c r="CE334" s="100" t="s">
        <v>247</v>
      </c>
      <c r="CF334" s="100">
        <v>1950</v>
      </c>
      <c r="CG334" s="100" t="s">
        <v>13</v>
      </c>
      <c r="CH334" s="100" t="s">
        <v>244</v>
      </c>
      <c r="CI334" s="100" t="s">
        <v>248</v>
      </c>
      <c r="CJ334" s="102" t="s">
        <v>712</v>
      </c>
    </row>
    <row r="335" spans="1:88" x14ac:dyDescent="0.3">
      <c r="A335" s="38">
        <v>333</v>
      </c>
      <c r="B335" s="101" t="s">
        <v>739</v>
      </c>
      <c r="C335" t="s">
        <v>739</v>
      </c>
      <c r="D335" t="s">
        <v>1144</v>
      </c>
      <c r="E335">
        <v>2227231</v>
      </c>
      <c r="F335" t="s">
        <v>797</v>
      </c>
      <c r="G335">
        <v>100</v>
      </c>
      <c r="H335" t="s">
        <v>798</v>
      </c>
      <c r="I335" t="s">
        <v>799</v>
      </c>
      <c r="J335" t="s">
        <v>800</v>
      </c>
      <c r="K335" t="s">
        <v>801</v>
      </c>
      <c r="L335" t="s">
        <v>802</v>
      </c>
      <c r="M335" t="s">
        <v>803</v>
      </c>
      <c r="N335" t="s">
        <v>13</v>
      </c>
      <c r="O335" t="s">
        <v>775</v>
      </c>
      <c r="P335" t="s">
        <v>739</v>
      </c>
      <c r="AI335" s="119">
        <f t="shared" ref="AI335:AI340" si="10">MAX(U335,W335,Y335,AA335,AD335)</f>
        <v>0</v>
      </c>
      <c r="BM335" s="100" t="s">
        <v>282</v>
      </c>
      <c r="BN335" s="100" t="s">
        <v>274</v>
      </c>
      <c r="BO335" s="100" t="s">
        <v>257</v>
      </c>
      <c r="BP335" s="100" t="s">
        <v>264</v>
      </c>
      <c r="BQ335" s="100" t="s">
        <v>252</v>
      </c>
      <c r="BR335" s="100" t="s">
        <v>255</v>
      </c>
      <c r="BS335" s="100">
        <v>49.8</v>
      </c>
      <c r="BT335" s="100" t="s">
        <v>243</v>
      </c>
      <c r="BU335" s="100">
        <v>48.7</v>
      </c>
      <c r="BV335" s="100">
        <v>30.8</v>
      </c>
      <c r="BW335" s="100">
        <v>795</v>
      </c>
      <c r="BX335" s="100">
        <v>2.4</v>
      </c>
      <c r="BY335" s="100" t="s">
        <v>245</v>
      </c>
      <c r="BZ335" s="100" t="s">
        <v>246</v>
      </c>
      <c r="CA335" s="100" t="s">
        <v>247</v>
      </c>
      <c r="CB335" s="100" t="s">
        <v>246</v>
      </c>
      <c r="CC335" s="100" t="s">
        <v>246</v>
      </c>
      <c r="CD335" s="100" t="s">
        <v>246</v>
      </c>
      <c r="CE335" s="100" t="s">
        <v>247</v>
      </c>
      <c r="CF335" s="100">
        <v>1990</v>
      </c>
      <c r="CG335" s="100" t="s">
        <v>13</v>
      </c>
      <c r="CH335" s="100">
        <v>1980</v>
      </c>
      <c r="CI335" s="100">
        <v>3</v>
      </c>
      <c r="CJ335" s="102" t="s">
        <v>740</v>
      </c>
    </row>
    <row r="336" spans="1:88" x14ac:dyDescent="0.3">
      <c r="A336" s="38">
        <v>334</v>
      </c>
      <c r="B336" s="101" t="s">
        <v>741</v>
      </c>
      <c r="C336" t="s">
        <v>741</v>
      </c>
      <c r="D336" t="s">
        <v>1145</v>
      </c>
      <c r="E336">
        <v>2224037</v>
      </c>
      <c r="F336" t="s">
        <v>797</v>
      </c>
      <c r="G336">
        <v>100</v>
      </c>
      <c r="H336" t="s">
        <v>798</v>
      </c>
      <c r="I336" t="s">
        <v>799</v>
      </c>
      <c r="J336" t="s">
        <v>800</v>
      </c>
      <c r="K336" t="s">
        <v>801</v>
      </c>
      <c r="L336" t="s">
        <v>802</v>
      </c>
      <c r="M336" t="s">
        <v>803</v>
      </c>
      <c r="N336" t="s">
        <v>22</v>
      </c>
      <c r="O336" t="s">
        <v>780</v>
      </c>
      <c r="P336" t="s">
        <v>741</v>
      </c>
      <c r="AI336" s="119">
        <f t="shared" si="10"/>
        <v>0</v>
      </c>
      <c r="AO336" s="32"/>
      <c r="AP336" s="32"/>
      <c r="AQ336" s="32"/>
      <c r="AR336" s="33"/>
      <c r="BM336" s="100" t="s">
        <v>662</v>
      </c>
      <c r="BN336" s="100" t="s">
        <v>238</v>
      </c>
      <c r="BO336" s="100" t="s">
        <v>263</v>
      </c>
      <c r="BP336" s="100" t="s">
        <v>240</v>
      </c>
      <c r="BQ336" s="100" t="s">
        <v>244</v>
      </c>
      <c r="BR336" s="100" t="s">
        <v>264</v>
      </c>
      <c r="BS336" s="100">
        <v>62.2</v>
      </c>
      <c r="BT336" s="100" t="s">
        <v>265</v>
      </c>
      <c r="BU336" s="100">
        <v>43.8</v>
      </c>
      <c r="BV336" s="100">
        <v>30.8</v>
      </c>
      <c r="BW336" s="100">
        <v>193</v>
      </c>
      <c r="BX336" s="100">
        <v>3.1</v>
      </c>
      <c r="BY336" s="100" t="s">
        <v>245</v>
      </c>
      <c r="BZ336" s="100" t="s">
        <v>246</v>
      </c>
      <c r="CA336" s="100" t="s">
        <v>247</v>
      </c>
      <c r="CB336" s="100" t="s">
        <v>247</v>
      </c>
      <c r="CC336" s="100" t="s">
        <v>246</v>
      </c>
      <c r="CD336" s="100" t="s">
        <v>246</v>
      </c>
      <c r="CE336" s="100" t="s">
        <v>247</v>
      </c>
      <c r="CF336" s="100">
        <v>1882</v>
      </c>
      <c r="CG336" s="100" t="s">
        <v>22</v>
      </c>
      <c r="CH336" s="100" t="s">
        <v>244</v>
      </c>
      <c r="CI336" s="100" t="s">
        <v>248</v>
      </c>
      <c r="CJ336" s="102" t="s">
        <v>742</v>
      </c>
    </row>
    <row r="337" spans="1:88" x14ac:dyDescent="0.3">
      <c r="A337" s="38">
        <v>335</v>
      </c>
      <c r="B337" s="101" t="s">
        <v>743</v>
      </c>
      <c r="C337" t="s">
        <v>743</v>
      </c>
      <c r="D337" t="s">
        <v>1146</v>
      </c>
      <c r="E337">
        <v>4648505</v>
      </c>
      <c r="F337" t="s">
        <v>797</v>
      </c>
      <c r="G337">
        <v>100</v>
      </c>
      <c r="H337" t="s">
        <v>798</v>
      </c>
      <c r="I337" t="s">
        <v>799</v>
      </c>
      <c r="J337" t="s">
        <v>800</v>
      </c>
      <c r="K337" t="s">
        <v>801</v>
      </c>
      <c r="L337" t="s">
        <v>802</v>
      </c>
      <c r="M337" t="s">
        <v>803</v>
      </c>
      <c r="N337" t="s">
        <v>22</v>
      </c>
      <c r="O337" t="s">
        <v>781</v>
      </c>
      <c r="P337" t="s">
        <v>743</v>
      </c>
      <c r="AI337" s="119">
        <f t="shared" si="10"/>
        <v>0</v>
      </c>
      <c r="AO337" s="34"/>
      <c r="AP337" s="34"/>
      <c r="AQ337" s="34"/>
      <c r="AR337" s="35"/>
      <c r="BM337" s="100" t="s">
        <v>262</v>
      </c>
      <c r="BN337" s="100" t="s">
        <v>238</v>
      </c>
      <c r="BO337" s="100" t="s">
        <v>257</v>
      </c>
      <c r="BP337" s="100" t="s">
        <v>264</v>
      </c>
      <c r="BQ337" s="100" t="s">
        <v>241</v>
      </c>
      <c r="BR337" s="100" t="s">
        <v>255</v>
      </c>
      <c r="BS337" s="100">
        <v>25.7</v>
      </c>
      <c r="BT337" s="100" t="s">
        <v>243</v>
      </c>
      <c r="BU337" s="100">
        <v>28.2</v>
      </c>
      <c r="BV337" s="100">
        <v>24</v>
      </c>
      <c r="BW337" s="100">
        <v>80</v>
      </c>
      <c r="BX337" s="100" t="s">
        <v>244</v>
      </c>
      <c r="BY337" s="100" t="s">
        <v>266</v>
      </c>
      <c r="BZ337" s="100" t="s">
        <v>247</v>
      </c>
      <c r="CA337" s="100" t="s">
        <v>247</v>
      </c>
      <c r="CB337" s="100" t="s">
        <v>247</v>
      </c>
      <c r="CC337" s="100" t="s">
        <v>247</v>
      </c>
      <c r="CD337" s="100" t="s">
        <v>247</v>
      </c>
      <c r="CE337" s="100" t="s">
        <v>247</v>
      </c>
      <c r="CF337" s="100">
        <v>1939</v>
      </c>
      <c r="CG337" s="100" t="s">
        <v>22</v>
      </c>
      <c r="CH337" s="100" t="s">
        <v>244</v>
      </c>
      <c r="CI337" s="100" t="s">
        <v>248</v>
      </c>
      <c r="CJ337" s="102" t="s">
        <v>558</v>
      </c>
    </row>
    <row r="338" spans="1:88" x14ac:dyDescent="0.3">
      <c r="A338" s="38">
        <v>336</v>
      </c>
      <c r="B338" s="101" t="s">
        <v>744</v>
      </c>
      <c r="C338" t="s">
        <v>744</v>
      </c>
      <c r="D338" t="s">
        <v>1147</v>
      </c>
      <c r="E338">
        <v>4648504</v>
      </c>
      <c r="F338" t="s">
        <v>797</v>
      </c>
      <c r="G338">
        <v>100</v>
      </c>
      <c r="H338" t="s">
        <v>798</v>
      </c>
      <c r="I338" t="s">
        <v>799</v>
      </c>
      <c r="J338" t="s">
        <v>800</v>
      </c>
      <c r="K338" t="s">
        <v>801</v>
      </c>
      <c r="L338" t="s">
        <v>802</v>
      </c>
      <c r="M338" t="s">
        <v>803</v>
      </c>
      <c r="N338" t="s">
        <v>22</v>
      </c>
      <c r="O338" t="s">
        <v>781</v>
      </c>
      <c r="P338" t="s">
        <v>744</v>
      </c>
      <c r="AI338" s="119">
        <f t="shared" si="10"/>
        <v>0</v>
      </c>
      <c r="AO338" s="34"/>
      <c r="AP338" s="34"/>
      <c r="AQ338" s="34"/>
      <c r="AR338" s="35"/>
      <c r="BM338" s="100" t="s">
        <v>262</v>
      </c>
      <c r="BN338" s="100" t="s">
        <v>238</v>
      </c>
      <c r="BO338" s="100" t="s">
        <v>257</v>
      </c>
      <c r="BP338" s="100" t="s">
        <v>264</v>
      </c>
      <c r="BQ338" s="100" t="s">
        <v>254</v>
      </c>
      <c r="BR338" s="100" t="s">
        <v>264</v>
      </c>
      <c r="BS338" s="100">
        <v>22</v>
      </c>
      <c r="BT338" s="100" t="s">
        <v>265</v>
      </c>
      <c r="BU338" s="100">
        <v>23.1</v>
      </c>
      <c r="BV338" s="100">
        <v>24</v>
      </c>
      <c r="BW338" s="100">
        <v>80</v>
      </c>
      <c r="BX338" s="100" t="s">
        <v>244</v>
      </c>
      <c r="BY338" s="100" t="s">
        <v>266</v>
      </c>
      <c r="BZ338" s="100" t="s">
        <v>247</v>
      </c>
      <c r="CA338" s="100" t="s">
        <v>247</v>
      </c>
      <c r="CB338" s="100" t="s">
        <v>247</v>
      </c>
      <c r="CC338" s="100" t="s">
        <v>247</v>
      </c>
      <c r="CD338" s="100" t="s">
        <v>247</v>
      </c>
      <c r="CE338" s="100" t="s">
        <v>247</v>
      </c>
      <c r="CF338" s="100">
        <v>1939</v>
      </c>
      <c r="CG338" s="100" t="s">
        <v>22</v>
      </c>
      <c r="CH338" s="100" t="s">
        <v>244</v>
      </c>
      <c r="CI338" s="100" t="s">
        <v>248</v>
      </c>
      <c r="CJ338" s="102" t="s">
        <v>558</v>
      </c>
    </row>
    <row r="339" spans="1:88" x14ac:dyDescent="0.3">
      <c r="A339" s="38">
        <v>337</v>
      </c>
      <c r="B339" s="101" t="s">
        <v>745</v>
      </c>
      <c r="C339" t="s">
        <v>745</v>
      </c>
      <c r="D339" t="s">
        <v>1148</v>
      </c>
      <c r="E339">
        <v>5789944</v>
      </c>
      <c r="F339" t="s">
        <v>797</v>
      </c>
      <c r="G339">
        <v>100</v>
      </c>
      <c r="H339" t="s">
        <v>798</v>
      </c>
      <c r="I339" t="s">
        <v>799</v>
      </c>
      <c r="J339" t="s">
        <v>800</v>
      </c>
      <c r="K339" t="s">
        <v>801</v>
      </c>
      <c r="L339" t="s">
        <v>802</v>
      </c>
      <c r="M339" t="s">
        <v>803</v>
      </c>
      <c r="N339" t="s">
        <v>22</v>
      </c>
      <c r="O339" t="s">
        <v>782</v>
      </c>
      <c r="P339" t="s">
        <v>745</v>
      </c>
      <c r="AI339" s="119">
        <f t="shared" si="10"/>
        <v>0</v>
      </c>
      <c r="AO339" s="36"/>
      <c r="AP339" s="36"/>
      <c r="AQ339" s="36"/>
      <c r="AR339" s="37"/>
      <c r="BM339" s="100" t="s">
        <v>662</v>
      </c>
      <c r="BN339" s="100" t="s">
        <v>238</v>
      </c>
      <c r="BO339" s="100" t="s">
        <v>257</v>
      </c>
      <c r="BP339" s="100" t="s">
        <v>264</v>
      </c>
      <c r="BQ339" s="100" t="s">
        <v>241</v>
      </c>
      <c r="BR339" s="100" t="s">
        <v>284</v>
      </c>
      <c r="BS339" s="100">
        <v>30</v>
      </c>
      <c r="BT339" s="100" t="s">
        <v>243</v>
      </c>
      <c r="BU339" s="100">
        <v>30.7</v>
      </c>
      <c r="BV339" s="100">
        <v>20</v>
      </c>
      <c r="BW339" s="100" t="s">
        <v>244</v>
      </c>
      <c r="BX339" s="100" t="s">
        <v>244</v>
      </c>
      <c r="BY339" s="100" t="s">
        <v>244</v>
      </c>
      <c r="BZ339" s="100" t="s">
        <v>247</v>
      </c>
      <c r="CA339" s="100" t="s">
        <v>247</v>
      </c>
      <c r="CB339" s="100" t="s">
        <v>247</v>
      </c>
      <c r="CC339" s="100" t="s">
        <v>247</v>
      </c>
      <c r="CD339" s="100" t="s">
        <v>247</v>
      </c>
      <c r="CE339" s="100" t="s">
        <v>247</v>
      </c>
      <c r="CF339" s="100">
        <v>2007</v>
      </c>
      <c r="CG339" s="100" t="s">
        <v>22</v>
      </c>
      <c r="CH339" s="100" t="s">
        <v>244</v>
      </c>
      <c r="CI339" s="100" t="s">
        <v>248</v>
      </c>
      <c r="CJ339" s="102" t="s">
        <v>746</v>
      </c>
    </row>
    <row r="340" spans="1:88" x14ac:dyDescent="0.3">
      <c r="A340" s="38">
        <v>338</v>
      </c>
      <c r="B340" s="101" t="s">
        <v>747</v>
      </c>
      <c r="C340" t="s">
        <v>747</v>
      </c>
      <c r="D340" t="s">
        <v>1149</v>
      </c>
      <c r="E340">
        <v>5789946</v>
      </c>
      <c r="F340" t="s">
        <v>797</v>
      </c>
      <c r="G340">
        <v>100</v>
      </c>
      <c r="H340" t="s">
        <v>798</v>
      </c>
      <c r="I340" t="s">
        <v>799</v>
      </c>
      <c r="J340" t="s">
        <v>800</v>
      </c>
      <c r="K340" t="s">
        <v>801</v>
      </c>
      <c r="L340" t="s">
        <v>802</v>
      </c>
      <c r="M340" t="s">
        <v>803</v>
      </c>
      <c r="N340" t="s">
        <v>22</v>
      </c>
      <c r="O340" t="s">
        <v>782</v>
      </c>
      <c r="P340" t="s">
        <v>747</v>
      </c>
      <c r="AI340" s="119">
        <f t="shared" si="10"/>
        <v>0</v>
      </c>
      <c r="BM340" s="100" t="s">
        <v>662</v>
      </c>
      <c r="BN340" s="100" t="s">
        <v>238</v>
      </c>
      <c r="BO340" s="100" t="s">
        <v>257</v>
      </c>
      <c r="BP340" s="100" t="s">
        <v>264</v>
      </c>
      <c r="BQ340" s="100" t="s">
        <v>254</v>
      </c>
      <c r="BR340" s="100" t="s">
        <v>312</v>
      </c>
      <c r="BS340" s="100">
        <v>31.1</v>
      </c>
      <c r="BT340" s="100" t="s">
        <v>243</v>
      </c>
      <c r="BU340" s="100">
        <v>22.9</v>
      </c>
      <c r="BV340" s="100" t="s">
        <v>244</v>
      </c>
      <c r="BW340" s="100">
        <v>51</v>
      </c>
      <c r="BX340" s="100" t="s">
        <v>244</v>
      </c>
      <c r="BY340" s="100" t="s">
        <v>266</v>
      </c>
      <c r="BZ340" s="100" t="s">
        <v>247</v>
      </c>
      <c r="CA340" s="100" t="s">
        <v>247</v>
      </c>
      <c r="CB340" s="100" t="s">
        <v>247</v>
      </c>
      <c r="CC340" s="100" t="s">
        <v>247</v>
      </c>
      <c r="CD340" s="100" t="s">
        <v>247</v>
      </c>
      <c r="CE340" s="100" t="s">
        <v>247</v>
      </c>
      <c r="CF340" s="100">
        <v>2005</v>
      </c>
      <c r="CG340" s="100" t="s">
        <v>22</v>
      </c>
      <c r="CH340" s="100" t="s">
        <v>244</v>
      </c>
      <c r="CI340" s="100" t="s">
        <v>248</v>
      </c>
      <c r="CJ340" s="102" t="s">
        <v>748</v>
      </c>
    </row>
    <row r="341" spans="1:88" x14ac:dyDescent="0.3">
      <c r="AI341" s="119"/>
    </row>
    <row r="342" spans="1:88" x14ac:dyDescent="0.3">
      <c r="AI342" s="119"/>
    </row>
    <row r="343" spans="1:88" x14ac:dyDescent="0.3">
      <c r="AI343" s="119"/>
      <c r="AN343" s="67" t="s">
        <v>123</v>
      </c>
    </row>
    <row r="344" spans="1:88" x14ac:dyDescent="0.3">
      <c r="AI344" s="119"/>
      <c r="AN344" s="34"/>
    </row>
    <row r="345" spans="1:88" x14ac:dyDescent="0.3">
      <c r="AN345" s="34" t="s">
        <v>129</v>
      </c>
    </row>
    <row r="346" spans="1:88" x14ac:dyDescent="0.3">
      <c r="AN346" s="36" t="s">
        <v>128</v>
      </c>
    </row>
  </sheetData>
  <mergeCells count="27">
    <mergeCell ref="C1:P1"/>
    <mergeCell ref="BG1:BG2"/>
    <mergeCell ref="BH1:BH2"/>
    <mergeCell ref="BI1:BI2"/>
    <mergeCell ref="BJ1:BJ2"/>
    <mergeCell ref="BK1:BK2"/>
    <mergeCell ref="BB1:BB2"/>
    <mergeCell ref="BC1:BC2"/>
    <mergeCell ref="BD1:BD2"/>
    <mergeCell ref="BF1:BF2"/>
    <mergeCell ref="BE1:BE2"/>
    <mergeCell ref="BM1:CJ1"/>
    <mergeCell ref="AI1:AI2"/>
    <mergeCell ref="AJ1:AJ2"/>
    <mergeCell ref="AZ1:AZ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BL1:BL2"/>
    <mergeCell ref="BA1:B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SYNTHESIS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Branquart</dc:creator>
  <cp:lastModifiedBy>ADRIAENS, Tim</cp:lastModifiedBy>
  <dcterms:created xsi:type="dcterms:W3CDTF">2017-03-03T21:19:03Z</dcterms:created>
  <dcterms:modified xsi:type="dcterms:W3CDTF">2020-12-22T15:44:00Z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2a09c5-6e26-4737-a926-47ef1ab198ae_Enabled">
    <vt:lpwstr>True</vt:lpwstr>
  </property>
  <property fmtid="{D5CDD505-2E9C-101B-9397-08002B2CF9AE}" pid="3" name="MSIP_Label_e72a09c5-6e26-4737-a926-47ef1ab198ae_SiteId">
    <vt:lpwstr>1f816a84-7aa6-4a56-b22a-7b3452fa8681</vt:lpwstr>
  </property>
  <property fmtid="{D5CDD505-2E9C-101B-9397-08002B2CF9AE}" pid="4" name="MSIP_Label_e72a09c5-6e26-4737-a926-47ef1ab198ae_Owner">
    <vt:lpwstr>adrien.latli@spw.wallonie.be</vt:lpwstr>
  </property>
  <property fmtid="{D5CDD505-2E9C-101B-9397-08002B2CF9AE}" pid="5" name="MSIP_Label_e72a09c5-6e26-4737-a926-47ef1ab198ae_SetDate">
    <vt:lpwstr>2019-10-24T13:47:41.8822396Z</vt:lpwstr>
  </property>
  <property fmtid="{D5CDD505-2E9C-101B-9397-08002B2CF9AE}" pid="6" name="MSIP_Label_e72a09c5-6e26-4737-a926-47ef1ab198ae_Name">
    <vt:lpwstr>Confidentiel</vt:lpwstr>
  </property>
  <property fmtid="{D5CDD505-2E9C-101B-9397-08002B2CF9AE}" pid="7" name="MSIP_Label_e72a09c5-6e26-4737-a926-47ef1ab198ae_Application">
    <vt:lpwstr>Microsoft Azure Information Protection</vt:lpwstr>
  </property>
  <property fmtid="{D5CDD505-2E9C-101B-9397-08002B2CF9AE}" pid="8" name="MSIP_Label_e72a09c5-6e26-4737-a926-47ef1ab198ae_ActionId">
    <vt:lpwstr>f69d8470-139e-49e9-8bae-aed695401aaf</vt:lpwstr>
  </property>
  <property fmtid="{D5CDD505-2E9C-101B-9397-08002B2CF9AE}" pid="9" name="MSIP_Label_e72a09c5-6e26-4737-a926-47ef1ab198ae_Extended_MSFT_Method">
    <vt:lpwstr>Automatic</vt:lpwstr>
  </property>
  <property fmtid="{D5CDD505-2E9C-101B-9397-08002B2CF9AE}" pid="10" name="Sensitivity">
    <vt:lpwstr>Confidentiel</vt:lpwstr>
  </property>
</Properties>
</file>