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Données" sheetId="1" r:id="rId1"/>
    <sheet name="Visuel_Planning" sheetId="2" r:id="rId2"/>
  </sheets>
  <calcPr calcId="152511"/>
</workbook>
</file>

<file path=xl/calcChain.xml><?xml version="1.0" encoding="utf-8"?>
<calcChain xmlns="http://schemas.openxmlformats.org/spreadsheetml/2006/main">
  <c r="B17" i="2" l="1"/>
  <c r="B13" i="2"/>
  <c r="B9" i="2"/>
  <c r="B5" i="2"/>
  <c r="E16" i="2" l="1"/>
  <c r="E12" i="2"/>
  <c r="E8" i="2"/>
  <c r="E4" i="2"/>
  <c r="E2" i="2" l="1"/>
  <c r="E3" i="2" s="1"/>
  <c r="B1" i="2"/>
  <c r="E1" i="2" l="1"/>
  <c r="E6" i="2"/>
  <c r="E5" i="2" l="1"/>
  <c r="E7" i="2"/>
  <c r="E10" i="2" s="1"/>
  <c r="E11" i="2" s="1"/>
  <c r="E14" i="2" s="1"/>
  <c r="E9" i="2" l="1"/>
  <c r="E13" i="2"/>
  <c r="E15" i="2"/>
  <c r="E18" i="2" s="1"/>
  <c r="E19" i="2" l="1"/>
  <c r="E17" i="2"/>
</calcChain>
</file>

<file path=xl/sharedStrings.xml><?xml version="1.0" encoding="utf-8"?>
<sst xmlns="http://schemas.openxmlformats.org/spreadsheetml/2006/main" count="31" uniqueCount="16">
  <si>
    <t>Id Epreuve</t>
  </si>
  <si>
    <t xml:space="preserve"> HeureOuverture(1ereEpreuve)</t>
  </si>
  <si>
    <t xml:space="preserve"> Echauffement</t>
  </si>
  <si>
    <t xml:space="preserve"> Annonce</t>
  </si>
  <si>
    <t xml:space="preserve"> Temps/Series</t>
  </si>
  <si>
    <t xml:space="preserve"> nbSeries</t>
  </si>
  <si>
    <t xml:space="preserve"> Battement Epreuve</t>
  </si>
  <si>
    <t>Déroulement des EPREUVE</t>
  </si>
  <si>
    <t>Ouverture Echauffement</t>
  </si>
  <si>
    <t>Ouverture des épreuves</t>
  </si>
  <si>
    <t>Fin des épreuves</t>
  </si>
  <si>
    <t>Battement</t>
  </si>
  <si>
    <t>sta</t>
  </si>
  <si>
    <t>dwf</t>
  </si>
  <si>
    <t>spd</t>
  </si>
  <si>
    <t>dnf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</si>
</sst>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20" fontId="0" fillId="0" borderId="0" xfId="0" applyNumberFormat="1"/>
    <xf numFmtId="20" fontId="0" fillId="0" borderId="3" xfId="0" applyNumberFormat="1" applyBorder="1" applyProtection="1"/>
    <xf numFmtId="20" fontId="3" fillId="2" borderId="6" xfId="0" applyNumberFormat="1" applyFont="1" applyFill="1" applyBorder="1" applyProtection="1">
      <protection locked="0"/>
    </xf>
    <xf numFmtId="20" fontId="0" fillId="0" borderId="6" xfId="0" applyNumberFormat="1" applyBorder="1" applyProtection="1"/>
    <xf numFmtId="20" fontId="3" fillId="2" borderId="9" xfId="0" applyNumberFormat="1" applyFont="1" applyFill="1" applyBorder="1" applyProtection="1">
      <protection locked="0"/>
    </xf>
    <xf numFmtId="20" fontId="0" fillId="0" borderId="10" xfId="0" applyNumberFormat="1" applyBorder="1" applyProtection="1"/>
    <xf numFmtId="20" fontId="0" fillId="0" borderId="9" xfId="0" applyNumberFormat="1" applyBorder="1" applyProtection="1"/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9" xfId="0" applyFont="1" applyBorder="1" applyAlignment="1" applyProtection="1">
      <alignment horizontal="center" vertical="center" wrapText="1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0" fillId="0" borderId="1" xfId="0" applyBorder="1" applyAlignment="1" applyProtection="1">
      <alignment horizontal="left"/>
    </xf>
    <xf numFmtId="0" fontId="0" fillId="0" borderId="2" xfId="0" applyBorder="1" applyAlignment="1" applyProtection="1">
      <alignment horizontal="left"/>
    </xf>
    <xf numFmtId="0" fontId="0" fillId="0" borderId="4" xfId="0" applyBorder="1" applyAlignment="1" applyProtection="1">
      <alignment horizontal="left"/>
    </xf>
    <xf numFmtId="0" fontId="0" fillId="0" borderId="5" xfId="0" applyBorder="1" applyAlignment="1" applyProtection="1">
      <alignment horizontal="left"/>
    </xf>
    <xf numFmtId="0" fontId="0" fillId="0" borderId="7" xfId="0" applyBorder="1" applyAlignment="1" applyProtection="1">
      <alignment horizontal="left"/>
    </xf>
    <xf numFmtId="0" fontId="0" fillId="0" borderId="8" xfId="0" applyBorder="1" applyAlignment="1" applyProtection="1">
      <alignment horizontal="left"/>
    </xf>
    <xf numFmtId="0" fontId="2" fillId="0" borderId="11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G6"/>
  <sheetViews>
    <sheetView tabSelected="1" workbookViewId="0">
      <selection activeCell="F2" sqref="F2"/>
    </sheetView>
  </sheetViews>
  <sheetFormatPr baseColWidth="10" defaultRowHeight="15" x14ac:dyDescent="0.25"/>
  <cols>
    <col min="5" max="5" width="13.5703125" bestFit="1" customWidth="1"/>
    <col min="7" max="7" width="18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12</v>
      </c>
      <c r="B2" s="1">
        <v>0.42708333333333331</v>
      </c>
      <c r="C2">
        <v>30</v>
      </c>
      <c r="D2">
        <v>3</v>
      </c>
      <c r="E2">
        <v>12</v>
      </c>
      <c r="F2">
        <v>5</v>
      </c>
      <c r="G2">
        <v>10</v>
      </c>
    </row>
    <row r="3" spans="1:7" x14ac:dyDescent="0.25">
      <c r="A3" t="s">
        <v>13</v>
      </c>
      <c r="C3">
        <v>30</v>
      </c>
      <c r="D3">
        <v>3</v>
      </c>
      <c r="E3">
        <v>9</v>
      </c>
      <c r="F3">
        <v>9</v>
      </c>
      <c r="G3">
        <v>39</v>
      </c>
    </row>
    <row r="4" spans="1:7" x14ac:dyDescent="0.25">
      <c r="A4" t="s">
        <v>14</v>
      </c>
      <c r="C4">
        <v>30</v>
      </c>
      <c r="D4">
        <v>3</v>
      </c>
      <c r="E4">
        <v>7</v>
      </c>
      <c r="F4">
        <v>5</v>
      </c>
      <c r="G4">
        <v>10</v>
      </c>
    </row>
    <row r="5" spans="1:7" x14ac:dyDescent="0.25">
      <c r="A5" t="s">
        <v>15</v>
      </c>
      <c r="C5">
        <v>30</v>
      </c>
      <c r="D5">
        <v>3</v>
      </c>
      <c r="E5">
        <v>9</v>
      </c>
      <c r="F5">
        <v>9</v>
      </c>
      <c r="G5">
        <v>9</v>
      </c>
    </row>
    <row r="6" spans="1:7" x14ac:dyDescent="0.25">
      <c r="A6">
        <v>1650</v>
      </c>
      <c r="C6">
        <v>30</v>
      </c>
      <c r="D6">
        <v>3</v>
      </c>
      <c r="E6">
        <v>23</v>
      </c>
      <c r="F6">
        <v>4</v>
      </c>
      <c r="G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E19"/>
  <sheetViews>
    <sheetView workbookViewId="0">
      <selection activeCell="E19" sqref="E19"/>
    </sheetView>
  </sheetViews>
  <sheetFormatPr baseColWidth="10" defaultRowHeight="15" x14ac:dyDescent="0.25"/>
  <sheetData>
    <row r="1" spans="1:5" ht="15" customHeight="1" x14ac:dyDescent="0.25">
      <c r="A1" s="8" t="s">
        <v>7</v>
      </c>
      <c r="B1" s="11" t="str">
        <f>Données!A2</f>
        <v>sta</v>
      </c>
      <c r="C1" s="14" t="s">
        <v>8</v>
      </c>
      <c r="D1" s="15"/>
      <c r="E1" s="2">
        <f>E2-TIME(0,Données!D2,0)-TIME(0,Données!C2,0)</f>
        <v>0.40416666666666667</v>
      </c>
    </row>
    <row r="2" spans="1:5" ht="15.75" customHeight="1" x14ac:dyDescent="0.25">
      <c r="A2" s="9"/>
      <c r="B2" s="12"/>
      <c r="C2" s="16" t="s">
        <v>9</v>
      </c>
      <c r="D2" s="17"/>
      <c r="E2" s="3">
        <f>Données!B2</f>
        <v>0.42708333333333331</v>
      </c>
    </row>
    <row r="3" spans="1:5" ht="15" customHeight="1" x14ac:dyDescent="0.25">
      <c r="A3" s="9"/>
      <c r="B3" s="12"/>
      <c r="C3" s="16" t="s">
        <v>10</v>
      </c>
      <c r="D3" s="17"/>
      <c r="E3" s="4">
        <f>E2+TIME(0,(Données!E2*Données!F2),0)</f>
        <v>0.46875</v>
      </c>
    </row>
    <row r="4" spans="1:5" ht="16.5" customHeight="1" thickBot="1" x14ac:dyDescent="0.3">
      <c r="A4" s="9"/>
      <c r="B4" s="13"/>
      <c r="C4" s="18" t="s">
        <v>11</v>
      </c>
      <c r="D4" s="19"/>
      <c r="E4" s="5">
        <f>TIME(0,Données!G2,0)</f>
        <v>6.9444444444444441E-3</v>
      </c>
    </row>
    <row r="5" spans="1:5" ht="15" customHeight="1" x14ac:dyDescent="0.25">
      <c r="A5" s="9"/>
      <c r="B5" s="11" t="str">
        <f>Données!A3</f>
        <v>dwf</v>
      </c>
      <c r="C5" s="14" t="s">
        <v>8</v>
      </c>
      <c r="D5" s="15"/>
      <c r="E5" s="6">
        <f>E6-TIME(0,Données!D3,0)-TIME(0,Données!C3,0)</f>
        <v>0.45277777777777778</v>
      </c>
    </row>
    <row r="6" spans="1:5" ht="15" customHeight="1" x14ac:dyDescent="0.25">
      <c r="A6" s="9"/>
      <c r="B6" s="12"/>
      <c r="C6" s="16" t="s">
        <v>9</v>
      </c>
      <c r="D6" s="17"/>
      <c r="E6" s="4">
        <f>E3+E4</f>
        <v>0.47569444444444442</v>
      </c>
    </row>
    <row r="7" spans="1:5" ht="15" customHeight="1" x14ac:dyDescent="0.25">
      <c r="A7" s="9"/>
      <c r="B7" s="12"/>
      <c r="C7" s="16" t="s">
        <v>10</v>
      </c>
      <c r="D7" s="17"/>
      <c r="E7" s="4">
        <f>E6+TIME(0,(Données!E3*Données!F3),0)</f>
        <v>0.53194444444444444</v>
      </c>
    </row>
    <row r="8" spans="1:5" ht="16.5" customHeight="1" thickBot="1" x14ac:dyDescent="0.3">
      <c r="A8" s="9"/>
      <c r="B8" s="13"/>
      <c r="C8" s="18" t="s">
        <v>11</v>
      </c>
      <c r="D8" s="19"/>
      <c r="E8" s="5">
        <f>TIME(0,Données!G3,0)</f>
        <v>2.7083333333333334E-2</v>
      </c>
    </row>
    <row r="9" spans="1:5" ht="15" customHeight="1" x14ac:dyDescent="0.25">
      <c r="A9" s="9"/>
      <c r="B9" s="11" t="str">
        <f>Données!A4</f>
        <v>spd</v>
      </c>
      <c r="C9" s="14" t="s">
        <v>8</v>
      </c>
      <c r="D9" s="15"/>
      <c r="E9" s="2">
        <f>E10-TIME(0,Données!D4,0)-TIME(0,Données!C4,0)</f>
        <v>0.53611111111111109</v>
      </c>
    </row>
    <row r="10" spans="1:5" ht="15" customHeight="1" x14ac:dyDescent="0.25">
      <c r="A10" s="9"/>
      <c r="B10" s="12"/>
      <c r="C10" s="16" t="s">
        <v>9</v>
      </c>
      <c r="D10" s="17"/>
      <c r="E10" s="4">
        <f>E7+E8</f>
        <v>0.55902777777777779</v>
      </c>
    </row>
    <row r="11" spans="1:5" ht="15" customHeight="1" x14ac:dyDescent="0.25">
      <c r="A11" s="9"/>
      <c r="B11" s="12"/>
      <c r="C11" s="16" t="s">
        <v>10</v>
      </c>
      <c r="D11" s="17"/>
      <c r="E11" s="4">
        <f>E10+TIME(0,(Données!E4*Données!F4),0)</f>
        <v>0.58333333333333337</v>
      </c>
    </row>
    <row r="12" spans="1:5" ht="16.5" customHeight="1" thickBot="1" x14ac:dyDescent="0.3">
      <c r="A12" s="9"/>
      <c r="B12" s="13"/>
      <c r="C12" s="18" t="s">
        <v>11</v>
      </c>
      <c r="D12" s="19"/>
      <c r="E12" s="5">
        <f>TIME(0,Données!G4,0)</f>
        <v>6.9444444444444441E-3</v>
      </c>
    </row>
    <row r="13" spans="1:5" ht="15" customHeight="1" x14ac:dyDescent="0.25">
      <c r="A13" s="9"/>
      <c r="B13" s="11" t="str">
        <f>Données!A5</f>
        <v>dnf</v>
      </c>
      <c r="C13" s="14" t="s">
        <v>8</v>
      </c>
      <c r="D13" s="15"/>
      <c r="E13" s="6">
        <f>E14-TIME(0,Données!D5,0)-TIME(0,Données!C5,0)</f>
        <v>0.56736111111111109</v>
      </c>
    </row>
    <row r="14" spans="1:5" ht="15" customHeight="1" x14ac:dyDescent="0.25">
      <c r="A14" s="9"/>
      <c r="B14" s="12"/>
      <c r="C14" s="16" t="s">
        <v>9</v>
      </c>
      <c r="D14" s="17"/>
      <c r="E14" s="4">
        <f>E11+E12</f>
        <v>0.59027777777777779</v>
      </c>
    </row>
    <row r="15" spans="1:5" ht="15" customHeight="1" x14ac:dyDescent="0.25">
      <c r="A15" s="9"/>
      <c r="B15" s="12"/>
      <c r="C15" s="16" t="s">
        <v>10</v>
      </c>
      <c r="D15" s="17"/>
      <c r="E15" s="4">
        <f>E14+TIME(0,(Données!E5*Données!F5),0)</f>
        <v>0.64652777777777781</v>
      </c>
    </row>
    <row r="16" spans="1:5" ht="16.5" customHeight="1" thickBot="1" x14ac:dyDescent="0.3">
      <c r="A16" s="9"/>
      <c r="B16" s="13"/>
      <c r="C16" s="18" t="s">
        <v>11</v>
      </c>
      <c r="D16" s="19"/>
      <c r="E16" s="5">
        <f>TIME(0,Données!G5,0)</f>
        <v>6.2499999999999995E-3</v>
      </c>
    </row>
    <row r="17" spans="1:5" ht="15" customHeight="1" x14ac:dyDescent="0.25">
      <c r="A17" s="9"/>
      <c r="B17" s="20">
        <f>Données!A6</f>
        <v>1650</v>
      </c>
      <c r="C17" s="14" t="s">
        <v>8</v>
      </c>
      <c r="D17" s="15"/>
      <c r="E17" s="6">
        <f>E18-TIME(0,Données!D6,0)-TIME(0,Données!C6,0)</f>
        <v>0.62986111111111109</v>
      </c>
    </row>
    <row r="18" spans="1:5" ht="15" customHeight="1" x14ac:dyDescent="0.25">
      <c r="A18" s="9"/>
      <c r="B18" s="21"/>
      <c r="C18" s="16" t="s">
        <v>9</v>
      </c>
      <c r="D18" s="17"/>
      <c r="E18" s="4">
        <f>E15+E16</f>
        <v>0.65277777777777779</v>
      </c>
    </row>
    <row r="19" spans="1:5" ht="15.75" customHeight="1" thickBot="1" x14ac:dyDescent="0.3">
      <c r="A19" s="10"/>
      <c r="B19" s="22"/>
      <c r="C19" s="18" t="s">
        <v>10</v>
      </c>
      <c r="D19" s="19"/>
      <c r="E19" s="7">
        <f>E18+TIME(0,(Données!E6*Données!F6),0)</f>
        <v>0.71666666666666667</v>
      </c>
    </row>
  </sheetData>
  <mergeCells count="25">
    <mergeCell ref="B5:B8"/>
    <mergeCell ref="C5:D5"/>
    <mergeCell ref="C6:D6"/>
    <mergeCell ref="C7:D7"/>
    <mergeCell ref="B1:B4"/>
    <mergeCell ref="C1:D1"/>
    <mergeCell ref="C2:D2"/>
    <mergeCell ref="C3:D3"/>
    <mergeCell ref="C4:D4"/>
    <mergeCell ref="A1:A19"/>
    <mergeCell ref="B13:B16"/>
    <mergeCell ref="C13:D13"/>
    <mergeCell ref="C14:D14"/>
    <mergeCell ref="C15:D15"/>
    <mergeCell ref="C16:D16"/>
    <mergeCell ref="C17:D17"/>
    <mergeCell ref="C18:D18"/>
    <mergeCell ref="C19:D19"/>
    <mergeCell ref="B17:B19"/>
    <mergeCell ref="C8:D8"/>
    <mergeCell ref="B9:B12"/>
    <mergeCell ref="C9:D9"/>
    <mergeCell ref="C10:D10"/>
    <mergeCell ref="C11:D11"/>
    <mergeCell ref="C12:D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Données</vt:lpstr>
      <vt:lpstr>Visuel_Planning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2017-04-21T20:44:40Z</dcterms:modified>
</cp:coreProperties>
</file>