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omas\Documents\UNIF\MA2\TFE\Solver\data\"/>
    </mc:Choice>
  </mc:AlternateContent>
  <xr:revisionPtr revIDLastSave="0" documentId="13_ncr:1_{C5E4A337-6E70-45E0-A4CF-FEDC7E079151}" xr6:coauthVersionLast="45" xr6:coauthVersionMax="45" xr10:uidLastSave="{00000000-0000-0000-0000-000000000000}"/>
  <bookViews>
    <workbookView xWindow="-108" yWindow="-108" windowWidth="23256" windowHeight="12576" tabRatio="589" activeTab="1" xr2:uid="{CFDF16B8-0417-47BD-9E0F-F29B352C84DD}"/>
  </bookViews>
  <sheets>
    <sheet name="TFE" sheetId="11" r:id="rId1"/>
    <sheet name="Groups" sheetId="7" r:id="rId2"/>
    <sheet name="Cursus" sheetId="8" r:id="rId3"/>
    <sheet name="Teachers" sheetId="9" r:id="rId4"/>
    <sheet name="CharleroiFixed" sheetId="15" r:id="rId5"/>
    <sheet name="Charleroi" sheetId="14" r:id="rId6"/>
    <sheet name="Breaks" sheetId="10" r:id="rId7"/>
  </sheets>
  <definedNames>
    <definedName name="_xlnm._FilterDatabase" localSheetId="0" hidden="1">TFE!$A$1:$AE$47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9" l="1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I35" i="9"/>
  <c r="J35" i="9"/>
  <c r="I36" i="9"/>
  <c r="J36" i="9"/>
  <c r="I37" i="9"/>
  <c r="J37" i="9"/>
  <c r="I38" i="9"/>
  <c r="J38" i="9"/>
  <c r="I39" i="9"/>
  <c r="J39" i="9"/>
  <c r="I40" i="9"/>
  <c r="J40" i="9"/>
  <c r="I41" i="9"/>
  <c r="J41" i="9"/>
  <c r="I42" i="9"/>
  <c r="J42" i="9"/>
  <c r="I43" i="9"/>
  <c r="J43" i="9"/>
  <c r="I44" i="9"/>
  <c r="J44" i="9"/>
  <c r="I45" i="9"/>
  <c r="J45" i="9"/>
  <c r="I46" i="9"/>
  <c r="J46" i="9"/>
  <c r="I47" i="9"/>
  <c r="J47" i="9"/>
  <c r="I48" i="9"/>
  <c r="J48" i="9"/>
  <c r="I49" i="9"/>
  <c r="J49" i="9"/>
  <c r="I50" i="9"/>
  <c r="J50" i="9"/>
  <c r="I51" i="9"/>
  <c r="J51" i="9"/>
  <c r="I52" i="9"/>
  <c r="J52" i="9"/>
  <c r="I53" i="9"/>
  <c r="J53" i="9"/>
  <c r="I54" i="9"/>
  <c r="J54" i="9"/>
  <c r="I55" i="9"/>
  <c r="J55" i="9"/>
  <c r="I56" i="9"/>
  <c r="J56" i="9"/>
  <c r="I57" i="9"/>
  <c r="J57" i="9"/>
  <c r="I58" i="9"/>
  <c r="J58" i="9"/>
  <c r="I59" i="9"/>
  <c r="J59" i="9"/>
  <c r="I60" i="9"/>
  <c r="J60" i="9"/>
  <c r="I61" i="9"/>
  <c r="J61" i="9"/>
  <c r="I62" i="9"/>
  <c r="J62" i="9"/>
  <c r="I63" i="9"/>
  <c r="J63" i="9"/>
  <c r="I64" i="9"/>
  <c r="J64" i="9"/>
  <c r="I65" i="9"/>
  <c r="J65" i="9"/>
  <c r="I66" i="9"/>
  <c r="J66" i="9"/>
  <c r="I67" i="9"/>
  <c r="J67" i="9"/>
  <c r="I68" i="9"/>
  <c r="J68" i="9"/>
  <c r="I69" i="9"/>
  <c r="J69" i="9"/>
  <c r="I70" i="9"/>
  <c r="J70" i="9"/>
  <c r="I71" i="9"/>
  <c r="J71" i="9"/>
  <c r="I72" i="9"/>
  <c r="J72" i="9"/>
  <c r="I73" i="9"/>
  <c r="J73" i="9"/>
  <c r="I74" i="9"/>
  <c r="J74" i="9"/>
  <c r="I75" i="9"/>
  <c r="J75" i="9"/>
  <c r="I76" i="9"/>
  <c r="J76" i="9"/>
  <c r="I77" i="9"/>
  <c r="J77" i="9"/>
  <c r="I78" i="9"/>
  <c r="J78" i="9"/>
  <c r="I79" i="9"/>
  <c r="J79" i="9"/>
  <c r="I80" i="9"/>
  <c r="J80" i="9"/>
  <c r="I81" i="9"/>
  <c r="J81" i="9"/>
  <c r="I82" i="9"/>
  <c r="J82" i="9"/>
  <c r="I83" i="9"/>
  <c r="J83" i="9"/>
  <c r="I84" i="9"/>
  <c r="J84" i="9"/>
  <c r="I85" i="9"/>
  <c r="J85" i="9"/>
  <c r="I86" i="9"/>
  <c r="J86" i="9"/>
  <c r="I87" i="9"/>
  <c r="J87" i="9"/>
  <c r="I88" i="9"/>
  <c r="J88" i="9"/>
  <c r="I89" i="9"/>
  <c r="J89" i="9"/>
  <c r="I90" i="9"/>
  <c r="J90" i="9"/>
  <c r="I91" i="9"/>
  <c r="J91" i="9"/>
  <c r="I92" i="9"/>
  <c r="J92" i="9"/>
  <c r="I93" i="9"/>
  <c r="J93" i="9"/>
  <c r="I94" i="9"/>
  <c r="J94" i="9"/>
  <c r="I95" i="9"/>
  <c r="J95" i="9"/>
  <c r="I96" i="9"/>
  <c r="J96" i="9"/>
  <c r="I97" i="9"/>
  <c r="J97" i="9"/>
  <c r="I98" i="9"/>
  <c r="J98" i="9"/>
  <c r="I99" i="9"/>
  <c r="J99" i="9"/>
  <c r="I100" i="9"/>
  <c r="J100" i="9"/>
  <c r="I101" i="9"/>
  <c r="J101" i="9"/>
  <c r="I102" i="9"/>
  <c r="J102" i="9"/>
  <c r="I103" i="9"/>
  <c r="J103" i="9"/>
  <c r="I104" i="9"/>
  <c r="J104" i="9"/>
  <c r="I105" i="9"/>
  <c r="J105" i="9"/>
  <c r="I106" i="9"/>
  <c r="J106" i="9"/>
  <c r="I107" i="9"/>
  <c r="J107" i="9"/>
  <c r="I108" i="9"/>
  <c r="J108" i="9"/>
  <c r="I109" i="9"/>
  <c r="J109" i="9"/>
  <c r="I110" i="9"/>
  <c r="J110" i="9"/>
  <c r="I111" i="9"/>
  <c r="J111" i="9"/>
  <c r="I112" i="9"/>
  <c r="J112" i="9"/>
  <c r="I113" i="9"/>
  <c r="J113" i="9"/>
  <c r="I114" i="9"/>
  <c r="J114" i="9"/>
  <c r="I115" i="9"/>
  <c r="J115" i="9"/>
  <c r="I116" i="9"/>
  <c r="J116" i="9"/>
  <c r="I117" i="9"/>
  <c r="J117" i="9"/>
  <c r="I118" i="9"/>
  <c r="J118" i="9"/>
  <c r="I119" i="9"/>
  <c r="J119" i="9"/>
  <c r="I120" i="9"/>
  <c r="J120" i="9"/>
  <c r="I121" i="9"/>
  <c r="J121" i="9"/>
  <c r="I122" i="9"/>
  <c r="J122" i="9"/>
  <c r="I123" i="9"/>
  <c r="J123" i="9"/>
  <c r="I124" i="9"/>
  <c r="J124" i="9"/>
  <c r="I125" i="9"/>
  <c r="J125" i="9"/>
  <c r="I126" i="9"/>
  <c r="J126" i="9"/>
  <c r="I127" i="9"/>
  <c r="J127" i="9"/>
  <c r="I128" i="9"/>
  <c r="J128" i="9"/>
  <c r="I129" i="9"/>
  <c r="J129" i="9"/>
  <c r="I130" i="9"/>
  <c r="J130" i="9"/>
  <c r="I131" i="9"/>
  <c r="J131" i="9"/>
  <c r="I132" i="9"/>
  <c r="J132" i="9"/>
  <c r="I133" i="9"/>
  <c r="J133" i="9"/>
  <c r="I2" i="9"/>
  <c r="J2" i="9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AH125" i="11" l="1"/>
  <c r="AH124" i="11"/>
  <c r="AH123" i="11"/>
  <c r="AH122" i="11"/>
  <c r="AH121" i="11"/>
  <c r="AH120" i="11"/>
  <c r="AH119" i="11"/>
  <c r="AH118" i="11"/>
  <c r="AH117" i="11"/>
  <c r="AH116" i="11"/>
  <c r="AH115" i="11"/>
  <c r="AH114" i="11"/>
  <c r="AH113" i="11"/>
  <c r="AH112" i="11"/>
  <c r="AH111" i="11"/>
  <c r="AH110" i="11"/>
  <c r="AH109" i="11"/>
  <c r="AH108" i="11"/>
  <c r="AH107" i="11"/>
  <c r="AH106" i="11"/>
  <c r="AH105" i="11"/>
  <c r="AH104" i="11"/>
  <c r="AH103" i="11"/>
  <c r="AH102" i="11"/>
  <c r="AH101" i="11"/>
  <c r="AH100" i="11"/>
  <c r="AH99" i="11"/>
  <c r="AH98" i="11"/>
  <c r="AH97" i="11"/>
  <c r="AH96" i="11"/>
  <c r="AH95" i="11"/>
  <c r="AH94" i="11"/>
  <c r="AH93" i="11"/>
  <c r="AH92" i="11"/>
  <c r="AH91" i="11"/>
  <c r="AH90" i="11"/>
  <c r="AH89" i="11"/>
  <c r="AH88" i="11"/>
  <c r="AH87" i="11"/>
  <c r="AH86" i="11"/>
  <c r="AH85" i="11"/>
  <c r="AH84" i="11"/>
  <c r="AH83" i="11"/>
  <c r="AH82" i="11"/>
  <c r="AH81" i="11"/>
  <c r="AH80" i="11"/>
  <c r="AH79" i="11"/>
  <c r="AH78" i="11"/>
  <c r="AH77" i="11"/>
  <c r="AH76" i="11"/>
  <c r="AH75" i="11"/>
  <c r="AH74" i="11"/>
  <c r="AH73" i="11"/>
  <c r="AH72" i="11"/>
  <c r="AH71" i="11"/>
  <c r="AH70" i="11"/>
  <c r="AH69" i="11"/>
  <c r="AH68" i="11"/>
  <c r="AH67" i="11"/>
  <c r="AH66" i="11"/>
  <c r="AH65" i="11"/>
  <c r="AH64" i="11"/>
  <c r="AH63" i="11"/>
  <c r="AH62" i="11"/>
  <c r="AH61" i="11"/>
  <c r="AH60" i="11"/>
  <c r="AH59" i="11"/>
  <c r="AH58" i="11"/>
  <c r="AH57" i="11"/>
  <c r="AH56" i="11"/>
  <c r="AH55" i="11"/>
  <c r="AH54" i="11"/>
  <c r="AH53" i="11"/>
  <c r="AH52" i="11"/>
  <c r="AH51" i="11"/>
  <c r="AH50" i="11"/>
  <c r="AH49" i="11"/>
  <c r="AH48" i="11"/>
  <c r="AH47" i="11"/>
  <c r="AH46" i="11"/>
  <c r="AH45" i="11"/>
  <c r="AH44" i="11"/>
  <c r="AH43" i="11"/>
  <c r="AH42" i="11"/>
  <c r="AH41" i="11"/>
  <c r="AH40" i="11"/>
  <c r="AH39" i="11"/>
  <c r="AH38" i="11"/>
  <c r="AH37" i="11"/>
  <c r="AH36" i="11"/>
  <c r="AH35" i="11"/>
  <c r="AH34" i="11"/>
  <c r="AH33" i="11"/>
  <c r="AH32" i="11"/>
  <c r="AH31" i="11"/>
  <c r="AH30" i="11"/>
  <c r="AH29" i="11"/>
  <c r="AH28" i="11"/>
  <c r="AH27" i="11"/>
  <c r="AH26" i="11"/>
  <c r="AH25" i="11"/>
  <c r="AH24" i="11"/>
  <c r="AH23" i="11"/>
  <c r="AH22" i="11"/>
  <c r="AH21" i="11"/>
  <c r="AH20" i="11"/>
  <c r="AH19" i="11"/>
  <c r="AH18" i="11"/>
  <c r="AH17" i="11"/>
  <c r="AH16" i="11"/>
  <c r="AH15" i="11"/>
  <c r="AH14" i="11"/>
  <c r="AH13" i="11"/>
  <c r="AH12" i="11"/>
  <c r="AH11" i="11"/>
  <c r="AH10" i="11"/>
  <c r="AH9" i="11"/>
  <c r="AH8" i="11"/>
  <c r="AH7" i="11"/>
  <c r="AH6" i="11"/>
  <c r="AH5" i="11"/>
  <c r="AH4" i="11"/>
  <c r="AH3" i="11"/>
  <c r="AH2" i="11"/>
  <c r="J3" i="10" l="1"/>
  <c r="J2" i="10"/>
  <c r="J3" i="8"/>
  <c r="J4" i="8"/>
  <c r="J5" i="8"/>
  <c r="J6" i="8"/>
  <c r="J7" i="8"/>
  <c r="J8" i="8"/>
  <c r="J9" i="8"/>
  <c r="J10" i="8"/>
  <c r="J11" i="8"/>
  <c r="J12" i="8"/>
  <c r="J13" i="8"/>
  <c r="J2" i="8"/>
  <c r="I3" i="10"/>
  <c r="I2" i="10"/>
  <c r="I13" i="8"/>
  <c r="I12" i="8"/>
  <c r="I11" i="8"/>
  <c r="I10" i="8"/>
  <c r="I9" i="8"/>
  <c r="I8" i="8"/>
  <c r="I7" i="8"/>
  <c r="I6" i="8"/>
  <c r="I5" i="8"/>
  <c r="I4" i="8"/>
  <c r="I3" i="8"/>
  <c r="I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tc={CB3FE8FB-50AE-4A53-BA63-63361272B7D6}</author>
    <author>tc={6C2CD4D0-E078-4831-B676-15D97E57640C}</author>
    <author>tc={20E3007F-5E15-4D73-B96F-54EC9CFE35D3}</author>
    <author>tc={7FACE5CD-1E21-431B-ADE8-9A80FB3464A7}</author>
    <author>tc={3FF36CB9-105D-4848-947C-42F8394E9478}</author>
    <author>tc={A06C4B14-D945-4B22-8661-E70AC72F0EB5}</author>
    <author>tc={BFD62DA8-0F0E-4E7A-9E7F-36B3DA86E218}</author>
    <author>tc={4F20EB58-7358-4222-9383-D7FA9FE6E139}</author>
    <author>tc={0525AB4F-249B-4E79-A82E-99B81C5527A9}</author>
    <author>tc={BCB03217-CE4C-4E6C-AEDA-248901A4B196}</author>
    <author>tc={9D29D681-449E-4661-B562-18BBD0D760A8}</author>
    <author>tc={2906C59E-BE2A-4A9A-A71C-8A7C70CC2488}</author>
    <author>tc={61868371-135D-4862-A620-6EE083DA8EBE}</author>
    <author>tc={D817FB68-A25C-40B6-9906-FB36BEBBC5FC}</author>
    <author>tc={E1CD1A0B-9574-4A9D-904D-4B5A364C2553}</author>
    <author>tc={F74010BC-EA66-4D8A-8689-33537F63FDA7}</author>
    <author>tc={FDD6EA3F-92B1-4617-B1A0-F96CA827BB4A}</author>
    <author>tc={DFC43B92-6CD8-4680-956F-074BAFB549FA}</author>
    <author>tc={CCF4AC35-8E12-4994-B606-FB4F6396B12A}</author>
    <author>tc={253D8C83-373B-4A9E-90CA-55C502661AC0}</author>
    <author>tc={042F81CF-E153-4392-840A-BD66A0DFDC92}</author>
    <author>tc={03F8F7D3-9B5B-4C1E-AB0E-4D0715180B22}</author>
    <author>tc={86A52480-D087-48E2-A68F-88CA13FC577E}</author>
    <author>tc={63D86876-6E40-4F30-B426-086EAF84EEDF}</author>
    <author>tc={977E3646-1FF9-4280-A438-C0348C4AEB04}</author>
    <author>tc={271F3D01-E672-4CF9-AB33-C13382C85A06}</author>
    <author>tc={E553E0E0-5528-4455-874A-ADBE50A06F1F}</author>
    <author>tc={D3ACD86E-6C58-44E3-A25C-09932376A77C}</author>
    <author>tc={599E3A34-2153-49FD-98FA-CB93051875E9}</author>
    <author>tc={5AADD93A-DD1E-4752-A52B-C0EC3BB6DADD}</author>
    <author>tc={15F5D082-5B94-42E0-8AB4-2160F216F0E6}</author>
    <author>tc={CE43B02D-9099-489C-B878-807562C93DFE}</author>
    <author>tc={07373A19-B12F-4E60-BAFE-DCB27ABF7A45}</author>
    <author>tc={7926614B-A3EE-4B33-AE04-6344C6BE9300}</author>
    <author>tc={3E9582F9-BE94-44E8-A62B-3A4726FD4A07}</author>
    <author>tc={07BAA986-FCB3-4BA0-8AE8-192884CFE07A}</author>
    <author>tc={71E7CF10-D6CD-43C0-B84C-2491CDD139D0}</author>
    <author>tc={EEC77F58-CA80-4207-AA2B-3CFBF632D740}</author>
    <author>tc={6291E774-E0C6-4AC0-B030-660247A21925}</author>
    <author>tc={41C22AE1-8EEB-4942-A4F8-2C0278476ABD}</author>
    <author>tc={D58F59AC-FCBA-4752-95D8-5056A4BA6944}</author>
    <author>tc={EBF2D25B-9148-454A-BB8C-EACE85FF695C}</author>
    <author>tc={BB908170-8DC4-4DD6-9C0B-E23EB3A537B6}</author>
    <author>tc={7CA653BD-B112-4B16-8474-307EDB36370E}</author>
    <author>tc={22A661CF-8FCB-4C81-84CF-880159F73E83}</author>
    <author>tc={F3449F54-5E42-47A8-966B-97078715F890}</author>
    <author>tc={AAD93BD0-3935-408B-8CF5-8917AFC95E6C}</author>
    <author>tc={A0EF2B0E-8AAC-4A30-868B-0E0482F1047D}</author>
    <author>tc={841926D2-4B68-48AA-9EF6-7B25FDC3E914}</author>
  </authors>
  <commentList>
    <comment ref="M6" authorId="0" shapeId="0" xr:uid="{CB3FE8FB-50AE-4A53-BA63-63361272B7D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</t>
      </text>
    </comment>
    <comment ref="L7" authorId="1" shapeId="0" xr:uid="{6C2CD4D0-E078-4831-B676-15D97E57640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M7" authorId="2" shapeId="0" xr:uid="{20E3007F-5E15-4D73-B96F-54EC9CFE35D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Ho.12,Ho.03,Ho.24,Ho.23</t>
      </text>
    </comment>
    <comment ref="L8" authorId="3" shapeId="0" xr:uid="{7FACE5CD-1E21-431B-ADE8-9A80FB3464A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et Gmys J ne sont plus à la FPMs</t>
      </text>
    </comment>
    <comment ref="M8" authorId="4" shapeId="0" xr:uid="{3FF36CB9-105D-4848-947C-42F8394E947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Ho.22,Ho.23</t>
      </text>
    </comment>
    <comment ref="M9" authorId="5" shapeId="0" xr:uid="{A06C4B14-D945-4B22-8661-E70AC72F0EB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</t>
      </text>
    </comment>
    <comment ref="M10" authorId="6" shapeId="0" xr:uid="{BFD62DA8-0F0E-4E7A-9E7F-36B3DA86E2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Ho.11,Ho.26</t>
      </text>
    </comment>
    <comment ref="M14" authorId="7" shapeId="0" xr:uid="{4F20EB58-7358-4222-9383-D7FA9FE6E13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Ho.23,Ho.03</t>
      </text>
    </comment>
    <comment ref="J15" authorId="8" shapeId="0" xr:uid="{0525AB4F-249B-4E79-A82E-99B81C5527A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15" authorId="9" shapeId="0" xr:uid="{BCB03217-CE4C-4E6C-AEDA-248901A4B19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EpB5.CLVSR3 retiré pour avoir 3 profs et 3 locaux</t>
      </text>
    </comment>
    <comment ref="G18" authorId="10" shapeId="0" xr:uid="{9D29D681-449E-4661-B562-18BBD0D760A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Ho.24</t>
      </text>
    </comment>
    <comment ref="L18" authorId="11" shapeId="0" xr:uid="{2906C59E-BE2A-4A9A-A71C-8A7C70CC248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Vandaele A et Leplat V ne sont pas présents aux ex</t>
      </text>
    </comment>
    <comment ref="M18" authorId="12" shapeId="0" xr:uid="{61868371-135D-4862-A620-6EE083DA8EB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Ho.23 supprimé : Briffoteaux G est seul pour donner la séance d'ex</t>
      </text>
    </comment>
    <comment ref="L19" authorId="13" shapeId="0" xr:uid="{D817FB68-A25C-40B6-9906-FB36BEBBC5F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et Siebert X ne sont pas présents aux séances d'ex</t>
      </text>
    </comment>
    <comment ref="M19" authorId="14" shapeId="0" xr:uid="{E1CD1A0B-9574-4A9D-904D-4B5A364C255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Ho.12 supprimé car Ndjia Njike B est seul pour donner les ex</t>
      </text>
    </comment>
    <comment ref="M21" authorId="15" shapeId="0" xr:uid="{F74010BC-EA66-4D8A-8689-33537F63FDA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Ho.03,Ho.12</t>
      </text>
    </comment>
    <comment ref="J27" authorId="16" shapeId="0" xr:uid="{FDD6EA3F-92B1-4617-B1A0-F96CA827BB4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27" authorId="17" shapeId="0" xr:uid="{DFC43B92-6CD8-4680-956F-074BAFB549F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EpB5.CLVSC2 ajouté et affecté à Zangara G pour avoir 3 profs et 3 locaux</t>
      </text>
    </comment>
    <comment ref="Q31" authorId="18" shapeId="0" xr:uid="{CCF4AC35-8E12-4994-B606-FB4F6396B12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3h de visite inclus</t>
      </text>
    </comment>
    <comment ref="J36" authorId="19" shapeId="0" xr:uid="{253D8C83-373B-4A9E-90CA-55C502661AC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G38" authorId="20" shapeId="0" xr:uid="{042F81CF-E153-4392-840A-BD66A0DFDC9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M38" authorId="21" shapeId="0" xr:uid="{03F8F7D3-9B5B-4C1E-AB0E-4D0715180B2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G39" authorId="22" shapeId="0" xr:uid="{86A52480-D087-48E2-A68F-88CA13FC577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Ho.26</t>
      </text>
    </comment>
    <comment ref="G40" authorId="23" shapeId="0" xr:uid="{63D86876-6E40-4F30-B426-086EAF84EED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Ho.21</t>
      </text>
    </comment>
    <comment ref="S41" authorId="24" shapeId="0" xr:uid="{977E3646-1FF9-4280-A438-C0348C4AEB0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dédoubler ??</t>
      </text>
    </comment>
    <comment ref="G42" authorId="25" shapeId="0" xr:uid="{271F3D01-E672-4CF9-AB33-C13382C85A0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S42" authorId="26" shapeId="0" xr:uid="{E553E0E0-5528-4455-874A-ADBE50A06F1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dédoubler ??</t>
      </text>
    </comment>
    <comment ref="G45" authorId="27" shapeId="0" xr:uid="{D3ACD86E-6C58-44E3-A25C-09932376A77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G47" authorId="28" shapeId="0" xr:uid="{599E3A34-2153-49FD-98FA-CB93051875E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M47" authorId="29" shapeId="0" xr:uid="{5AADD93A-DD1E-4752-A52B-C0EC3BB6DAD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L49" authorId="30" shapeId="0" xr:uid="{15F5D082-5B94-42E0-8AB4-2160F216F0E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G50" authorId="31" shapeId="0" xr:uid="{CE43B02D-9099-489C-B878-807562C93DF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L50" authorId="32" shapeId="0" xr:uid="{07373A19-B12F-4E60-BAFE-DCB27ABF7A4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Ndjia Njike B est seul à donner les séances d'ex</t>
      </text>
    </comment>
    <comment ref="M50" authorId="33" shapeId="0" xr:uid="{7926614B-A3EE-4B33-AE04-6344C6BE93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G51" authorId="34" shapeId="0" xr:uid="{3E9582F9-BE94-44E8-A62B-3A4726FD4A0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Ho.22</t>
      </text>
    </comment>
    <comment ref="G54" authorId="35" shapeId="0" xr:uid="{07BAA986-FCB3-4BA0-8AE8-192884CFE07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Ho.23</t>
      </text>
    </comment>
    <comment ref="AE55" authorId="36" shapeId="0" xr:uid="{71E7CF10-D6CD-43C0-B84C-2491CDD139D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Visite au lieu de TP</t>
      </text>
    </comment>
    <comment ref="Q56" authorId="37" shapeId="0" xr:uid="{EEC77F58-CA80-4207-AA2B-3CFBF632D74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Conférences avec local -&gt; considéré comme TP</t>
      </text>
    </comment>
    <comment ref="G57" authorId="38" shapeId="0" xr:uid="{6291E774-E0C6-4AC0-B030-660247A2192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Q60" authorId="39" shapeId="0" xr:uid="{41C22AE1-8EEB-4942-A4F8-2C0278476AB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5 TP de 4h</t>
      </text>
    </comment>
    <comment ref="AE60" authorId="40" shapeId="0" xr:uid="{D58F59AC-FCBA-4752-95D8-5056A4BA694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 visites de 4h</t>
      </text>
    </comment>
    <comment ref="L70" authorId="41" shapeId="0" xr:uid="{EBF2D25B-9148-454A-BB8C-EACE85FF695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J75" authorId="42" shapeId="0" xr:uid="{BB908170-8DC4-4DD6-9C0B-E23EB3A537B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75" authorId="43" shapeId="0" xr:uid="{7CA653BD-B112-4B16-8474-307EDB36370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EpB5.CLVSR3 retiré pour avoir 3 profs et 3 locaux</t>
      </text>
    </comment>
    <comment ref="AD80" authorId="44" shapeId="0" xr:uid="{22A661CF-8FCB-4C81-84CF-880159F73E8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Forum des spécialités</t>
      </text>
    </comment>
    <comment ref="J87" authorId="45" shapeId="0" xr:uid="{F3449F54-5E42-47A8-966B-97078715F89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AC96" authorId="46" shapeId="0" xr:uid="{AAD93BD0-3935-408B-8CF5-8917AFC95E6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journées complètes pour le créathon</t>
      </text>
    </comment>
    <comment ref="J98" authorId="47" shapeId="0" xr:uid="{A0EF2B0E-8AAC-4A30-868B-0E0482F1047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L112" authorId="48" shapeId="0" xr:uid="{841926D2-4B68-48AA-9EF6-7B25FDC3E91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</commentList>
</comments>
</file>

<file path=xl/sharedStrings.xml><?xml version="1.0" encoding="utf-8"?>
<sst xmlns="http://schemas.openxmlformats.org/spreadsheetml/2006/main" count="1487" uniqueCount="590">
  <si>
    <t>Géométries, communication graphique et infographie</t>
  </si>
  <si>
    <t>Structures de données et algorithmes</t>
  </si>
  <si>
    <t>Environnement, procédés industriels et développement durable</t>
  </si>
  <si>
    <t>L'entreprise face au marché</t>
  </si>
  <si>
    <t>I-POLY-001</t>
  </si>
  <si>
    <t>I-POLY-010</t>
  </si>
  <si>
    <t>I-POLY-011</t>
  </si>
  <si>
    <t>L'art de l'Ingénieur</t>
  </si>
  <si>
    <t>Imaginer son projet professionnel personnel</t>
  </si>
  <si>
    <t>Premier projet d'ingénieur</t>
  </si>
  <si>
    <t>I-GMEC-021</t>
  </si>
  <si>
    <t>Q1</t>
  </si>
  <si>
    <t>I-MARO-020</t>
  </si>
  <si>
    <t>I-MARO-021</t>
  </si>
  <si>
    <t>Algèbre 1</t>
  </si>
  <si>
    <t>Analyse 1</t>
  </si>
  <si>
    <t>I-MARO-022</t>
  </si>
  <si>
    <t>I-MARO-023</t>
  </si>
  <si>
    <t>Algèbre 2</t>
  </si>
  <si>
    <t>Analyse 2</t>
  </si>
  <si>
    <t>Q2</t>
  </si>
  <si>
    <t>I-MRDV-020</t>
  </si>
  <si>
    <t>I-MRDV-021</t>
  </si>
  <si>
    <t>Statique et statique appliquée</t>
  </si>
  <si>
    <t>Cinématique et méthodes énergétiques de la Statique</t>
  </si>
  <si>
    <t>I-PHYS-020</t>
  </si>
  <si>
    <t>I-PHYS-021</t>
  </si>
  <si>
    <t>Notions fondamentales et éléments d'optique</t>
  </si>
  <si>
    <t>Électricité et magnétisme</t>
  </si>
  <si>
    <t>I-SDMA-020</t>
  </si>
  <si>
    <t>I-GPRO-020</t>
  </si>
  <si>
    <t>Eléments de chimie physique</t>
  </si>
  <si>
    <t>Eléments de chimie organique</t>
  </si>
  <si>
    <t>I-ILIA-001</t>
  </si>
  <si>
    <t>I-TRMO-001</t>
  </si>
  <si>
    <t>I-MANA-001</t>
  </si>
  <si>
    <t>V-LANG-151</t>
  </si>
  <si>
    <t>V-LANG-152</t>
  </si>
  <si>
    <t>General English - part 1</t>
  </si>
  <si>
    <t>General English - part 2</t>
  </si>
  <si>
    <t>Fortemps P</t>
  </si>
  <si>
    <t>Tuyttens D</t>
  </si>
  <si>
    <t>Vandaele A</t>
  </si>
  <si>
    <t>Siebert X</t>
  </si>
  <si>
    <t>Verlinden O</t>
  </si>
  <si>
    <t>Moiny F</t>
  </si>
  <si>
    <t>Decroly A</t>
  </si>
  <si>
    <t>Mahmoudi Sa</t>
  </si>
  <si>
    <t>De Weireld G</t>
  </si>
  <si>
    <t>Lecron F</t>
  </si>
  <si>
    <t>Zangara G</t>
  </si>
  <si>
    <t>Ramon F</t>
  </si>
  <si>
    <t>I-CPFA-001</t>
  </si>
  <si>
    <t>I-CPFA-002</t>
  </si>
  <si>
    <t>I-CPFA-003</t>
  </si>
  <si>
    <t>I-CPFA-004</t>
  </si>
  <si>
    <t>Renforcement - Math et Sciences</t>
  </si>
  <si>
    <t>Ateliers méthodologiques</t>
  </si>
  <si>
    <t>Ateliers transdisciplinaires</t>
  </si>
  <si>
    <t>Suivi méthodologique individuel</t>
  </si>
  <si>
    <t>I-CPFA-005</t>
  </si>
  <si>
    <t>I-CPFA-006</t>
  </si>
  <si>
    <t>I-CPFA-007</t>
  </si>
  <si>
    <t>Renforcement - Math et Sciences Q2</t>
  </si>
  <si>
    <t>Monitorat - Math et Sciences</t>
  </si>
  <si>
    <t>Suivi méthodologique individuel Q2</t>
  </si>
  <si>
    <t>Analyse numérique</t>
  </si>
  <si>
    <t>Physique moderne</t>
  </si>
  <si>
    <t>Chimie réactionnelle</t>
  </si>
  <si>
    <t>Méthodologie orientée objet</t>
  </si>
  <si>
    <t>Rentabilité de l'entreprise</t>
  </si>
  <si>
    <t>I-POLY-020</t>
  </si>
  <si>
    <t>I-POLY-021</t>
  </si>
  <si>
    <t>I-POLY-022</t>
  </si>
  <si>
    <t>Concevoir son projet professionnel personnel</t>
  </si>
  <si>
    <t>Projet technologique</t>
  </si>
  <si>
    <t>Les outils du pilotage de projet : communication scientifique et professionnelle ; et planification</t>
  </si>
  <si>
    <t>I-MARO-024</t>
  </si>
  <si>
    <t>I-MARO-025</t>
  </si>
  <si>
    <t>Systèmes d'équations différentielles et transformées intégrales</t>
  </si>
  <si>
    <t>Fonctions de variables complexes</t>
  </si>
  <si>
    <t>Gillis N</t>
  </si>
  <si>
    <t>I-MARO-005</t>
  </si>
  <si>
    <t>I-MARO-007</t>
  </si>
  <si>
    <t>Probabilité</t>
  </si>
  <si>
    <t>Statistique</t>
  </si>
  <si>
    <t>I-MARO-004</t>
  </si>
  <si>
    <t>I-MARO-008</t>
  </si>
  <si>
    <t>I-MRDV-022</t>
  </si>
  <si>
    <t>I-MRDV-023</t>
  </si>
  <si>
    <t>Dynamique des systèmes mécaniques</t>
  </si>
  <si>
    <t>Compléments de Dynamique</t>
  </si>
  <si>
    <t>I-PHYS-022</t>
  </si>
  <si>
    <t>I-PHYS-023</t>
  </si>
  <si>
    <t>Phénomènes ondulatoires</t>
  </si>
  <si>
    <t>I-SDMA-010</t>
  </si>
  <si>
    <t>Benjelloun M</t>
  </si>
  <si>
    <t>I-ILIA-002</t>
  </si>
  <si>
    <t>I-TELE-020</t>
  </si>
  <si>
    <t>I-AUTO-019</t>
  </si>
  <si>
    <t>Electromagnétisme</t>
  </si>
  <si>
    <t>Signaux, systèmes et commande</t>
  </si>
  <si>
    <t>Frere M</t>
  </si>
  <si>
    <t>I-TRMO-020</t>
  </si>
  <si>
    <t>I-TRMO-021</t>
  </si>
  <si>
    <t>I-TRMO-022</t>
  </si>
  <si>
    <t xml:space="preserve">Bases de thermodynamique </t>
  </si>
  <si>
    <t>Travaux de thermodynamique</t>
  </si>
  <si>
    <t>Thermodynamique technique</t>
  </si>
  <si>
    <t>Gonon M</t>
  </si>
  <si>
    <t>I-SDMA-021</t>
  </si>
  <si>
    <t>I-SDMA-022</t>
  </si>
  <si>
    <t>Propriétés et Structure des matériaux</t>
  </si>
  <si>
    <t>Choix des matériaux et Cycle de vie</t>
  </si>
  <si>
    <t>I-MANA-002</t>
  </si>
  <si>
    <t>V-LANG-153</t>
  </si>
  <si>
    <t>V-LANG-154</t>
  </si>
  <si>
    <t>Developping Communication Skills</t>
  </si>
  <si>
    <t>Presentation Seminars</t>
  </si>
  <si>
    <t>Electronique fonctionnelle</t>
  </si>
  <si>
    <t>Mécanique des fluides</t>
  </si>
  <si>
    <t>Théorie générale des machines électriques</t>
  </si>
  <si>
    <t>Thermique</t>
  </si>
  <si>
    <t>Dualibe F</t>
  </si>
  <si>
    <t>I-SEMI-001</t>
  </si>
  <si>
    <t>Coussement G</t>
  </si>
  <si>
    <t>I-FLMA-001</t>
  </si>
  <si>
    <t>Deblecker O</t>
  </si>
  <si>
    <t>I-GELE-001</t>
  </si>
  <si>
    <t>Feldheim V</t>
  </si>
  <si>
    <t>I-TRMI-002</t>
  </si>
  <si>
    <t>V-LANG-155</t>
  </si>
  <si>
    <t>V-LANG-156</t>
  </si>
  <si>
    <t>English for Engineering</t>
  </si>
  <si>
    <t>Preparatory Seminars to English Test</t>
  </si>
  <si>
    <t>Thermodynamique chimique</t>
  </si>
  <si>
    <t>Génie des procédés : introduction</t>
  </si>
  <si>
    <t>Physique de l'état solide</t>
  </si>
  <si>
    <t>Opérations unitaires : concepts et applications numériques</t>
  </si>
  <si>
    <t>Projet intégré de maîtrise de la matière</t>
  </si>
  <si>
    <t>Olivier M</t>
  </si>
  <si>
    <t>I-SDMA-014</t>
  </si>
  <si>
    <t>Electrochimie et applications</t>
  </si>
  <si>
    <t>I-TRMO-003</t>
  </si>
  <si>
    <t>Vitry V</t>
  </si>
  <si>
    <t>I-META-001</t>
  </si>
  <si>
    <t>Introduction à la métallurgie</t>
  </si>
  <si>
    <t>Brohez S</t>
  </si>
  <si>
    <t>I-GPRO-001</t>
  </si>
  <si>
    <t>Hantson A</t>
  </si>
  <si>
    <t>I-GPRO-028</t>
  </si>
  <si>
    <t>I-GPRO-029</t>
  </si>
  <si>
    <t>Analyse chimique et chimiométrie</t>
  </si>
  <si>
    <t>Méthodes chromatographiques</t>
  </si>
  <si>
    <t>I-GPRO-025</t>
  </si>
  <si>
    <t>Chimie organique et introduction à la chimie des polymères</t>
  </si>
  <si>
    <t>Debliquy M</t>
  </si>
  <si>
    <t>I-SDMA-017</t>
  </si>
  <si>
    <t>I-SDMA-004</t>
  </si>
  <si>
    <t>I-SDMA-015</t>
  </si>
  <si>
    <t>Cinétique chimique et catalyse</t>
  </si>
  <si>
    <t>Physicochimie des surfaces</t>
  </si>
  <si>
    <t>I-SDMA-016</t>
  </si>
  <si>
    <t>I-SDMA-005</t>
  </si>
  <si>
    <t>Microstructure et comportement des matériaux sous contraintes mécaniques</t>
  </si>
  <si>
    <t>Techniques for Microstructural Caracterisation</t>
  </si>
  <si>
    <t>Thomas D</t>
  </si>
  <si>
    <t>I-GPRO-010</t>
  </si>
  <si>
    <t>I-POLY-030</t>
  </si>
  <si>
    <t>Commande des procédés</t>
  </si>
  <si>
    <t>Fondements des Télécommunications</t>
  </si>
  <si>
    <t>Dispositifs et technologies électroniques</t>
  </si>
  <si>
    <t>Réseaux informatiques</t>
  </si>
  <si>
    <t>Microprocesseurs</t>
  </si>
  <si>
    <t>Projet d'Electricité</t>
  </si>
  <si>
    <t>Dutoit T</t>
  </si>
  <si>
    <t>I-ISIA-001</t>
  </si>
  <si>
    <t>Théorie des circuits</t>
  </si>
  <si>
    <t>Gosselin B</t>
  </si>
  <si>
    <t>I-ISIA-020</t>
  </si>
  <si>
    <t>Systèmes logiques</t>
  </si>
  <si>
    <t>I-ISIA-021</t>
  </si>
  <si>
    <t>Introduction à l'intelligence numérique</t>
  </si>
  <si>
    <t>I-AUTO-023</t>
  </si>
  <si>
    <t>I-AUTO-123</t>
  </si>
  <si>
    <t>Commande des procédés - Travaux pratiques</t>
  </si>
  <si>
    <t>I-TELE-003</t>
  </si>
  <si>
    <t>Moeyaert V</t>
  </si>
  <si>
    <t>I-TELE-004</t>
  </si>
  <si>
    <t>Télécommunications numériques</t>
  </si>
  <si>
    <t>I-GELE-020</t>
  </si>
  <si>
    <t>I-GELE-021</t>
  </si>
  <si>
    <t>Machines</t>
  </si>
  <si>
    <t>Réseaux</t>
  </si>
  <si>
    <t>I-SEMI-020</t>
  </si>
  <si>
    <t>I-TELE-005</t>
  </si>
  <si>
    <t>Valderrama Sakuyama C</t>
  </si>
  <si>
    <t>I-SEMI-021</t>
  </si>
  <si>
    <t>I-GREL-031</t>
  </si>
  <si>
    <t>Affirmer son projet professionnel personnel (Créathon)</t>
  </si>
  <si>
    <t>Modélisation des données, Big Data et projet</t>
  </si>
  <si>
    <t>Projet d'ingénierie informatique</t>
  </si>
  <si>
    <t>Analyse numérique des équations aux dérivées partielles</t>
  </si>
  <si>
    <t>Applications mobiles</t>
  </si>
  <si>
    <t>Competitive Programming</t>
  </si>
  <si>
    <t>I-MARO-035</t>
  </si>
  <si>
    <t>I-MARO-036</t>
  </si>
  <si>
    <t>Optimisation linéaire</t>
  </si>
  <si>
    <t>Optimisation non-linéaire</t>
  </si>
  <si>
    <t>S-INFO-013</t>
  </si>
  <si>
    <t>I-ILIA-004</t>
  </si>
  <si>
    <t>Modélisation logicielle</t>
  </si>
  <si>
    <t>Modélisation et programmation avancée</t>
  </si>
  <si>
    <t>Mens T</t>
  </si>
  <si>
    <t>I-ISIA-030</t>
  </si>
  <si>
    <t>I-MARO-014</t>
  </si>
  <si>
    <t>Signal Processing 1</t>
  </si>
  <si>
    <t>Data Mining</t>
  </si>
  <si>
    <t>Mahmoudi Si</t>
  </si>
  <si>
    <t>I-ILIA-024</t>
  </si>
  <si>
    <t>I-ILIA-031</t>
  </si>
  <si>
    <t>I-MANA-041</t>
  </si>
  <si>
    <t>I-MANA-013</t>
  </si>
  <si>
    <t>Questions d'éthique en IA et en NTIC</t>
  </si>
  <si>
    <t>Aide multicritère à la décision</t>
  </si>
  <si>
    <t>I-MANA-031</t>
  </si>
  <si>
    <t>I-MANA-032</t>
  </si>
  <si>
    <t>Analyse financière et calcul économique et financier</t>
  </si>
  <si>
    <t>Modélisation des entreprises et process mining</t>
  </si>
  <si>
    <t>I-ILIA-015</t>
  </si>
  <si>
    <t>I-MARO-037</t>
  </si>
  <si>
    <t>Conférences scientifiques et techniques en mécanique</t>
  </si>
  <si>
    <t>Dessin technique, métrologie dimensionnelle et CAO</t>
  </si>
  <si>
    <t>Projet de technologie</t>
  </si>
  <si>
    <t>Compléments de thermique</t>
  </si>
  <si>
    <t>Construction des machines</t>
  </si>
  <si>
    <t>Dynamique et vibrations de systèmes mécaniques</t>
  </si>
  <si>
    <t>Fondements de machines à fluides et machines thermiques</t>
  </si>
  <si>
    <t>I-GRME-035</t>
  </si>
  <si>
    <t>I-GMEC-023</t>
  </si>
  <si>
    <t>Datoussaid S</t>
  </si>
  <si>
    <t>I-GCMS-021</t>
  </si>
  <si>
    <t>I-GCMS-022</t>
  </si>
  <si>
    <t>Théorie de la poutre élastique</t>
  </si>
  <si>
    <t>Instabilités élastiques et méthodes numériques</t>
  </si>
  <si>
    <t>Ducobu F</t>
  </si>
  <si>
    <t>I-GMEC-001</t>
  </si>
  <si>
    <t>I-GMEC-101</t>
  </si>
  <si>
    <t>I-META-101</t>
  </si>
  <si>
    <t>Technologie des fabrications mécaniques</t>
  </si>
  <si>
    <t>Compléments de technologie des fabrications mécaniques</t>
  </si>
  <si>
    <t>Alliages métalliques</t>
  </si>
  <si>
    <t>Delaunois F</t>
  </si>
  <si>
    <t>I-GRME-031</t>
  </si>
  <si>
    <t>I-GRME-131</t>
  </si>
  <si>
    <t>Atelier de démontage moteur</t>
  </si>
  <si>
    <t>I-TRMI-020</t>
  </si>
  <si>
    <t>Dehombreux P</t>
  </si>
  <si>
    <t>I-GMEC-011</t>
  </si>
  <si>
    <t>I-MRDV-003</t>
  </si>
  <si>
    <t>Bricteux L</t>
  </si>
  <si>
    <t>I-FLMA-002</t>
  </si>
  <si>
    <t>Géotechnique 1</t>
  </si>
  <si>
    <t>Extraction des ressources minérales</t>
  </si>
  <si>
    <t>Comportement mécanique des géomatériaux</t>
  </si>
  <si>
    <t>Système d'information géographique et Géomatique</t>
  </si>
  <si>
    <t>Traitement des minerais</t>
  </si>
  <si>
    <t>Topographie</t>
  </si>
  <si>
    <t>Géologie de la Belgique</t>
  </si>
  <si>
    <t>Géologie structurale et cartographie tectonique</t>
  </si>
  <si>
    <t>Van Parys L</t>
  </si>
  <si>
    <t>I-GCMS-005</t>
  </si>
  <si>
    <t>Baele J</t>
  </si>
  <si>
    <t>I-GEOL-002</t>
  </si>
  <si>
    <t>I-GEOL-001</t>
  </si>
  <si>
    <t>Statigraphie-paléontologie</t>
  </si>
  <si>
    <t>Géologie générale</t>
  </si>
  <si>
    <t>I-GMIN-011</t>
  </si>
  <si>
    <t>I-GMIN-001</t>
  </si>
  <si>
    <t>I-GRMI-031</t>
  </si>
  <si>
    <t>Projet de géomécanique</t>
  </si>
  <si>
    <t>Kaufmann O</t>
  </si>
  <si>
    <t>I-GEOL-040</t>
  </si>
  <si>
    <t>Ancia P</t>
  </si>
  <si>
    <t>I-GMIN-021</t>
  </si>
  <si>
    <t>I-GMEC-022</t>
  </si>
  <si>
    <t>Vandycke S</t>
  </si>
  <si>
    <t>I-GEOL-003</t>
  </si>
  <si>
    <t>I-GEOL-005</t>
  </si>
  <si>
    <t>Vallee F</t>
  </si>
  <si>
    <t>Riviere Lorphevre E</t>
  </si>
  <si>
    <t>Zeoli S</t>
  </si>
  <si>
    <t>TP_special</t>
  </si>
  <si>
    <t>Remediations</t>
  </si>
  <si>
    <t>Visits</t>
  </si>
  <si>
    <t>BA3_CHIM</t>
  </si>
  <si>
    <t>BA3_ELEC</t>
  </si>
  <si>
    <t>BA3_IG</t>
  </si>
  <si>
    <t>BA3_MIN</t>
  </si>
  <si>
    <t>BA3_CHIM,BA3_MIN</t>
  </si>
  <si>
    <t>I-GRCM-031A</t>
  </si>
  <si>
    <t>I-GRCM-031B</t>
  </si>
  <si>
    <t>BA1</t>
  </si>
  <si>
    <t>BA2</t>
  </si>
  <si>
    <t>BA3_MECA</t>
  </si>
  <si>
    <t>BA3_CHIM,BA3_ELEC,BA3_IG,BA3_MECA,BA3_MIN</t>
  </si>
  <si>
    <t>BA3_ELEC,BA3_MECA</t>
  </si>
  <si>
    <t>BA3_MECA,BA3_MIN</t>
  </si>
  <si>
    <t>Ho.12</t>
  </si>
  <si>
    <t>Do.CartonPC</t>
  </si>
  <si>
    <t>Leroy C,Riviere Lorphevre E,Wattiaux D,Spitaels L</t>
  </si>
  <si>
    <t>Leroy C,Wattiaux D,Spitaels L</t>
  </si>
  <si>
    <t>Ho.11</t>
  </si>
  <si>
    <t>Olivier B,Wattiaux D</t>
  </si>
  <si>
    <t>Lossa G,Malengreau E,Witsel A</t>
  </si>
  <si>
    <t>Ho.PhysLabA,Ho.PhysLabB,Ho.PhysLabD</t>
  </si>
  <si>
    <t>Ancia P,Benjelloun M,Bette S,De Weireld G,Dualibe F,Fortemps P,Goderniaux P,Lecron F,Moiny F,Riviere Lorphevre E,Verlinden O,Vitry V</t>
  </si>
  <si>
    <t>Decroly A,Ramon F</t>
  </si>
  <si>
    <t>EpB2.SdmaLab1</t>
  </si>
  <si>
    <t>Ho.03</t>
  </si>
  <si>
    <t>Debauche O,El Adoui M</t>
  </si>
  <si>
    <t>Ho.24</t>
  </si>
  <si>
    <t>Ho.06PC</t>
  </si>
  <si>
    <t>Kouroussis G,Tsongo J</t>
  </si>
  <si>
    <t>Olivier B,Tsongo J,Picariello G</t>
  </si>
  <si>
    <t>Do.MrdvLab1</t>
  </si>
  <si>
    <t>Zogning C</t>
  </si>
  <si>
    <t>EpB3.SdmaBragg</t>
  </si>
  <si>
    <t>Frere M,De Weireld G</t>
  </si>
  <si>
    <t>De Weireld G,Dumont E,Debruille K</t>
  </si>
  <si>
    <t>Ho.03,Ho.24</t>
  </si>
  <si>
    <t>EpB5.CLVSC1,EpB5.CLVSC4</t>
  </si>
  <si>
    <t>EpB1.GproSC1</t>
  </si>
  <si>
    <t>EpB2.ChimSC</t>
  </si>
  <si>
    <t>EpB5.ChimLab</t>
  </si>
  <si>
    <t>De Weireld G,Delaunois F,Hantson A,Gonon M,Vitry V</t>
  </si>
  <si>
    <t>EpB12.MetaSC</t>
  </si>
  <si>
    <t>EpB4.SdmaLab</t>
  </si>
  <si>
    <t>Befayt P,Charlier H,Olivier M</t>
  </si>
  <si>
    <t>Ho.25</t>
  </si>
  <si>
    <t>Coussement G,Gremmo S</t>
  </si>
  <si>
    <t>Dualibe F,Quenon A,Binon D</t>
  </si>
  <si>
    <t>Do.SemiLab</t>
  </si>
  <si>
    <t>Falkenauer A</t>
  </si>
  <si>
    <t>EpB5.CLVSC1</t>
  </si>
  <si>
    <t>Hantson A,Vitry V</t>
  </si>
  <si>
    <t>Tits N,Moreau A</t>
  </si>
  <si>
    <t>El Haddad K</t>
  </si>
  <si>
    <t>Ho.05</t>
  </si>
  <si>
    <t>Do.TctsLab(170)</t>
  </si>
  <si>
    <t>Ho.23</t>
  </si>
  <si>
    <t>Moeyaert V,Wuilpart M</t>
  </si>
  <si>
    <t>Wuilpart M,Caucheteur C</t>
  </si>
  <si>
    <t>Do.TeleLab</t>
  </si>
  <si>
    <t>Moeyaert V,Gros A</t>
  </si>
  <si>
    <t>Do.AutoLab</t>
  </si>
  <si>
    <t>Renotte C,Maton M,Njinwoua B</t>
  </si>
  <si>
    <t>Ho.IGLab</t>
  </si>
  <si>
    <t>Debauche O,Mahmoudi Sa</t>
  </si>
  <si>
    <t>Mens T,Debauche O,Mahmoudi Sa</t>
  </si>
  <si>
    <t>Mahmoudi Si,Amkrane Y</t>
  </si>
  <si>
    <t>Brousmiche M,Delbrouck J</t>
  </si>
  <si>
    <t>Datoussaid S,Rahouti A</t>
  </si>
  <si>
    <t>Jo.GmecSC</t>
  </si>
  <si>
    <t>Datoussaid S,Avez C</t>
  </si>
  <si>
    <t>Van Parys L,Avez C,Roensmaens B</t>
  </si>
  <si>
    <t>Jo.Maillart</t>
  </si>
  <si>
    <t>Jo.CadLab</t>
  </si>
  <si>
    <t>Baele J,Cobert C</t>
  </si>
  <si>
    <t>Ho.Geol118</t>
  </si>
  <si>
    <t>Baele J,Dupont N</t>
  </si>
  <si>
    <t>Tshibangu K,Descamps F</t>
  </si>
  <si>
    <t>Descamps F,Gonze N,Wattier M</t>
  </si>
  <si>
    <t>Jo.Gmin014</t>
  </si>
  <si>
    <t>Tshibangu K,Vanoverbeke V</t>
  </si>
  <si>
    <t>Hantson A,Ramon F</t>
  </si>
  <si>
    <t>Hantson A,Ramon F,Mirisola A,Debruille K</t>
  </si>
  <si>
    <t>Ho.23,Ho.25</t>
  </si>
  <si>
    <t>EpB2.ChimLab</t>
  </si>
  <si>
    <t>Duprez M,Hantson A,Mirisola A</t>
  </si>
  <si>
    <t>Mirisola A</t>
  </si>
  <si>
    <t>Benjelloun M,Malengreau E</t>
  </si>
  <si>
    <t>Ho.12,Ho.23</t>
  </si>
  <si>
    <t>Benjelloun M,Debauche O,El Adoui M,Malengreau E,Mahmoudi Sa</t>
  </si>
  <si>
    <t>Lecron F,Delcoucq L,Raneri S</t>
  </si>
  <si>
    <t>Ho.12,Ho.24,Ho.03,Ho.23</t>
  </si>
  <si>
    <t>Lacroix G,Briffoteaux G,Brison V,Ndjia Njike B</t>
  </si>
  <si>
    <t>Ho.12,Ho.21,Ho.22,Ho.23</t>
  </si>
  <si>
    <t>Ho.12,Ho.24</t>
  </si>
  <si>
    <t>Malengreau E,Zogning C,Lossa G</t>
  </si>
  <si>
    <t>Zogning C,Lossa G</t>
  </si>
  <si>
    <t>Ho.11,Ho.21</t>
  </si>
  <si>
    <t>Ho.PhysLabA,Ho.PhysLabB</t>
  </si>
  <si>
    <t>De Weireld G,Debruille K</t>
  </si>
  <si>
    <t>Dutoit T,Renotte C</t>
  </si>
  <si>
    <t>Dutoit T,Feudjo C,Maiorca A,Njinwoua B,Renotte C</t>
  </si>
  <si>
    <t>Do.TctsLab(170),Do.AutoLab</t>
  </si>
  <si>
    <t>Dutoit T,Feudjo C,Moreau A,Njinwoua B,Renotte C,De Deken P</t>
  </si>
  <si>
    <t>Daye P</t>
  </si>
  <si>
    <t>Daye P,Gobert M,Leplat V</t>
  </si>
  <si>
    <t>Ho.PhysLabA,Ho.PhysLabB,Ho.PhysLabC,Ho.PhysLabD</t>
  </si>
  <si>
    <t>Ancia P,Benjelloun M,Bette S,De Weireld G,Dualibe F,Dutoit T,Fortemps P,Goderniaux P,Lecron F,Mahmoudi Sa,Moiny F,Riviere Lorphevre E,Verlinden O,Vitry V</t>
  </si>
  <si>
    <t>Wuilpart M,Megret P</t>
  </si>
  <si>
    <t>Wuilpart M,Georlette V,Gros A</t>
  </si>
  <si>
    <t>Do.TrmoLab</t>
  </si>
  <si>
    <t>Frere M,De Weireld G,Dumont E,Debruille K</t>
  </si>
  <si>
    <t>Dumont E,De Weireld G,Debruille K</t>
  </si>
  <si>
    <t>Ho.03,Ho.26</t>
  </si>
  <si>
    <t>Zangara G,Falkenauer A</t>
  </si>
  <si>
    <t>Thomas D,Mirisola A</t>
  </si>
  <si>
    <t>Hantson A,Brohez S,Mirisola A,Debruille K</t>
  </si>
  <si>
    <t>Hantson A,Mirisola A,Debruille K</t>
  </si>
  <si>
    <t>EpB2.SdmaLab2</t>
  </si>
  <si>
    <t>EpB4.SdmaSC</t>
  </si>
  <si>
    <t>Deblecker O,Hupez M</t>
  </si>
  <si>
    <t>Do.GeleLab</t>
  </si>
  <si>
    <t>EpB7.TrmiLab</t>
  </si>
  <si>
    <t>Cordier M,Pappa A,Liemans B</t>
  </si>
  <si>
    <t>Befayt P</t>
  </si>
  <si>
    <t>Do.GeleSC</t>
  </si>
  <si>
    <t>Hupez M</t>
  </si>
  <si>
    <t>Do.SemiSC</t>
  </si>
  <si>
    <t>Do.MrdvSC</t>
  </si>
  <si>
    <t>Bottieau J,Stevanoni C,Vallee F</t>
  </si>
  <si>
    <t>Valderrama Sakuyama C,Quenon A,Binon D</t>
  </si>
  <si>
    <t>Bette S,Georlette V</t>
  </si>
  <si>
    <t>Mahmoudi Sa,Debauche O,El Adoui M</t>
  </si>
  <si>
    <t>Lecron F,Delcoucq L</t>
  </si>
  <si>
    <t>Fortemps P,Delcoucq L</t>
  </si>
  <si>
    <t>Vandaele A,Saucez P</t>
  </si>
  <si>
    <t>Briffoteaux G,Vandaele A,Leplat V</t>
  </si>
  <si>
    <t>Lecron F,Vandaele A</t>
  </si>
  <si>
    <t>Lecron F,Vandaele A,Delcoucq L</t>
  </si>
  <si>
    <t>Dehombreux P,Demarbaix A,Dutoit C,Equeter L,Spitaels L</t>
  </si>
  <si>
    <t>Jo.FlmaSC</t>
  </si>
  <si>
    <t>Jo.DesignLab1,Jo.DesignLab2</t>
  </si>
  <si>
    <t>Demarbaix A,Dolimont A,Ducobu F,Dutoit C,Equeter L,Kugalur Palanisamy N,Riviere Lorphevre E</t>
  </si>
  <si>
    <t>Bricteux L,Zeoli S</t>
  </si>
  <si>
    <t>Jo.FlmaLab</t>
  </si>
  <si>
    <t>Tsongo J,Picariello G</t>
  </si>
  <si>
    <t>EpB7.TrmiSC</t>
  </si>
  <si>
    <t>EpB6.Gmin121</t>
  </si>
  <si>
    <t>Kaufmann O,Dupont N</t>
  </si>
  <si>
    <t>Riviere Lorphevre E,Boeckx P,Spitaels L</t>
  </si>
  <si>
    <t>Descamps F,Tshibangu K,Vandycke S</t>
  </si>
  <si>
    <t>Descamps F,Gonze N,Tshibangu K,Vandycke S,Wattier M</t>
  </si>
  <si>
    <t>Dutoit C,Demarbaix A,Equeter L,Spitaels L</t>
  </si>
  <si>
    <t>Dutoit C,Demarbaix A,Equeter L,Spitaels L,Kugalur Palanisamy N</t>
  </si>
  <si>
    <t>Com Fr</t>
  </si>
  <si>
    <t>1er mai</t>
  </si>
  <si>
    <t>Rythm</t>
  </si>
  <si>
    <t>Order</t>
  </si>
  <si>
    <t>lec : 10h 1-7,12h 8-14 ; ex : 4h 5-6,6h 11-13 ; tp : debut 8</t>
  </si>
  <si>
    <t>lec+ex : 10h 2-6,10h 8-12</t>
  </si>
  <si>
    <t>lec : 2h par semaine</t>
  </si>
  <si>
    <t>l,e,l,l,l,e,l,l,e,l,l,l,e,l,l,l,e,l,l,l,e 1-11 ; tp : 12-13</t>
  </si>
  <si>
    <t>début 9</t>
  </si>
  <si>
    <t>lec : 24h 1-6,4h 8,2h 9 ; ex : 10h(+1) 2-6, 8h(+1) 8-11,2h(+1) 12 ; tp : début 8</t>
  </si>
  <si>
    <t>lec : après mrdv-022 2h 10,4h 11 ; tp : après mrdv-022</t>
  </si>
  <si>
    <t>Gonon M,Delaunois F,Megret A</t>
  </si>
  <si>
    <t>Gonon M,Megret A</t>
  </si>
  <si>
    <t>ex après lec</t>
  </si>
  <si>
    <t>ex : 2h par semaine</t>
  </si>
  <si>
    <t>lec : 24h 1-6</t>
  </si>
  <si>
    <t>tp : après 12h lec de auto-023</t>
  </si>
  <si>
    <t>lec : debut 2 ; tp : après 2h lec</t>
  </si>
  <si>
    <t>Jo.DesignLab1,Jo.GmecSC,Jo.Metrologie</t>
  </si>
  <si>
    <t>conf : debut 8</t>
  </si>
  <si>
    <t>lec : debut 1</t>
  </si>
  <si>
    <t>lec : debut 1 ; visit : 3-8</t>
  </si>
  <si>
    <t>lec puis ex alterné</t>
  </si>
  <si>
    <t>mais pas en suivant</t>
  </si>
  <si>
    <t xml:space="preserve">tp : 8-11 </t>
  </si>
  <si>
    <t>lec+ex : max 6h cumulé par semaine,max 4h</t>
  </si>
  <si>
    <t>lec+ex : fin 6,Gonon M 18h,Vitry V 4h ; tp : après 14h lec,fin 6</t>
  </si>
  <si>
    <t>lec+ex : min 4h,max 6h</t>
  </si>
  <si>
    <t>tp : debut 12</t>
  </si>
  <si>
    <t>lec : 12h 1-3,16h 4-13 ; ex : début après 16h lec</t>
  </si>
  <si>
    <t>ex : chaque semaine</t>
  </si>
  <si>
    <t>lec : 2h par semaine ; ex : 2h par semaine</t>
  </si>
  <si>
    <t>ex : après 10h lec ; tp : debut 11, après 20h lec,après 6h ex</t>
  </si>
  <si>
    <t>tp : après 8h lec</t>
  </si>
  <si>
    <t>lec : 2*2h semaine</t>
  </si>
  <si>
    <t>lec : 16h 1-4 ; ex : après 6h lec ; tp : après 7h lec</t>
  </si>
  <si>
    <t>lec : bloc 2h ; ex : min 2h,max 4h</t>
  </si>
  <si>
    <t>fin 6 ; tp : debut 4</t>
  </si>
  <si>
    <t>lec : 2*2h</t>
  </si>
  <si>
    <t>debut 8 ; tp : après 6h lec</t>
  </si>
  <si>
    <t>lec : min 2h,max 4h</t>
  </si>
  <si>
    <t xml:space="preserve">tp : debut 4 ; pr : debut 3 </t>
  </si>
  <si>
    <t>lec : 2h semaine</t>
  </si>
  <si>
    <t>lec : debut 9 ; ex : après 8h lec</t>
  </si>
  <si>
    <t>ex : min 2h,max 4h</t>
  </si>
  <si>
    <t>lec : 1-6</t>
  </si>
  <si>
    <t>lec : min/max 2h</t>
  </si>
  <si>
    <t>lec : debut 8 ; tp : après 2h lec</t>
  </si>
  <si>
    <t>tp : tout fusionner</t>
  </si>
  <si>
    <t>lec : 12h 1-3 ; ex : après 10h lec ; tp : après 6h lec,après 2h ex</t>
  </si>
  <si>
    <t>lec : 2*2h ; ex : min/max 2h,chaque semaine</t>
  </si>
  <si>
    <t>lec : 4h semaine ; ex : min 2h,max 4h</t>
  </si>
  <si>
    <t>lec : debut 1 ; ex : après 10h lec</t>
  </si>
  <si>
    <t>lec : debut 1 ; tp : après 7h lec</t>
  </si>
  <si>
    <t>lec : 2*2h semaine, min/max 2h</t>
  </si>
  <si>
    <t>lec : debut 1 ; ex : après 6h lec</t>
  </si>
  <si>
    <t>ex : max 4h,chaque semaine</t>
  </si>
  <si>
    <t>lec : debut 1 ; ex : après 2h lec ; visits : après 2h lec ; tp : après visites</t>
  </si>
  <si>
    <t>lec : bloc 2h,chaque semaine</t>
  </si>
  <si>
    <t>lec : debut 2,12h fin 6 ; tp : début 9</t>
  </si>
  <si>
    <t>lec : min 2h,max 6h,chaque semaine</t>
  </si>
  <si>
    <t>lec : debut 3 ; tp : debut 8</t>
  </si>
  <si>
    <t>lec : 4h par semaine (2*2)</t>
  </si>
  <si>
    <t>lec : fin 6 ; tp : après 18h lec</t>
  </si>
  <si>
    <t>debut 8 ; tp : après lec</t>
  </si>
  <si>
    <t>Lec &gt; Ex</t>
  </si>
  <si>
    <t>Alterné / Bloc</t>
  </si>
  <si>
    <t>alterné</t>
  </si>
  <si>
    <t>non</t>
  </si>
  <si>
    <t>inconnu</t>
  </si>
  <si>
    <t>bloc</t>
  </si>
  <si>
    <t>Falkenauer A,Zangara G,Adam V</t>
  </si>
  <si>
    <t>EpB5.CLVSC1,EpB5.CLVSC2,EpB5.CLVSC4</t>
  </si>
  <si>
    <t>Briffoteaux G</t>
  </si>
  <si>
    <t>Ndjia Njike B</t>
  </si>
  <si>
    <t>Ho.12,Ho.21,Ho.22,Ho.26</t>
  </si>
  <si>
    <t>Lacroix G,Briffoteaux G,Ndjia Njike B,Gobert M</t>
  </si>
  <si>
    <t>Lacroix G,Briffoteaux G,Gobert M,Ndjia Njike B</t>
  </si>
  <si>
    <t>Vandaele A,Briffoteaux G,Saucez P</t>
  </si>
  <si>
    <t>Falkenauer A,Zangara G</t>
  </si>
  <si>
    <t>Ho.12,Ho.21</t>
  </si>
  <si>
    <t>Ho.11,Ho.22</t>
  </si>
  <si>
    <t>Ho.23,Ho.26</t>
  </si>
  <si>
    <t>AA</t>
  </si>
  <si>
    <t>I-ILIA-100</t>
  </si>
  <si>
    <t>I-MARO-121</t>
  </si>
  <si>
    <t>I-MRDV-120</t>
  </si>
  <si>
    <t>I-MARO-120</t>
  </si>
  <si>
    <t>I-POLY-012</t>
  </si>
  <si>
    <t>V-LANG-161</t>
  </si>
  <si>
    <t>Ch.1</t>
  </si>
  <si>
    <t>I-SDMA-120</t>
  </si>
  <si>
    <t>Ch.2</t>
  </si>
  <si>
    <t>I-SDMA-121</t>
  </si>
  <si>
    <t>I-MANA-102</t>
  </si>
  <si>
    <t>V-LANG-162</t>
  </si>
  <si>
    <t>Dumont E</t>
  </si>
  <si>
    <t>I-TRMO-120</t>
  </si>
  <si>
    <t>EpB12.SdmaCLVSC</t>
  </si>
  <si>
    <t>Vandaele A,Briffoteaux G</t>
  </si>
  <si>
    <t>cursus</t>
  </si>
  <si>
    <t>id</t>
  </si>
  <si>
    <t>name</t>
  </si>
  <si>
    <t>quadri</t>
  </si>
  <si>
    <t>lectureHours</t>
  </si>
  <si>
    <t>lectureTeachers</t>
  </si>
  <si>
    <t>lectureRooms</t>
  </si>
  <si>
    <t>lectureWeekStart</t>
  </si>
  <si>
    <t>lectureWeekEnd</t>
  </si>
  <si>
    <t>exerciseHours</t>
  </si>
  <si>
    <t>exerciseTeachers</t>
  </si>
  <si>
    <t>exerciseRooms</t>
  </si>
  <si>
    <t>exerciseSplit</t>
  </si>
  <si>
    <t>exerciseWeekStart</t>
  </si>
  <si>
    <t>exerciseWeekEnd</t>
  </si>
  <si>
    <t>tpHours</t>
  </si>
  <si>
    <t>tpDuration</t>
  </si>
  <si>
    <t>tpTeachers</t>
  </si>
  <si>
    <t>tpRooms</t>
  </si>
  <si>
    <t>tpWeekStart</t>
  </si>
  <si>
    <t>tpWeekEnd</t>
  </si>
  <si>
    <t>projectHours</t>
  </si>
  <si>
    <t>projectDuration</t>
  </si>
  <si>
    <t>projectTeachers</t>
  </si>
  <si>
    <t>projectWeekStart</t>
  </si>
  <si>
    <t>projectWeekEnd</t>
  </si>
  <si>
    <t>weekStart</t>
  </si>
  <si>
    <t>dayStart</t>
  </si>
  <si>
    <t>slotStart</t>
  </si>
  <si>
    <t>weekEnd</t>
  </si>
  <si>
    <t>dayEnd</t>
  </si>
  <si>
    <t>slotEnd</t>
  </si>
  <si>
    <t>start</t>
  </si>
  <si>
    <t>end</t>
  </si>
  <si>
    <t>teacher</t>
  </si>
  <si>
    <t>room</t>
  </si>
  <si>
    <t>day</t>
  </si>
  <si>
    <t>slot</t>
  </si>
  <si>
    <t>exerciseDivisions</t>
  </si>
  <si>
    <t>tpDivisions</t>
  </si>
  <si>
    <t>numberGroups</t>
  </si>
  <si>
    <t>totalStudents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</si>
</sst>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/>
    <xf numFmtId="0" fontId="0" fillId="0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Border="1" applyAlignment="1">
      <alignment horizontal="left" vertical="center"/>
    </xf>
    <xf numFmtId="0" fontId="0" fillId="0" borderId="0" xfId="0" applyAlignment="1"/>
    <xf numFmtId="0" fontId="2" fillId="2" borderId="0" xfId="0" applyFont="1" applyFill="1" applyAlignment="1"/>
    <xf numFmtId="0" fontId="0" fillId="0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6" borderId="0" xfId="0" applyFill="1"/>
    <xf numFmtId="0" fontId="0" fillId="7" borderId="0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7" borderId="0" xfId="0" applyFill="1"/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8" borderId="0" xfId="0" applyFill="1"/>
    <xf numFmtId="0" fontId="0" fillId="9" borderId="0" xfId="0" applyFill="1"/>
    <xf numFmtId="0" fontId="2" fillId="6" borderId="0" xfId="0" applyFont="1" applyFill="1"/>
    <xf numFmtId="0" fontId="2" fillId="0" borderId="0" xfId="0" applyFon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 Dupiereux" id="{2E28DF17-1EF6-4B13-8314-DC275FB7BE99}" userId="7f98632d606eb4b1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6" dT="2021-04-29T13:33:15.28" personId="{2E28DF17-1EF6-4B13-8314-DC275FB7BE99}" id="{CB3FE8FB-50AE-4A53-BA63-63361272B7D6}">
    <text>Initial : Ho.12,Ho.03</text>
  </threadedComment>
  <threadedComment ref="L7" dT="2021-04-29T13:44:55.87" personId="{2E28DF17-1EF6-4B13-8314-DC275FB7BE99}" id="{6C2CD4D0-E078-4831-B676-15D97E57640C}">
    <text>Leplat V n'est plus à la FPMs</text>
  </threadedComment>
  <threadedComment ref="M7" dT="2021-04-29T13:33:37.65" personId="{2E28DF17-1EF6-4B13-8314-DC275FB7BE99}" id="{20E3007F-5E15-4D73-B96F-54EC9CFE35D3}">
    <text>Initial : Ho.12,Ho.03,Ho.24,Ho.23</text>
  </threadedComment>
  <threadedComment ref="L8" dT="2021-04-29T13:45:44.21" personId="{2E28DF17-1EF6-4B13-8314-DC275FB7BE99}" id="{7FACE5CD-1E21-431B-ADE8-9A80FB3464A7}">
    <text>Leplat V et Gmys J ne sont plus à la FPMs</text>
  </threadedComment>
  <threadedComment ref="M8" dT="2021-04-29T13:34:09.00" personId="{2E28DF17-1EF6-4B13-8314-DC275FB7BE99}" id="{3FF36CB9-105D-4848-947C-42F8394E9478}">
    <text>Initial : Ho.22,Ho.23</text>
  </threadedComment>
  <threadedComment ref="M9" dT="2021-04-29T13:33:15.28" personId="{2E28DF17-1EF6-4B13-8314-DC275FB7BE99}" id="{A06C4B14-D945-4B22-8661-E70AC72F0EB5}">
    <text>Initial : Ho.12,Ho.03</text>
  </threadedComment>
  <threadedComment ref="M10" dT="2021-04-29T13:35:17.40" personId="{2E28DF17-1EF6-4B13-8314-DC275FB7BE99}" id="{BFD62DA8-0F0E-4E7A-9E7F-36B3DA86E218}">
    <text>Initial : Ho.11,Ho.26</text>
  </threadedComment>
  <threadedComment ref="M14" dT="2021-04-29T13:53:50.37" personId="{2E28DF17-1EF6-4B13-8314-DC275FB7BE99}" id="{4F20EB58-7358-4222-9383-D7FA9FE6E139}">
    <text>Initial : Ho.23,Ho.03</text>
  </threadedComment>
  <threadedComment ref="J15" dT="2021-04-11T15:32:20.30" personId="{2E28DF17-1EF6-4B13-8314-DC275FB7BE99}" id="{0525AB4F-249B-4E79-A82E-99B81C5527A9}">
    <text>Les cours d'anglais prennent la forme de séances d'exercice (groupes scindés)</text>
  </threadedComment>
  <threadedComment ref="M15" dT="2021-04-29T08:14:14.50" personId="{2E28DF17-1EF6-4B13-8314-DC275FB7BE99}" id="{BCB03217-CE4C-4E6C-AEDA-248901A4B196}">
    <text>local EpB5.CLVSR3 retiré pour avoir 3 profs et 3 locaux</text>
  </threadedComment>
  <threadedComment ref="G18" dT="2021-04-29T13:25:19.45" personId="{2E28DF17-1EF6-4B13-8314-DC275FB7BE99}" id="{9D29D681-449E-4661-B562-18BBD0D760A8}">
    <text>Initial : Ho.24</text>
  </threadedComment>
  <threadedComment ref="L18" dT="2021-04-29T13:46:22.95" personId="{2E28DF17-1EF6-4B13-8314-DC275FB7BE99}" id="{2906C59E-BE2A-4A9A-A71C-8A7C70CC2488}">
    <text>Vandaele A et Leplat V ne sont pas présents aux ex</text>
  </threadedComment>
  <threadedComment ref="M18" dT="2021-04-29T13:46:54.93" personId="{2E28DF17-1EF6-4B13-8314-DC275FB7BE99}" id="{61868371-135D-4862-A620-6EE083DA8EBE}">
    <text>Ho.23 supprimé : Briffoteaux G est seul pour donner la séance d'ex</text>
  </threadedComment>
  <threadedComment ref="L19" dT="2021-04-29T13:47:41.71" personId="{2E28DF17-1EF6-4B13-8314-DC275FB7BE99}" id="{D817FB68-A25C-40B6-9906-FB36BEBBC5FC}">
    <text>Leplat V et Siebert X ne sont pas présents aux séances d'ex</text>
  </threadedComment>
  <threadedComment ref="M19" dT="2021-04-29T13:48:04.48" personId="{2E28DF17-1EF6-4B13-8314-DC275FB7BE99}" id="{E1CD1A0B-9574-4A9D-904D-4B5A364C2553}">
    <text>Ho.12 supprimé car Ndjia Njike B est seul pour donner les ex</text>
  </threadedComment>
  <threadedComment ref="M21" dT="2021-04-29T13:54:54.01" personId="{2E28DF17-1EF6-4B13-8314-DC275FB7BE99}" id="{F74010BC-EA66-4D8A-8689-33537F63FDA7}">
    <text>Initial : Ho.03,Ho.12</text>
  </threadedComment>
  <threadedComment ref="J27" dT="2021-04-11T15:32:20.30" personId="{2E28DF17-1EF6-4B13-8314-DC275FB7BE99}" id="{FDD6EA3F-92B1-4617-B1A0-F96CA827BB4A}">
    <text>Les cours d'anglais prennent la forme de séances d'exercice (groupes scindés)</text>
  </threadedComment>
  <threadedComment ref="M27" dT="2021-04-29T08:14:14.50" personId="{2E28DF17-1EF6-4B13-8314-DC275FB7BE99}" id="{DFC43B92-6CD8-4680-956F-074BAFB549FA}">
    <text>local EpB5.CLVSC2 ajouté et affecté à Zangara G pour avoir 3 profs et 3 locaux</text>
  </threadedComment>
  <threadedComment ref="Q31" dT="2021-04-17T12:39:43.90" personId="{2E28DF17-1EF6-4B13-8314-DC275FB7BE99}" id="{CCF4AC35-8E12-4994-B606-FB4F6396B12A}">
    <text>3h de visite inclus</text>
  </threadedComment>
  <threadedComment ref="J36" dT="2021-04-11T15:32:20.30" personId="{2E28DF17-1EF6-4B13-8314-DC275FB7BE99}" id="{253D8C83-373B-4A9E-90CA-55C502661AC0}">
    <text>Les cours d'anglais prennent la forme de séances d'exercice (groupes scindés)</text>
  </threadedComment>
  <threadedComment ref="G38" dT="2021-04-29T13:27:23.69" personId="{2E28DF17-1EF6-4B13-8314-DC275FB7BE99}" id="{042F81CF-E153-4392-840A-BD66A0DFDC92}">
    <text>Initial : Ho.05</text>
  </threadedComment>
  <threadedComment ref="M38" dT="2021-04-29T13:55:48.42" personId="{2E28DF17-1EF6-4B13-8314-DC275FB7BE99}" id="{03F8F7D3-9B5B-4C1E-AB0E-4D0715180B22}">
    <text>Initial : Ho.05</text>
  </threadedComment>
  <threadedComment ref="G39" dT="2021-04-29T13:27:49.45" personId="{2E28DF17-1EF6-4B13-8314-DC275FB7BE99}" id="{86A52480-D087-48E2-A68F-88CA13FC577E}">
    <text>Initial : Ho.26</text>
  </threadedComment>
  <threadedComment ref="G40" dT="2021-04-29T13:28:05.70" personId="{2E28DF17-1EF6-4B13-8314-DC275FB7BE99}" id="{63D86876-6E40-4F30-B426-086EAF84EEDF}">
    <text>Initial : Ho.21</text>
  </threadedComment>
  <threadedComment ref="S41" dT="2021-04-15T15:27:15.07" personId="{2E28DF17-1EF6-4B13-8314-DC275FB7BE99}" id="{977E3646-1FF9-4280-A438-C0348C4AEB04}">
    <text>A dédoubler ??</text>
  </threadedComment>
  <threadedComment ref="G42" dT="2021-04-29T13:28:45.22" personId="{2E28DF17-1EF6-4B13-8314-DC275FB7BE99}" id="{271F3D01-E672-4CF9-AB33-C13382C85A06}">
    <text>Initial : Ho.05</text>
  </threadedComment>
  <threadedComment ref="S42" dT="2021-04-15T15:27:15.07" personId="{2E28DF17-1EF6-4B13-8314-DC275FB7BE99}" id="{E553E0E0-5528-4455-874A-ADBE50A06F1F}">
    <text>A dédoubler ??</text>
  </threadedComment>
  <threadedComment ref="G45" dT="2021-04-29T13:29:11.34" personId="{2E28DF17-1EF6-4B13-8314-DC275FB7BE99}" id="{D3ACD86E-6C58-44E3-A25C-09932376A77C}">
    <text>Initial : Ho.25</text>
  </threadedComment>
  <threadedComment ref="G47" dT="2021-04-29T13:30:17.76" personId="{2E28DF17-1EF6-4B13-8314-DC275FB7BE99}" id="{599E3A34-2153-49FD-98FA-CB93051875E9}">
    <text>Initial : Ho.25</text>
  </threadedComment>
  <threadedComment ref="M47" dT="2021-04-29T13:56:24.31" personId="{2E28DF17-1EF6-4B13-8314-DC275FB7BE99}" id="{5AADD93A-DD1E-4752-A52B-C0EC3BB6DADD}">
    <text>Initial : Ho.25</text>
  </threadedComment>
  <threadedComment ref="L49" dT="2021-04-29T14:02:49.19" personId="{2E28DF17-1EF6-4B13-8314-DC275FB7BE99}" id="{15F5D082-5B94-42E0-8AB4-2160F216F0E6}">
    <text>Leplat V n'est plus à la FPMs</text>
  </threadedComment>
  <threadedComment ref="G50" dT="2021-04-29T13:30:40.02" personId="{2E28DF17-1EF6-4B13-8314-DC275FB7BE99}" id="{CE43B02D-9099-489C-B878-807562C93DFE}">
    <text>Initial : Ho.25</text>
  </threadedComment>
  <threadedComment ref="L50" dT="2021-04-29T15:01:16.29" personId="{2E28DF17-1EF6-4B13-8314-DC275FB7BE99}" id="{07373A19-B12F-4E60-BAFE-DCB27ABF7A45}">
    <text>Ndjia Njike B est seul à donner les séances d'ex</text>
  </threadedComment>
  <threadedComment ref="M50" dT="2021-04-29T13:57:30.64" personId="{2E28DF17-1EF6-4B13-8314-DC275FB7BE99}" id="{7926614B-A3EE-4B33-AE04-6344C6BE9300}">
    <text>Initial : Ho.25</text>
  </threadedComment>
  <threadedComment ref="G51" dT="2021-04-29T13:30:54.18" personId="{2E28DF17-1EF6-4B13-8314-DC275FB7BE99}" id="{3E9582F9-BE94-44E8-A62B-3A4726FD4A07}">
    <text>Initial : Ho.22</text>
  </threadedComment>
  <threadedComment ref="G54" dT="2021-04-29T13:31:34.46" personId="{2E28DF17-1EF6-4B13-8314-DC275FB7BE99}" id="{07BAA986-FCB3-4BA0-8AE8-192884CFE07A}">
    <text>Initial : Ho.23</text>
  </threadedComment>
  <threadedComment ref="AE55" dT="2021-04-19T14:04:21.75" personId="{2E28DF17-1EF6-4B13-8314-DC275FB7BE99}" id="{71E7CF10-D6CD-43C0-B84C-2491CDD139D0}">
    <text>Visite au lieu de TP</text>
  </threadedComment>
  <threadedComment ref="Q56" dT="2021-04-19T14:07:41.49" personId="{2E28DF17-1EF6-4B13-8314-DC275FB7BE99}" id="{EEC77F58-CA80-4207-AA2B-3CFBF632D740}">
    <text>Conférences avec local -&gt; considéré comme TP</text>
  </threadedComment>
  <threadedComment ref="G57" dT="2021-04-29T13:31:52.17" personId="{2E28DF17-1EF6-4B13-8314-DC275FB7BE99}" id="{6291E774-E0C6-4AC0-B030-660247A21925}">
    <text>Initial : Ho.05</text>
  </threadedComment>
  <threadedComment ref="Q60" dT="2021-04-19T14:21:54.88" personId="{2E28DF17-1EF6-4B13-8314-DC275FB7BE99}" id="{41C22AE1-8EEB-4942-A4F8-2C0278476ABD}">
    <text>5 TP de 4h</text>
  </threadedComment>
  <threadedComment ref="AE60" dT="2021-04-19T14:21:41.49" personId="{2E28DF17-1EF6-4B13-8314-DC275FB7BE99}" id="{D58F59AC-FCBA-4752-95D8-5056A4BA6944}">
    <text>6 visites de 4h</text>
  </threadedComment>
  <threadedComment ref="L70" dT="2021-04-29T13:48:55.46" personId="{2E28DF17-1EF6-4B13-8314-DC275FB7BE99}" id="{EBF2D25B-9148-454A-BB8C-EACE85FF695C}">
    <text>Leplat V n'est plus à la FPMs</text>
  </threadedComment>
  <threadedComment ref="J75" dT="2021-04-11T15:32:20.30" personId="{2E28DF17-1EF6-4B13-8314-DC275FB7BE99}" id="{BB908170-8DC4-4DD6-9C0B-E23EB3A537B6}">
    <text>Les cours d'anglais prennent la forme de séances d'exercice (groupes scindés)</text>
  </threadedComment>
  <threadedComment ref="M75" dT="2021-04-29T08:14:14.50" personId="{2E28DF17-1EF6-4B13-8314-DC275FB7BE99}" id="{7CA653BD-B112-4B16-8474-307EDB36370E}">
    <text>local EpB5.CLVSR3 retiré pour avoir 3 profs et 3 locaux</text>
  </threadedComment>
  <threadedComment ref="AD80" dT="2021-04-20T06:25:05.69" personId="{2E28DF17-1EF6-4B13-8314-DC275FB7BE99}" id="{22A661CF-8FCB-4C81-84CF-880159F73E83}">
    <text>Forum des spécialités</text>
  </threadedComment>
  <threadedComment ref="J87" dT="2021-04-11T15:32:20.30" personId="{2E28DF17-1EF6-4B13-8314-DC275FB7BE99}" id="{F3449F54-5E42-47A8-966B-97078715F890}">
    <text>Les cours d'anglais prennent la forme de séances d'exercice (groupes scindés)</text>
  </threadedComment>
  <threadedComment ref="AC96" dT="2021-04-15T14:54:29.84" personId="{2E28DF17-1EF6-4B13-8314-DC275FB7BE99}" id="{AAD93BD0-3935-408B-8CF5-8917AFC95E6C}">
    <text>2 journées complètes pour le créathon</text>
  </threadedComment>
  <threadedComment ref="J98" dT="2021-04-11T15:32:20.30" personId="{2E28DF17-1EF6-4B13-8314-DC275FB7BE99}" id="{A0EF2B0E-8AAC-4A30-868B-0E0482F1047D}">
    <text>Les cours d'anglais prennent la forme de séances d'exercice (groupes scindés)</text>
  </threadedComment>
  <threadedComment ref="L112" dT="2021-04-29T13:49:13.85" personId="{2E28DF17-1EF6-4B13-8314-DC275FB7BE99}" id="{841926D2-4B68-48AA-9EF6-7B25FDC3E914}">
    <text>Leplat V n'est plus à la FPMs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5779-576B-4D03-A998-370CA8906C1C}">
  <dimension ref="A1:AI125"/>
  <sheetViews>
    <sheetView zoomScale="80" zoomScaleNormal="80"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J5" sqref="J5"/>
    </sheetView>
  </sheetViews>
  <sheetFormatPr baseColWidth="10" defaultRowHeight="14.4" x14ac:dyDescent="0.3"/>
  <cols>
    <col min="1" max="1" width="41.33203125" customWidth="1"/>
    <col min="2" max="2" width="12.88671875" customWidth="1"/>
    <col min="3" max="3" width="26.5546875" customWidth="1"/>
    <col min="4" max="4" width="8.6640625" bestFit="1" customWidth="1"/>
    <col min="5" max="5" width="10.77734375" customWidth="1"/>
    <col min="6" max="6" width="28.109375" style="11" customWidth="1"/>
    <col min="7" max="7" width="17.109375" style="11" customWidth="1"/>
    <col min="8" max="9" width="13.109375" style="11" customWidth="1"/>
    <col min="10" max="10" width="11.21875" customWidth="1"/>
    <col min="11" max="11" width="11.5546875" customWidth="1"/>
    <col min="12" max="12" width="47.6640625" customWidth="1"/>
    <col min="13" max="13" width="34.6640625" customWidth="1"/>
    <col min="14" max="14" width="9.44140625" bestFit="1" customWidth="1"/>
    <col min="15" max="16" width="12.21875" customWidth="1"/>
    <col min="17" max="17" width="6.77734375" customWidth="1"/>
    <col min="18" max="18" width="14.109375" customWidth="1"/>
    <col min="19" max="19" width="11.6640625" customWidth="1"/>
    <col min="20" max="20" width="55.109375" customWidth="1"/>
    <col min="21" max="21" width="20.88671875" customWidth="1"/>
    <col min="22" max="23" width="12" customWidth="1"/>
    <col min="24" max="24" width="9.88671875" bestFit="1" customWidth="1"/>
    <col min="25" max="25" width="13.77734375" customWidth="1"/>
    <col min="26" max="26" width="42.33203125" customWidth="1"/>
    <col min="27" max="28" width="12.6640625" customWidth="1"/>
    <col min="29" max="29" width="12.77734375" customWidth="1"/>
    <col min="30" max="30" width="15.6640625" customWidth="1"/>
    <col min="31" max="31" width="8.44140625" customWidth="1"/>
    <col min="32" max="32" width="52.21875" customWidth="1"/>
    <col min="33" max="33" width="39.33203125" customWidth="1"/>
    <col min="34" max="34" width="8.5546875" customWidth="1"/>
    <col min="35" max="35" width="14.21875" customWidth="1"/>
  </cols>
  <sheetData>
    <row r="1" spans="1:35" s="7" customFormat="1" x14ac:dyDescent="0.3">
      <c r="A1" s="2" t="s">
        <v>548</v>
      </c>
      <c r="B1" s="2" t="s">
        <v>549</v>
      </c>
      <c r="C1" s="2" t="s">
        <v>550</v>
      </c>
      <c r="D1" s="2" t="s">
        <v>551</v>
      </c>
      <c r="E1" s="2" t="s">
        <v>552</v>
      </c>
      <c r="F1" s="26" t="s">
        <v>553</v>
      </c>
      <c r="G1" s="26" t="s">
        <v>554</v>
      </c>
      <c r="H1" s="26" t="s">
        <v>555</v>
      </c>
      <c r="I1" s="26" t="s">
        <v>556</v>
      </c>
      <c r="J1" s="2" t="s">
        <v>557</v>
      </c>
      <c r="K1" s="26" t="s">
        <v>586</v>
      </c>
      <c r="L1" s="26" t="s">
        <v>558</v>
      </c>
      <c r="M1" s="26" t="s">
        <v>559</v>
      </c>
      <c r="N1" s="26" t="s">
        <v>560</v>
      </c>
      <c r="O1" s="26" t="s">
        <v>561</v>
      </c>
      <c r="P1" s="26" t="s">
        <v>562</v>
      </c>
      <c r="Q1" s="2" t="s">
        <v>563</v>
      </c>
      <c r="R1" s="26" t="s">
        <v>564</v>
      </c>
      <c r="S1" s="26" t="s">
        <v>587</v>
      </c>
      <c r="T1" s="26" t="s">
        <v>565</v>
      </c>
      <c r="U1" s="26" t="s">
        <v>566</v>
      </c>
      <c r="V1" s="26" t="s">
        <v>567</v>
      </c>
      <c r="W1" s="26" t="s">
        <v>568</v>
      </c>
      <c r="X1" s="2" t="s">
        <v>569</v>
      </c>
      <c r="Y1" s="26" t="s">
        <v>570</v>
      </c>
      <c r="Z1" s="26" t="s">
        <v>571</v>
      </c>
      <c r="AA1" s="26" t="s">
        <v>572</v>
      </c>
      <c r="AB1" s="26" t="s">
        <v>573</v>
      </c>
      <c r="AC1" s="8" t="s">
        <v>292</v>
      </c>
      <c r="AD1" s="8" t="s">
        <v>293</v>
      </c>
      <c r="AE1" s="8" t="s">
        <v>294</v>
      </c>
      <c r="AF1" s="8" t="s">
        <v>451</v>
      </c>
      <c r="AG1" s="8" t="s">
        <v>450</v>
      </c>
      <c r="AH1" s="8" t="s">
        <v>513</v>
      </c>
      <c r="AI1" s="8" t="s">
        <v>514</v>
      </c>
    </row>
    <row r="2" spans="1:35" x14ac:dyDescent="0.3">
      <c r="A2" s="22" t="s">
        <v>302</v>
      </c>
      <c r="B2" t="s">
        <v>52</v>
      </c>
      <c r="C2" t="s">
        <v>56</v>
      </c>
      <c r="D2" t="s">
        <v>11</v>
      </c>
      <c r="E2" s="1"/>
      <c r="F2" s="3"/>
      <c r="G2" s="3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H2">
        <f>IF(E2&gt;=J2,1,0)</f>
        <v>1</v>
      </c>
      <c r="AI2" t="s">
        <v>516</v>
      </c>
    </row>
    <row r="3" spans="1:35" x14ac:dyDescent="0.3">
      <c r="A3" s="22" t="s">
        <v>302</v>
      </c>
      <c r="B3" t="s">
        <v>53</v>
      </c>
      <c r="C3" t="s">
        <v>57</v>
      </c>
      <c r="D3" t="s">
        <v>11</v>
      </c>
      <c r="E3" s="1"/>
      <c r="F3" s="3"/>
      <c r="G3" s="3"/>
      <c r="H3" s="3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H3">
        <f t="shared" ref="AH3:AH66" si="0">IF(E3&gt;=J3,1,0)</f>
        <v>1</v>
      </c>
      <c r="AI3" t="s">
        <v>516</v>
      </c>
    </row>
    <row r="4" spans="1:35" x14ac:dyDescent="0.3">
      <c r="A4" s="22" t="s">
        <v>302</v>
      </c>
      <c r="B4" t="s">
        <v>54</v>
      </c>
      <c r="C4" t="s">
        <v>58</v>
      </c>
      <c r="D4" t="s">
        <v>11</v>
      </c>
      <c r="E4" s="1"/>
      <c r="F4" s="3"/>
      <c r="G4" s="3"/>
      <c r="H4" s="3"/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H4">
        <f t="shared" si="0"/>
        <v>1</v>
      </c>
      <c r="AI4" t="s">
        <v>516</v>
      </c>
    </row>
    <row r="5" spans="1:35" x14ac:dyDescent="0.3">
      <c r="A5" s="22" t="s">
        <v>302</v>
      </c>
      <c r="B5" t="s">
        <v>55</v>
      </c>
      <c r="C5" t="s">
        <v>59</v>
      </c>
      <c r="D5" t="s">
        <v>11</v>
      </c>
      <c r="E5" s="1"/>
      <c r="F5" s="3"/>
      <c r="G5" s="3"/>
      <c r="H5" s="3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H5">
        <f t="shared" si="0"/>
        <v>1</v>
      </c>
      <c r="AI5" t="s">
        <v>516</v>
      </c>
    </row>
    <row r="6" spans="1:35" x14ac:dyDescent="0.3">
      <c r="A6" s="22" t="s">
        <v>302</v>
      </c>
      <c r="B6" t="s">
        <v>10</v>
      </c>
      <c r="C6" t="s">
        <v>0</v>
      </c>
      <c r="D6" t="s">
        <v>11</v>
      </c>
      <c r="E6" s="1">
        <v>22</v>
      </c>
      <c r="F6" s="3" t="s">
        <v>290</v>
      </c>
      <c r="G6" s="3" t="s">
        <v>308</v>
      </c>
      <c r="H6" s="3">
        <v>1</v>
      </c>
      <c r="I6" s="3">
        <v>12</v>
      </c>
      <c r="J6" s="1">
        <v>10</v>
      </c>
      <c r="K6" s="1">
        <v>1</v>
      </c>
      <c r="L6" s="1" t="s">
        <v>310</v>
      </c>
      <c r="M6" s="1" t="s">
        <v>388</v>
      </c>
      <c r="N6" s="1">
        <v>0</v>
      </c>
      <c r="O6" s="3">
        <v>1</v>
      </c>
      <c r="P6" s="3">
        <v>12</v>
      </c>
      <c r="Q6" s="1">
        <v>20</v>
      </c>
      <c r="R6" s="1">
        <v>4</v>
      </c>
      <c r="S6" s="1">
        <v>4</v>
      </c>
      <c r="T6" s="1" t="s">
        <v>311</v>
      </c>
      <c r="U6" s="1" t="s">
        <v>309</v>
      </c>
      <c r="V6" s="3">
        <v>7</v>
      </c>
      <c r="W6" s="3">
        <v>12</v>
      </c>
      <c r="X6" s="1"/>
      <c r="Y6" s="1"/>
      <c r="Z6" s="1"/>
      <c r="AA6" s="1"/>
      <c r="AB6" s="1"/>
      <c r="AC6" s="1"/>
      <c r="AD6" s="1">
        <v>8</v>
      </c>
      <c r="AE6" s="1"/>
      <c r="AF6" t="s">
        <v>452</v>
      </c>
      <c r="AH6">
        <f t="shared" si="0"/>
        <v>1</v>
      </c>
      <c r="AI6" t="s">
        <v>515</v>
      </c>
    </row>
    <row r="7" spans="1:35" x14ac:dyDescent="0.3">
      <c r="A7" s="22" t="s">
        <v>302</v>
      </c>
      <c r="B7" t="s">
        <v>12</v>
      </c>
      <c r="C7" t="s">
        <v>14</v>
      </c>
      <c r="D7" t="s">
        <v>11</v>
      </c>
      <c r="E7" s="1">
        <v>20</v>
      </c>
      <c r="F7" s="3" t="s">
        <v>41</v>
      </c>
      <c r="G7" s="3" t="s">
        <v>308</v>
      </c>
      <c r="H7" s="3">
        <v>1</v>
      </c>
      <c r="I7" s="3">
        <v>12</v>
      </c>
      <c r="J7" s="1">
        <v>20</v>
      </c>
      <c r="K7" s="1">
        <v>1</v>
      </c>
      <c r="L7" s="1" t="s">
        <v>524</v>
      </c>
      <c r="M7" s="1" t="s">
        <v>523</v>
      </c>
      <c r="N7" s="1">
        <v>0</v>
      </c>
      <c r="O7" s="3">
        <v>1</v>
      </c>
      <c r="P7" s="3">
        <v>12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>
        <v>4</v>
      </c>
      <c r="AE7" s="1"/>
      <c r="AF7" s="1" t="s">
        <v>453</v>
      </c>
      <c r="AH7">
        <f t="shared" si="0"/>
        <v>1</v>
      </c>
      <c r="AI7" t="s">
        <v>515</v>
      </c>
    </row>
    <row r="8" spans="1:35" x14ac:dyDescent="0.3">
      <c r="A8" s="22" t="s">
        <v>302</v>
      </c>
      <c r="B8" t="s">
        <v>13</v>
      </c>
      <c r="C8" t="s">
        <v>15</v>
      </c>
      <c r="D8" t="s">
        <v>11</v>
      </c>
      <c r="E8" s="1">
        <v>24</v>
      </c>
      <c r="F8" s="3" t="s">
        <v>42</v>
      </c>
      <c r="G8" s="3" t="s">
        <v>308</v>
      </c>
      <c r="H8" s="3">
        <v>1</v>
      </c>
      <c r="I8" s="3">
        <v>12</v>
      </c>
      <c r="J8" s="1">
        <v>24</v>
      </c>
      <c r="K8" s="1">
        <v>2</v>
      </c>
      <c r="L8" s="1" t="s">
        <v>524</v>
      </c>
      <c r="M8" s="1" t="s">
        <v>528</v>
      </c>
      <c r="N8" s="1">
        <v>0</v>
      </c>
      <c r="O8" s="3">
        <v>1</v>
      </c>
      <c r="P8" s="3">
        <v>12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>
        <v>4</v>
      </c>
      <c r="AE8" s="1"/>
      <c r="AF8" s="1" t="s">
        <v>470</v>
      </c>
      <c r="AG8" t="s">
        <v>471</v>
      </c>
      <c r="AH8">
        <f t="shared" si="0"/>
        <v>1</v>
      </c>
      <c r="AI8" t="s">
        <v>515</v>
      </c>
    </row>
    <row r="9" spans="1:35" x14ac:dyDescent="0.3">
      <c r="A9" s="22" t="s">
        <v>302</v>
      </c>
      <c r="B9" t="s">
        <v>21</v>
      </c>
      <c r="C9" t="s">
        <v>23</v>
      </c>
      <c r="D9" t="s">
        <v>11</v>
      </c>
      <c r="E9" s="1">
        <v>12</v>
      </c>
      <c r="F9" s="3" t="s">
        <v>44</v>
      </c>
      <c r="G9" s="3" t="s">
        <v>308</v>
      </c>
      <c r="H9" s="3">
        <v>1</v>
      </c>
      <c r="I9" s="3">
        <v>12</v>
      </c>
      <c r="J9" s="1">
        <v>12</v>
      </c>
      <c r="K9" s="1">
        <v>1</v>
      </c>
      <c r="L9" s="1" t="s">
        <v>313</v>
      </c>
      <c r="M9" s="1" t="s">
        <v>388</v>
      </c>
      <c r="N9" s="1">
        <v>0</v>
      </c>
      <c r="O9" s="3">
        <v>1</v>
      </c>
      <c r="P9" s="3">
        <v>12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>
        <v>4</v>
      </c>
      <c r="AE9" s="1"/>
      <c r="AF9" s="1"/>
      <c r="AH9">
        <f t="shared" si="0"/>
        <v>1</v>
      </c>
      <c r="AI9" t="s">
        <v>517</v>
      </c>
    </row>
    <row r="10" spans="1:35" x14ac:dyDescent="0.3">
      <c r="A10" s="22" t="s">
        <v>302</v>
      </c>
      <c r="B10" s="11" t="s">
        <v>25</v>
      </c>
      <c r="C10" t="s">
        <v>27</v>
      </c>
      <c r="D10" t="s">
        <v>11</v>
      </c>
      <c r="E10" s="3">
        <v>21</v>
      </c>
      <c r="F10" s="3" t="s">
        <v>45</v>
      </c>
      <c r="G10" s="3" t="s">
        <v>312</v>
      </c>
      <c r="H10" s="3">
        <v>1</v>
      </c>
      <c r="I10" s="3">
        <v>12</v>
      </c>
      <c r="J10" s="1">
        <v>12</v>
      </c>
      <c r="K10" s="1">
        <v>2</v>
      </c>
      <c r="L10" s="1" t="s">
        <v>314</v>
      </c>
      <c r="M10" s="1" t="s">
        <v>529</v>
      </c>
      <c r="N10" s="1">
        <v>0</v>
      </c>
      <c r="O10" s="3">
        <v>1</v>
      </c>
      <c r="P10" s="3">
        <v>12</v>
      </c>
      <c r="Q10" s="1">
        <v>15</v>
      </c>
      <c r="R10" s="1">
        <v>3</v>
      </c>
      <c r="S10" s="1">
        <v>4</v>
      </c>
      <c r="T10" s="1" t="s">
        <v>314</v>
      </c>
      <c r="U10" s="1" t="s">
        <v>315</v>
      </c>
      <c r="V10" s="3">
        <v>1</v>
      </c>
      <c r="W10" s="3">
        <v>12</v>
      </c>
      <c r="X10" s="1"/>
      <c r="Y10" s="1"/>
      <c r="Z10" s="1"/>
      <c r="AA10" s="1"/>
      <c r="AB10" s="1"/>
      <c r="AC10" s="1"/>
      <c r="AD10" s="1">
        <v>4</v>
      </c>
      <c r="AE10" s="1"/>
      <c r="AF10" s="1"/>
      <c r="AH10">
        <f t="shared" si="0"/>
        <v>1</v>
      </c>
      <c r="AI10" t="s">
        <v>517</v>
      </c>
    </row>
    <row r="11" spans="1:35" x14ac:dyDescent="0.3">
      <c r="A11" s="22" t="s">
        <v>302</v>
      </c>
      <c r="B11" s="4" t="s">
        <v>4</v>
      </c>
      <c r="C11" t="s">
        <v>7</v>
      </c>
      <c r="D11" t="s">
        <v>11</v>
      </c>
      <c r="E11" s="1">
        <v>12</v>
      </c>
      <c r="F11" s="3" t="s">
        <v>316</v>
      </c>
      <c r="G11" s="3" t="s">
        <v>308</v>
      </c>
      <c r="H11" s="3">
        <v>1</v>
      </c>
      <c r="I11" s="3">
        <v>12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G11" s="1" t="s">
        <v>454</v>
      </c>
      <c r="AH11">
        <f t="shared" si="0"/>
        <v>1</v>
      </c>
      <c r="AI11" t="s">
        <v>516</v>
      </c>
    </row>
    <row r="12" spans="1:35" x14ac:dyDescent="0.3">
      <c r="A12" s="22" t="s">
        <v>302</v>
      </c>
      <c r="B12" s="4" t="s">
        <v>5</v>
      </c>
      <c r="C12" t="s">
        <v>8</v>
      </c>
      <c r="D12" t="s">
        <v>11</v>
      </c>
      <c r="E12" s="1">
        <v>12</v>
      </c>
      <c r="F12" s="3" t="s">
        <v>316</v>
      </c>
      <c r="G12" s="3" t="s">
        <v>308</v>
      </c>
      <c r="H12" s="3">
        <v>1</v>
      </c>
      <c r="I12" s="3">
        <v>12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 t="s">
        <v>454</v>
      </c>
      <c r="AH12">
        <f t="shared" si="0"/>
        <v>1</v>
      </c>
      <c r="AI12" t="s">
        <v>516</v>
      </c>
    </row>
    <row r="13" spans="1:35" x14ac:dyDescent="0.3">
      <c r="A13" s="22" t="s">
        <v>302</v>
      </c>
      <c r="B13" s="4" t="s">
        <v>6</v>
      </c>
      <c r="C13" t="s">
        <v>9</v>
      </c>
      <c r="D13" t="s">
        <v>11</v>
      </c>
      <c r="E13" s="1"/>
      <c r="F13" s="3"/>
      <c r="G13" s="3"/>
      <c r="H13" s="3"/>
      <c r="I13" s="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>
        <v>48</v>
      </c>
      <c r="Y13" s="1">
        <v>4</v>
      </c>
      <c r="Z13" s="3" t="s">
        <v>316</v>
      </c>
      <c r="AA13" s="3">
        <v>1</v>
      </c>
      <c r="AB13" s="3">
        <v>12</v>
      </c>
      <c r="AC13" s="1">
        <v>0</v>
      </c>
      <c r="AD13" s="1"/>
      <c r="AE13" s="1"/>
      <c r="AF13" s="1"/>
      <c r="AH13">
        <f t="shared" si="0"/>
        <v>1</v>
      </c>
      <c r="AI13" t="s">
        <v>516</v>
      </c>
    </row>
    <row r="14" spans="1:35" x14ac:dyDescent="0.3">
      <c r="A14" s="22" t="s">
        <v>302</v>
      </c>
      <c r="B14" t="s">
        <v>29</v>
      </c>
      <c r="C14" t="s">
        <v>31</v>
      </c>
      <c r="D14" t="s">
        <v>11</v>
      </c>
      <c r="E14" s="1">
        <v>18</v>
      </c>
      <c r="F14" s="3" t="s">
        <v>46</v>
      </c>
      <c r="G14" s="3" t="s">
        <v>308</v>
      </c>
      <c r="H14" s="3">
        <v>1</v>
      </c>
      <c r="I14" s="3">
        <v>12</v>
      </c>
      <c r="J14" s="1">
        <v>10</v>
      </c>
      <c r="K14" s="1">
        <v>2</v>
      </c>
      <c r="L14" s="1" t="s">
        <v>317</v>
      </c>
      <c r="M14" s="1" t="s">
        <v>530</v>
      </c>
      <c r="N14" s="1">
        <v>0</v>
      </c>
      <c r="O14" s="3">
        <v>1</v>
      </c>
      <c r="P14" s="3">
        <v>12</v>
      </c>
      <c r="Q14" s="1">
        <v>12</v>
      </c>
      <c r="R14" s="1">
        <v>3</v>
      </c>
      <c r="S14" s="1">
        <v>4</v>
      </c>
      <c r="T14" s="1" t="s">
        <v>51</v>
      </c>
      <c r="U14" s="1" t="s">
        <v>318</v>
      </c>
      <c r="V14" s="3">
        <v>7</v>
      </c>
      <c r="W14" s="3">
        <v>12</v>
      </c>
      <c r="X14" s="1"/>
      <c r="Y14" s="1"/>
      <c r="Z14" s="1"/>
      <c r="AA14" s="1"/>
      <c r="AB14" s="1"/>
      <c r="AC14" s="1"/>
      <c r="AD14" s="1">
        <v>8</v>
      </c>
      <c r="AE14" s="1"/>
      <c r="AF14" s="1" t="s">
        <v>472</v>
      </c>
      <c r="AG14" t="s">
        <v>473</v>
      </c>
      <c r="AH14">
        <f t="shared" si="0"/>
        <v>1</v>
      </c>
      <c r="AI14" t="s">
        <v>515</v>
      </c>
    </row>
    <row r="15" spans="1:35" x14ac:dyDescent="0.3">
      <c r="A15" s="22" t="s">
        <v>302</v>
      </c>
      <c r="B15" s="16" t="s">
        <v>36</v>
      </c>
      <c r="C15" t="s">
        <v>38</v>
      </c>
      <c r="D15" t="s">
        <v>11</v>
      </c>
      <c r="E15" s="5"/>
      <c r="F15" s="3"/>
      <c r="G15" s="3"/>
      <c r="H15" s="3"/>
      <c r="I15" s="3"/>
      <c r="J15" s="5">
        <v>12</v>
      </c>
      <c r="K15" s="1">
        <v>8</v>
      </c>
      <c r="L15" s="1" t="s">
        <v>519</v>
      </c>
      <c r="M15" s="5" t="s">
        <v>520</v>
      </c>
      <c r="N15" s="1">
        <v>1</v>
      </c>
      <c r="O15" s="3">
        <v>1</v>
      </c>
      <c r="P15" s="3">
        <v>12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H15">
        <f t="shared" si="0"/>
        <v>0</v>
      </c>
      <c r="AI15" t="s">
        <v>516</v>
      </c>
    </row>
    <row r="16" spans="1:35" x14ac:dyDescent="0.3">
      <c r="A16" s="23" t="s">
        <v>303</v>
      </c>
      <c r="B16" t="s">
        <v>97</v>
      </c>
      <c r="C16" t="s">
        <v>69</v>
      </c>
      <c r="D16" t="s">
        <v>11</v>
      </c>
      <c r="E16" s="1">
        <v>18</v>
      </c>
      <c r="F16" s="3" t="s">
        <v>96</v>
      </c>
      <c r="G16" s="3" t="s">
        <v>319</v>
      </c>
      <c r="H16" s="3">
        <v>1</v>
      </c>
      <c r="I16" s="3">
        <v>12</v>
      </c>
      <c r="J16" s="1"/>
      <c r="K16" s="1"/>
      <c r="L16" s="1"/>
      <c r="M16" s="1"/>
      <c r="N16" s="1"/>
      <c r="O16" s="1"/>
      <c r="P16" s="1"/>
      <c r="Q16" s="1">
        <v>18</v>
      </c>
      <c r="R16" s="1">
        <v>3</v>
      </c>
      <c r="S16" s="1">
        <v>4</v>
      </c>
      <c r="T16" s="1" t="s">
        <v>320</v>
      </c>
      <c r="U16" s="1" t="s">
        <v>309</v>
      </c>
      <c r="V16" s="3">
        <v>1</v>
      </c>
      <c r="W16" s="3">
        <v>12</v>
      </c>
      <c r="X16" s="1"/>
      <c r="Y16" s="1"/>
      <c r="Z16" s="1"/>
      <c r="AA16" s="1"/>
      <c r="AB16" s="1"/>
      <c r="AC16" s="1"/>
      <c r="AD16" s="1"/>
      <c r="AE16" s="1"/>
      <c r="AF16" s="1"/>
      <c r="AH16">
        <f t="shared" si="0"/>
        <v>1</v>
      </c>
      <c r="AI16" t="s">
        <v>516</v>
      </c>
    </row>
    <row r="17" spans="1:35" x14ac:dyDescent="0.3">
      <c r="A17" s="23" t="s">
        <v>303</v>
      </c>
      <c r="B17" t="s">
        <v>114</v>
      </c>
      <c r="C17" t="s">
        <v>70</v>
      </c>
      <c r="D17" t="s">
        <v>11</v>
      </c>
      <c r="E17" s="1">
        <v>24</v>
      </c>
      <c r="F17" s="3" t="s">
        <v>49</v>
      </c>
      <c r="G17" s="3" t="s">
        <v>319</v>
      </c>
      <c r="H17" s="3">
        <v>1</v>
      </c>
      <c r="I17" s="3">
        <v>12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Y17" s="1"/>
      <c r="Z17" s="1"/>
      <c r="AA17" s="1"/>
      <c r="AB17" s="1"/>
      <c r="AC17" s="1"/>
      <c r="AD17" s="1"/>
      <c r="AE17" s="1"/>
      <c r="AF17" s="1"/>
      <c r="AH17">
        <f t="shared" si="0"/>
        <v>1</v>
      </c>
      <c r="AI17" t="s">
        <v>516</v>
      </c>
    </row>
    <row r="18" spans="1:35" x14ac:dyDescent="0.3">
      <c r="A18" s="23" t="s">
        <v>303</v>
      </c>
      <c r="B18" t="s">
        <v>86</v>
      </c>
      <c r="C18" t="s">
        <v>66</v>
      </c>
      <c r="D18" t="s">
        <v>11</v>
      </c>
      <c r="E18" s="1">
        <v>30</v>
      </c>
      <c r="F18" s="3" t="s">
        <v>42</v>
      </c>
      <c r="G18" s="3" t="s">
        <v>319</v>
      </c>
      <c r="H18" s="3">
        <v>1</v>
      </c>
      <c r="I18" s="3">
        <v>12</v>
      </c>
      <c r="J18" s="1">
        <v>12</v>
      </c>
      <c r="K18" s="1">
        <v>1</v>
      </c>
      <c r="L18" s="1" t="s">
        <v>521</v>
      </c>
      <c r="M18" s="1" t="s">
        <v>319</v>
      </c>
      <c r="N18" s="1">
        <v>0</v>
      </c>
      <c r="O18" s="3">
        <v>1</v>
      </c>
      <c r="P18" s="3">
        <v>12</v>
      </c>
      <c r="Q18" s="1">
        <v>6</v>
      </c>
      <c r="R18" s="1">
        <v>3</v>
      </c>
      <c r="S18" s="1">
        <v>2</v>
      </c>
      <c r="T18" s="1" t="s">
        <v>547</v>
      </c>
      <c r="U18" s="1" t="s">
        <v>322</v>
      </c>
      <c r="V18" s="3">
        <v>7</v>
      </c>
      <c r="W18" s="3">
        <v>12</v>
      </c>
      <c r="Y18" s="1"/>
      <c r="Z18" s="1"/>
      <c r="AA18" s="1"/>
      <c r="AB18" s="1"/>
      <c r="AC18" s="1"/>
      <c r="AD18" s="1"/>
      <c r="AE18" s="1"/>
      <c r="AF18" s="1" t="s">
        <v>455</v>
      </c>
      <c r="AH18">
        <f t="shared" si="0"/>
        <v>1</v>
      </c>
      <c r="AI18" t="s">
        <v>515</v>
      </c>
    </row>
    <row r="19" spans="1:35" x14ac:dyDescent="0.3">
      <c r="A19" s="23" t="s">
        <v>303</v>
      </c>
      <c r="B19" t="s">
        <v>77</v>
      </c>
      <c r="C19" t="s">
        <v>79</v>
      </c>
      <c r="D19" t="s">
        <v>11</v>
      </c>
      <c r="E19" s="1">
        <v>24</v>
      </c>
      <c r="F19" s="3" t="s">
        <v>43</v>
      </c>
      <c r="G19" s="3" t="s">
        <v>319</v>
      </c>
      <c r="H19" s="3">
        <v>1</v>
      </c>
      <c r="I19" s="3">
        <v>12</v>
      </c>
      <c r="J19" s="1">
        <v>12</v>
      </c>
      <c r="K19" s="1">
        <v>1</v>
      </c>
      <c r="L19" s="1" t="s">
        <v>522</v>
      </c>
      <c r="M19" s="1" t="s">
        <v>319</v>
      </c>
      <c r="N19" s="1">
        <v>0</v>
      </c>
      <c r="O19" s="3">
        <v>1</v>
      </c>
      <c r="P19" s="3">
        <v>12</v>
      </c>
      <c r="Q19" s="1"/>
      <c r="R19" s="1"/>
      <c r="S19" s="1"/>
      <c r="T19" s="1"/>
      <c r="U19" s="1"/>
      <c r="V19" s="1"/>
      <c r="W19" s="1"/>
      <c r="Y19" s="1"/>
      <c r="Z19" s="1"/>
      <c r="AA19" s="1"/>
      <c r="AB19" s="1"/>
      <c r="AC19" s="1"/>
      <c r="AD19" s="1"/>
      <c r="AE19" s="1"/>
      <c r="AF19" s="1"/>
      <c r="AH19">
        <f t="shared" si="0"/>
        <v>1</v>
      </c>
      <c r="AI19" t="s">
        <v>517</v>
      </c>
    </row>
    <row r="20" spans="1:35" x14ac:dyDescent="0.3">
      <c r="A20" s="23" t="s">
        <v>303</v>
      </c>
      <c r="B20" s="12" t="s">
        <v>78</v>
      </c>
      <c r="C20" t="s">
        <v>80</v>
      </c>
      <c r="D20" t="s">
        <v>11</v>
      </c>
      <c r="E20" s="1">
        <v>12</v>
      </c>
      <c r="F20" s="3" t="s">
        <v>43</v>
      </c>
      <c r="G20" s="3" t="s">
        <v>319</v>
      </c>
      <c r="H20" s="3">
        <v>7</v>
      </c>
      <c r="I20" s="3">
        <v>12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Y20" s="1"/>
      <c r="Z20" s="1"/>
      <c r="AA20" s="1"/>
      <c r="AB20" s="1"/>
      <c r="AC20" s="1"/>
      <c r="AD20" s="1"/>
      <c r="AE20" s="1"/>
      <c r="AF20" s="1" t="s">
        <v>456</v>
      </c>
      <c r="AH20">
        <f t="shared" si="0"/>
        <v>1</v>
      </c>
      <c r="AI20" t="s">
        <v>516</v>
      </c>
    </row>
    <row r="21" spans="1:35" x14ac:dyDescent="0.3">
      <c r="A21" s="23" t="s">
        <v>303</v>
      </c>
      <c r="B21" s="11" t="s">
        <v>88</v>
      </c>
      <c r="C21" t="s">
        <v>90</v>
      </c>
      <c r="D21" t="s">
        <v>11</v>
      </c>
      <c r="E21" s="1">
        <v>30</v>
      </c>
      <c r="F21" s="3" t="s">
        <v>44</v>
      </c>
      <c r="G21" s="3" t="s">
        <v>319</v>
      </c>
      <c r="H21" s="3">
        <v>1</v>
      </c>
      <c r="I21" s="3">
        <v>12</v>
      </c>
      <c r="J21" s="3">
        <v>21</v>
      </c>
      <c r="K21" s="1">
        <v>1</v>
      </c>
      <c r="L21" s="1" t="s">
        <v>323</v>
      </c>
      <c r="M21" s="1" t="s">
        <v>330</v>
      </c>
      <c r="N21" s="1">
        <v>0</v>
      </c>
      <c r="O21" s="3">
        <v>1</v>
      </c>
      <c r="P21" s="3">
        <v>12</v>
      </c>
      <c r="Q21" s="1">
        <v>9</v>
      </c>
      <c r="R21" s="1">
        <v>3</v>
      </c>
      <c r="S21" s="1">
        <v>4</v>
      </c>
      <c r="T21" s="1" t="s">
        <v>324</v>
      </c>
      <c r="U21" s="1" t="s">
        <v>325</v>
      </c>
      <c r="V21" s="3">
        <v>7</v>
      </c>
      <c r="W21" s="3">
        <v>12</v>
      </c>
      <c r="Y21" s="1"/>
      <c r="Z21" s="1"/>
      <c r="AA21" s="1"/>
      <c r="AB21" s="1"/>
      <c r="AC21" s="1"/>
      <c r="AD21" s="1"/>
      <c r="AE21" s="1"/>
      <c r="AF21" s="1" t="s">
        <v>457</v>
      </c>
      <c r="AH21">
        <f t="shared" si="0"/>
        <v>1</v>
      </c>
      <c r="AI21" t="s">
        <v>515</v>
      </c>
    </row>
    <row r="22" spans="1:35" x14ac:dyDescent="0.3">
      <c r="A22" s="23" t="s">
        <v>303</v>
      </c>
      <c r="B22" t="s">
        <v>89</v>
      </c>
      <c r="C22" t="s">
        <v>91</v>
      </c>
      <c r="D22" t="s">
        <v>11</v>
      </c>
      <c r="E22" s="1">
        <v>6</v>
      </c>
      <c r="F22" s="3" t="s">
        <v>44</v>
      </c>
      <c r="G22" s="3" t="s">
        <v>319</v>
      </c>
      <c r="H22" s="3">
        <v>7</v>
      </c>
      <c r="I22" s="3">
        <v>12</v>
      </c>
      <c r="J22" s="1"/>
      <c r="K22" s="1"/>
      <c r="L22" s="1"/>
      <c r="M22" s="1"/>
      <c r="N22" s="1"/>
      <c r="O22" s="1"/>
      <c r="P22" s="1"/>
      <c r="Q22" s="1">
        <v>6</v>
      </c>
      <c r="R22" s="1">
        <v>3</v>
      </c>
      <c r="S22" s="1">
        <v>4</v>
      </c>
      <c r="T22" s="1" t="s">
        <v>324</v>
      </c>
      <c r="U22" s="1" t="s">
        <v>325</v>
      </c>
      <c r="V22" s="3">
        <v>7</v>
      </c>
      <c r="W22" s="3">
        <v>12</v>
      </c>
      <c r="Y22" s="1"/>
      <c r="Z22" s="1"/>
      <c r="AA22" s="1"/>
      <c r="AB22" s="1"/>
      <c r="AC22" s="1"/>
      <c r="AD22" s="1"/>
      <c r="AE22" s="1"/>
      <c r="AF22" s="1" t="s">
        <v>458</v>
      </c>
      <c r="AH22">
        <f t="shared" si="0"/>
        <v>1</v>
      </c>
      <c r="AI22" t="s">
        <v>516</v>
      </c>
    </row>
    <row r="23" spans="1:35" x14ac:dyDescent="0.3">
      <c r="A23" s="23" t="s">
        <v>303</v>
      </c>
      <c r="B23" s="13" t="s">
        <v>92</v>
      </c>
      <c r="C23" t="s">
        <v>94</v>
      </c>
      <c r="D23" t="s">
        <v>11</v>
      </c>
      <c r="E23" s="1">
        <v>18</v>
      </c>
      <c r="F23" s="3" t="s">
        <v>45</v>
      </c>
      <c r="G23" s="3" t="s">
        <v>312</v>
      </c>
      <c r="H23" s="3">
        <v>1</v>
      </c>
      <c r="I23" s="3">
        <v>12</v>
      </c>
      <c r="J23" s="1">
        <v>6</v>
      </c>
      <c r="K23" s="1">
        <v>1</v>
      </c>
      <c r="L23" s="1" t="s">
        <v>326</v>
      </c>
      <c r="M23" s="1" t="s">
        <v>312</v>
      </c>
      <c r="N23" s="1">
        <v>0</v>
      </c>
      <c r="O23" s="3">
        <v>1</v>
      </c>
      <c r="P23" s="3">
        <v>12</v>
      </c>
      <c r="Q23" s="1"/>
      <c r="R23" s="1"/>
      <c r="S23" s="1"/>
      <c r="T23" s="1"/>
      <c r="U23" s="1"/>
      <c r="V23" s="1"/>
      <c r="W23" s="1"/>
      <c r="Y23" s="1"/>
      <c r="Z23" s="1"/>
      <c r="AA23" s="1"/>
      <c r="AB23" s="1"/>
      <c r="AC23" s="1"/>
      <c r="AD23" s="1"/>
      <c r="AE23" s="1"/>
      <c r="AF23" s="1"/>
      <c r="AH23">
        <f t="shared" si="0"/>
        <v>1</v>
      </c>
      <c r="AI23" t="s">
        <v>517</v>
      </c>
    </row>
    <row r="24" spans="1:35" x14ac:dyDescent="0.3">
      <c r="A24" s="23" t="s">
        <v>303</v>
      </c>
      <c r="B24" s="13" t="s">
        <v>110</v>
      </c>
      <c r="C24" t="s">
        <v>112</v>
      </c>
      <c r="D24" t="s">
        <v>11</v>
      </c>
      <c r="E24" s="1">
        <v>18</v>
      </c>
      <c r="F24" s="3" t="s">
        <v>109</v>
      </c>
      <c r="G24" s="3" t="s">
        <v>319</v>
      </c>
      <c r="H24" s="1">
        <v>1</v>
      </c>
      <c r="I24" s="1">
        <v>6</v>
      </c>
      <c r="J24" s="1">
        <v>4</v>
      </c>
      <c r="K24" s="1">
        <v>1</v>
      </c>
      <c r="L24" s="1" t="s">
        <v>144</v>
      </c>
      <c r="M24" s="1" t="s">
        <v>319</v>
      </c>
      <c r="N24" s="1">
        <v>0</v>
      </c>
      <c r="O24" s="1">
        <v>1</v>
      </c>
      <c r="P24" s="1">
        <v>6</v>
      </c>
      <c r="Q24" s="1">
        <v>6</v>
      </c>
      <c r="R24" s="1">
        <v>3</v>
      </c>
      <c r="S24" s="1">
        <v>4</v>
      </c>
      <c r="T24" s="1" t="s">
        <v>460</v>
      </c>
      <c r="U24" s="1" t="s">
        <v>327</v>
      </c>
      <c r="V24" s="1">
        <v>1</v>
      </c>
      <c r="W24" s="1">
        <v>6</v>
      </c>
      <c r="X24" s="1"/>
      <c r="Y24" s="1"/>
      <c r="Z24" s="1"/>
      <c r="AA24" s="1"/>
      <c r="AB24" s="1"/>
      <c r="AC24" s="1"/>
      <c r="AD24" s="1"/>
      <c r="AE24" s="1"/>
      <c r="AF24" s="1" t="s">
        <v>474</v>
      </c>
      <c r="AG24" t="s">
        <v>475</v>
      </c>
      <c r="AH24">
        <f t="shared" si="0"/>
        <v>1</v>
      </c>
      <c r="AI24" t="s">
        <v>518</v>
      </c>
    </row>
    <row r="25" spans="1:35" x14ac:dyDescent="0.3">
      <c r="A25" s="23" t="s">
        <v>303</v>
      </c>
      <c r="B25" s="12" t="s">
        <v>111</v>
      </c>
      <c r="C25" t="s">
        <v>113</v>
      </c>
      <c r="D25" t="s">
        <v>11</v>
      </c>
      <c r="E25" s="1">
        <v>14</v>
      </c>
      <c r="F25" s="3" t="s">
        <v>252</v>
      </c>
      <c r="G25" s="3" t="s">
        <v>319</v>
      </c>
      <c r="H25" s="3">
        <v>1</v>
      </c>
      <c r="I25" s="3">
        <v>12</v>
      </c>
      <c r="J25" s="1"/>
      <c r="K25" s="1"/>
      <c r="L25" s="1"/>
      <c r="M25" s="1"/>
      <c r="N25" s="1"/>
      <c r="O25" s="1"/>
      <c r="P25" s="1"/>
      <c r="Q25" s="1">
        <v>6</v>
      </c>
      <c r="R25" s="1">
        <v>3</v>
      </c>
      <c r="S25" s="1">
        <v>4</v>
      </c>
      <c r="T25" s="1" t="s">
        <v>459</v>
      </c>
      <c r="U25" s="1" t="s">
        <v>322</v>
      </c>
      <c r="V25" s="3">
        <v>7</v>
      </c>
      <c r="W25" s="3">
        <v>12</v>
      </c>
      <c r="X25" s="1"/>
      <c r="Y25" s="1"/>
      <c r="Z25" s="1"/>
      <c r="AA25" s="1"/>
      <c r="AB25" s="1"/>
      <c r="AC25" s="1"/>
      <c r="AD25" s="1"/>
      <c r="AE25" s="1"/>
      <c r="AF25" s="1" t="s">
        <v>476</v>
      </c>
      <c r="AG25" t="s">
        <v>488</v>
      </c>
      <c r="AH25">
        <f t="shared" si="0"/>
        <v>1</v>
      </c>
      <c r="AI25" t="s">
        <v>516</v>
      </c>
    </row>
    <row r="26" spans="1:35" x14ac:dyDescent="0.3">
      <c r="A26" s="23" t="s">
        <v>303</v>
      </c>
      <c r="B26" t="s">
        <v>103</v>
      </c>
      <c r="C26" t="s">
        <v>106</v>
      </c>
      <c r="D26" t="s">
        <v>11</v>
      </c>
      <c r="E26" s="1">
        <v>28</v>
      </c>
      <c r="F26" s="3" t="s">
        <v>328</v>
      </c>
      <c r="G26" s="3" t="s">
        <v>319</v>
      </c>
      <c r="H26" s="3">
        <v>1</v>
      </c>
      <c r="I26" s="3">
        <v>12</v>
      </c>
      <c r="J26" s="1">
        <v>14</v>
      </c>
      <c r="K26" s="1">
        <v>1</v>
      </c>
      <c r="L26" s="1" t="s">
        <v>329</v>
      </c>
      <c r="M26" s="1" t="s">
        <v>330</v>
      </c>
      <c r="N26" s="1">
        <v>0</v>
      </c>
      <c r="O26" s="3">
        <v>7</v>
      </c>
      <c r="P26" s="3">
        <v>12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 t="s">
        <v>477</v>
      </c>
      <c r="AG26" t="s">
        <v>478</v>
      </c>
      <c r="AH26">
        <f t="shared" si="0"/>
        <v>1</v>
      </c>
      <c r="AI26" t="s">
        <v>518</v>
      </c>
    </row>
    <row r="27" spans="1:35" x14ac:dyDescent="0.3">
      <c r="A27" s="23" t="s">
        <v>303</v>
      </c>
      <c r="B27" s="16" t="s">
        <v>115</v>
      </c>
      <c r="C27" t="s">
        <v>117</v>
      </c>
      <c r="D27" t="s">
        <v>11</v>
      </c>
      <c r="E27" s="5"/>
      <c r="F27" s="3"/>
      <c r="G27" s="3"/>
      <c r="H27" s="3"/>
      <c r="I27" s="3"/>
      <c r="J27" s="5">
        <v>24</v>
      </c>
      <c r="K27" s="1">
        <v>4</v>
      </c>
      <c r="L27" s="1" t="s">
        <v>519</v>
      </c>
      <c r="M27" s="5" t="s">
        <v>520</v>
      </c>
      <c r="N27" s="1">
        <v>1</v>
      </c>
      <c r="O27" s="3">
        <v>1</v>
      </c>
      <c r="P27" s="3">
        <v>12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H27">
        <f t="shared" si="0"/>
        <v>0</v>
      </c>
      <c r="AI27" t="s">
        <v>516</v>
      </c>
    </row>
    <row r="28" spans="1:35" x14ac:dyDescent="0.3">
      <c r="A28" t="s">
        <v>295</v>
      </c>
      <c r="B28" s="14" t="s">
        <v>148</v>
      </c>
      <c r="C28" s="21" t="s">
        <v>136</v>
      </c>
      <c r="D28" s="21" t="s">
        <v>11</v>
      </c>
      <c r="E28" s="9">
        <v>24</v>
      </c>
      <c r="F28" s="9" t="s">
        <v>147</v>
      </c>
      <c r="G28" s="9" t="s">
        <v>332</v>
      </c>
      <c r="H28" s="3">
        <v>1</v>
      </c>
      <c r="I28" s="3">
        <v>12</v>
      </c>
      <c r="J28" s="9"/>
      <c r="K28" s="1"/>
      <c r="L28" s="1"/>
      <c r="M28" s="9"/>
      <c r="N28" s="9"/>
      <c r="O28" s="9"/>
      <c r="P28" s="9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G28" s="1" t="s">
        <v>506</v>
      </c>
      <c r="AH28">
        <f t="shared" si="0"/>
        <v>1</v>
      </c>
      <c r="AI28" t="s">
        <v>516</v>
      </c>
    </row>
    <row r="29" spans="1:35" x14ac:dyDescent="0.3">
      <c r="A29" t="s">
        <v>295</v>
      </c>
      <c r="B29" s="21" t="s">
        <v>151</v>
      </c>
      <c r="C29" s="21" t="s">
        <v>153</v>
      </c>
      <c r="D29" s="21" t="s">
        <v>11</v>
      </c>
      <c r="E29" s="9">
        <v>15</v>
      </c>
      <c r="F29" s="9" t="s">
        <v>149</v>
      </c>
      <c r="G29" s="9" t="s">
        <v>333</v>
      </c>
      <c r="H29" s="3">
        <v>1</v>
      </c>
      <c r="I29" s="3">
        <v>12</v>
      </c>
      <c r="J29" s="1"/>
      <c r="K29" s="1"/>
      <c r="L29" s="1"/>
      <c r="M29" s="1"/>
      <c r="N29" s="1"/>
      <c r="O29" s="1"/>
      <c r="P29" s="1"/>
      <c r="Q29" s="1">
        <v>9</v>
      </c>
      <c r="R29" s="1">
        <v>3</v>
      </c>
      <c r="S29" s="1">
        <v>1</v>
      </c>
      <c r="T29" s="1" t="s">
        <v>379</v>
      </c>
      <c r="U29" s="1" t="s">
        <v>334</v>
      </c>
      <c r="V29" s="3">
        <v>1</v>
      </c>
      <c r="W29" s="3">
        <v>12</v>
      </c>
      <c r="X29" s="1"/>
      <c r="Y29" s="1"/>
      <c r="Z29" s="1"/>
      <c r="AA29" s="1"/>
      <c r="AB29" s="1"/>
      <c r="AC29" s="1"/>
      <c r="AD29" s="1"/>
      <c r="AE29" s="1"/>
      <c r="AF29" s="1"/>
      <c r="AH29">
        <f t="shared" si="0"/>
        <v>1</v>
      </c>
      <c r="AI29" t="s">
        <v>516</v>
      </c>
    </row>
    <row r="30" spans="1:35" x14ac:dyDescent="0.3">
      <c r="A30" t="s">
        <v>295</v>
      </c>
      <c r="B30" s="6" t="s">
        <v>300</v>
      </c>
      <c r="C30" s="21" t="s">
        <v>139</v>
      </c>
      <c r="D30" s="21" t="s">
        <v>11</v>
      </c>
      <c r="E30" s="1"/>
      <c r="F30" s="3"/>
      <c r="G30" s="3"/>
      <c r="H30" s="3"/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>
        <v>36</v>
      </c>
      <c r="Y30" s="1">
        <v>4</v>
      </c>
      <c r="Z30" s="1" t="s">
        <v>335</v>
      </c>
      <c r="AA30" s="3">
        <v>1</v>
      </c>
      <c r="AB30" s="3">
        <v>12</v>
      </c>
      <c r="AC30" s="1"/>
      <c r="AD30" s="1"/>
      <c r="AE30" s="1"/>
      <c r="AF30" s="1"/>
      <c r="AH30">
        <f t="shared" si="0"/>
        <v>1</v>
      </c>
      <c r="AI30" t="s">
        <v>516</v>
      </c>
    </row>
    <row r="31" spans="1:35" x14ac:dyDescent="0.3">
      <c r="A31" t="s">
        <v>295</v>
      </c>
      <c r="B31" s="14" t="s">
        <v>145</v>
      </c>
      <c r="C31" s="21" t="s">
        <v>146</v>
      </c>
      <c r="D31" s="21" t="s">
        <v>11</v>
      </c>
      <c r="E31" s="9">
        <v>24</v>
      </c>
      <c r="F31" s="9" t="s">
        <v>144</v>
      </c>
      <c r="G31" s="9" t="s">
        <v>336</v>
      </c>
      <c r="H31" s="1">
        <v>1</v>
      </c>
      <c r="I31" s="1">
        <v>6</v>
      </c>
      <c r="J31" s="9"/>
      <c r="K31" s="1"/>
      <c r="L31" s="9"/>
      <c r="M31" s="9"/>
      <c r="N31" s="9"/>
      <c r="O31" s="9"/>
      <c r="P31" s="9"/>
      <c r="Q31" s="5">
        <v>12</v>
      </c>
      <c r="R31" s="1">
        <v>3</v>
      </c>
      <c r="S31" s="1">
        <v>1</v>
      </c>
      <c r="T31" s="9" t="s">
        <v>144</v>
      </c>
      <c r="U31" s="9" t="s">
        <v>336</v>
      </c>
      <c r="V31" s="3">
        <v>7</v>
      </c>
      <c r="W31" s="3">
        <v>12</v>
      </c>
      <c r="X31" s="1"/>
      <c r="Y31" s="1"/>
      <c r="Z31" s="1"/>
      <c r="AA31" s="1"/>
      <c r="AB31" s="1"/>
      <c r="AC31" s="1"/>
      <c r="AD31" s="1"/>
      <c r="AE31" s="1"/>
      <c r="AF31" s="1" t="s">
        <v>507</v>
      </c>
      <c r="AG31" t="s">
        <v>488</v>
      </c>
      <c r="AH31">
        <f t="shared" si="0"/>
        <v>1</v>
      </c>
      <c r="AI31" t="s">
        <v>516</v>
      </c>
    </row>
    <row r="32" spans="1:35" x14ac:dyDescent="0.3">
      <c r="A32" t="s">
        <v>295</v>
      </c>
      <c r="B32" s="14" t="s">
        <v>141</v>
      </c>
      <c r="C32" s="21" t="s">
        <v>142</v>
      </c>
      <c r="D32" s="21" t="s">
        <v>11</v>
      </c>
      <c r="E32" s="9">
        <v>42</v>
      </c>
      <c r="F32" s="9" t="s">
        <v>140</v>
      </c>
      <c r="G32" s="9" t="s">
        <v>546</v>
      </c>
      <c r="H32" s="3">
        <v>1</v>
      </c>
      <c r="I32" s="3">
        <v>12</v>
      </c>
      <c r="J32" s="9"/>
      <c r="K32" s="1"/>
      <c r="L32" s="1"/>
      <c r="M32" s="9"/>
      <c r="N32" s="9"/>
      <c r="O32" s="9"/>
      <c r="P32" s="9"/>
      <c r="Q32" s="1">
        <v>18</v>
      </c>
      <c r="R32" s="1">
        <v>3</v>
      </c>
      <c r="S32" s="1">
        <v>1</v>
      </c>
      <c r="T32" s="1" t="s">
        <v>338</v>
      </c>
      <c r="U32" s="1" t="s">
        <v>337</v>
      </c>
      <c r="V32" s="3">
        <v>7</v>
      </c>
      <c r="W32" s="3">
        <v>12</v>
      </c>
      <c r="X32" s="1"/>
      <c r="Y32" s="1"/>
      <c r="Z32" s="1"/>
      <c r="AA32" s="1"/>
      <c r="AB32" s="1"/>
      <c r="AC32" s="1"/>
      <c r="AD32" s="1"/>
      <c r="AE32" s="1"/>
      <c r="AF32" s="1" t="s">
        <v>509</v>
      </c>
      <c r="AG32" t="s">
        <v>508</v>
      </c>
      <c r="AH32">
        <f t="shared" si="0"/>
        <v>1</v>
      </c>
    </row>
    <row r="33" spans="1:34" x14ac:dyDescent="0.3">
      <c r="A33" t="s">
        <v>295</v>
      </c>
      <c r="B33" s="14" t="s">
        <v>143</v>
      </c>
      <c r="C33" s="21" t="s">
        <v>135</v>
      </c>
      <c r="D33" s="21" t="s">
        <v>11</v>
      </c>
      <c r="E33" s="9">
        <v>48</v>
      </c>
      <c r="F33" s="9" t="s">
        <v>48</v>
      </c>
      <c r="G33" s="9" t="s">
        <v>339</v>
      </c>
      <c r="H33" s="3">
        <v>1</v>
      </c>
      <c r="I33" s="3">
        <v>12</v>
      </c>
      <c r="J33" s="9"/>
      <c r="K33" s="1"/>
      <c r="L33" s="9"/>
      <c r="M33" s="9"/>
      <c r="N33" s="9"/>
      <c r="O33" s="9"/>
      <c r="P33" s="9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G33" s="1" t="s">
        <v>510</v>
      </c>
      <c r="AH33">
        <f t="shared" si="0"/>
        <v>1</v>
      </c>
    </row>
    <row r="34" spans="1:34" x14ac:dyDescent="0.3">
      <c r="A34" t="s">
        <v>305</v>
      </c>
      <c r="B34" s="21" t="s">
        <v>126</v>
      </c>
      <c r="C34" s="21" t="s">
        <v>120</v>
      </c>
      <c r="D34" s="21" t="s">
        <v>11</v>
      </c>
      <c r="E34" s="9">
        <v>24</v>
      </c>
      <c r="F34" s="9" t="s">
        <v>125</v>
      </c>
      <c r="G34" s="9" t="s">
        <v>321</v>
      </c>
      <c r="H34" s="3">
        <v>1</v>
      </c>
      <c r="I34" s="3">
        <v>12</v>
      </c>
      <c r="J34" s="9">
        <v>12</v>
      </c>
      <c r="K34" s="1">
        <v>1</v>
      </c>
      <c r="L34" s="1" t="s">
        <v>340</v>
      </c>
      <c r="M34" s="1" t="s">
        <v>321</v>
      </c>
      <c r="N34" s="1">
        <v>0</v>
      </c>
      <c r="O34" s="3">
        <v>1</v>
      </c>
      <c r="P34" s="3">
        <v>12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 t="s">
        <v>461</v>
      </c>
      <c r="AH34">
        <f t="shared" si="0"/>
        <v>1</v>
      </c>
    </row>
    <row r="35" spans="1:34" x14ac:dyDescent="0.3">
      <c r="A35" t="s">
        <v>305</v>
      </c>
      <c r="B35" s="21" t="s">
        <v>124</v>
      </c>
      <c r="C35" s="21" t="s">
        <v>119</v>
      </c>
      <c r="D35" s="21" t="s">
        <v>11</v>
      </c>
      <c r="E35" s="9">
        <v>21</v>
      </c>
      <c r="F35" s="9" t="s">
        <v>123</v>
      </c>
      <c r="G35" s="9" t="s">
        <v>321</v>
      </c>
      <c r="H35" s="3">
        <v>1</v>
      </c>
      <c r="I35" s="3">
        <v>12</v>
      </c>
      <c r="J35" s="9">
        <v>6</v>
      </c>
      <c r="K35" s="1">
        <v>1</v>
      </c>
      <c r="L35" s="1" t="s">
        <v>123</v>
      </c>
      <c r="M35" s="1" t="s">
        <v>321</v>
      </c>
      <c r="N35" s="1">
        <v>0</v>
      </c>
      <c r="O35" s="3">
        <v>1</v>
      </c>
      <c r="P35" s="3">
        <v>12</v>
      </c>
      <c r="Q35" s="1">
        <v>9</v>
      </c>
      <c r="R35" s="1">
        <v>3</v>
      </c>
      <c r="S35" s="1">
        <v>4</v>
      </c>
      <c r="T35" s="1" t="s">
        <v>341</v>
      </c>
      <c r="U35" s="1" t="s">
        <v>342</v>
      </c>
      <c r="V35" s="3">
        <v>7</v>
      </c>
      <c r="W35" s="3">
        <v>12</v>
      </c>
      <c r="X35" s="1"/>
      <c r="Y35" s="1"/>
      <c r="Z35" s="1"/>
      <c r="AA35" s="1"/>
      <c r="AB35" s="1"/>
      <c r="AC35" s="1"/>
      <c r="AD35" s="1"/>
      <c r="AE35" s="1"/>
      <c r="AF35" s="1" t="s">
        <v>480</v>
      </c>
      <c r="AG35" t="s">
        <v>479</v>
      </c>
      <c r="AH35">
        <f t="shared" si="0"/>
        <v>1</v>
      </c>
    </row>
    <row r="36" spans="1:34" x14ac:dyDescent="0.3">
      <c r="A36" t="s">
        <v>305</v>
      </c>
      <c r="B36" s="21" t="s">
        <v>131</v>
      </c>
      <c r="C36" s="21" t="s">
        <v>133</v>
      </c>
      <c r="D36" s="21" t="s">
        <v>11</v>
      </c>
      <c r="E36" s="10"/>
      <c r="F36" s="9"/>
      <c r="G36" s="9"/>
      <c r="H36" s="9"/>
      <c r="I36" s="9"/>
      <c r="J36" s="5">
        <v>24</v>
      </c>
      <c r="K36" s="1">
        <v>4</v>
      </c>
      <c r="L36" s="1" t="s">
        <v>343</v>
      </c>
      <c r="M36" s="1" t="s">
        <v>344</v>
      </c>
      <c r="N36" s="1">
        <v>1</v>
      </c>
      <c r="O36" s="3">
        <v>1</v>
      </c>
      <c r="P36" s="3">
        <v>12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G36" s="1" t="s">
        <v>462</v>
      </c>
      <c r="AH36">
        <f t="shared" si="0"/>
        <v>0</v>
      </c>
    </row>
    <row r="37" spans="1:34" x14ac:dyDescent="0.3">
      <c r="A37" t="s">
        <v>299</v>
      </c>
      <c r="B37" s="21" t="s">
        <v>150</v>
      </c>
      <c r="C37" s="21" t="s">
        <v>152</v>
      </c>
      <c r="D37" s="21" t="s">
        <v>11</v>
      </c>
      <c r="E37" s="9">
        <v>18</v>
      </c>
      <c r="F37" s="9" t="s">
        <v>345</v>
      </c>
      <c r="G37" s="9" t="s">
        <v>333</v>
      </c>
      <c r="H37" s="3">
        <v>1</v>
      </c>
      <c r="I37" s="3">
        <v>12</v>
      </c>
      <c r="J37" s="1"/>
      <c r="K37" s="1"/>
      <c r="L37" s="1"/>
      <c r="M37" s="1"/>
      <c r="N37" s="1"/>
      <c r="O37" s="1"/>
      <c r="P37" s="1"/>
      <c r="Q37" s="1">
        <v>18</v>
      </c>
      <c r="R37" s="1">
        <v>3</v>
      </c>
      <c r="S37" s="1">
        <v>2</v>
      </c>
      <c r="T37" s="1" t="s">
        <v>380</v>
      </c>
      <c r="U37" s="1" t="s">
        <v>334</v>
      </c>
      <c r="V37" s="3">
        <v>1</v>
      </c>
      <c r="W37" s="3">
        <v>12</v>
      </c>
      <c r="X37" s="1"/>
      <c r="Y37" s="1"/>
      <c r="Z37" s="1"/>
      <c r="AA37" s="1"/>
      <c r="AB37" s="1"/>
      <c r="AC37" s="1"/>
      <c r="AD37" s="1"/>
      <c r="AE37" s="1"/>
      <c r="AF37" s="1" t="s">
        <v>481</v>
      </c>
      <c r="AG37" t="s">
        <v>482</v>
      </c>
      <c r="AH37">
        <f t="shared" si="0"/>
        <v>1</v>
      </c>
    </row>
    <row r="38" spans="1:34" x14ac:dyDescent="0.3">
      <c r="A38" t="s">
        <v>296</v>
      </c>
      <c r="B38" s="21" t="s">
        <v>176</v>
      </c>
      <c r="C38" s="21" t="s">
        <v>177</v>
      </c>
      <c r="D38" s="21" t="s">
        <v>11</v>
      </c>
      <c r="E38" s="9">
        <v>14</v>
      </c>
      <c r="F38" s="9" t="s">
        <v>175</v>
      </c>
      <c r="G38" s="9" t="s">
        <v>350</v>
      </c>
      <c r="H38" s="3">
        <v>1</v>
      </c>
      <c r="I38" s="3">
        <v>12</v>
      </c>
      <c r="J38" s="9">
        <v>10</v>
      </c>
      <c r="K38" s="1">
        <v>1</v>
      </c>
      <c r="L38" s="1" t="s">
        <v>346</v>
      </c>
      <c r="M38" s="1" t="s">
        <v>350</v>
      </c>
      <c r="N38" s="1">
        <v>0</v>
      </c>
      <c r="O38" s="3">
        <v>1</v>
      </c>
      <c r="P38" s="3">
        <v>12</v>
      </c>
      <c r="Q38" s="1">
        <v>24</v>
      </c>
      <c r="R38" s="1">
        <v>3</v>
      </c>
      <c r="S38" s="1">
        <v>1</v>
      </c>
      <c r="T38" s="1" t="s">
        <v>347</v>
      </c>
      <c r="U38" s="1" t="s">
        <v>349</v>
      </c>
      <c r="V38" s="3">
        <v>1</v>
      </c>
      <c r="W38" s="3">
        <v>12</v>
      </c>
      <c r="X38" s="1"/>
      <c r="Y38" s="1"/>
      <c r="Z38" s="1"/>
      <c r="AA38" s="1"/>
      <c r="AB38" s="1"/>
      <c r="AC38" s="1"/>
      <c r="AD38" s="1"/>
      <c r="AE38" s="1"/>
      <c r="AF38" s="1" t="s">
        <v>483</v>
      </c>
      <c r="AG38" t="s">
        <v>484</v>
      </c>
      <c r="AH38">
        <f t="shared" si="0"/>
        <v>1</v>
      </c>
    </row>
    <row r="39" spans="1:34" x14ac:dyDescent="0.3">
      <c r="A39" t="s">
        <v>296</v>
      </c>
      <c r="B39" s="14" t="s">
        <v>179</v>
      </c>
      <c r="C39" s="21" t="s">
        <v>180</v>
      </c>
      <c r="D39" s="21" t="s">
        <v>11</v>
      </c>
      <c r="E39" s="9">
        <v>18</v>
      </c>
      <c r="F39" s="9" t="s">
        <v>178</v>
      </c>
      <c r="G39" s="9" t="s">
        <v>350</v>
      </c>
      <c r="H39" s="1">
        <v>1</v>
      </c>
      <c r="I39" s="1">
        <v>6</v>
      </c>
      <c r="J39" s="9"/>
      <c r="K39" s="1"/>
      <c r="L39" s="1"/>
      <c r="M39" s="1"/>
      <c r="N39" s="1"/>
      <c r="O39" s="1"/>
      <c r="P39" s="1"/>
      <c r="Q39" s="1">
        <v>12</v>
      </c>
      <c r="R39" s="1">
        <v>4</v>
      </c>
      <c r="S39" s="1">
        <v>1</v>
      </c>
      <c r="T39" s="1" t="s">
        <v>178</v>
      </c>
      <c r="U39" s="1" t="s">
        <v>349</v>
      </c>
      <c r="V39" s="1">
        <v>1</v>
      </c>
      <c r="W39" s="1">
        <v>6</v>
      </c>
      <c r="X39" s="1"/>
      <c r="Y39" s="1"/>
      <c r="Z39" s="1"/>
      <c r="AA39" s="1"/>
      <c r="AB39" s="1"/>
      <c r="AC39" s="1"/>
      <c r="AD39" s="1"/>
      <c r="AE39" s="1"/>
      <c r="AF39" s="1" t="s">
        <v>485</v>
      </c>
      <c r="AG39" t="s">
        <v>486</v>
      </c>
      <c r="AH39">
        <f t="shared" si="0"/>
        <v>1</v>
      </c>
    </row>
    <row r="40" spans="1:34" x14ac:dyDescent="0.3">
      <c r="A40" t="s">
        <v>296</v>
      </c>
      <c r="B40" s="21" t="s">
        <v>181</v>
      </c>
      <c r="C40" s="21" t="s">
        <v>182</v>
      </c>
      <c r="D40" s="21" t="s">
        <v>11</v>
      </c>
      <c r="E40" s="9">
        <v>18</v>
      </c>
      <c r="F40" s="9" t="s">
        <v>178</v>
      </c>
      <c r="G40" s="9" t="s">
        <v>350</v>
      </c>
      <c r="H40" s="3">
        <v>7</v>
      </c>
      <c r="I40" s="3">
        <v>12</v>
      </c>
      <c r="J40" s="1"/>
      <c r="K40" s="1"/>
      <c r="L40" s="1"/>
      <c r="M40" s="1"/>
      <c r="N40" s="1"/>
      <c r="O40" s="1"/>
      <c r="P40" s="1"/>
      <c r="Q40" s="1">
        <v>24</v>
      </c>
      <c r="R40" s="1">
        <v>4</v>
      </c>
      <c r="S40" s="1">
        <v>1</v>
      </c>
      <c r="T40" s="1" t="s">
        <v>178</v>
      </c>
      <c r="U40" s="1" t="s">
        <v>349</v>
      </c>
      <c r="V40" s="3">
        <v>7</v>
      </c>
      <c r="W40" s="3">
        <v>12</v>
      </c>
      <c r="X40" s="1"/>
      <c r="Y40" s="1"/>
      <c r="Z40" s="1"/>
      <c r="AA40" s="1"/>
      <c r="AB40" s="1"/>
      <c r="AC40" s="1"/>
      <c r="AD40" s="1"/>
      <c r="AE40" s="1"/>
      <c r="AF40" s="5" t="s">
        <v>487</v>
      </c>
      <c r="AG40" t="s">
        <v>488</v>
      </c>
      <c r="AH40">
        <f t="shared" si="0"/>
        <v>1</v>
      </c>
    </row>
    <row r="41" spans="1:34" x14ac:dyDescent="0.3">
      <c r="A41" t="s">
        <v>296</v>
      </c>
      <c r="B41" s="14" t="s">
        <v>186</v>
      </c>
      <c r="C41" s="21" t="s">
        <v>170</v>
      </c>
      <c r="D41" s="21" t="s">
        <v>11</v>
      </c>
      <c r="E41" s="9">
        <v>36</v>
      </c>
      <c r="F41" s="9" t="s">
        <v>351</v>
      </c>
      <c r="G41" s="9" t="s">
        <v>350</v>
      </c>
      <c r="H41" s="1">
        <v>1</v>
      </c>
      <c r="I41" s="1">
        <v>6</v>
      </c>
      <c r="J41" s="9"/>
      <c r="K41" s="1"/>
      <c r="L41" s="9"/>
      <c r="M41" s="9"/>
      <c r="N41" s="9"/>
      <c r="O41" s="9"/>
      <c r="P41" s="9"/>
      <c r="Q41" s="1">
        <v>12</v>
      </c>
      <c r="R41" s="1">
        <v>4</v>
      </c>
      <c r="S41" s="5">
        <v>2</v>
      </c>
      <c r="T41" s="1" t="s">
        <v>352</v>
      </c>
      <c r="U41" s="1" t="s">
        <v>353</v>
      </c>
      <c r="V41" s="1">
        <v>1</v>
      </c>
      <c r="W41" s="1">
        <v>6</v>
      </c>
      <c r="X41" s="1"/>
      <c r="Y41" s="1"/>
      <c r="Z41" s="1"/>
      <c r="AA41" s="1"/>
      <c r="AB41" s="1"/>
      <c r="AC41" s="1"/>
      <c r="AD41" s="1"/>
      <c r="AE41" s="1"/>
      <c r="AF41" s="1" t="s">
        <v>511</v>
      </c>
      <c r="AH41">
        <f t="shared" si="0"/>
        <v>1</v>
      </c>
    </row>
    <row r="42" spans="1:34" x14ac:dyDescent="0.3">
      <c r="A42" t="s">
        <v>296</v>
      </c>
      <c r="B42" s="14" t="s">
        <v>188</v>
      </c>
      <c r="C42" s="21" t="s">
        <v>189</v>
      </c>
      <c r="D42" s="21" t="s">
        <v>11</v>
      </c>
      <c r="E42" s="9">
        <v>24</v>
      </c>
      <c r="F42" s="9" t="s">
        <v>187</v>
      </c>
      <c r="G42" s="9" t="s">
        <v>350</v>
      </c>
      <c r="H42" s="3">
        <v>7</v>
      </c>
      <c r="I42" s="3">
        <v>12</v>
      </c>
      <c r="J42" s="9"/>
      <c r="K42" s="1"/>
      <c r="L42" s="9"/>
      <c r="M42" s="9"/>
      <c r="N42" s="9"/>
      <c r="O42" s="9"/>
      <c r="P42" s="9"/>
      <c r="Q42" s="3">
        <v>12</v>
      </c>
      <c r="R42" s="1">
        <v>3</v>
      </c>
      <c r="S42" s="5">
        <v>2</v>
      </c>
      <c r="T42" s="1" t="s">
        <v>354</v>
      </c>
      <c r="U42" s="1" t="s">
        <v>353</v>
      </c>
      <c r="V42" s="3">
        <v>7</v>
      </c>
      <c r="W42" s="3">
        <v>12</v>
      </c>
      <c r="X42" s="1"/>
      <c r="Y42" s="1"/>
      <c r="Z42" s="1"/>
      <c r="AA42" s="1"/>
      <c r="AB42" s="1"/>
      <c r="AC42" s="1"/>
      <c r="AD42" s="1"/>
      <c r="AE42" s="1"/>
      <c r="AF42" s="1" t="s">
        <v>512</v>
      </c>
      <c r="AH42">
        <f t="shared" si="0"/>
        <v>1</v>
      </c>
    </row>
    <row r="43" spans="1:34" x14ac:dyDescent="0.3">
      <c r="A43" t="s">
        <v>306</v>
      </c>
      <c r="B43" s="14" t="s">
        <v>183</v>
      </c>
      <c r="C43" s="21" t="s">
        <v>169</v>
      </c>
      <c r="D43" s="21" t="s">
        <v>11</v>
      </c>
      <c r="E43" s="9">
        <v>48</v>
      </c>
      <c r="F43" s="9" t="s">
        <v>356</v>
      </c>
      <c r="G43" s="9" t="s">
        <v>321</v>
      </c>
      <c r="H43" s="3">
        <v>1</v>
      </c>
      <c r="I43" s="3">
        <v>12</v>
      </c>
      <c r="J43" s="9"/>
      <c r="K43" s="1"/>
      <c r="L43" s="9"/>
      <c r="M43" s="9"/>
      <c r="N43" s="9"/>
      <c r="O43" s="9"/>
      <c r="P43" s="9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 t="s">
        <v>463</v>
      </c>
      <c r="AH43">
        <f t="shared" si="0"/>
        <v>1</v>
      </c>
    </row>
    <row r="44" spans="1:34" x14ac:dyDescent="0.3">
      <c r="A44" t="s">
        <v>306</v>
      </c>
      <c r="B44" s="21" t="s">
        <v>184</v>
      </c>
      <c r="C44" s="21" t="s">
        <v>185</v>
      </c>
      <c r="D44" s="21" t="s">
        <v>11</v>
      </c>
      <c r="E44" s="1"/>
      <c r="F44" s="3"/>
      <c r="G44" s="3"/>
      <c r="H44" s="3"/>
      <c r="I44" s="3"/>
      <c r="J44" s="1"/>
      <c r="K44" s="1"/>
      <c r="L44" s="1"/>
      <c r="M44" s="1"/>
      <c r="N44" s="1"/>
      <c r="O44" s="1"/>
      <c r="P44" s="1"/>
      <c r="Q44" s="1">
        <v>24</v>
      </c>
      <c r="R44" s="1">
        <v>4</v>
      </c>
      <c r="S44" s="1">
        <v>2</v>
      </c>
      <c r="T44" s="9" t="s">
        <v>356</v>
      </c>
      <c r="U44" s="1" t="s">
        <v>355</v>
      </c>
      <c r="V44" s="3">
        <v>1</v>
      </c>
      <c r="W44" s="3">
        <v>12</v>
      </c>
      <c r="X44" s="1"/>
      <c r="Y44" s="1"/>
      <c r="Z44" s="1"/>
      <c r="AA44" s="1"/>
      <c r="AB44" s="1"/>
      <c r="AC44" s="1"/>
      <c r="AD44" s="1"/>
      <c r="AE44" s="1"/>
      <c r="AF44" s="1" t="s">
        <v>464</v>
      </c>
      <c r="AH44">
        <f t="shared" si="0"/>
        <v>1</v>
      </c>
    </row>
    <row r="45" spans="1:34" x14ac:dyDescent="0.3">
      <c r="A45" t="s">
        <v>297</v>
      </c>
      <c r="B45" s="6" t="s">
        <v>210</v>
      </c>
      <c r="C45" s="21" t="s">
        <v>212</v>
      </c>
      <c r="D45" s="21" t="s">
        <v>11</v>
      </c>
      <c r="E45" s="9">
        <v>6</v>
      </c>
      <c r="F45" s="9" t="s">
        <v>47</v>
      </c>
      <c r="G45" s="9" t="s">
        <v>348</v>
      </c>
      <c r="H45" s="3">
        <v>1</v>
      </c>
      <c r="I45" s="3">
        <v>12</v>
      </c>
      <c r="J45" s="1"/>
      <c r="K45" s="1"/>
      <c r="L45" s="1"/>
      <c r="M45" s="1"/>
      <c r="N45" s="1"/>
      <c r="O45" s="1"/>
      <c r="P45" s="1"/>
      <c r="Q45" s="1">
        <v>24</v>
      </c>
      <c r="R45" s="1">
        <v>3</v>
      </c>
      <c r="S45" s="1">
        <v>1</v>
      </c>
      <c r="T45" s="1" t="s">
        <v>358</v>
      </c>
      <c r="U45" s="1" t="s">
        <v>357</v>
      </c>
      <c r="V45" s="3">
        <v>1</v>
      </c>
      <c r="W45" s="3">
        <v>12</v>
      </c>
      <c r="X45" s="1"/>
      <c r="Y45" s="1"/>
      <c r="Z45" s="1"/>
      <c r="AA45" s="1"/>
      <c r="AB45" s="1"/>
      <c r="AC45" s="1"/>
      <c r="AD45" s="1"/>
      <c r="AE45" s="1"/>
      <c r="AF45" s="1"/>
      <c r="AH45">
        <f t="shared" si="0"/>
        <v>1</v>
      </c>
    </row>
    <row r="46" spans="1:34" x14ac:dyDescent="0.3">
      <c r="A46" t="s">
        <v>297</v>
      </c>
      <c r="B46" s="15" t="s">
        <v>219</v>
      </c>
      <c r="C46" s="21" t="s">
        <v>200</v>
      </c>
      <c r="D46" s="21" t="s">
        <v>11</v>
      </c>
      <c r="E46" s="9">
        <v>12</v>
      </c>
      <c r="F46" s="9" t="s">
        <v>218</v>
      </c>
      <c r="G46" s="9" t="s">
        <v>348</v>
      </c>
      <c r="H46" s="3">
        <v>1</v>
      </c>
      <c r="I46" s="3">
        <v>12</v>
      </c>
      <c r="J46" s="1">
        <v>6</v>
      </c>
      <c r="K46" s="1">
        <v>1</v>
      </c>
      <c r="L46" s="9" t="s">
        <v>218</v>
      </c>
      <c r="M46" s="1" t="s">
        <v>357</v>
      </c>
      <c r="N46" s="1">
        <v>0</v>
      </c>
      <c r="O46" s="3">
        <v>1</v>
      </c>
      <c r="P46" s="3">
        <v>12</v>
      </c>
      <c r="Q46" s="1">
        <v>6</v>
      </c>
      <c r="R46" s="1">
        <v>3</v>
      </c>
      <c r="S46" s="1">
        <v>1</v>
      </c>
      <c r="T46" s="1" t="s">
        <v>360</v>
      </c>
      <c r="U46" s="1" t="s">
        <v>357</v>
      </c>
      <c r="V46" s="3">
        <v>1</v>
      </c>
      <c r="W46" s="3">
        <v>12</v>
      </c>
      <c r="X46" s="1">
        <v>36</v>
      </c>
      <c r="Y46" s="1">
        <v>3</v>
      </c>
      <c r="Z46" s="1" t="s">
        <v>360</v>
      </c>
      <c r="AA46" s="3">
        <v>1</v>
      </c>
      <c r="AB46" s="3">
        <v>12</v>
      </c>
      <c r="AC46" s="1"/>
      <c r="AD46" s="1"/>
      <c r="AE46" s="1"/>
      <c r="AF46" s="1" t="s">
        <v>489</v>
      </c>
      <c r="AG46" t="s">
        <v>490</v>
      </c>
      <c r="AH46">
        <f t="shared" si="0"/>
        <v>1</v>
      </c>
    </row>
    <row r="47" spans="1:34" x14ac:dyDescent="0.3">
      <c r="A47" s="4" t="s">
        <v>297</v>
      </c>
      <c r="B47" s="21" t="s">
        <v>214</v>
      </c>
      <c r="C47" s="21" t="s">
        <v>216</v>
      </c>
      <c r="D47" s="21" t="s">
        <v>11</v>
      </c>
      <c r="E47" s="9">
        <v>16</v>
      </c>
      <c r="F47" s="9" t="s">
        <v>175</v>
      </c>
      <c r="G47" s="9" t="s">
        <v>321</v>
      </c>
      <c r="H47" s="3">
        <v>1</v>
      </c>
      <c r="I47" s="3">
        <v>12</v>
      </c>
      <c r="J47" s="9">
        <v>8</v>
      </c>
      <c r="K47" s="1">
        <v>1</v>
      </c>
      <c r="L47" s="1" t="s">
        <v>361</v>
      </c>
      <c r="M47" s="1" t="s">
        <v>321</v>
      </c>
      <c r="N47" s="1">
        <v>0</v>
      </c>
      <c r="O47" s="3">
        <v>1</v>
      </c>
      <c r="P47" s="3">
        <v>12</v>
      </c>
      <c r="Q47" s="1">
        <v>24</v>
      </c>
      <c r="R47" s="1">
        <v>4</v>
      </c>
      <c r="S47" s="1">
        <v>1</v>
      </c>
      <c r="T47" s="1" t="s">
        <v>347</v>
      </c>
      <c r="U47" s="1" t="s">
        <v>349</v>
      </c>
      <c r="V47" s="3">
        <v>1</v>
      </c>
      <c r="W47" s="3">
        <v>12</v>
      </c>
      <c r="X47" s="1"/>
      <c r="Y47" s="1"/>
      <c r="Z47" s="1"/>
      <c r="AA47" s="1"/>
      <c r="AB47" s="1"/>
      <c r="AC47" s="1"/>
      <c r="AD47" s="1"/>
      <c r="AE47" s="1"/>
      <c r="AF47" s="1"/>
      <c r="AH47">
        <f t="shared" si="0"/>
        <v>1</v>
      </c>
    </row>
    <row r="48" spans="1:34" x14ac:dyDescent="0.3">
      <c r="A48" t="s">
        <v>297</v>
      </c>
      <c r="B48" s="21" t="s">
        <v>215</v>
      </c>
      <c r="C48" s="21" t="s">
        <v>217</v>
      </c>
      <c r="D48" s="21" t="s">
        <v>11</v>
      </c>
      <c r="E48" s="9">
        <v>18</v>
      </c>
      <c r="F48" s="9" t="s">
        <v>43</v>
      </c>
      <c r="G48" s="9" t="s">
        <v>357</v>
      </c>
      <c r="H48" s="3">
        <v>1</v>
      </c>
      <c r="I48" s="3">
        <v>12</v>
      </c>
      <c r="J48" s="1"/>
      <c r="K48" s="1"/>
      <c r="L48" s="1"/>
      <c r="M48" s="1"/>
      <c r="N48" s="1"/>
      <c r="O48" s="1"/>
      <c r="P48" s="1"/>
      <c r="Q48" s="1">
        <v>18</v>
      </c>
      <c r="R48" s="1">
        <v>3</v>
      </c>
      <c r="S48" s="1">
        <v>1</v>
      </c>
      <c r="T48" s="1" t="s">
        <v>43</v>
      </c>
      <c r="U48" s="1" t="s">
        <v>357</v>
      </c>
      <c r="V48" s="3">
        <v>1</v>
      </c>
      <c r="W48" s="3">
        <v>12</v>
      </c>
      <c r="X48" s="1"/>
      <c r="Y48" s="1"/>
      <c r="Z48" s="1"/>
      <c r="AA48" s="1"/>
      <c r="AB48" s="1"/>
      <c r="AC48" s="1"/>
      <c r="AD48" s="1"/>
      <c r="AE48" s="1"/>
      <c r="AF48" s="1" t="s">
        <v>465</v>
      </c>
      <c r="AH48">
        <f t="shared" si="0"/>
        <v>1</v>
      </c>
    </row>
    <row r="49" spans="1:34" x14ac:dyDescent="0.3">
      <c r="A49" t="s">
        <v>297</v>
      </c>
      <c r="B49" s="21" t="s">
        <v>205</v>
      </c>
      <c r="C49" s="21" t="s">
        <v>207</v>
      </c>
      <c r="D49" s="21" t="s">
        <v>11</v>
      </c>
      <c r="E49" s="9">
        <v>14</v>
      </c>
      <c r="F49" s="9" t="s">
        <v>81</v>
      </c>
      <c r="G49" s="9" t="s">
        <v>348</v>
      </c>
      <c r="H49" s="3">
        <v>1</v>
      </c>
      <c r="I49" s="3">
        <v>12</v>
      </c>
      <c r="J49" s="9">
        <v>14</v>
      </c>
      <c r="K49" s="1">
        <v>1</v>
      </c>
      <c r="L49" s="3" t="s">
        <v>81</v>
      </c>
      <c r="M49" s="1" t="s">
        <v>348</v>
      </c>
      <c r="N49" s="1">
        <v>0</v>
      </c>
      <c r="O49" s="3">
        <v>1</v>
      </c>
      <c r="P49" s="3">
        <v>12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H49">
        <f t="shared" si="0"/>
        <v>1</v>
      </c>
    </row>
    <row r="50" spans="1:34" x14ac:dyDescent="0.3">
      <c r="A50" t="s">
        <v>297</v>
      </c>
      <c r="B50" s="21" t="s">
        <v>206</v>
      </c>
      <c r="C50" s="21" t="s">
        <v>208</v>
      </c>
      <c r="D50" s="21" t="s">
        <v>11</v>
      </c>
      <c r="E50" s="9">
        <v>22</v>
      </c>
      <c r="F50" s="9" t="s">
        <v>42</v>
      </c>
      <c r="G50" s="9" t="s">
        <v>348</v>
      </c>
      <c r="H50" s="3">
        <v>1</v>
      </c>
      <c r="I50" s="3">
        <v>12</v>
      </c>
      <c r="J50" s="9">
        <v>10</v>
      </c>
      <c r="K50" s="1">
        <v>1</v>
      </c>
      <c r="L50" s="3" t="s">
        <v>522</v>
      </c>
      <c r="M50" s="1" t="s">
        <v>348</v>
      </c>
      <c r="N50" s="1">
        <v>0</v>
      </c>
      <c r="O50" s="3">
        <v>1</v>
      </c>
      <c r="P50" s="3">
        <v>12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H50">
        <f t="shared" si="0"/>
        <v>1</v>
      </c>
    </row>
    <row r="51" spans="1:34" x14ac:dyDescent="0.3">
      <c r="A51" t="s">
        <v>297</v>
      </c>
      <c r="B51" s="6" t="s">
        <v>209</v>
      </c>
      <c r="C51" s="21" t="s">
        <v>211</v>
      </c>
      <c r="D51" s="21" t="s">
        <v>11</v>
      </c>
      <c r="E51" s="9">
        <v>24</v>
      </c>
      <c r="F51" s="9" t="s">
        <v>213</v>
      </c>
      <c r="G51" s="9" t="s">
        <v>348</v>
      </c>
      <c r="H51" s="3">
        <v>1</v>
      </c>
      <c r="I51" s="3">
        <v>12</v>
      </c>
      <c r="J51" s="1"/>
      <c r="K51" s="1"/>
      <c r="L51" s="1"/>
      <c r="M51" s="1"/>
      <c r="N51" s="1"/>
      <c r="O51" s="1"/>
      <c r="P51" s="1"/>
      <c r="Q51" s="1">
        <v>6</v>
      </c>
      <c r="R51" s="1">
        <v>3</v>
      </c>
      <c r="S51" s="1">
        <v>1</v>
      </c>
      <c r="T51" s="1" t="s">
        <v>359</v>
      </c>
      <c r="U51" s="1" t="s">
        <v>357</v>
      </c>
      <c r="V51" s="3">
        <v>1</v>
      </c>
      <c r="W51" s="3">
        <v>12</v>
      </c>
      <c r="X51" s="1"/>
      <c r="Y51" s="1"/>
      <c r="Z51" s="1"/>
      <c r="AA51" s="1"/>
      <c r="AB51" s="1"/>
      <c r="AC51" s="1"/>
      <c r="AD51" s="1"/>
      <c r="AE51" s="1"/>
      <c r="AF51" s="1"/>
      <c r="AH51">
        <f t="shared" si="0"/>
        <v>1</v>
      </c>
    </row>
    <row r="52" spans="1:34" x14ac:dyDescent="0.3">
      <c r="A52" t="s">
        <v>304</v>
      </c>
      <c r="B52" s="21" t="s">
        <v>242</v>
      </c>
      <c r="C52" s="21" t="s">
        <v>244</v>
      </c>
      <c r="D52" s="21" t="s">
        <v>11</v>
      </c>
      <c r="E52" s="9">
        <v>14</v>
      </c>
      <c r="F52" s="9" t="s">
        <v>240</v>
      </c>
      <c r="G52" s="9" t="s">
        <v>321</v>
      </c>
      <c r="H52" s="3">
        <v>7</v>
      </c>
      <c r="I52" s="3">
        <v>12</v>
      </c>
      <c r="J52" s="9">
        <v>10</v>
      </c>
      <c r="K52" s="1">
        <v>1</v>
      </c>
      <c r="L52" s="1" t="s">
        <v>362</v>
      </c>
      <c r="M52" s="1" t="s">
        <v>321</v>
      </c>
      <c r="N52" s="1">
        <v>0</v>
      </c>
      <c r="O52" s="3">
        <v>7</v>
      </c>
      <c r="P52" s="3">
        <v>12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 t="s">
        <v>491</v>
      </c>
      <c r="AG52" t="s">
        <v>492</v>
      </c>
      <c r="AH52">
        <f t="shared" si="0"/>
        <v>1</v>
      </c>
    </row>
    <row r="53" spans="1:34" x14ac:dyDescent="0.3">
      <c r="A53" t="s">
        <v>304</v>
      </c>
      <c r="B53" s="21" t="s">
        <v>246</v>
      </c>
      <c r="C53" s="21" t="s">
        <v>249</v>
      </c>
      <c r="D53" s="21" t="s">
        <v>11</v>
      </c>
      <c r="E53" s="9">
        <v>18</v>
      </c>
      <c r="F53" s="9" t="s">
        <v>245</v>
      </c>
      <c r="G53" s="9" t="s">
        <v>363</v>
      </c>
      <c r="H53" s="1">
        <v>1</v>
      </c>
      <c r="I53" s="1">
        <v>6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 t="s">
        <v>493</v>
      </c>
      <c r="AG53" t="s">
        <v>494</v>
      </c>
      <c r="AH53">
        <f t="shared" si="0"/>
        <v>1</v>
      </c>
    </row>
    <row r="54" spans="1:34" x14ac:dyDescent="0.3">
      <c r="A54" t="s">
        <v>304</v>
      </c>
      <c r="B54" s="17" t="s">
        <v>239</v>
      </c>
      <c r="C54" s="21" t="s">
        <v>232</v>
      </c>
      <c r="D54" s="21" t="s">
        <v>11</v>
      </c>
      <c r="E54" s="9">
        <v>30</v>
      </c>
      <c r="F54" s="9" t="s">
        <v>290</v>
      </c>
      <c r="G54" s="9" t="s">
        <v>350</v>
      </c>
      <c r="H54" s="3">
        <v>1</v>
      </c>
      <c r="I54" s="3">
        <v>12</v>
      </c>
      <c r="J54" s="9">
        <v>6</v>
      </c>
      <c r="K54" s="1">
        <v>1</v>
      </c>
      <c r="L54" s="1" t="s">
        <v>446</v>
      </c>
      <c r="M54" s="1" t="s">
        <v>350</v>
      </c>
      <c r="N54" s="1">
        <v>0</v>
      </c>
      <c r="O54" s="3">
        <v>1</v>
      </c>
      <c r="P54" s="3">
        <v>12</v>
      </c>
      <c r="Q54" s="1">
        <v>36</v>
      </c>
      <c r="R54" s="1">
        <v>3</v>
      </c>
      <c r="S54" s="1">
        <v>1</v>
      </c>
      <c r="T54" s="1" t="s">
        <v>447</v>
      </c>
      <c r="U54" s="1" t="s">
        <v>466</v>
      </c>
      <c r="V54" s="3">
        <v>1</v>
      </c>
      <c r="W54" s="3">
        <v>12</v>
      </c>
      <c r="X54" s="1"/>
      <c r="Y54" s="1"/>
      <c r="Z54" s="1"/>
      <c r="AA54" s="1"/>
      <c r="AB54" s="1"/>
      <c r="AC54" s="1"/>
      <c r="AD54" s="1"/>
      <c r="AE54" s="1"/>
      <c r="AF54" s="1" t="s">
        <v>497</v>
      </c>
      <c r="AG54" t="s">
        <v>498</v>
      </c>
      <c r="AH54">
        <f t="shared" si="0"/>
        <v>1</v>
      </c>
    </row>
    <row r="55" spans="1:34" x14ac:dyDescent="0.3">
      <c r="A55" t="s">
        <v>304</v>
      </c>
      <c r="B55" s="21" t="s">
        <v>247</v>
      </c>
      <c r="C55" s="21" t="s">
        <v>250</v>
      </c>
      <c r="D55" s="21" t="s">
        <v>11</v>
      </c>
      <c r="E55" s="9">
        <v>14</v>
      </c>
      <c r="F55" s="9" t="s">
        <v>245</v>
      </c>
      <c r="G55" s="9" t="s">
        <v>363</v>
      </c>
      <c r="H55" s="3">
        <v>7</v>
      </c>
      <c r="I55" s="3">
        <v>12</v>
      </c>
      <c r="J55" s="1"/>
      <c r="K55" s="1"/>
      <c r="L55" s="1"/>
      <c r="M55" s="1"/>
      <c r="N55" s="1"/>
      <c r="O55" s="1"/>
      <c r="P55" s="1"/>
      <c r="Q55" s="5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5">
        <v>8</v>
      </c>
      <c r="AF55" s="3" t="s">
        <v>495</v>
      </c>
      <c r="AG55" t="s">
        <v>496</v>
      </c>
      <c r="AH55">
        <f t="shared" si="0"/>
        <v>1</v>
      </c>
    </row>
    <row r="56" spans="1:34" x14ac:dyDescent="0.3">
      <c r="A56" t="s">
        <v>304</v>
      </c>
      <c r="B56" s="21" t="s">
        <v>238</v>
      </c>
      <c r="C56" s="21" t="s">
        <v>231</v>
      </c>
      <c r="D56" s="21" t="s">
        <v>11</v>
      </c>
      <c r="E56" s="9"/>
      <c r="F56" s="9"/>
      <c r="G56" s="9"/>
      <c r="H56" s="9"/>
      <c r="I56" s="9"/>
      <c r="J56" s="1"/>
      <c r="K56" s="1"/>
      <c r="L56" s="1"/>
      <c r="M56" s="1"/>
      <c r="N56" s="1"/>
      <c r="O56" s="1"/>
      <c r="P56" s="1"/>
      <c r="Q56" s="5">
        <v>12</v>
      </c>
      <c r="R56" s="1">
        <v>3</v>
      </c>
      <c r="S56" s="1">
        <v>1</v>
      </c>
      <c r="T56" s="1" t="s">
        <v>290</v>
      </c>
      <c r="U56" s="1" t="s">
        <v>308</v>
      </c>
      <c r="V56" s="3">
        <v>7</v>
      </c>
      <c r="W56" s="3">
        <v>12</v>
      </c>
      <c r="X56" s="5"/>
      <c r="Y56" s="1"/>
      <c r="Z56" s="1"/>
      <c r="AA56" s="1"/>
      <c r="AB56" s="1"/>
      <c r="AC56" s="1"/>
      <c r="AD56" s="1"/>
      <c r="AE56" s="1"/>
      <c r="AF56" s="1" t="s">
        <v>467</v>
      </c>
      <c r="AH56">
        <f t="shared" si="0"/>
        <v>1</v>
      </c>
    </row>
    <row r="57" spans="1:34" x14ac:dyDescent="0.3">
      <c r="A57" t="s">
        <v>304</v>
      </c>
      <c r="B57" s="21" t="s">
        <v>248</v>
      </c>
      <c r="C57" s="21" t="s">
        <v>251</v>
      </c>
      <c r="D57" s="21" t="s">
        <v>11</v>
      </c>
      <c r="E57" s="9">
        <v>16</v>
      </c>
      <c r="F57" s="9" t="s">
        <v>252</v>
      </c>
      <c r="G57" s="9" t="s">
        <v>321</v>
      </c>
      <c r="H57" s="3">
        <v>1</v>
      </c>
      <c r="I57" s="3">
        <v>12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 t="s">
        <v>468</v>
      </c>
      <c r="AH57">
        <f t="shared" si="0"/>
        <v>1</v>
      </c>
    </row>
    <row r="58" spans="1:34" x14ac:dyDescent="0.3">
      <c r="A58" t="s">
        <v>307</v>
      </c>
      <c r="B58" s="21" t="s">
        <v>241</v>
      </c>
      <c r="C58" s="21" t="s">
        <v>243</v>
      </c>
      <c r="D58" s="21" t="s">
        <v>11</v>
      </c>
      <c r="E58" s="9">
        <v>18</v>
      </c>
      <c r="F58" s="9" t="s">
        <v>240</v>
      </c>
      <c r="G58" s="9" t="s">
        <v>321</v>
      </c>
      <c r="H58" s="3">
        <v>1</v>
      </c>
      <c r="I58" s="3">
        <v>12</v>
      </c>
      <c r="J58" s="9">
        <v>18</v>
      </c>
      <c r="K58" s="1">
        <v>1</v>
      </c>
      <c r="L58" s="1" t="s">
        <v>364</v>
      </c>
      <c r="M58" s="1" t="s">
        <v>321</v>
      </c>
      <c r="N58" s="1">
        <v>0</v>
      </c>
      <c r="O58" s="3">
        <v>1</v>
      </c>
      <c r="P58" s="3">
        <v>12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 t="s">
        <v>500</v>
      </c>
      <c r="AG58" t="s">
        <v>499</v>
      </c>
      <c r="AH58">
        <f t="shared" si="0"/>
        <v>1</v>
      </c>
    </row>
    <row r="59" spans="1:34" x14ac:dyDescent="0.3">
      <c r="A59" t="s">
        <v>298</v>
      </c>
      <c r="B59" s="21" t="s">
        <v>271</v>
      </c>
      <c r="C59" s="21" t="s">
        <v>262</v>
      </c>
      <c r="D59" s="21" t="s">
        <v>11</v>
      </c>
      <c r="E59" s="9">
        <v>24</v>
      </c>
      <c r="F59" s="9" t="s">
        <v>270</v>
      </c>
      <c r="G59" s="9" t="s">
        <v>366</v>
      </c>
      <c r="H59" s="3">
        <v>1</v>
      </c>
      <c r="I59" s="3">
        <v>12</v>
      </c>
      <c r="J59" s="1"/>
      <c r="K59" s="1"/>
      <c r="L59" s="1"/>
      <c r="M59" s="1"/>
      <c r="N59" s="1"/>
      <c r="O59" s="1"/>
      <c r="P59" s="1"/>
      <c r="Q59" s="1">
        <v>12</v>
      </c>
      <c r="R59" s="1">
        <v>3</v>
      </c>
      <c r="S59" s="1">
        <v>1</v>
      </c>
      <c r="T59" s="1" t="s">
        <v>365</v>
      </c>
      <c r="U59" s="1" t="s">
        <v>367</v>
      </c>
      <c r="V59" s="3">
        <v>1</v>
      </c>
      <c r="W59" s="3">
        <v>12</v>
      </c>
      <c r="X59" s="1"/>
      <c r="Y59" s="1"/>
      <c r="Z59" s="1"/>
      <c r="AA59" s="1"/>
      <c r="AB59" s="1"/>
      <c r="AC59" s="1"/>
      <c r="AD59" s="1"/>
      <c r="AE59" s="1"/>
      <c r="AF59" s="1" t="s">
        <v>501</v>
      </c>
      <c r="AG59" t="s">
        <v>502</v>
      </c>
      <c r="AH59">
        <f t="shared" si="0"/>
        <v>1</v>
      </c>
    </row>
    <row r="60" spans="1:34" x14ac:dyDescent="0.3">
      <c r="A60" t="s">
        <v>298</v>
      </c>
      <c r="B60" s="21" t="s">
        <v>274</v>
      </c>
      <c r="C60" s="21" t="s">
        <v>276</v>
      </c>
      <c r="D60" s="21" t="s">
        <v>11</v>
      </c>
      <c r="E60" s="9">
        <v>28</v>
      </c>
      <c r="F60" s="9" t="s">
        <v>272</v>
      </c>
      <c r="G60" s="9" t="s">
        <v>369</v>
      </c>
      <c r="H60" s="3">
        <v>1</v>
      </c>
      <c r="I60" s="3">
        <v>12</v>
      </c>
      <c r="J60" s="9">
        <v>12</v>
      </c>
      <c r="K60" s="1">
        <v>1</v>
      </c>
      <c r="L60" s="1" t="s">
        <v>368</v>
      </c>
      <c r="M60" s="1" t="s">
        <v>369</v>
      </c>
      <c r="N60" s="1">
        <v>0</v>
      </c>
      <c r="O60" s="3">
        <v>1</v>
      </c>
      <c r="P60" s="3">
        <v>12</v>
      </c>
      <c r="Q60" s="5">
        <v>20</v>
      </c>
      <c r="R60" s="1">
        <v>4</v>
      </c>
      <c r="S60" s="1">
        <v>1</v>
      </c>
      <c r="T60" s="1" t="s">
        <v>368</v>
      </c>
      <c r="U60" s="1" t="s">
        <v>369</v>
      </c>
      <c r="V60" s="3">
        <v>1</v>
      </c>
      <c r="W60" s="3">
        <v>12</v>
      </c>
      <c r="X60" s="1"/>
      <c r="Y60" s="1"/>
      <c r="Z60" s="1"/>
      <c r="AA60" s="1"/>
      <c r="AB60" s="1"/>
      <c r="AC60" s="1"/>
      <c r="AD60" s="1"/>
      <c r="AE60" s="5">
        <v>24</v>
      </c>
      <c r="AF60" s="3" t="s">
        <v>505</v>
      </c>
      <c r="AH60">
        <f t="shared" si="0"/>
        <v>1</v>
      </c>
    </row>
    <row r="61" spans="1:34" x14ac:dyDescent="0.3">
      <c r="A61" t="s">
        <v>298</v>
      </c>
      <c r="B61" s="14" t="s">
        <v>273</v>
      </c>
      <c r="C61" s="21" t="s">
        <v>275</v>
      </c>
      <c r="D61" s="21" t="s">
        <v>11</v>
      </c>
      <c r="E61" s="9">
        <v>12</v>
      </c>
      <c r="F61" s="9" t="s">
        <v>370</v>
      </c>
      <c r="G61" s="9" t="s">
        <v>369</v>
      </c>
      <c r="H61" s="3">
        <v>1</v>
      </c>
      <c r="I61" s="3">
        <v>12</v>
      </c>
      <c r="J61" s="9"/>
      <c r="K61" s="1"/>
      <c r="L61" s="9"/>
      <c r="M61" s="9"/>
      <c r="N61" s="9"/>
      <c r="O61" s="9"/>
      <c r="P61" s="9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H61">
        <f t="shared" si="0"/>
        <v>1</v>
      </c>
    </row>
    <row r="62" spans="1:34" x14ac:dyDescent="0.3">
      <c r="A62" t="s">
        <v>298</v>
      </c>
      <c r="B62" s="21" t="s">
        <v>278</v>
      </c>
      <c r="C62" s="21" t="s">
        <v>264</v>
      </c>
      <c r="D62" s="21" t="s">
        <v>11</v>
      </c>
      <c r="E62" s="9">
        <v>24</v>
      </c>
      <c r="F62" s="9" t="s">
        <v>371</v>
      </c>
      <c r="G62" s="9" t="s">
        <v>373</v>
      </c>
      <c r="H62" s="3">
        <v>1</v>
      </c>
      <c r="I62" s="3">
        <v>12</v>
      </c>
      <c r="J62" s="9">
        <v>12</v>
      </c>
      <c r="K62" s="1">
        <v>1</v>
      </c>
      <c r="L62" s="1" t="s">
        <v>372</v>
      </c>
      <c r="M62" s="9" t="s">
        <v>373</v>
      </c>
      <c r="N62" s="9">
        <v>0</v>
      </c>
      <c r="O62" s="3">
        <v>1</v>
      </c>
      <c r="P62" s="3">
        <v>12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 t="s">
        <v>503</v>
      </c>
      <c r="AG62" t="s">
        <v>504</v>
      </c>
      <c r="AH62">
        <f t="shared" si="0"/>
        <v>1</v>
      </c>
    </row>
    <row r="63" spans="1:34" x14ac:dyDescent="0.3">
      <c r="A63" t="s">
        <v>298</v>
      </c>
      <c r="B63" s="21" t="s">
        <v>277</v>
      </c>
      <c r="C63" s="21" t="s">
        <v>263</v>
      </c>
      <c r="D63" s="21" t="s">
        <v>11</v>
      </c>
      <c r="E63" s="9">
        <v>36</v>
      </c>
      <c r="F63" s="9" t="s">
        <v>374</v>
      </c>
      <c r="G63" s="9" t="s">
        <v>373</v>
      </c>
      <c r="H63" s="3">
        <v>1</v>
      </c>
      <c r="I63" s="3">
        <v>12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>
        <v>12</v>
      </c>
      <c r="AF63" s="1" t="s">
        <v>469</v>
      </c>
      <c r="AH63">
        <f t="shared" si="0"/>
        <v>1</v>
      </c>
    </row>
    <row r="64" spans="1:34" hidden="1" x14ac:dyDescent="0.3">
      <c r="A64" t="s">
        <v>302</v>
      </c>
      <c r="B64" t="s">
        <v>60</v>
      </c>
      <c r="C64" t="s">
        <v>63</v>
      </c>
      <c r="D64" t="s">
        <v>20</v>
      </c>
      <c r="E64" s="1"/>
      <c r="F64" s="3"/>
      <c r="G64" s="3"/>
      <c r="H64" s="3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H64">
        <f t="shared" si="0"/>
        <v>1</v>
      </c>
    </row>
    <row r="65" spans="1:34" hidden="1" x14ac:dyDescent="0.3">
      <c r="A65" t="s">
        <v>302</v>
      </c>
      <c r="B65" t="s">
        <v>61</v>
      </c>
      <c r="C65" t="s">
        <v>64</v>
      </c>
      <c r="D65" t="s">
        <v>20</v>
      </c>
      <c r="E65" s="1"/>
      <c r="F65" s="3"/>
      <c r="G65" s="3"/>
      <c r="H65" s="3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H65">
        <f t="shared" si="0"/>
        <v>1</v>
      </c>
    </row>
    <row r="66" spans="1:34" hidden="1" x14ac:dyDescent="0.3">
      <c r="A66" t="s">
        <v>302</v>
      </c>
      <c r="B66" t="s">
        <v>62</v>
      </c>
      <c r="C66" t="s">
        <v>65</v>
      </c>
      <c r="D66" t="s">
        <v>20</v>
      </c>
      <c r="E66" s="1"/>
      <c r="F66" s="3"/>
      <c r="G66" s="3"/>
      <c r="H66" s="3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H66">
        <f t="shared" si="0"/>
        <v>1</v>
      </c>
    </row>
    <row r="67" spans="1:34" hidden="1" x14ac:dyDescent="0.3">
      <c r="A67" t="s">
        <v>302</v>
      </c>
      <c r="B67" s="11" t="s">
        <v>30</v>
      </c>
      <c r="C67" t="s">
        <v>32</v>
      </c>
      <c r="D67" t="s">
        <v>20</v>
      </c>
      <c r="E67" s="3">
        <v>17</v>
      </c>
      <c r="F67" s="3" t="s">
        <v>375</v>
      </c>
      <c r="G67" s="3" t="s">
        <v>308</v>
      </c>
      <c r="H67" s="3"/>
      <c r="I67" s="3"/>
      <c r="J67" s="1">
        <v>6</v>
      </c>
      <c r="K67" s="1">
        <v>2</v>
      </c>
      <c r="L67" s="1" t="s">
        <v>376</v>
      </c>
      <c r="M67" s="1" t="s">
        <v>377</v>
      </c>
      <c r="N67" s="1"/>
      <c r="O67" s="1"/>
      <c r="P67" s="1"/>
      <c r="Q67" s="1">
        <v>9</v>
      </c>
      <c r="R67" s="1">
        <v>3</v>
      </c>
      <c r="S67" s="1">
        <v>4</v>
      </c>
      <c r="T67" s="1" t="s">
        <v>376</v>
      </c>
      <c r="U67" s="1" t="s">
        <v>378</v>
      </c>
      <c r="V67" s="1"/>
      <c r="W67" s="1"/>
      <c r="X67" s="1"/>
      <c r="Y67" s="1"/>
      <c r="Z67" s="1"/>
      <c r="AA67" s="1"/>
      <c r="AB67" s="1"/>
      <c r="AC67" s="1"/>
      <c r="AD67" s="1">
        <v>4</v>
      </c>
      <c r="AE67" s="1"/>
      <c r="AF67" s="1"/>
      <c r="AH67">
        <f t="shared" ref="AH67:AH125" si="1">IF(E67&gt;=J67,1,0)</f>
        <v>1</v>
      </c>
    </row>
    <row r="68" spans="1:34" hidden="1" x14ac:dyDescent="0.3">
      <c r="A68" t="s">
        <v>302</v>
      </c>
      <c r="B68" t="s">
        <v>33</v>
      </c>
      <c r="C68" t="s">
        <v>1</v>
      </c>
      <c r="D68" t="s">
        <v>20</v>
      </c>
      <c r="E68" s="1">
        <v>20</v>
      </c>
      <c r="F68" s="3" t="s">
        <v>47</v>
      </c>
      <c r="G68" s="3" t="s">
        <v>308</v>
      </c>
      <c r="H68" s="3"/>
      <c r="I68" s="3"/>
      <c r="J68" s="1">
        <v>20</v>
      </c>
      <c r="K68" s="1">
        <v>1</v>
      </c>
      <c r="L68" s="1" t="s">
        <v>381</v>
      </c>
      <c r="M68" s="1" t="s">
        <v>382</v>
      </c>
      <c r="N68" s="1"/>
      <c r="O68" s="1"/>
      <c r="P68" s="1"/>
      <c r="Q68" s="1">
        <v>24</v>
      </c>
      <c r="R68" s="1">
        <v>4</v>
      </c>
      <c r="S68" s="1">
        <v>4</v>
      </c>
      <c r="T68" s="1" t="s">
        <v>383</v>
      </c>
      <c r="U68" s="1" t="s">
        <v>309</v>
      </c>
      <c r="V68" s="1"/>
      <c r="W68" s="1"/>
      <c r="X68" s="1"/>
      <c r="Y68" s="1"/>
      <c r="Z68" s="1"/>
      <c r="AA68" s="1"/>
      <c r="AB68" s="1"/>
      <c r="AC68" s="1"/>
      <c r="AD68" s="1">
        <v>8</v>
      </c>
      <c r="AE68" s="1"/>
      <c r="AF68" s="1"/>
      <c r="AH68">
        <f t="shared" si="1"/>
        <v>1</v>
      </c>
    </row>
    <row r="69" spans="1:34" hidden="1" x14ac:dyDescent="0.3">
      <c r="A69" t="s">
        <v>302</v>
      </c>
      <c r="B69" t="s">
        <v>35</v>
      </c>
      <c r="C69" t="s">
        <v>3</v>
      </c>
      <c r="D69" t="s">
        <v>20</v>
      </c>
      <c r="E69" s="1">
        <v>24</v>
      </c>
      <c r="F69" s="3" t="s">
        <v>384</v>
      </c>
      <c r="G69" s="3" t="s">
        <v>308</v>
      </c>
      <c r="H69" s="3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H69">
        <f t="shared" si="1"/>
        <v>1</v>
      </c>
    </row>
    <row r="70" spans="1:34" hidden="1" x14ac:dyDescent="0.3">
      <c r="A70" t="s">
        <v>302</v>
      </c>
      <c r="B70" t="s">
        <v>16</v>
      </c>
      <c r="C70" t="s">
        <v>18</v>
      </c>
      <c r="D70" t="s">
        <v>20</v>
      </c>
      <c r="E70" s="1">
        <v>10</v>
      </c>
      <c r="F70" s="3" t="s">
        <v>41</v>
      </c>
      <c r="G70" s="3" t="s">
        <v>308</v>
      </c>
      <c r="H70" s="3"/>
      <c r="I70" s="3"/>
      <c r="J70" s="1">
        <v>10</v>
      </c>
      <c r="K70" s="1">
        <v>1</v>
      </c>
      <c r="L70" s="1" t="s">
        <v>525</v>
      </c>
      <c r="M70" s="1" t="s">
        <v>385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>
        <v>4</v>
      </c>
      <c r="AE70" s="1"/>
      <c r="AF70" s="1"/>
      <c r="AH70">
        <f t="shared" si="1"/>
        <v>1</v>
      </c>
    </row>
    <row r="71" spans="1:34" hidden="1" x14ac:dyDescent="0.3">
      <c r="A71" t="s">
        <v>302</v>
      </c>
      <c r="B71" t="s">
        <v>17</v>
      </c>
      <c r="C71" t="s">
        <v>19</v>
      </c>
      <c r="D71" t="s">
        <v>20</v>
      </c>
      <c r="E71" s="1">
        <v>22</v>
      </c>
      <c r="F71" s="3" t="s">
        <v>43</v>
      </c>
      <c r="G71" s="3" t="s">
        <v>308</v>
      </c>
      <c r="H71" s="3"/>
      <c r="I71" s="3"/>
      <c r="J71" s="1">
        <v>22</v>
      </c>
      <c r="K71" s="1">
        <v>2</v>
      </c>
      <c r="L71" s="1" t="s">
        <v>386</v>
      </c>
      <c r="M71" s="1" t="s">
        <v>387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>
        <v>4</v>
      </c>
      <c r="AE71" s="1"/>
      <c r="AF71" s="1"/>
      <c r="AH71">
        <f t="shared" si="1"/>
        <v>1</v>
      </c>
    </row>
    <row r="72" spans="1:34" hidden="1" x14ac:dyDescent="0.3">
      <c r="A72" t="s">
        <v>302</v>
      </c>
      <c r="B72" t="s">
        <v>22</v>
      </c>
      <c r="C72" t="s">
        <v>24</v>
      </c>
      <c r="D72" t="s">
        <v>20</v>
      </c>
      <c r="E72" s="1">
        <v>24</v>
      </c>
      <c r="F72" s="3" t="s">
        <v>44</v>
      </c>
      <c r="G72" s="3" t="s">
        <v>308</v>
      </c>
      <c r="H72" s="3"/>
      <c r="I72" s="3"/>
      <c r="J72" s="1">
        <v>24</v>
      </c>
      <c r="K72" s="1">
        <v>1</v>
      </c>
      <c r="L72" s="1" t="s">
        <v>313</v>
      </c>
      <c r="M72" s="1" t="s">
        <v>388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>
        <v>8</v>
      </c>
      <c r="AE72" s="1"/>
      <c r="AF72" s="1"/>
      <c r="AH72">
        <f t="shared" si="1"/>
        <v>1</v>
      </c>
    </row>
    <row r="73" spans="1:34" hidden="1" x14ac:dyDescent="0.3">
      <c r="A73" t="s">
        <v>302</v>
      </c>
      <c r="B73" s="11" t="s">
        <v>26</v>
      </c>
      <c r="C73" t="s">
        <v>28</v>
      </c>
      <c r="D73" t="s">
        <v>20</v>
      </c>
      <c r="E73" s="3">
        <v>19</v>
      </c>
      <c r="F73" s="3" t="s">
        <v>45</v>
      </c>
      <c r="G73" s="3" t="s">
        <v>312</v>
      </c>
      <c r="H73" s="3"/>
      <c r="I73" s="3"/>
      <c r="J73" s="1">
        <v>12</v>
      </c>
      <c r="K73" s="1">
        <v>2</v>
      </c>
      <c r="L73" s="1" t="s">
        <v>389</v>
      </c>
      <c r="M73" s="1" t="s">
        <v>391</v>
      </c>
      <c r="N73" s="1"/>
      <c r="O73" s="1"/>
      <c r="P73" s="1"/>
      <c r="Q73" s="1">
        <v>9</v>
      </c>
      <c r="R73" s="1">
        <v>3</v>
      </c>
      <c r="S73" s="1">
        <v>4</v>
      </c>
      <c r="T73" s="1" t="s">
        <v>390</v>
      </c>
      <c r="U73" s="1" t="s">
        <v>392</v>
      </c>
      <c r="V73" s="1"/>
      <c r="W73" s="1"/>
      <c r="X73" s="1"/>
      <c r="Y73" s="1"/>
      <c r="Z73" s="1"/>
      <c r="AA73" s="1"/>
      <c r="AB73" s="1"/>
      <c r="AC73" s="1"/>
      <c r="AD73" s="1">
        <v>4</v>
      </c>
      <c r="AE73" s="1"/>
      <c r="AF73" s="1"/>
      <c r="AH73">
        <f t="shared" si="1"/>
        <v>1</v>
      </c>
    </row>
    <row r="74" spans="1:34" hidden="1" x14ac:dyDescent="0.3">
      <c r="A74" t="s">
        <v>302</v>
      </c>
      <c r="B74" t="s">
        <v>34</v>
      </c>
      <c r="C74" t="s">
        <v>2</v>
      </c>
      <c r="D74" t="s">
        <v>20</v>
      </c>
      <c r="E74" s="1">
        <v>24</v>
      </c>
      <c r="F74" s="3" t="s">
        <v>48</v>
      </c>
      <c r="G74" s="3" t="s">
        <v>308</v>
      </c>
      <c r="H74" s="3"/>
      <c r="I74" s="3"/>
      <c r="J74" s="1"/>
      <c r="K74" s="1"/>
      <c r="L74" s="1"/>
      <c r="M74" s="1"/>
      <c r="N74" s="1"/>
      <c r="O74" s="1"/>
      <c r="P74" s="1"/>
      <c r="Q74" s="1">
        <v>12</v>
      </c>
      <c r="R74" s="1">
        <v>4</v>
      </c>
      <c r="S74" s="1">
        <v>4</v>
      </c>
      <c r="T74" s="1" t="s">
        <v>393</v>
      </c>
      <c r="U74" s="1" t="s">
        <v>321</v>
      </c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H74">
        <f t="shared" si="1"/>
        <v>1</v>
      </c>
    </row>
    <row r="75" spans="1:34" hidden="1" x14ac:dyDescent="0.3">
      <c r="A75" t="s">
        <v>302</v>
      </c>
      <c r="B75" s="16" t="s">
        <v>37</v>
      </c>
      <c r="C75" t="s">
        <v>39</v>
      </c>
      <c r="D75" t="s">
        <v>20</v>
      </c>
      <c r="E75" s="5"/>
      <c r="F75" s="3"/>
      <c r="G75" s="3"/>
      <c r="H75" s="3"/>
      <c r="I75" s="3"/>
      <c r="J75" s="5">
        <v>24</v>
      </c>
      <c r="K75" s="1">
        <v>8</v>
      </c>
      <c r="L75" s="1" t="s">
        <v>519</v>
      </c>
      <c r="M75" s="5" t="s">
        <v>520</v>
      </c>
      <c r="N75" s="1">
        <v>1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H75">
        <f t="shared" si="1"/>
        <v>0</v>
      </c>
    </row>
    <row r="76" spans="1:34" hidden="1" x14ac:dyDescent="0.3">
      <c r="A76" t="s">
        <v>303</v>
      </c>
      <c r="B76" s="19" t="s">
        <v>99</v>
      </c>
      <c r="C76" t="s">
        <v>101</v>
      </c>
      <c r="D76" t="s">
        <v>20</v>
      </c>
      <c r="E76" s="1">
        <v>22</v>
      </c>
      <c r="F76" s="3" t="s">
        <v>394</v>
      </c>
      <c r="G76" s="3" t="s">
        <v>319</v>
      </c>
      <c r="H76" s="3"/>
      <c r="I76" s="3"/>
      <c r="J76" s="1">
        <v>12</v>
      </c>
      <c r="K76" s="1">
        <v>1</v>
      </c>
      <c r="L76" s="1" t="s">
        <v>395</v>
      </c>
      <c r="M76" s="1" t="s">
        <v>319</v>
      </c>
      <c r="N76" s="1"/>
      <c r="O76" s="1"/>
      <c r="P76" s="1"/>
      <c r="Q76" s="1">
        <v>8</v>
      </c>
      <c r="R76" s="1">
        <v>4</v>
      </c>
      <c r="S76" s="1">
        <v>4</v>
      </c>
      <c r="T76" s="1" t="s">
        <v>397</v>
      </c>
      <c r="U76" s="1" t="s">
        <v>396</v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H76">
        <f t="shared" si="1"/>
        <v>1</v>
      </c>
    </row>
    <row r="77" spans="1:34" hidden="1" x14ac:dyDescent="0.3">
      <c r="A77" t="s">
        <v>303</v>
      </c>
      <c r="B77" t="s">
        <v>82</v>
      </c>
      <c r="C77" t="s">
        <v>84</v>
      </c>
      <c r="D77" t="s">
        <v>20</v>
      </c>
      <c r="E77" s="1">
        <v>12</v>
      </c>
      <c r="F77" s="3" t="s">
        <v>398</v>
      </c>
      <c r="G77" s="3" t="s">
        <v>319</v>
      </c>
      <c r="H77" s="3"/>
      <c r="I77" s="3"/>
      <c r="J77" s="1">
        <v>12</v>
      </c>
      <c r="K77" s="1">
        <v>1</v>
      </c>
      <c r="L77" s="1" t="s">
        <v>399</v>
      </c>
      <c r="M77" s="1" t="s">
        <v>330</v>
      </c>
      <c r="N77" s="1"/>
      <c r="O77" s="1"/>
      <c r="P77" s="1"/>
      <c r="Q77" s="1"/>
      <c r="R77" s="1"/>
      <c r="S77" s="1"/>
      <c r="T77" s="1"/>
      <c r="U77" s="1"/>
      <c r="V77" s="1"/>
      <c r="W77" s="1"/>
      <c r="Y77" s="1"/>
      <c r="Z77" s="1"/>
      <c r="AA77" s="1"/>
      <c r="AB77" s="1"/>
      <c r="AC77" s="1"/>
      <c r="AD77" s="1"/>
      <c r="AE77" s="1"/>
      <c r="AF77" s="1"/>
      <c r="AH77">
        <f t="shared" si="1"/>
        <v>1</v>
      </c>
    </row>
    <row r="78" spans="1:34" hidden="1" x14ac:dyDescent="0.3">
      <c r="A78" t="s">
        <v>303</v>
      </c>
      <c r="B78" t="s">
        <v>83</v>
      </c>
      <c r="C78" t="s">
        <v>85</v>
      </c>
      <c r="D78" t="s">
        <v>20</v>
      </c>
      <c r="E78" s="1">
        <v>12</v>
      </c>
      <c r="F78" s="3" t="s">
        <v>398</v>
      </c>
      <c r="G78" s="3" t="s">
        <v>319</v>
      </c>
      <c r="H78" s="3"/>
      <c r="I78" s="3"/>
      <c r="J78" s="1">
        <v>12</v>
      </c>
      <c r="K78" s="1">
        <v>1</v>
      </c>
      <c r="L78" s="1" t="s">
        <v>399</v>
      </c>
      <c r="M78" s="1" t="s">
        <v>330</v>
      </c>
      <c r="N78" s="1"/>
      <c r="O78" s="1"/>
      <c r="P78" s="1"/>
      <c r="Q78" s="1"/>
      <c r="R78" s="1"/>
      <c r="S78" s="1"/>
      <c r="T78" s="1"/>
      <c r="U78" s="1"/>
      <c r="V78" s="1"/>
      <c r="W78" s="1"/>
      <c r="Y78" s="1"/>
      <c r="Z78" s="1"/>
      <c r="AA78" s="1"/>
      <c r="AB78" s="1"/>
      <c r="AC78" s="1"/>
      <c r="AD78" s="1"/>
      <c r="AE78" s="1"/>
      <c r="AF78" s="1"/>
      <c r="AH78">
        <f t="shared" si="1"/>
        <v>1</v>
      </c>
    </row>
    <row r="79" spans="1:34" hidden="1" x14ac:dyDescent="0.3">
      <c r="A79" t="s">
        <v>303</v>
      </c>
      <c r="B79" s="13" t="s">
        <v>93</v>
      </c>
      <c r="C79" t="s">
        <v>67</v>
      </c>
      <c r="D79" t="s">
        <v>20</v>
      </c>
      <c r="E79" s="1">
        <v>18</v>
      </c>
      <c r="F79" s="3" t="s">
        <v>45</v>
      </c>
      <c r="G79" s="3" t="s">
        <v>312</v>
      </c>
      <c r="H79" s="3"/>
      <c r="I79" s="3"/>
      <c r="J79" s="1">
        <v>6</v>
      </c>
      <c r="K79" s="1">
        <v>1</v>
      </c>
      <c r="L79" s="1" t="s">
        <v>326</v>
      </c>
      <c r="M79" s="1" t="s">
        <v>312</v>
      </c>
      <c r="N79" s="1"/>
      <c r="O79" s="1"/>
      <c r="P79" s="1"/>
      <c r="Q79" s="1">
        <v>24</v>
      </c>
      <c r="R79" s="1">
        <v>4</v>
      </c>
      <c r="S79" s="1">
        <v>4</v>
      </c>
      <c r="T79" s="1" t="s">
        <v>390</v>
      </c>
      <c r="U79" s="1" t="s">
        <v>400</v>
      </c>
      <c r="V79" s="1"/>
      <c r="W79" s="1"/>
      <c r="Y79" s="1"/>
      <c r="Z79" s="1"/>
      <c r="AA79" s="1"/>
      <c r="AB79" s="1"/>
      <c r="AC79" s="1"/>
      <c r="AD79" s="1"/>
      <c r="AE79" s="1"/>
      <c r="AF79" s="1"/>
      <c r="AH79">
        <f t="shared" si="1"/>
        <v>1</v>
      </c>
    </row>
    <row r="80" spans="1:34" hidden="1" x14ac:dyDescent="0.3">
      <c r="A80" t="s">
        <v>303</v>
      </c>
      <c r="B80" s="4" t="s">
        <v>71</v>
      </c>
      <c r="C80" t="s">
        <v>74</v>
      </c>
      <c r="D80" t="s">
        <v>20</v>
      </c>
      <c r="E80" s="5"/>
      <c r="F80" s="3"/>
      <c r="G80" s="3"/>
      <c r="H80" s="3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Y80" s="1"/>
      <c r="Z80" s="1"/>
      <c r="AA80" s="1"/>
      <c r="AB80" s="1"/>
      <c r="AC80" s="1"/>
      <c r="AD80" s="5">
        <v>8</v>
      </c>
      <c r="AE80" s="1"/>
      <c r="AF80" s="1"/>
      <c r="AH80">
        <f t="shared" si="1"/>
        <v>1</v>
      </c>
    </row>
    <row r="81" spans="1:34" hidden="1" x14ac:dyDescent="0.3">
      <c r="A81" t="s">
        <v>303</v>
      </c>
      <c r="B81" t="s">
        <v>72</v>
      </c>
      <c r="C81" t="s">
        <v>75</v>
      </c>
      <c r="D81" t="s">
        <v>20</v>
      </c>
      <c r="E81" s="1"/>
      <c r="F81" s="3"/>
      <c r="G81" s="3"/>
      <c r="H81" s="3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>
        <v>48</v>
      </c>
      <c r="Y81" s="1">
        <v>4</v>
      </c>
      <c r="Z81" s="3" t="s">
        <v>401</v>
      </c>
      <c r="AA81" s="3"/>
      <c r="AB81" s="3"/>
      <c r="AC81" s="1">
        <v>0</v>
      </c>
      <c r="AD81" s="1"/>
      <c r="AE81" s="1"/>
      <c r="AF81" s="1"/>
      <c r="AH81">
        <f t="shared" si="1"/>
        <v>1</v>
      </c>
    </row>
    <row r="82" spans="1:34" hidden="1" x14ac:dyDescent="0.3">
      <c r="A82" t="s">
        <v>303</v>
      </c>
      <c r="B82" t="s">
        <v>73</v>
      </c>
      <c r="C82" t="s">
        <v>76</v>
      </c>
      <c r="D82" t="s">
        <v>20</v>
      </c>
      <c r="E82" s="1">
        <v>12</v>
      </c>
      <c r="F82" s="3" t="s">
        <v>40</v>
      </c>
      <c r="G82" s="3" t="s">
        <v>319</v>
      </c>
      <c r="H82" s="3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H82">
        <f t="shared" si="1"/>
        <v>1</v>
      </c>
    </row>
    <row r="83" spans="1:34" hidden="1" x14ac:dyDescent="0.3">
      <c r="A83" t="s">
        <v>303</v>
      </c>
      <c r="B83" s="11" t="s">
        <v>95</v>
      </c>
      <c r="C83" t="s">
        <v>68</v>
      </c>
      <c r="D83" t="s">
        <v>20</v>
      </c>
      <c r="E83" s="3">
        <v>21</v>
      </c>
      <c r="F83" s="3" t="s">
        <v>46</v>
      </c>
      <c r="G83" s="3" t="s">
        <v>319</v>
      </c>
      <c r="H83" s="3"/>
      <c r="I83" s="3"/>
      <c r="J83" s="1">
        <v>12</v>
      </c>
      <c r="K83" s="1">
        <v>2</v>
      </c>
      <c r="L83" s="1" t="s">
        <v>46</v>
      </c>
      <c r="M83" s="1" t="s">
        <v>319</v>
      </c>
      <c r="N83" s="1"/>
      <c r="O83" s="1"/>
      <c r="P83" s="1"/>
      <c r="Q83" s="1">
        <v>15</v>
      </c>
      <c r="R83" s="1">
        <v>3</v>
      </c>
      <c r="S83" s="1">
        <v>4</v>
      </c>
      <c r="T83" s="1" t="s">
        <v>46</v>
      </c>
      <c r="U83" s="1" t="s">
        <v>318</v>
      </c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H83">
        <f t="shared" si="1"/>
        <v>1</v>
      </c>
    </row>
    <row r="84" spans="1:34" hidden="1" x14ac:dyDescent="0.3">
      <c r="A84" t="s">
        <v>303</v>
      </c>
      <c r="B84" t="s">
        <v>98</v>
      </c>
      <c r="C84" t="s">
        <v>100</v>
      </c>
      <c r="D84" t="s">
        <v>20</v>
      </c>
      <c r="E84" s="1">
        <v>18</v>
      </c>
      <c r="F84" s="3" t="s">
        <v>402</v>
      </c>
      <c r="G84" s="3" t="s">
        <v>312</v>
      </c>
      <c r="H84" s="3"/>
      <c r="I84" s="3"/>
      <c r="J84" s="1">
        <v>12</v>
      </c>
      <c r="K84" s="1">
        <v>1</v>
      </c>
      <c r="L84" s="1" t="s">
        <v>402</v>
      </c>
      <c r="M84" s="1" t="s">
        <v>319</v>
      </c>
      <c r="N84" s="1"/>
      <c r="O84" s="1"/>
      <c r="P84" s="1"/>
      <c r="Q84" s="1">
        <v>12</v>
      </c>
      <c r="R84" s="1">
        <v>4</v>
      </c>
      <c r="S84" s="1">
        <v>4</v>
      </c>
      <c r="T84" s="1" t="s">
        <v>403</v>
      </c>
      <c r="U84" s="1" t="s">
        <v>353</v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H84">
        <f t="shared" si="1"/>
        <v>1</v>
      </c>
    </row>
    <row r="85" spans="1:34" hidden="1" x14ac:dyDescent="0.3">
      <c r="A85" t="s">
        <v>303</v>
      </c>
      <c r="B85" t="s">
        <v>104</v>
      </c>
      <c r="C85" t="s">
        <v>107</v>
      </c>
      <c r="D85" t="s">
        <v>20</v>
      </c>
      <c r="E85" s="1"/>
      <c r="F85" s="3"/>
      <c r="G85" s="3"/>
      <c r="H85" s="3"/>
      <c r="I85" s="3"/>
      <c r="J85" s="1"/>
      <c r="K85" s="1"/>
      <c r="L85" s="1"/>
      <c r="M85" s="1"/>
      <c r="N85" s="1"/>
      <c r="O85" s="1"/>
      <c r="P85" s="1"/>
      <c r="Q85" s="1">
        <v>15</v>
      </c>
      <c r="R85" s="1">
        <v>3</v>
      </c>
      <c r="S85" s="1">
        <v>4</v>
      </c>
      <c r="T85" s="1" t="s">
        <v>405</v>
      </c>
      <c r="U85" s="1" t="s">
        <v>404</v>
      </c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H85">
        <f t="shared" si="1"/>
        <v>1</v>
      </c>
    </row>
    <row r="86" spans="1:34" hidden="1" x14ac:dyDescent="0.3">
      <c r="A86" t="s">
        <v>303</v>
      </c>
      <c r="B86" s="11" t="s">
        <v>105</v>
      </c>
      <c r="C86" t="s">
        <v>108</v>
      </c>
      <c r="D86" t="s">
        <v>20</v>
      </c>
      <c r="E86" s="3">
        <v>15</v>
      </c>
      <c r="F86" s="3" t="s">
        <v>102</v>
      </c>
      <c r="G86" s="3" t="s">
        <v>319</v>
      </c>
      <c r="H86" s="3"/>
      <c r="I86" s="3"/>
      <c r="J86" s="1">
        <v>12</v>
      </c>
      <c r="K86" s="1">
        <v>1</v>
      </c>
      <c r="L86" s="1" t="s">
        <v>406</v>
      </c>
      <c r="M86" s="1" t="s">
        <v>407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H86">
        <f t="shared" si="1"/>
        <v>1</v>
      </c>
    </row>
    <row r="87" spans="1:34" hidden="1" x14ac:dyDescent="0.3">
      <c r="A87" t="s">
        <v>303</v>
      </c>
      <c r="B87" s="16" t="s">
        <v>116</v>
      </c>
      <c r="C87" t="s">
        <v>118</v>
      </c>
      <c r="D87" t="s">
        <v>20</v>
      </c>
      <c r="E87" s="5"/>
      <c r="F87" s="3"/>
      <c r="G87" s="3"/>
      <c r="H87" s="3"/>
      <c r="I87" s="3"/>
      <c r="J87" s="5">
        <v>24</v>
      </c>
      <c r="K87" s="1">
        <v>4</v>
      </c>
      <c r="L87" s="1" t="s">
        <v>527</v>
      </c>
      <c r="M87" s="1" t="s">
        <v>331</v>
      </c>
      <c r="N87" s="1">
        <v>1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H87">
        <f t="shared" si="1"/>
        <v>0</v>
      </c>
    </row>
    <row r="88" spans="1:34" hidden="1" x14ac:dyDescent="0.3">
      <c r="A88" t="s">
        <v>295</v>
      </c>
      <c r="B88" s="21" t="s">
        <v>167</v>
      </c>
      <c r="C88" s="21" t="s">
        <v>138</v>
      </c>
      <c r="D88" s="21" t="s">
        <v>20</v>
      </c>
      <c r="E88" s="3">
        <v>21</v>
      </c>
      <c r="F88" s="3" t="s">
        <v>166</v>
      </c>
      <c r="G88" s="3" t="s">
        <v>332</v>
      </c>
      <c r="H88" s="3"/>
      <c r="I88" s="3"/>
      <c r="J88" s="9">
        <v>6</v>
      </c>
      <c r="K88" s="1">
        <v>1</v>
      </c>
      <c r="L88" s="1" t="s">
        <v>166</v>
      </c>
      <c r="M88" s="1" t="s">
        <v>332</v>
      </c>
      <c r="N88" s="1"/>
      <c r="O88" s="1"/>
      <c r="P88" s="1"/>
      <c r="Q88" s="1">
        <v>9</v>
      </c>
      <c r="R88" s="1">
        <v>3</v>
      </c>
      <c r="S88" s="1">
        <v>1</v>
      </c>
      <c r="T88" s="1" t="s">
        <v>409</v>
      </c>
      <c r="U88" s="1" t="s">
        <v>332</v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H88">
        <f t="shared" si="1"/>
        <v>1</v>
      </c>
    </row>
    <row r="89" spans="1:34" hidden="1" x14ac:dyDescent="0.3">
      <c r="A89" t="s">
        <v>295</v>
      </c>
      <c r="B89" s="21" t="s">
        <v>154</v>
      </c>
      <c r="C89" s="21" t="s">
        <v>155</v>
      </c>
      <c r="D89" s="21" t="s">
        <v>20</v>
      </c>
      <c r="E89" s="9">
        <v>30</v>
      </c>
      <c r="F89" s="9" t="s">
        <v>410</v>
      </c>
      <c r="G89" s="9" t="s">
        <v>333</v>
      </c>
      <c r="H89" s="9"/>
      <c r="I89" s="9"/>
      <c r="J89" s="9">
        <v>6</v>
      </c>
      <c r="K89" s="1">
        <v>1</v>
      </c>
      <c r="L89" s="9" t="s">
        <v>410</v>
      </c>
      <c r="M89" s="1" t="s">
        <v>333</v>
      </c>
      <c r="N89" s="1"/>
      <c r="O89" s="1"/>
      <c r="P89" s="1"/>
      <c r="Q89" s="1">
        <v>24</v>
      </c>
      <c r="R89" s="1">
        <v>3</v>
      </c>
      <c r="S89" s="1">
        <v>1</v>
      </c>
      <c r="T89" s="1" t="s">
        <v>411</v>
      </c>
      <c r="U89" s="1" t="s">
        <v>412</v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H89">
        <f t="shared" si="1"/>
        <v>1</v>
      </c>
    </row>
    <row r="90" spans="1:34" hidden="1" x14ac:dyDescent="0.3">
      <c r="A90" t="s">
        <v>295</v>
      </c>
      <c r="B90" s="6" t="s">
        <v>301</v>
      </c>
      <c r="C90" s="21" t="s">
        <v>139</v>
      </c>
      <c r="D90" s="21" t="s">
        <v>20</v>
      </c>
      <c r="E90" s="1"/>
      <c r="F90" s="3"/>
      <c r="G90" s="3"/>
      <c r="H90" s="3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>
        <v>36</v>
      </c>
      <c r="Y90" s="1">
        <v>3</v>
      </c>
      <c r="Z90" s="1" t="s">
        <v>335</v>
      </c>
      <c r="AA90" s="1"/>
      <c r="AB90" s="1"/>
      <c r="AC90" s="1"/>
      <c r="AD90" s="1"/>
      <c r="AE90" s="1"/>
      <c r="AF90" s="1"/>
      <c r="AH90">
        <f t="shared" si="1"/>
        <v>1</v>
      </c>
    </row>
    <row r="91" spans="1:34" hidden="1" x14ac:dyDescent="0.3">
      <c r="A91" t="s">
        <v>295</v>
      </c>
      <c r="B91" s="14" t="s">
        <v>158</v>
      </c>
      <c r="C91" s="21" t="s">
        <v>160</v>
      </c>
      <c r="D91" s="21" t="s">
        <v>20</v>
      </c>
      <c r="E91" s="9">
        <v>24</v>
      </c>
      <c r="F91" s="9" t="s">
        <v>46</v>
      </c>
      <c r="G91" s="9" t="s">
        <v>413</v>
      </c>
      <c r="H91" s="9"/>
      <c r="I91" s="9"/>
      <c r="J91" s="9"/>
      <c r="K91" s="1"/>
      <c r="L91" s="1"/>
      <c r="M91" s="1"/>
      <c r="N91" s="1"/>
      <c r="O91" s="1"/>
      <c r="P91" s="1"/>
      <c r="Q91" s="1">
        <v>12</v>
      </c>
      <c r="R91" s="1">
        <v>3</v>
      </c>
      <c r="S91" s="1">
        <v>1</v>
      </c>
      <c r="T91" s="1" t="s">
        <v>46</v>
      </c>
      <c r="U91" s="1" t="s">
        <v>413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H91">
        <f t="shared" si="1"/>
        <v>1</v>
      </c>
    </row>
    <row r="92" spans="1:34" hidden="1" x14ac:dyDescent="0.3">
      <c r="A92" t="s">
        <v>295</v>
      </c>
      <c r="B92" s="15" t="s">
        <v>163</v>
      </c>
      <c r="C92" s="21" t="s">
        <v>165</v>
      </c>
      <c r="D92" s="21" t="s">
        <v>20</v>
      </c>
      <c r="E92" s="9">
        <v>12</v>
      </c>
      <c r="F92" s="9" t="s">
        <v>109</v>
      </c>
      <c r="G92" s="9" t="s">
        <v>327</v>
      </c>
      <c r="H92" s="9"/>
      <c r="I92" s="9"/>
      <c r="J92" s="9">
        <v>6</v>
      </c>
      <c r="K92" s="1">
        <v>1</v>
      </c>
      <c r="L92" s="1" t="s">
        <v>144</v>
      </c>
      <c r="M92" s="1" t="s">
        <v>327</v>
      </c>
      <c r="N92" s="1"/>
      <c r="O92" s="1"/>
      <c r="P92" s="1"/>
      <c r="Q92" s="1">
        <v>6</v>
      </c>
      <c r="R92" s="1">
        <v>3</v>
      </c>
      <c r="S92" s="1">
        <v>1</v>
      </c>
      <c r="T92" s="1" t="s">
        <v>109</v>
      </c>
      <c r="U92" s="1" t="s">
        <v>337</v>
      </c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H92">
        <f t="shared" si="1"/>
        <v>1</v>
      </c>
    </row>
    <row r="93" spans="1:34" hidden="1" x14ac:dyDescent="0.3">
      <c r="A93" t="s">
        <v>295</v>
      </c>
      <c r="B93" s="14" t="s">
        <v>162</v>
      </c>
      <c r="C93" s="21" t="s">
        <v>164</v>
      </c>
      <c r="D93" s="21" t="s">
        <v>20</v>
      </c>
      <c r="E93" s="9">
        <v>18</v>
      </c>
      <c r="F93" s="9" t="s">
        <v>109</v>
      </c>
      <c r="G93" s="9" t="s">
        <v>327</v>
      </c>
      <c r="H93" s="9"/>
      <c r="I93" s="9"/>
      <c r="J93" s="9"/>
      <c r="K93" s="1"/>
      <c r="L93" s="9"/>
      <c r="M93" s="9"/>
      <c r="N93" s="9"/>
      <c r="O93" s="9"/>
      <c r="P93" s="9"/>
      <c r="Q93" s="1">
        <v>6</v>
      </c>
      <c r="R93" s="1">
        <v>3</v>
      </c>
      <c r="S93" s="1">
        <v>1</v>
      </c>
      <c r="T93" s="1" t="s">
        <v>109</v>
      </c>
      <c r="U93" s="1" t="s">
        <v>337</v>
      </c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H93">
        <f t="shared" si="1"/>
        <v>1</v>
      </c>
    </row>
    <row r="94" spans="1:34" hidden="1" x14ac:dyDescent="0.3">
      <c r="A94" t="s">
        <v>295</v>
      </c>
      <c r="B94" s="14" t="s">
        <v>157</v>
      </c>
      <c r="C94" s="21" t="s">
        <v>137</v>
      </c>
      <c r="D94" s="21" t="s">
        <v>20</v>
      </c>
      <c r="E94" s="9">
        <v>36</v>
      </c>
      <c r="F94" s="9" t="s">
        <v>156</v>
      </c>
      <c r="G94" s="9" t="s">
        <v>327</v>
      </c>
      <c r="H94" s="9"/>
      <c r="I94" s="9"/>
      <c r="J94" s="9"/>
      <c r="K94" s="1"/>
      <c r="L94" s="9"/>
      <c r="M94" s="9"/>
      <c r="N94" s="9"/>
      <c r="O94" s="9"/>
      <c r="P94" s="9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H94">
        <f t="shared" si="1"/>
        <v>1</v>
      </c>
    </row>
    <row r="95" spans="1:34" hidden="1" x14ac:dyDescent="0.3">
      <c r="A95" t="s">
        <v>305</v>
      </c>
      <c r="B95" s="14" t="s">
        <v>128</v>
      </c>
      <c r="C95" s="21" t="s">
        <v>121</v>
      </c>
      <c r="D95" s="21" t="s">
        <v>20</v>
      </c>
      <c r="E95" s="9">
        <v>24</v>
      </c>
      <c r="F95" s="9" t="s">
        <v>127</v>
      </c>
      <c r="G95" s="9" t="s">
        <v>321</v>
      </c>
      <c r="H95" s="9"/>
      <c r="I95" s="9"/>
      <c r="J95" s="9"/>
      <c r="K95" s="1"/>
      <c r="L95" s="1"/>
      <c r="M95" s="1"/>
      <c r="N95" s="1"/>
      <c r="O95" s="1"/>
      <c r="P95" s="1"/>
      <c r="Q95" s="1">
        <v>12</v>
      </c>
      <c r="R95" s="1">
        <v>4</v>
      </c>
      <c r="S95" s="1">
        <v>6</v>
      </c>
      <c r="T95" s="1" t="s">
        <v>414</v>
      </c>
      <c r="U95" s="1" t="s">
        <v>415</v>
      </c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H95">
        <f t="shared" si="1"/>
        <v>1</v>
      </c>
    </row>
    <row r="96" spans="1:34" hidden="1" x14ac:dyDescent="0.3">
      <c r="A96" t="s">
        <v>305</v>
      </c>
      <c r="B96" s="6" t="s">
        <v>168</v>
      </c>
      <c r="C96" s="21" t="s">
        <v>199</v>
      </c>
      <c r="D96" s="21" t="s">
        <v>20</v>
      </c>
      <c r="E96" s="1"/>
      <c r="F96" s="3"/>
      <c r="G96" s="3"/>
      <c r="H96" s="3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5">
        <v>16</v>
      </c>
      <c r="AD96" s="1"/>
      <c r="AE96" s="1"/>
      <c r="AF96" s="1"/>
      <c r="AH96">
        <f t="shared" si="1"/>
        <v>1</v>
      </c>
    </row>
    <row r="97" spans="1:34" hidden="1" x14ac:dyDescent="0.3">
      <c r="A97" t="s">
        <v>305</v>
      </c>
      <c r="B97" s="14" t="s">
        <v>130</v>
      </c>
      <c r="C97" s="21" t="s">
        <v>122</v>
      </c>
      <c r="D97" s="21" t="s">
        <v>20</v>
      </c>
      <c r="E97" s="9">
        <v>24</v>
      </c>
      <c r="F97" s="9" t="s">
        <v>129</v>
      </c>
      <c r="G97" s="9" t="s">
        <v>321</v>
      </c>
      <c r="H97" s="9"/>
      <c r="I97" s="9"/>
      <c r="J97" s="9"/>
      <c r="K97" s="1"/>
      <c r="L97" s="9"/>
      <c r="M97" s="9"/>
      <c r="N97" s="9"/>
      <c r="O97" s="9"/>
      <c r="P97" s="9"/>
      <c r="Q97" s="1">
        <v>12</v>
      </c>
      <c r="R97" s="1">
        <v>3</v>
      </c>
      <c r="S97" s="1">
        <v>6</v>
      </c>
      <c r="T97" s="1" t="s">
        <v>417</v>
      </c>
      <c r="U97" s="1" t="s">
        <v>416</v>
      </c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H97">
        <f t="shared" si="1"/>
        <v>1</v>
      </c>
    </row>
    <row r="98" spans="1:34" hidden="1" x14ac:dyDescent="0.3">
      <c r="A98" t="s">
        <v>305</v>
      </c>
      <c r="B98" s="18" t="s">
        <v>132</v>
      </c>
      <c r="C98" s="21" t="s">
        <v>134</v>
      </c>
      <c r="D98" s="21" t="s">
        <v>20</v>
      </c>
      <c r="E98" s="10"/>
      <c r="F98" s="9"/>
      <c r="G98" s="9"/>
      <c r="H98" s="9"/>
      <c r="I98" s="9"/>
      <c r="J98" s="5">
        <v>24</v>
      </c>
      <c r="K98" s="1">
        <v>4</v>
      </c>
      <c r="L98" s="1" t="s">
        <v>408</v>
      </c>
      <c r="M98" s="1" t="s">
        <v>331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H98">
        <f t="shared" si="1"/>
        <v>0</v>
      </c>
    </row>
    <row r="99" spans="1:34" hidden="1" x14ac:dyDescent="0.3">
      <c r="A99" t="s">
        <v>299</v>
      </c>
      <c r="B99" s="21" t="s">
        <v>159</v>
      </c>
      <c r="C99" s="21" t="s">
        <v>161</v>
      </c>
      <c r="D99" s="21" t="s">
        <v>20</v>
      </c>
      <c r="E99" s="9">
        <v>15</v>
      </c>
      <c r="F99" s="9" t="s">
        <v>140</v>
      </c>
      <c r="G99" s="9" t="s">
        <v>546</v>
      </c>
      <c r="H99" s="9"/>
      <c r="I99" s="9"/>
      <c r="J99" s="1"/>
      <c r="K99" s="1"/>
      <c r="L99" s="1"/>
      <c r="M99" s="1"/>
      <c r="N99" s="1"/>
      <c r="O99" s="1"/>
      <c r="P99" s="1"/>
      <c r="Q99" s="1">
        <v>9</v>
      </c>
      <c r="R99" s="1">
        <v>3</v>
      </c>
      <c r="S99" s="1">
        <v>2</v>
      </c>
      <c r="T99" s="1" t="s">
        <v>418</v>
      </c>
      <c r="U99" s="1" t="s">
        <v>412</v>
      </c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H99">
        <f t="shared" si="1"/>
        <v>1</v>
      </c>
    </row>
    <row r="100" spans="1:34" hidden="1" x14ac:dyDescent="0.3">
      <c r="A100" t="s">
        <v>296</v>
      </c>
      <c r="B100" s="14" t="s">
        <v>190</v>
      </c>
      <c r="C100" s="21" t="s">
        <v>192</v>
      </c>
      <c r="D100" s="21" t="s">
        <v>20</v>
      </c>
      <c r="E100" s="9">
        <v>16</v>
      </c>
      <c r="F100" s="9" t="s">
        <v>127</v>
      </c>
      <c r="G100" s="9" t="s">
        <v>419</v>
      </c>
      <c r="H100" s="9"/>
      <c r="I100" s="9"/>
      <c r="J100" s="9"/>
      <c r="K100" s="1"/>
      <c r="L100" s="1"/>
      <c r="M100" s="1"/>
      <c r="N100" s="1"/>
      <c r="O100" s="1"/>
      <c r="P100" s="1"/>
      <c r="Q100" s="1">
        <v>8</v>
      </c>
      <c r="R100" s="1">
        <v>4</v>
      </c>
      <c r="S100" s="1">
        <v>1</v>
      </c>
      <c r="T100" s="1" t="s">
        <v>420</v>
      </c>
      <c r="U100" s="1" t="s">
        <v>415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H100">
        <f t="shared" si="1"/>
        <v>1</v>
      </c>
    </row>
    <row r="101" spans="1:34" hidden="1" x14ac:dyDescent="0.3">
      <c r="A101" t="s">
        <v>296</v>
      </c>
      <c r="B101" s="21" t="s">
        <v>191</v>
      </c>
      <c r="C101" s="21" t="s">
        <v>193</v>
      </c>
      <c r="D101" s="21" t="s">
        <v>20</v>
      </c>
      <c r="E101" s="9">
        <v>12</v>
      </c>
      <c r="F101" s="9" t="s">
        <v>289</v>
      </c>
      <c r="G101" s="9" t="s">
        <v>419</v>
      </c>
      <c r="H101" s="9"/>
      <c r="I101" s="9"/>
      <c r="J101" s="1"/>
      <c r="K101" s="1"/>
      <c r="L101" s="1"/>
      <c r="M101" s="1"/>
      <c r="N101" s="1"/>
      <c r="O101" s="1"/>
      <c r="P101" s="1"/>
      <c r="Q101" s="1">
        <v>12</v>
      </c>
      <c r="R101" s="1">
        <v>4</v>
      </c>
      <c r="S101" s="1">
        <v>1</v>
      </c>
      <c r="T101" s="1" t="s">
        <v>423</v>
      </c>
      <c r="U101" s="1" t="s">
        <v>415</v>
      </c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H101">
        <f t="shared" si="1"/>
        <v>1</v>
      </c>
    </row>
    <row r="102" spans="1:34" hidden="1" x14ac:dyDescent="0.3">
      <c r="A102" t="s">
        <v>296</v>
      </c>
      <c r="B102" s="21" t="s">
        <v>198</v>
      </c>
      <c r="C102" s="21" t="s">
        <v>174</v>
      </c>
      <c r="D102" s="21" t="s">
        <v>20</v>
      </c>
      <c r="E102" s="9"/>
      <c r="F102" s="9"/>
      <c r="G102" s="9"/>
      <c r="H102" s="9"/>
      <c r="I102" s="9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>
        <v>72</v>
      </c>
      <c r="Y102" s="1">
        <v>3</v>
      </c>
      <c r="Z102" s="1" t="s">
        <v>123</v>
      </c>
      <c r="AA102" s="1"/>
      <c r="AB102" s="1"/>
      <c r="AC102" s="1"/>
      <c r="AD102" s="1"/>
      <c r="AE102" s="1"/>
      <c r="AF102" s="1"/>
      <c r="AH102">
        <f t="shared" si="1"/>
        <v>1</v>
      </c>
    </row>
    <row r="103" spans="1:34" hidden="1" x14ac:dyDescent="0.3">
      <c r="A103" t="s">
        <v>296</v>
      </c>
      <c r="B103" s="14" t="s">
        <v>194</v>
      </c>
      <c r="C103" s="21" t="s">
        <v>171</v>
      </c>
      <c r="D103" s="21" t="s">
        <v>20</v>
      </c>
      <c r="E103" s="9">
        <v>32</v>
      </c>
      <c r="F103" s="9" t="s">
        <v>123</v>
      </c>
      <c r="G103" s="9" t="s">
        <v>421</v>
      </c>
      <c r="H103" s="9"/>
      <c r="I103" s="9"/>
      <c r="J103" s="9"/>
      <c r="K103" s="1"/>
      <c r="L103" s="1"/>
      <c r="M103" s="1"/>
      <c r="N103" s="1"/>
      <c r="O103" s="1"/>
      <c r="P103" s="1"/>
      <c r="Q103" s="1">
        <v>16</v>
      </c>
      <c r="R103" s="1">
        <v>4</v>
      </c>
      <c r="S103" s="1">
        <v>1</v>
      </c>
      <c r="T103" s="1" t="s">
        <v>341</v>
      </c>
      <c r="U103" s="1" t="s">
        <v>342</v>
      </c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H103">
        <f t="shared" si="1"/>
        <v>1</v>
      </c>
    </row>
    <row r="104" spans="1:34" hidden="1" x14ac:dyDescent="0.3">
      <c r="A104" t="s">
        <v>296</v>
      </c>
      <c r="B104" s="21" t="s">
        <v>197</v>
      </c>
      <c r="C104" s="21" t="s">
        <v>173</v>
      </c>
      <c r="D104" s="21" t="s">
        <v>20</v>
      </c>
      <c r="E104" s="9">
        <v>24</v>
      </c>
      <c r="F104" s="9" t="s">
        <v>196</v>
      </c>
      <c r="G104" s="9" t="s">
        <v>421</v>
      </c>
      <c r="H104" s="9"/>
      <c r="I104" s="9"/>
      <c r="J104" s="1"/>
      <c r="K104" s="1"/>
      <c r="L104" s="1"/>
      <c r="M104" s="1"/>
      <c r="N104" s="1"/>
      <c r="O104" s="1"/>
      <c r="P104" s="1"/>
      <c r="Q104" s="1">
        <v>24</v>
      </c>
      <c r="R104" s="1">
        <v>4</v>
      </c>
      <c r="S104" s="1">
        <v>1</v>
      </c>
      <c r="T104" s="1" t="s">
        <v>424</v>
      </c>
      <c r="U104" s="1" t="s">
        <v>342</v>
      </c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H104">
        <f t="shared" si="1"/>
        <v>1</v>
      </c>
    </row>
    <row r="105" spans="1:34" hidden="1" x14ac:dyDescent="0.3">
      <c r="A105" t="s">
        <v>296</v>
      </c>
      <c r="B105" s="14" t="s">
        <v>195</v>
      </c>
      <c r="C105" s="21" t="s">
        <v>172</v>
      </c>
      <c r="D105" s="21" t="s">
        <v>20</v>
      </c>
      <c r="E105" s="9">
        <v>44</v>
      </c>
      <c r="F105" s="9" t="s">
        <v>425</v>
      </c>
      <c r="G105" s="9" t="s">
        <v>350</v>
      </c>
      <c r="H105" s="9"/>
      <c r="I105" s="9"/>
      <c r="J105" s="9"/>
      <c r="K105" s="1"/>
      <c r="L105" s="1"/>
      <c r="M105" s="1"/>
      <c r="N105" s="1"/>
      <c r="O105" s="1"/>
      <c r="P105" s="1"/>
      <c r="Q105" s="1">
        <v>4</v>
      </c>
      <c r="R105" s="1">
        <v>4</v>
      </c>
      <c r="S105" s="1">
        <v>1</v>
      </c>
      <c r="T105" s="1" t="s">
        <v>425</v>
      </c>
      <c r="U105" s="1" t="s">
        <v>350</v>
      </c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H105">
        <f t="shared" si="1"/>
        <v>1</v>
      </c>
    </row>
    <row r="106" spans="1:34" hidden="1" x14ac:dyDescent="0.3">
      <c r="A106" t="s">
        <v>297</v>
      </c>
      <c r="B106" s="21" t="s">
        <v>229</v>
      </c>
      <c r="C106" s="21" t="s">
        <v>203</v>
      </c>
      <c r="D106" s="20" t="s">
        <v>20</v>
      </c>
      <c r="E106" s="1">
        <v>12</v>
      </c>
      <c r="F106" s="3" t="s">
        <v>47</v>
      </c>
      <c r="G106" s="3" t="s">
        <v>339</v>
      </c>
      <c r="H106" s="3"/>
      <c r="I106" s="3"/>
      <c r="J106" s="1"/>
      <c r="K106" s="1"/>
      <c r="L106" s="1"/>
      <c r="M106" s="1"/>
      <c r="N106" s="1"/>
      <c r="O106" s="1"/>
      <c r="P106" s="1"/>
      <c r="Q106" s="1">
        <v>12</v>
      </c>
      <c r="R106" s="1">
        <v>3</v>
      </c>
      <c r="S106" s="1">
        <v>1</v>
      </c>
      <c r="T106" s="1" t="s">
        <v>426</v>
      </c>
      <c r="U106" s="1" t="s">
        <v>357</v>
      </c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H106">
        <f t="shared" si="1"/>
        <v>1</v>
      </c>
    </row>
    <row r="107" spans="1:34" hidden="1" x14ac:dyDescent="0.3">
      <c r="A107" t="s">
        <v>297</v>
      </c>
      <c r="B107" s="21" t="s">
        <v>220</v>
      </c>
      <c r="C107" s="21" t="s">
        <v>201</v>
      </c>
      <c r="D107" s="21" t="s">
        <v>20</v>
      </c>
      <c r="E107" s="9">
        <v>18</v>
      </c>
      <c r="F107" s="9" t="s">
        <v>96</v>
      </c>
      <c r="G107" s="9" t="s">
        <v>348</v>
      </c>
      <c r="H107" s="9"/>
      <c r="I107" s="9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>
        <v>54</v>
      </c>
      <c r="Y107" s="1">
        <v>3</v>
      </c>
      <c r="Z107" s="1" t="s">
        <v>96</v>
      </c>
      <c r="AA107" s="1"/>
      <c r="AB107" s="1"/>
      <c r="AC107" s="1"/>
      <c r="AD107" s="1"/>
      <c r="AE107" s="1"/>
      <c r="AF107" s="1"/>
      <c r="AH107">
        <f t="shared" si="1"/>
        <v>1</v>
      </c>
    </row>
    <row r="108" spans="1:34" hidden="1" x14ac:dyDescent="0.3">
      <c r="A108" t="s">
        <v>297</v>
      </c>
      <c r="B108" s="14" t="s">
        <v>222</v>
      </c>
      <c r="C108" s="21" t="s">
        <v>224</v>
      </c>
      <c r="D108" s="21" t="s">
        <v>20</v>
      </c>
      <c r="E108" s="1">
        <v>24</v>
      </c>
      <c r="F108" s="3" t="s">
        <v>40</v>
      </c>
      <c r="G108" s="3" t="s">
        <v>350</v>
      </c>
      <c r="H108" s="3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H108">
        <f t="shared" si="1"/>
        <v>1</v>
      </c>
    </row>
    <row r="109" spans="1:34" hidden="1" x14ac:dyDescent="0.3">
      <c r="A109" t="s">
        <v>297</v>
      </c>
      <c r="B109" s="21" t="s">
        <v>225</v>
      </c>
      <c r="C109" s="21" t="s">
        <v>227</v>
      </c>
      <c r="D109" s="21" t="s">
        <v>20</v>
      </c>
      <c r="E109" s="1">
        <v>24</v>
      </c>
      <c r="F109" s="3" t="s">
        <v>427</v>
      </c>
      <c r="G109" s="3" t="s">
        <v>350</v>
      </c>
      <c r="H109" s="3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H109">
        <f t="shared" si="1"/>
        <v>1</v>
      </c>
    </row>
    <row r="110" spans="1:34" hidden="1" x14ac:dyDescent="0.3">
      <c r="A110" t="s">
        <v>297</v>
      </c>
      <c r="B110" s="14" t="s">
        <v>226</v>
      </c>
      <c r="C110" s="21" t="s">
        <v>228</v>
      </c>
      <c r="D110" s="21" t="s">
        <v>20</v>
      </c>
      <c r="E110" s="1">
        <v>36</v>
      </c>
      <c r="F110" s="3" t="s">
        <v>427</v>
      </c>
      <c r="G110" s="3" t="s">
        <v>348</v>
      </c>
      <c r="H110" s="3"/>
      <c r="I110" s="3"/>
      <c r="J110" s="1"/>
      <c r="K110" s="1"/>
      <c r="L110" s="3"/>
      <c r="M110" s="3"/>
      <c r="N110" s="3"/>
      <c r="O110" s="3"/>
      <c r="P110" s="3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H110">
        <f t="shared" si="1"/>
        <v>1</v>
      </c>
    </row>
    <row r="111" spans="1:34" hidden="1" x14ac:dyDescent="0.3">
      <c r="A111" t="s">
        <v>297</v>
      </c>
      <c r="B111" s="14" t="s">
        <v>221</v>
      </c>
      <c r="C111" s="21" t="s">
        <v>223</v>
      </c>
      <c r="D111" s="21" t="s">
        <v>20</v>
      </c>
      <c r="E111" s="1">
        <v>36</v>
      </c>
      <c r="F111" s="3" t="s">
        <v>428</v>
      </c>
      <c r="G111" s="3" t="s">
        <v>339</v>
      </c>
      <c r="H111" s="3"/>
      <c r="I111" s="3"/>
      <c r="J111" s="1"/>
      <c r="K111" s="1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H111">
        <f t="shared" si="1"/>
        <v>1</v>
      </c>
    </row>
    <row r="112" spans="1:34" hidden="1" x14ac:dyDescent="0.3">
      <c r="A112" t="s">
        <v>297</v>
      </c>
      <c r="B112" s="21" t="s">
        <v>87</v>
      </c>
      <c r="C112" s="21" t="s">
        <v>202</v>
      </c>
      <c r="D112" s="21" t="s">
        <v>20</v>
      </c>
      <c r="E112" s="1">
        <v>18</v>
      </c>
      <c r="F112" s="3" t="s">
        <v>429</v>
      </c>
      <c r="G112" s="3" t="s">
        <v>339</v>
      </c>
      <c r="H112" s="3"/>
      <c r="I112" s="3"/>
      <c r="J112" s="1">
        <v>6</v>
      </c>
      <c r="K112" s="1">
        <v>1</v>
      </c>
      <c r="L112" s="1" t="s">
        <v>526</v>
      </c>
      <c r="M112" s="1" t="s">
        <v>339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>
        <v>12</v>
      </c>
      <c r="Y112" s="1">
        <v>3</v>
      </c>
      <c r="Z112" s="1" t="s">
        <v>430</v>
      </c>
      <c r="AA112" s="1"/>
      <c r="AB112" s="1"/>
      <c r="AC112" s="1"/>
      <c r="AD112" s="1"/>
      <c r="AE112" s="1"/>
      <c r="AF112" s="1"/>
      <c r="AH112">
        <f t="shared" si="1"/>
        <v>1</v>
      </c>
    </row>
    <row r="113" spans="1:34" hidden="1" x14ac:dyDescent="0.3">
      <c r="A113" t="s">
        <v>297</v>
      </c>
      <c r="B113" s="21" t="s">
        <v>230</v>
      </c>
      <c r="C113" s="21" t="s">
        <v>204</v>
      </c>
      <c r="D113" s="21" t="s">
        <v>20</v>
      </c>
      <c r="E113" s="1">
        <v>12</v>
      </c>
      <c r="F113" s="3" t="s">
        <v>431</v>
      </c>
      <c r="G113" s="3" t="s">
        <v>339</v>
      </c>
      <c r="H113" s="3"/>
      <c r="I113" s="3"/>
      <c r="J113" s="1"/>
      <c r="K113" s="1"/>
      <c r="L113" s="1"/>
      <c r="M113" s="1"/>
      <c r="N113" s="1"/>
      <c r="O113" s="1"/>
      <c r="P113" s="1"/>
      <c r="Q113" s="1">
        <v>12</v>
      </c>
      <c r="R113" s="1">
        <v>4</v>
      </c>
      <c r="S113" s="1">
        <v>1</v>
      </c>
      <c r="T113" s="1" t="s">
        <v>432</v>
      </c>
      <c r="U113" s="1" t="s">
        <v>322</v>
      </c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H113">
        <f t="shared" si="1"/>
        <v>1</v>
      </c>
    </row>
    <row r="114" spans="1:34" hidden="1" x14ac:dyDescent="0.3">
      <c r="A114" t="s">
        <v>304</v>
      </c>
      <c r="B114" s="21" t="s">
        <v>258</v>
      </c>
      <c r="C114" s="21" t="s">
        <v>235</v>
      </c>
      <c r="D114" s="21" t="s">
        <v>20</v>
      </c>
      <c r="E114" s="1">
        <v>48</v>
      </c>
      <c r="F114" s="3" t="s">
        <v>257</v>
      </c>
      <c r="G114" s="3" t="s">
        <v>363</v>
      </c>
      <c r="H114" s="3"/>
      <c r="I114" s="3"/>
      <c r="J114" s="1">
        <v>12</v>
      </c>
      <c r="K114" s="1">
        <v>1</v>
      </c>
      <c r="L114" s="1" t="s">
        <v>433</v>
      </c>
      <c r="M114" s="1" t="s">
        <v>435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H114">
        <f t="shared" si="1"/>
        <v>1</v>
      </c>
    </row>
    <row r="115" spans="1:34" hidden="1" x14ac:dyDescent="0.3">
      <c r="A115" t="s">
        <v>304</v>
      </c>
      <c r="B115" s="21" t="s">
        <v>253</v>
      </c>
      <c r="C115" s="21" t="s">
        <v>233</v>
      </c>
      <c r="D115" s="21" t="s">
        <v>20</v>
      </c>
      <c r="E115" s="1">
        <v>6</v>
      </c>
      <c r="F115" s="3" t="s">
        <v>436</v>
      </c>
      <c r="G115" s="3" t="s">
        <v>363</v>
      </c>
      <c r="H115" s="3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>
        <v>78</v>
      </c>
      <c r="Y115" s="1">
        <v>3</v>
      </c>
      <c r="Z115" s="3" t="s">
        <v>436</v>
      </c>
      <c r="AA115" s="3"/>
      <c r="AB115" s="3"/>
      <c r="AC115" s="1">
        <v>0</v>
      </c>
      <c r="AD115" s="1"/>
      <c r="AE115" s="1"/>
      <c r="AF115" s="1"/>
      <c r="AH115">
        <f t="shared" si="1"/>
        <v>1</v>
      </c>
    </row>
    <row r="116" spans="1:34" hidden="1" x14ac:dyDescent="0.3">
      <c r="A116" t="s">
        <v>304</v>
      </c>
      <c r="B116" s="21" t="s">
        <v>254</v>
      </c>
      <c r="C116" s="21" t="s">
        <v>255</v>
      </c>
      <c r="D116" s="21" t="s">
        <v>20</v>
      </c>
      <c r="E116" s="1"/>
      <c r="F116" s="3"/>
      <c r="G116" s="3"/>
      <c r="H116" s="3"/>
      <c r="I116" s="3"/>
      <c r="J116" s="1"/>
      <c r="K116" s="1"/>
      <c r="L116" s="1"/>
      <c r="M116" s="1"/>
      <c r="N116" s="1"/>
      <c r="O116" s="1"/>
      <c r="P116" s="1"/>
      <c r="Q116" s="1">
        <v>4</v>
      </c>
      <c r="R116" s="1">
        <v>4</v>
      </c>
      <c r="S116" s="1">
        <v>2</v>
      </c>
      <c r="T116" s="1" t="s">
        <v>437</v>
      </c>
      <c r="U116" s="1" t="s">
        <v>438</v>
      </c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H116">
        <f t="shared" si="1"/>
        <v>1</v>
      </c>
    </row>
    <row r="117" spans="1:34" hidden="1" x14ac:dyDescent="0.3">
      <c r="A117" t="s">
        <v>304</v>
      </c>
      <c r="B117" s="14" t="s">
        <v>259</v>
      </c>
      <c r="C117" s="21" t="s">
        <v>236</v>
      </c>
      <c r="D117" s="21" t="s">
        <v>20</v>
      </c>
      <c r="E117" s="1">
        <v>54</v>
      </c>
      <c r="F117" s="3" t="s">
        <v>323</v>
      </c>
      <c r="G117" s="3" t="s">
        <v>422</v>
      </c>
      <c r="H117" s="3"/>
      <c r="I117" s="3"/>
      <c r="J117" s="1"/>
      <c r="K117" s="1"/>
      <c r="L117" s="3"/>
      <c r="M117" s="3"/>
      <c r="N117" s="3"/>
      <c r="O117" s="3"/>
      <c r="P117" s="3"/>
      <c r="Q117" s="1">
        <v>18</v>
      </c>
      <c r="R117" s="1">
        <v>3</v>
      </c>
      <c r="S117" s="1">
        <v>2</v>
      </c>
      <c r="T117" s="1" t="s">
        <v>439</v>
      </c>
      <c r="U117" s="1" t="s">
        <v>309</v>
      </c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H117">
        <f t="shared" si="1"/>
        <v>1</v>
      </c>
    </row>
    <row r="118" spans="1:34" hidden="1" x14ac:dyDescent="0.3">
      <c r="A118" t="s">
        <v>304</v>
      </c>
      <c r="B118" s="14" t="s">
        <v>256</v>
      </c>
      <c r="C118" s="21" t="s">
        <v>234</v>
      </c>
      <c r="D118" s="21" t="s">
        <v>20</v>
      </c>
      <c r="E118" s="1">
        <v>18</v>
      </c>
      <c r="F118" s="3" t="s">
        <v>129</v>
      </c>
      <c r="G118" s="3" t="s">
        <v>440</v>
      </c>
      <c r="H118" s="3"/>
      <c r="I118" s="3"/>
      <c r="J118" s="1"/>
      <c r="K118" s="1"/>
      <c r="L118" s="3"/>
      <c r="M118" s="3"/>
      <c r="N118" s="3"/>
      <c r="O118" s="3"/>
      <c r="P118" s="3"/>
      <c r="Q118" s="1">
        <v>6</v>
      </c>
      <c r="R118" s="1">
        <v>3</v>
      </c>
      <c r="S118" s="1">
        <v>2</v>
      </c>
      <c r="T118" s="1" t="s">
        <v>417</v>
      </c>
      <c r="U118" s="1" t="s">
        <v>416</v>
      </c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H118">
        <f t="shared" si="1"/>
        <v>1</v>
      </c>
    </row>
    <row r="119" spans="1:34" hidden="1" x14ac:dyDescent="0.3">
      <c r="A119" t="s">
        <v>307</v>
      </c>
      <c r="B119" s="21" t="s">
        <v>261</v>
      </c>
      <c r="C119" s="21" t="s">
        <v>237</v>
      </c>
      <c r="D119" s="21" t="s">
        <v>20</v>
      </c>
      <c r="E119" s="1">
        <v>22</v>
      </c>
      <c r="F119" s="3" t="s">
        <v>260</v>
      </c>
      <c r="G119" s="3" t="s">
        <v>321</v>
      </c>
      <c r="H119" s="3"/>
      <c r="I119" s="3"/>
      <c r="J119" s="1">
        <v>10</v>
      </c>
      <c r="K119" s="1">
        <v>1</v>
      </c>
      <c r="L119" s="1" t="s">
        <v>291</v>
      </c>
      <c r="M119" s="1" t="s">
        <v>321</v>
      </c>
      <c r="N119" s="1"/>
      <c r="O119" s="1"/>
      <c r="P119" s="1"/>
      <c r="Q119" s="1">
        <v>4</v>
      </c>
      <c r="R119" s="1">
        <v>4</v>
      </c>
      <c r="S119" s="1">
        <v>2</v>
      </c>
      <c r="T119" s="1" t="s">
        <v>291</v>
      </c>
      <c r="U119" s="1" t="s">
        <v>434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H119">
        <f t="shared" si="1"/>
        <v>1</v>
      </c>
    </row>
    <row r="120" spans="1:34" hidden="1" x14ac:dyDescent="0.3">
      <c r="A120" t="s">
        <v>298</v>
      </c>
      <c r="B120" s="21" t="s">
        <v>287</v>
      </c>
      <c r="C120" s="21" t="s">
        <v>269</v>
      </c>
      <c r="D120" s="21" t="s">
        <v>20</v>
      </c>
      <c r="E120" s="1">
        <v>12</v>
      </c>
      <c r="F120" s="3" t="s">
        <v>286</v>
      </c>
      <c r="G120" s="3" t="s">
        <v>441</v>
      </c>
      <c r="H120" s="3"/>
      <c r="I120" s="3"/>
      <c r="J120" s="1">
        <v>12</v>
      </c>
      <c r="K120" s="1">
        <v>1</v>
      </c>
      <c r="L120" s="3" t="s">
        <v>286</v>
      </c>
      <c r="M120" s="3" t="s">
        <v>441</v>
      </c>
      <c r="N120" s="3"/>
      <c r="O120" s="3"/>
      <c r="P120" s="3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H120">
        <f t="shared" si="1"/>
        <v>1</v>
      </c>
    </row>
    <row r="121" spans="1:34" hidden="1" x14ac:dyDescent="0.3">
      <c r="A121" t="s">
        <v>298</v>
      </c>
      <c r="B121" s="21" t="s">
        <v>288</v>
      </c>
      <c r="C121" s="21" t="s">
        <v>268</v>
      </c>
      <c r="D121" s="21" t="s">
        <v>20</v>
      </c>
      <c r="E121" s="1"/>
      <c r="F121" s="3"/>
      <c r="G121" s="3"/>
      <c r="H121" s="3"/>
      <c r="I121" s="3"/>
      <c r="J121" s="1">
        <v>6</v>
      </c>
      <c r="K121" s="1">
        <v>1</v>
      </c>
      <c r="L121" s="1" t="s">
        <v>368</v>
      </c>
      <c r="M121" s="1" t="s">
        <v>369</v>
      </c>
      <c r="N121" s="1"/>
      <c r="O121" s="1"/>
      <c r="P121" s="1"/>
      <c r="Q121" s="1">
        <v>18</v>
      </c>
      <c r="R121" s="1">
        <v>3</v>
      </c>
      <c r="S121" s="1">
        <v>1</v>
      </c>
      <c r="T121" s="1" t="s">
        <v>368</v>
      </c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H121">
        <f t="shared" si="1"/>
        <v>0</v>
      </c>
    </row>
    <row r="122" spans="1:34" hidden="1" x14ac:dyDescent="0.3">
      <c r="A122" t="s">
        <v>298</v>
      </c>
      <c r="B122" s="14" t="s">
        <v>282</v>
      </c>
      <c r="C122" s="21" t="s">
        <v>265</v>
      </c>
      <c r="D122" s="21" t="s">
        <v>20</v>
      </c>
      <c r="E122" s="1">
        <v>18</v>
      </c>
      <c r="F122" s="3" t="s">
        <v>281</v>
      </c>
      <c r="G122" s="1" t="s">
        <v>369</v>
      </c>
      <c r="H122" s="1"/>
      <c r="I122" s="1"/>
      <c r="J122" s="1"/>
      <c r="K122" s="1"/>
      <c r="L122" s="3"/>
      <c r="M122" s="1"/>
      <c r="N122" s="1"/>
      <c r="O122" s="1"/>
      <c r="P122" s="1"/>
      <c r="Q122" s="1">
        <v>6</v>
      </c>
      <c r="R122" s="1">
        <v>3</v>
      </c>
      <c r="S122" s="1">
        <v>1</v>
      </c>
      <c r="T122" s="1" t="s">
        <v>442</v>
      </c>
      <c r="U122" s="1" t="s">
        <v>369</v>
      </c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H122">
        <f t="shared" si="1"/>
        <v>1</v>
      </c>
    </row>
    <row r="123" spans="1:34" hidden="1" x14ac:dyDescent="0.3">
      <c r="A123" t="s">
        <v>298</v>
      </c>
      <c r="B123" s="21" t="s">
        <v>285</v>
      </c>
      <c r="C123" s="21" t="s">
        <v>267</v>
      </c>
      <c r="D123" s="21" t="s">
        <v>20</v>
      </c>
      <c r="E123" s="1">
        <v>12</v>
      </c>
      <c r="F123" s="3" t="s">
        <v>290</v>
      </c>
      <c r="G123" s="3" t="s">
        <v>363</v>
      </c>
      <c r="H123" s="3"/>
      <c r="I123" s="3"/>
      <c r="J123" s="1"/>
      <c r="K123" s="1"/>
      <c r="L123" s="1"/>
      <c r="M123" s="1"/>
      <c r="N123" s="1"/>
      <c r="O123" s="1"/>
      <c r="P123" s="1"/>
      <c r="Q123" s="1">
        <v>12</v>
      </c>
      <c r="R123" s="1">
        <v>3</v>
      </c>
      <c r="S123" s="1">
        <v>1</v>
      </c>
      <c r="T123" s="1" t="s">
        <v>443</v>
      </c>
      <c r="U123" s="1" t="s">
        <v>363</v>
      </c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H123">
        <f t="shared" si="1"/>
        <v>1</v>
      </c>
    </row>
    <row r="124" spans="1:34" hidden="1" x14ac:dyDescent="0.3">
      <c r="A124" t="s">
        <v>298</v>
      </c>
      <c r="B124" s="21" t="s">
        <v>284</v>
      </c>
      <c r="C124" s="21" t="s">
        <v>266</v>
      </c>
      <c r="D124" s="21" t="s">
        <v>20</v>
      </c>
      <c r="E124" s="1">
        <v>24</v>
      </c>
      <c r="F124" s="3" t="s">
        <v>283</v>
      </c>
      <c r="G124" s="3" t="s">
        <v>441</v>
      </c>
      <c r="H124" s="3"/>
      <c r="I124" s="3"/>
      <c r="J124" s="1">
        <v>12</v>
      </c>
      <c r="K124" s="1">
        <v>1</v>
      </c>
      <c r="L124" s="1" t="s">
        <v>283</v>
      </c>
      <c r="M124" s="1" t="s">
        <v>441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H124">
        <f t="shared" si="1"/>
        <v>1</v>
      </c>
    </row>
    <row r="125" spans="1:34" hidden="1" x14ac:dyDescent="0.3">
      <c r="A125" t="s">
        <v>298</v>
      </c>
      <c r="B125" s="21" t="s">
        <v>279</v>
      </c>
      <c r="C125" s="21" t="s">
        <v>280</v>
      </c>
      <c r="D125" s="21" t="s">
        <v>20</v>
      </c>
      <c r="E125" s="9">
        <v>6</v>
      </c>
      <c r="F125" s="9" t="s">
        <v>444</v>
      </c>
      <c r="G125" s="9" t="s">
        <v>373</v>
      </c>
      <c r="H125" s="9"/>
      <c r="I125" s="9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>
        <v>54</v>
      </c>
      <c r="Y125" s="1">
        <v>3</v>
      </c>
      <c r="Z125" s="1" t="s">
        <v>445</v>
      </c>
      <c r="AA125" s="1"/>
      <c r="AB125" s="1"/>
      <c r="AC125" s="1"/>
      <c r="AD125" s="1"/>
      <c r="AE125" s="1"/>
      <c r="AF125" s="1"/>
      <c r="AH125">
        <f t="shared" si="1"/>
        <v>1</v>
      </c>
    </row>
  </sheetData>
  <autoFilter ref="A1:AE47" xr:uid="{4B635DBB-4ED3-4B07-ABED-5A79F5874AFB}">
    <sortState xmlns:xlrd2="http://schemas.microsoft.com/office/spreadsheetml/2017/richdata2" ref="A2:AE125">
      <sortCondition ref="D1:D47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9CBA-18FB-49B9-8E60-DFBF3B5515D4}">
  <dimension ref="A1:C8"/>
  <sheetViews>
    <sheetView tabSelected="1" workbookViewId="0">
      <selection activeCell="B1" sqref="B1:C1"/>
    </sheetView>
  </sheetViews>
  <sheetFormatPr baseColWidth="10" defaultRowHeight="14.4" x14ac:dyDescent="0.3"/>
  <sheetData>
    <row r="1" spans="1:3" x14ac:dyDescent="0.3">
      <c r="A1" s="2" t="s">
        <v>548</v>
      </c>
      <c r="B1" s="2" t="s">
        <v>588</v>
      </c>
      <c r="C1" s="2" t="s">
        <v>589</v>
      </c>
    </row>
    <row r="2" spans="1:3" x14ac:dyDescent="0.3">
      <c r="A2" t="s">
        <v>302</v>
      </c>
      <c r="B2">
        <v>8</v>
      </c>
      <c r="C2">
        <v>180</v>
      </c>
    </row>
    <row r="3" spans="1:3" x14ac:dyDescent="0.3">
      <c r="A3" t="s">
        <v>303</v>
      </c>
      <c r="B3">
        <v>4</v>
      </c>
      <c r="C3">
        <v>140</v>
      </c>
    </row>
    <row r="4" spans="1:3" x14ac:dyDescent="0.3">
      <c r="A4" t="s">
        <v>295</v>
      </c>
      <c r="B4">
        <v>1</v>
      </c>
      <c r="C4">
        <v>10</v>
      </c>
    </row>
    <row r="5" spans="1:3" x14ac:dyDescent="0.3">
      <c r="A5" t="s">
        <v>296</v>
      </c>
      <c r="B5">
        <v>2</v>
      </c>
      <c r="C5">
        <v>30</v>
      </c>
    </row>
    <row r="6" spans="1:3" x14ac:dyDescent="0.3">
      <c r="A6" t="s">
        <v>297</v>
      </c>
      <c r="B6">
        <v>1</v>
      </c>
      <c r="C6">
        <v>25</v>
      </c>
    </row>
    <row r="7" spans="1:3" x14ac:dyDescent="0.3">
      <c r="A7" t="s">
        <v>304</v>
      </c>
      <c r="B7">
        <v>2</v>
      </c>
      <c r="C7">
        <v>50</v>
      </c>
    </row>
    <row r="8" spans="1:3" x14ac:dyDescent="0.3">
      <c r="A8" t="s">
        <v>298</v>
      </c>
      <c r="B8">
        <v>1</v>
      </c>
      <c r="C8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1E3E-FD3C-499D-AB50-9AA283081EC1}">
  <dimension ref="A1:J13"/>
  <sheetViews>
    <sheetView workbookViewId="0">
      <selection sqref="A1:J1"/>
    </sheetView>
  </sheetViews>
  <sheetFormatPr baseColWidth="10" defaultRowHeight="14.4" x14ac:dyDescent="0.3"/>
  <sheetData>
    <row r="1" spans="1:10" x14ac:dyDescent="0.3">
      <c r="A1" s="2" t="s">
        <v>548</v>
      </c>
      <c r="B1" s="2" t="s">
        <v>551</v>
      </c>
      <c r="C1" s="2" t="s">
        <v>574</v>
      </c>
      <c r="D1" s="2" t="s">
        <v>575</v>
      </c>
      <c r="E1" s="2" t="s">
        <v>576</v>
      </c>
      <c r="F1" s="2" t="s">
        <v>577</v>
      </c>
      <c r="G1" s="2" t="s">
        <v>578</v>
      </c>
      <c r="H1" s="2" t="s">
        <v>579</v>
      </c>
      <c r="I1" s="2" t="s">
        <v>580</v>
      </c>
      <c r="J1" s="2" t="s">
        <v>581</v>
      </c>
    </row>
    <row r="2" spans="1:10" x14ac:dyDescent="0.3">
      <c r="A2" t="s">
        <v>302</v>
      </c>
      <c r="B2" t="s">
        <v>11</v>
      </c>
      <c r="C2">
        <v>1</v>
      </c>
      <c r="D2">
        <v>3</v>
      </c>
      <c r="E2">
        <v>3</v>
      </c>
      <c r="F2">
        <v>1</v>
      </c>
      <c r="G2">
        <v>3</v>
      </c>
      <c r="H2">
        <v>4</v>
      </c>
      <c r="I2">
        <f t="shared" ref="I2:I13" si="0">(C2-1)*20+(D2-1)*4+(E2-1)</f>
        <v>10</v>
      </c>
      <c r="J2">
        <f>(F2-1)*20+(G2-1)*4+H2</f>
        <v>12</v>
      </c>
    </row>
    <row r="3" spans="1:10" x14ac:dyDescent="0.3">
      <c r="A3" t="s">
        <v>302</v>
      </c>
      <c r="B3" t="s">
        <v>11</v>
      </c>
      <c r="C3">
        <v>2</v>
      </c>
      <c r="D3">
        <v>3</v>
      </c>
      <c r="E3">
        <v>3</v>
      </c>
      <c r="F3">
        <v>2</v>
      </c>
      <c r="G3">
        <v>3</v>
      </c>
      <c r="H3">
        <v>4</v>
      </c>
      <c r="I3">
        <f t="shared" si="0"/>
        <v>30</v>
      </c>
      <c r="J3">
        <f t="shared" ref="J3:J13" si="1">(F3-1)*20+(G3-1)*4+H3</f>
        <v>32</v>
      </c>
    </row>
    <row r="4" spans="1:10" x14ac:dyDescent="0.3">
      <c r="A4" t="s">
        <v>302</v>
      </c>
      <c r="B4" t="s">
        <v>11</v>
      </c>
      <c r="C4">
        <v>3</v>
      </c>
      <c r="D4">
        <v>3</v>
      </c>
      <c r="E4">
        <v>3</v>
      </c>
      <c r="F4">
        <v>3</v>
      </c>
      <c r="G4">
        <v>3</v>
      </c>
      <c r="H4">
        <v>4</v>
      </c>
      <c r="I4">
        <f t="shared" si="0"/>
        <v>50</v>
      </c>
      <c r="J4">
        <f t="shared" si="1"/>
        <v>52</v>
      </c>
    </row>
    <row r="5" spans="1:10" x14ac:dyDescent="0.3">
      <c r="A5" t="s">
        <v>302</v>
      </c>
      <c r="B5" t="s">
        <v>11</v>
      </c>
      <c r="C5">
        <v>4</v>
      </c>
      <c r="D5">
        <v>3</v>
      </c>
      <c r="E5">
        <v>3</v>
      </c>
      <c r="F5">
        <v>4</v>
      </c>
      <c r="G5">
        <v>3</v>
      </c>
      <c r="H5">
        <v>4</v>
      </c>
      <c r="I5">
        <f t="shared" si="0"/>
        <v>70</v>
      </c>
      <c r="J5">
        <f t="shared" si="1"/>
        <v>72</v>
      </c>
    </row>
    <row r="6" spans="1:10" x14ac:dyDescent="0.3">
      <c r="A6" t="s">
        <v>302</v>
      </c>
      <c r="B6" t="s">
        <v>11</v>
      </c>
      <c r="C6">
        <v>5</v>
      </c>
      <c r="D6">
        <v>3</v>
      </c>
      <c r="E6">
        <v>3</v>
      </c>
      <c r="F6">
        <v>5</v>
      </c>
      <c r="G6">
        <v>3</v>
      </c>
      <c r="H6">
        <v>4</v>
      </c>
      <c r="I6">
        <f t="shared" si="0"/>
        <v>90</v>
      </c>
      <c r="J6">
        <f t="shared" si="1"/>
        <v>92</v>
      </c>
    </row>
    <row r="7" spans="1:10" x14ac:dyDescent="0.3">
      <c r="A7" t="s">
        <v>302</v>
      </c>
      <c r="B7" t="s">
        <v>11</v>
      </c>
      <c r="C7">
        <v>6</v>
      </c>
      <c r="D7">
        <v>3</v>
      </c>
      <c r="E7">
        <v>3</v>
      </c>
      <c r="F7">
        <v>6</v>
      </c>
      <c r="G7">
        <v>3</v>
      </c>
      <c r="H7">
        <v>4</v>
      </c>
      <c r="I7">
        <f t="shared" si="0"/>
        <v>110</v>
      </c>
      <c r="J7">
        <f t="shared" si="1"/>
        <v>112</v>
      </c>
    </row>
    <row r="8" spans="1:10" x14ac:dyDescent="0.3">
      <c r="A8" t="s">
        <v>302</v>
      </c>
      <c r="B8" t="s">
        <v>11</v>
      </c>
      <c r="C8">
        <v>7</v>
      </c>
      <c r="D8">
        <v>3</v>
      </c>
      <c r="E8">
        <v>3</v>
      </c>
      <c r="F8">
        <v>7</v>
      </c>
      <c r="G8">
        <v>3</v>
      </c>
      <c r="H8">
        <v>4</v>
      </c>
      <c r="I8">
        <f t="shared" si="0"/>
        <v>130</v>
      </c>
      <c r="J8">
        <f t="shared" si="1"/>
        <v>132</v>
      </c>
    </row>
    <row r="9" spans="1:10" x14ac:dyDescent="0.3">
      <c r="A9" t="s">
        <v>302</v>
      </c>
      <c r="B9" t="s">
        <v>11</v>
      </c>
      <c r="C9">
        <v>8</v>
      </c>
      <c r="D9">
        <v>3</v>
      </c>
      <c r="E9">
        <v>3</v>
      </c>
      <c r="F9">
        <v>8</v>
      </c>
      <c r="G9">
        <v>3</v>
      </c>
      <c r="H9">
        <v>4</v>
      </c>
      <c r="I9">
        <f t="shared" si="0"/>
        <v>150</v>
      </c>
      <c r="J9">
        <f t="shared" si="1"/>
        <v>152</v>
      </c>
    </row>
    <row r="10" spans="1:10" x14ac:dyDescent="0.3">
      <c r="A10" t="s">
        <v>302</v>
      </c>
      <c r="B10" t="s">
        <v>11</v>
      </c>
      <c r="C10">
        <v>9</v>
      </c>
      <c r="D10">
        <v>3</v>
      </c>
      <c r="E10">
        <v>3</v>
      </c>
      <c r="F10">
        <v>9</v>
      </c>
      <c r="G10">
        <v>3</v>
      </c>
      <c r="H10">
        <v>4</v>
      </c>
      <c r="I10">
        <f t="shared" si="0"/>
        <v>170</v>
      </c>
      <c r="J10">
        <f t="shared" si="1"/>
        <v>172</v>
      </c>
    </row>
    <row r="11" spans="1:10" x14ac:dyDescent="0.3">
      <c r="A11" t="s">
        <v>302</v>
      </c>
      <c r="B11" t="s">
        <v>11</v>
      </c>
      <c r="C11">
        <v>10</v>
      </c>
      <c r="D11">
        <v>3</v>
      </c>
      <c r="E11">
        <v>3</v>
      </c>
      <c r="F11">
        <v>10</v>
      </c>
      <c r="G11">
        <v>3</v>
      </c>
      <c r="H11">
        <v>4</v>
      </c>
      <c r="I11">
        <f t="shared" si="0"/>
        <v>190</v>
      </c>
      <c r="J11">
        <f t="shared" si="1"/>
        <v>192</v>
      </c>
    </row>
    <row r="12" spans="1:10" x14ac:dyDescent="0.3">
      <c r="A12" t="s">
        <v>302</v>
      </c>
      <c r="B12" t="s">
        <v>11</v>
      </c>
      <c r="C12">
        <v>11</v>
      </c>
      <c r="D12">
        <v>3</v>
      </c>
      <c r="E12">
        <v>3</v>
      </c>
      <c r="F12">
        <v>11</v>
      </c>
      <c r="G12">
        <v>3</v>
      </c>
      <c r="H12">
        <v>4</v>
      </c>
      <c r="I12">
        <f t="shared" si="0"/>
        <v>210</v>
      </c>
      <c r="J12">
        <f t="shared" si="1"/>
        <v>212</v>
      </c>
    </row>
    <row r="13" spans="1:10" x14ac:dyDescent="0.3">
      <c r="A13" t="s">
        <v>302</v>
      </c>
      <c r="B13" t="s">
        <v>11</v>
      </c>
      <c r="C13">
        <v>12</v>
      </c>
      <c r="D13">
        <v>3</v>
      </c>
      <c r="E13">
        <v>3</v>
      </c>
      <c r="F13">
        <v>12</v>
      </c>
      <c r="G13">
        <v>3</v>
      </c>
      <c r="H13">
        <v>4</v>
      </c>
      <c r="I13">
        <f t="shared" si="0"/>
        <v>230</v>
      </c>
      <c r="J13">
        <f t="shared" si="1"/>
        <v>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C194-EDB4-428A-9950-2CE833503865}">
  <dimension ref="A1:J133"/>
  <sheetViews>
    <sheetView workbookViewId="0">
      <selection sqref="A1:J1"/>
    </sheetView>
  </sheetViews>
  <sheetFormatPr baseColWidth="10" defaultRowHeight="14.4" x14ac:dyDescent="0.3"/>
  <sheetData>
    <row r="1" spans="1:10" x14ac:dyDescent="0.3">
      <c r="A1" s="2" t="s">
        <v>582</v>
      </c>
      <c r="B1" s="2" t="s">
        <v>551</v>
      </c>
      <c r="C1" s="2" t="s">
        <v>574</v>
      </c>
      <c r="D1" s="2" t="s">
        <v>575</v>
      </c>
      <c r="E1" s="2" t="s">
        <v>576</v>
      </c>
      <c r="F1" s="2" t="s">
        <v>577</v>
      </c>
      <c r="G1" s="2" t="s">
        <v>578</v>
      </c>
      <c r="H1" s="2" t="s">
        <v>579</v>
      </c>
      <c r="I1" s="2" t="s">
        <v>580</v>
      </c>
      <c r="J1" s="2" t="s">
        <v>581</v>
      </c>
    </row>
    <row r="2" spans="1:10" x14ac:dyDescent="0.3">
      <c r="A2" t="s">
        <v>42</v>
      </c>
      <c r="B2" t="s">
        <v>11</v>
      </c>
      <c r="C2">
        <v>1</v>
      </c>
      <c r="D2">
        <v>1</v>
      </c>
      <c r="E2">
        <v>3</v>
      </c>
      <c r="F2">
        <v>1</v>
      </c>
      <c r="G2">
        <v>1</v>
      </c>
      <c r="H2">
        <v>4</v>
      </c>
      <c r="I2">
        <f t="shared" ref="I2:I13" si="0">(C2-1)*20+(D2-1)*4+(E2-1)</f>
        <v>2</v>
      </c>
      <c r="J2">
        <f t="shared" ref="J2:J13" si="1">(F2-1)*20+(G2-1)*4+H2</f>
        <v>4</v>
      </c>
    </row>
    <row r="3" spans="1:10" x14ac:dyDescent="0.3">
      <c r="A3" t="s">
        <v>42</v>
      </c>
      <c r="B3" t="s">
        <v>11</v>
      </c>
      <c r="C3">
        <v>2</v>
      </c>
      <c r="D3">
        <v>1</v>
      </c>
      <c r="E3">
        <v>3</v>
      </c>
      <c r="F3">
        <v>2</v>
      </c>
      <c r="G3">
        <v>1</v>
      </c>
      <c r="H3">
        <v>4</v>
      </c>
      <c r="I3">
        <f t="shared" si="0"/>
        <v>22</v>
      </c>
      <c r="J3">
        <f t="shared" si="1"/>
        <v>24</v>
      </c>
    </row>
    <row r="4" spans="1:10" x14ac:dyDescent="0.3">
      <c r="A4" t="s">
        <v>42</v>
      </c>
      <c r="B4" t="s">
        <v>11</v>
      </c>
      <c r="C4">
        <v>3</v>
      </c>
      <c r="D4">
        <v>1</v>
      </c>
      <c r="E4">
        <v>3</v>
      </c>
      <c r="F4">
        <v>3</v>
      </c>
      <c r="G4">
        <v>1</v>
      </c>
      <c r="H4">
        <v>4</v>
      </c>
      <c r="I4">
        <f t="shared" si="0"/>
        <v>42</v>
      </c>
      <c r="J4">
        <f t="shared" si="1"/>
        <v>44</v>
      </c>
    </row>
    <row r="5" spans="1:10" x14ac:dyDescent="0.3">
      <c r="A5" t="s">
        <v>42</v>
      </c>
      <c r="B5" t="s">
        <v>11</v>
      </c>
      <c r="C5">
        <v>4</v>
      </c>
      <c r="D5">
        <v>1</v>
      </c>
      <c r="E5">
        <v>3</v>
      </c>
      <c r="F5">
        <v>4</v>
      </c>
      <c r="G5">
        <v>1</v>
      </c>
      <c r="H5">
        <v>4</v>
      </c>
      <c r="I5">
        <f t="shared" si="0"/>
        <v>62</v>
      </c>
      <c r="J5">
        <f t="shared" si="1"/>
        <v>64</v>
      </c>
    </row>
    <row r="6" spans="1:10" x14ac:dyDescent="0.3">
      <c r="A6" t="s">
        <v>42</v>
      </c>
      <c r="B6" t="s">
        <v>11</v>
      </c>
      <c r="C6">
        <v>5</v>
      </c>
      <c r="D6">
        <v>1</v>
      </c>
      <c r="E6">
        <v>3</v>
      </c>
      <c r="F6">
        <v>5</v>
      </c>
      <c r="G6">
        <v>1</v>
      </c>
      <c r="H6">
        <v>4</v>
      </c>
      <c r="I6">
        <f t="shared" si="0"/>
        <v>82</v>
      </c>
      <c r="J6">
        <f t="shared" si="1"/>
        <v>84</v>
      </c>
    </row>
    <row r="7" spans="1:10" x14ac:dyDescent="0.3">
      <c r="A7" t="s">
        <v>42</v>
      </c>
      <c r="B7" t="s">
        <v>11</v>
      </c>
      <c r="C7">
        <v>6</v>
      </c>
      <c r="D7">
        <v>1</v>
      </c>
      <c r="E7">
        <v>3</v>
      </c>
      <c r="F7">
        <v>6</v>
      </c>
      <c r="G7">
        <v>1</v>
      </c>
      <c r="H7">
        <v>4</v>
      </c>
      <c r="I7">
        <f t="shared" si="0"/>
        <v>102</v>
      </c>
      <c r="J7">
        <f t="shared" si="1"/>
        <v>104</v>
      </c>
    </row>
    <row r="8" spans="1:10" x14ac:dyDescent="0.3">
      <c r="A8" t="s">
        <v>42</v>
      </c>
      <c r="B8" t="s">
        <v>11</v>
      </c>
      <c r="C8">
        <v>7</v>
      </c>
      <c r="D8">
        <v>1</v>
      </c>
      <c r="E8">
        <v>3</v>
      </c>
      <c r="F8">
        <v>7</v>
      </c>
      <c r="G8">
        <v>1</v>
      </c>
      <c r="H8">
        <v>4</v>
      </c>
      <c r="I8">
        <f t="shared" si="0"/>
        <v>122</v>
      </c>
      <c r="J8">
        <f t="shared" si="1"/>
        <v>124</v>
      </c>
    </row>
    <row r="9" spans="1:10" x14ac:dyDescent="0.3">
      <c r="A9" t="s">
        <v>42</v>
      </c>
      <c r="B9" t="s">
        <v>11</v>
      </c>
      <c r="C9">
        <v>8</v>
      </c>
      <c r="D9">
        <v>1</v>
      </c>
      <c r="E9">
        <v>3</v>
      </c>
      <c r="F9">
        <v>8</v>
      </c>
      <c r="G9">
        <v>1</v>
      </c>
      <c r="H9">
        <v>4</v>
      </c>
      <c r="I9">
        <f t="shared" si="0"/>
        <v>142</v>
      </c>
      <c r="J9">
        <f t="shared" si="1"/>
        <v>144</v>
      </c>
    </row>
    <row r="10" spans="1:10" x14ac:dyDescent="0.3">
      <c r="A10" t="s">
        <v>42</v>
      </c>
      <c r="B10" t="s">
        <v>11</v>
      </c>
      <c r="C10">
        <v>9</v>
      </c>
      <c r="D10">
        <v>1</v>
      </c>
      <c r="E10">
        <v>3</v>
      </c>
      <c r="F10">
        <v>9</v>
      </c>
      <c r="G10">
        <v>1</v>
      </c>
      <c r="H10">
        <v>4</v>
      </c>
      <c r="I10">
        <f t="shared" si="0"/>
        <v>162</v>
      </c>
      <c r="J10">
        <f t="shared" si="1"/>
        <v>164</v>
      </c>
    </row>
    <row r="11" spans="1:10" x14ac:dyDescent="0.3">
      <c r="A11" t="s">
        <v>42</v>
      </c>
      <c r="B11" t="s">
        <v>11</v>
      </c>
      <c r="C11">
        <v>10</v>
      </c>
      <c r="D11">
        <v>1</v>
      </c>
      <c r="E11">
        <v>3</v>
      </c>
      <c r="F11">
        <v>10</v>
      </c>
      <c r="G11">
        <v>1</v>
      </c>
      <c r="H11">
        <v>4</v>
      </c>
      <c r="I11">
        <f t="shared" si="0"/>
        <v>182</v>
      </c>
      <c r="J11">
        <f t="shared" si="1"/>
        <v>184</v>
      </c>
    </row>
    <row r="12" spans="1:10" x14ac:dyDescent="0.3">
      <c r="A12" t="s">
        <v>42</v>
      </c>
      <c r="B12" t="s">
        <v>11</v>
      </c>
      <c r="C12">
        <v>11</v>
      </c>
      <c r="D12">
        <v>1</v>
      </c>
      <c r="E12">
        <v>3</v>
      </c>
      <c r="F12">
        <v>11</v>
      </c>
      <c r="G12">
        <v>1</v>
      </c>
      <c r="H12">
        <v>4</v>
      </c>
      <c r="I12">
        <f t="shared" si="0"/>
        <v>202</v>
      </c>
      <c r="J12">
        <f t="shared" si="1"/>
        <v>204</v>
      </c>
    </row>
    <row r="13" spans="1:10" x14ac:dyDescent="0.3">
      <c r="A13" t="s">
        <v>42</v>
      </c>
      <c r="B13" t="s">
        <v>11</v>
      </c>
      <c r="C13">
        <v>12</v>
      </c>
      <c r="D13">
        <v>1</v>
      </c>
      <c r="E13">
        <v>3</v>
      </c>
      <c r="F13">
        <v>12</v>
      </c>
      <c r="G13">
        <v>1</v>
      </c>
      <c r="H13">
        <v>4</v>
      </c>
      <c r="I13">
        <f t="shared" si="0"/>
        <v>222</v>
      </c>
      <c r="J13">
        <f t="shared" si="1"/>
        <v>224</v>
      </c>
    </row>
    <row r="14" spans="1:10" x14ac:dyDescent="0.3">
      <c r="A14" t="s">
        <v>47</v>
      </c>
      <c r="B14" t="s">
        <v>11</v>
      </c>
      <c r="C14">
        <v>1</v>
      </c>
      <c r="D14">
        <v>2</v>
      </c>
      <c r="E14">
        <v>3</v>
      </c>
      <c r="F14">
        <v>1</v>
      </c>
      <c r="G14">
        <v>2</v>
      </c>
      <c r="H14">
        <v>4</v>
      </c>
      <c r="I14">
        <f t="shared" ref="I14:I77" si="2">(C14-1)*20+(D14-1)*4+(E14-1)</f>
        <v>6</v>
      </c>
      <c r="J14">
        <f t="shared" ref="J14:J77" si="3">(F14-1)*20+(G14-1)*4+H14</f>
        <v>8</v>
      </c>
    </row>
    <row r="15" spans="1:10" x14ac:dyDescent="0.3">
      <c r="A15" t="s">
        <v>47</v>
      </c>
      <c r="B15" t="s">
        <v>11</v>
      </c>
      <c r="C15">
        <v>2</v>
      </c>
      <c r="D15">
        <v>2</v>
      </c>
      <c r="E15">
        <v>3</v>
      </c>
      <c r="F15">
        <v>2</v>
      </c>
      <c r="G15">
        <v>2</v>
      </c>
      <c r="H15">
        <v>4</v>
      </c>
      <c r="I15">
        <f t="shared" si="2"/>
        <v>26</v>
      </c>
      <c r="J15">
        <f t="shared" si="3"/>
        <v>28</v>
      </c>
    </row>
    <row r="16" spans="1:10" x14ac:dyDescent="0.3">
      <c r="A16" t="s">
        <v>47</v>
      </c>
      <c r="B16" t="s">
        <v>11</v>
      </c>
      <c r="C16">
        <v>3</v>
      </c>
      <c r="D16">
        <v>2</v>
      </c>
      <c r="E16">
        <v>3</v>
      </c>
      <c r="F16">
        <v>3</v>
      </c>
      <c r="G16">
        <v>2</v>
      </c>
      <c r="H16">
        <v>4</v>
      </c>
      <c r="I16">
        <f t="shared" si="2"/>
        <v>46</v>
      </c>
      <c r="J16">
        <f t="shared" si="3"/>
        <v>48</v>
      </c>
    </row>
    <row r="17" spans="1:10" x14ac:dyDescent="0.3">
      <c r="A17" t="s">
        <v>47</v>
      </c>
      <c r="B17" t="s">
        <v>11</v>
      </c>
      <c r="C17">
        <v>4</v>
      </c>
      <c r="D17">
        <v>2</v>
      </c>
      <c r="E17">
        <v>3</v>
      </c>
      <c r="F17">
        <v>4</v>
      </c>
      <c r="G17">
        <v>2</v>
      </c>
      <c r="H17">
        <v>4</v>
      </c>
      <c r="I17">
        <f t="shared" si="2"/>
        <v>66</v>
      </c>
      <c r="J17">
        <f t="shared" si="3"/>
        <v>68</v>
      </c>
    </row>
    <row r="18" spans="1:10" x14ac:dyDescent="0.3">
      <c r="A18" t="s">
        <v>47</v>
      </c>
      <c r="B18" t="s">
        <v>11</v>
      </c>
      <c r="C18">
        <v>5</v>
      </c>
      <c r="D18">
        <v>2</v>
      </c>
      <c r="E18">
        <v>3</v>
      </c>
      <c r="F18">
        <v>5</v>
      </c>
      <c r="G18">
        <v>2</v>
      </c>
      <c r="H18">
        <v>4</v>
      </c>
      <c r="I18">
        <f t="shared" si="2"/>
        <v>86</v>
      </c>
      <c r="J18">
        <f t="shared" si="3"/>
        <v>88</v>
      </c>
    </row>
    <row r="19" spans="1:10" x14ac:dyDescent="0.3">
      <c r="A19" t="s">
        <v>47</v>
      </c>
      <c r="B19" t="s">
        <v>11</v>
      </c>
      <c r="C19">
        <v>6</v>
      </c>
      <c r="D19">
        <v>2</v>
      </c>
      <c r="E19">
        <v>3</v>
      </c>
      <c r="F19">
        <v>6</v>
      </c>
      <c r="G19">
        <v>2</v>
      </c>
      <c r="H19">
        <v>4</v>
      </c>
      <c r="I19">
        <f t="shared" si="2"/>
        <v>106</v>
      </c>
      <c r="J19">
        <f t="shared" si="3"/>
        <v>108</v>
      </c>
    </row>
    <row r="20" spans="1:10" x14ac:dyDescent="0.3">
      <c r="A20" t="s">
        <v>47</v>
      </c>
      <c r="B20" t="s">
        <v>11</v>
      </c>
      <c r="C20">
        <v>7</v>
      </c>
      <c r="D20">
        <v>2</v>
      </c>
      <c r="E20">
        <v>3</v>
      </c>
      <c r="F20">
        <v>7</v>
      </c>
      <c r="G20">
        <v>2</v>
      </c>
      <c r="H20">
        <v>4</v>
      </c>
      <c r="I20">
        <f t="shared" si="2"/>
        <v>126</v>
      </c>
      <c r="J20">
        <f t="shared" si="3"/>
        <v>128</v>
      </c>
    </row>
    <row r="21" spans="1:10" x14ac:dyDescent="0.3">
      <c r="A21" t="s">
        <v>47</v>
      </c>
      <c r="B21" t="s">
        <v>11</v>
      </c>
      <c r="C21">
        <v>8</v>
      </c>
      <c r="D21">
        <v>2</v>
      </c>
      <c r="E21">
        <v>3</v>
      </c>
      <c r="F21">
        <v>8</v>
      </c>
      <c r="G21">
        <v>2</v>
      </c>
      <c r="H21">
        <v>4</v>
      </c>
      <c r="I21">
        <f t="shared" si="2"/>
        <v>146</v>
      </c>
      <c r="J21">
        <f t="shared" si="3"/>
        <v>148</v>
      </c>
    </row>
    <row r="22" spans="1:10" x14ac:dyDescent="0.3">
      <c r="A22" t="s">
        <v>47</v>
      </c>
      <c r="B22" t="s">
        <v>11</v>
      </c>
      <c r="C22">
        <v>9</v>
      </c>
      <c r="D22">
        <v>2</v>
      </c>
      <c r="E22">
        <v>3</v>
      </c>
      <c r="F22">
        <v>9</v>
      </c>
      <c r="G22">
        <v>2</v>
      </c>
      <c r="H22">
        <v>4</v>
      </c>
      <c r="I22">
        <f t="shared" si="2"/>
        <v>166</v>
      </c>
      <c r="J22">
        <f t="shared" si="3"/>
        <v>168</v>
      </c>
    </row>
    <row r="23" spans="1:10" x14ac:dyDescent="0.3">
      <c r="A23" t="s">
        <v>47</v>
      </c>
      <c r="B23" t="s">
        <v>11</v>
      </c>
      <c r="C23">
        <v>10</v>
      </c>
      <c r="D23">
        <v>2</v>
      </c>
      <c r="E23">
        <v>3</v>
      </c>
      <c r="F23">
        <v>10</v>
      </c>
      <c r="G23">
        <v>2</v>
      </c>
      <c r="H23">
        <v>4</v>
      </c>
      <c r="I23">
        <f t="shared" si="2"/>
        <v>186</v>
      </c>
      <c r="J23">
        <f t="shared" si="3"/>
        <v>188</v>
      </c>
    </row>
    <row r="24" spans="1:10" x14ac:dyDescent="0.3">
      <c r="A24" t="s">
        <v>47</v>
      </c>
      <c r="B24" t="s">
        <v>11</v>
      </c>
      <c r="C24">
        <v>11</v>
      </c>
      <c r="D24">
        <v>2</v>
      </c>
      <c r="E24">
        <v>3</v>
      </c>
      <c r="F24">
        <v>11</v>
      </c>
      <c r="G24">
        <v>2</v>
      </c>
      <c r="H24">
        <v>4</v>
      </c>
      <c r="I24">
        <f t="shared" si="2"/>
        <v>206</v>
      </c>
      <c r="J24">
        <f t="shared" si="3"/>
        <v>208</v>
      </c>
    </row>
    <row r="25" spans="1:10" x14ac:dyDescent="0.3">
      <c r="A25" t="s">
        <v>47</v>
      </c>
      <c r="B25" t="s">
        <v>11</v>
      </c>
      <c r="C25">
        <v>12</v>
      </c>
      <c r="D25">
        <v>2</v>
      </c>
      <c r="E25">
        <v>3</v>
      </c>
      <c r="F25">
        <v>12</v>
      </c>
      <c r="G25">
        <v>2</v>
      </c>
      <c r="H25">
        <v>4</v>
      </c>
      <c r="I25">
        <f t="shared" si="2"/>
        <v>226</v>
      </c>
      <c r="J25">
        <f t="shared" si="3"/>
        <v>228</v>
      </c>
    </row>
    <row r="26" spans="1:10" x14ac:dyDescent="0.3">
      <c r="A26" t="s">
        <v>44</v>
      </c>
      <c r="B26" t="s">
        <v>11</v>
      </c>
      <c r="C26">
        <v>1</v>
      </c>
      <c r="D26">
        <v>3</v>
      </c>
      <c r="E26">
        <v>3</v>
      </c>
      <c r="F26">
        <v>1</v>
      </c>
      <c r="G26">
        <v>3</v>
      </c>
      <c r="H26">
        <v>4</v>
      </c>
      <c r="I26">
        <f t="shared" si="2"/>
        <v>10</v>
      </c>
      <c r="J26">
        <f t="shared" si="3"/>
        <v>12</v>
      </c>
    </row>
    <row r="27" spans="1:10" x14ac:dyDescent="0.3">
      <c r="A27" t="s">
        <v>44</v>
      </c>
      <c r="B27" t="s">
        <v>11</v>
      </c>
      <c r="C27">
        <v>2</v>
      </c>
      <c r="D27">
        <v>3</v>
      </c>
      <c r="E27">
        <v>3</v>
      </c>
      <c r="F27">
        <v>2</v>
      </c>
      <c r="G27">
        <v>3</v>
      </c>
      <c r="H27">
        <v>4</v>
      </c>
      <c r="I27">
        <f t="shared" si="2"/>
        <v>30</v>
      </c>
      <c r="J27">
        <f t="shared" si="3"/>
        <v>32</v>
      </c>
    </row>
    <row r="28" spans="1:10" x14ac:dyDescent="0.3">
      <c r="A28" t="s">
        <v>44</v>
      </c>
      <c r="B28" t="s">
        <v>11</v>
      </c>
      <c r="C28">
        <v>3</v>
      </c>
      <c r="D28">
        <v>3</v>
      </c>
      <c r="E28">
        <v>3</v>
      </c>
      <c r="F28">
        <v>3</v>
      </c>
      <c r="G28">
        <v>3</v>
      </c>
      <c r="H28">
        <v>4</v>
      </c>
      <c r="I28">
        <f t="shared" si="2"/>
        <v>50</v>
      </c>
      <c r="J28">
        <f t="shared" si="3"/>
        <v>52</v>
      </c>
    </row>
    <row r="29" spans="1:10" x14ac:dyDescent="0.3">
      <c r="A29" t="s">
        <v>44</v>
      </c>
      <c r="B29" t="s">
        <v>11</v>
      </c>
      <c r="C29">
        <v>4</v>
      </c>
      <c r="D29">
        <v>3</v>
      </c>
      <c r="E29">
        <v>3</v>
      </c>
      <c r="F29">
        <v>4</v>
      </c>
      <c r="G29">
        <v>3</v>
      </c>
      <c r="H29">
        <v>4</v>
      </c>
      <c r="I29">
        <f t="shared" si="2"/>
        <v>70</v>
      </c>
      <c r="J29">
        <f t="shared" si="3"/>
        <v>72</v>
      </c>
    </row>
    <row r="30" spans="1:10" x14ac:dyDescent="0.3">
      <c r="A30" t="s">
        <v>44</v>
      </c>
      <c r="B30" t="s">
        <v>11</v>
      </c>
      <c r="C30">
        <v>5</v>
      </c>
      <c r="D30">
        <v>3</v>
      </c>
      <c r="E30">
        <v>3</v>
      </c>
      <c r="F30">
        <v>5</v>
      </c>
      <c r="G30">
        <v>3</v>
      </c>
      <c r="H30">
        <v>4</v>
      </c>
      <c r="I30">
        <f t="shared" si="2"/>
        <v>90</v>
      </c>
      <c r="J30">
        <f t="shared" si="3"/>
        <v>92</v>
      </c>
    </row>
    <row r="31" spans="1:10" x14ac:dyDescent="0.3">
      <c r="A31" t="s">
        <v>44</v>
      </c>
      <c r="B31" t="s">
        <v>11</v>
      </c>
      <c r="C31">
        <v>6</v>
      </c>
      <c r="D31">
        <v>3</v>
      </c>
      <c r="E31">
        <v>3</v>
      </c>
      <c r="F31">
        <v>6</v>
      </c>
      <c r="G31">
        <v>3</v>
      </c>
      <c r="H31">
        <v>4</v>
      </c>
      <c r="I31">
        <f t="shared" si="2"/>
        <v>110</v>
      </c>
      <c r="J31">
        <f t="shared" si="3"/>
        <v>112</v>
      </c>
    </row>
    <row r="32" spans="1:10" x14ac:dyDescent="0.3">
      <c r="A32" t="s">
        <v>44</v>
      </c>
      <c r="B32" t="s">
        <v>11</v>
      </c>
      <c r="C32">
        <v>7</v>
      </c>
      <c r="D32">
        <v>3</v>
      </c>
      <c r="E32">
        <v>3</v>
      </c>
      <c r="F32">
        <v>7</v>
      </c>
      <c r="G32">
        <v>3</v>
      </c>
      <c r="H32">
        <v>4</v>
      </c>
      <c r="I32">
        <f t="shared" si="2"/>
        <v>130</v>
      </c>
      <c r="J32">
        <f t="shared" si="3"/>
        <v>132</v>
      </c>
    </row>
    <row r="33" spans="1:10" x14ac:dyDescent="0.3">
      <c r="A33" t="s">
        <v>44</v>
      </c>
      <c r="B33" t="s">
        <v>11</v>
      </c>
      <c r="C33">
        <v>8</v>
      </c>
      <c r="D33">
        <v>3</v>
      </c>
      <c r="E33">
        <v>3</v>
      </c>
      <c r="F33">
        <v>8</v>
      </c>
      <c r="G33">
        <v>3</v>
      </c>
      <c r="H33">
        <v>4</v>
      </c>
      <c r="I33">
        <f t="shared" si="2"/>
        <v>150</v>
      </c>
      <c r="J33">
        <f t="shared" si="3"/>
        <v>152</v>
      </c>
    </row>
    <row r="34" spans="1:10" x14ac:dyDescent="0.3">
      <c r="A34" t="s">
        <v>44</v>
      </c>
      <c r="B34" t="s">
        <v>11</v>
      </c>
      <c r="C34">
        <v>9</v>
      </c>
      <c r="D34">
        <v>3</v>
      </c>
      <c r="E34">
        <v>3</v>
      </c>
      <c r="F34">
        <v>9</v>
      </c>
      <c r="G34">
        <v>3</v>
      </c>
      <c r="H34">
        <v>4</v>
      </c>
      <c r="I34">
        <f t="shared" si="2"/>
        <v>170</v>
      </c>
      <c r="J34">
        <f t="shared" si="3"/>
        <v>172</v>
      </c>
    </row>
    <row r="35" spans="1:10" x14ac:dyDescent="0.3">
      <c r="A35" t="s">
        <v>44</v>
      </c>
      <c r="B35" t="s">
        <v>11</v>
      </c>
      <c r="C35">
        <v>10</v>
      </c>
      <c r="D35">
        <v>3</v>
      </c>
      <c r="E35">
        <v>3</v>
      </c>
      <c r="F35">
        <v>10</v>
      </c>
      <c r="G35">
        <v>3</v>
      </c>
      <c r="H35">
        <v>4</v>
      </c>
      <c r="I35">
        <f t="shared" si="2"/>
        <v>190</v>
      </c>
      <c r="J35">
        <f t="shared" si="3"/>
        <v>192</v>
      </c>
    </row>
    <row r="36" spans="1:10" x14ac:dyDescent="0.3">
      <c r="A36" t="s">
        <v>44</v>
      </c>
      <c r="B36" t="s">
        <v>11</v>
      </c>
      <c r="C36">
        <v>11</v>
      </c>
      <c r="D36">
        <v>3</v>
      </c>
      <c r="E36">
        <v>3</v>
      </c>
      <c r="F36">
        <v>11</v>
      </c>
      <c r="G36">
        <v>3</v>
      </c>
      <c r="H36">
        <v>4</v>
      </c>
      <c r="I36">
        <f t="shared" si="2"/>
        <v>210</v>
      </c>
      <c r="J36">
        <f t="shared" si="3"/>
        <v>212</v>
      </c>
    </row>
    <row r="37" spans="1:10" x14ac:dyDescent="0.3">
      <c r="A37" t="s">
        <v>44</v>
      </c>
      <c r="B37" t="s">
        <v>11</v>
      </c>
      <c r="C37">
        <v>12</v>
      </c>
      <c r="D37">
        <v>3</v>
      </c>
      <c r="E37">
        <v>3</v>
      </c>
      <c r="F37">
        <v>12</v>
      </c>
      <c r="G37">
        <v>3</v>
      </c>
      <c r="H37">
        <v>4</v>
      </c>
      <c r="I37">
        <f t="shared" si="2"/>
        <v>230</v>
      </c>
      <c r="J37">
        <f t="shared" si="3"/>
        <v>232</v>
      </c>
    </row>
    <row r="38" spans="1:10" x14ac:dyDescent="0.3">
      <c r="A38" t="s">
        <v>41</v>
      </c>
      <c r="B38" t="s">
        <v>11</v>
      </c>
      <c r="C38">
        <v>1</v>
      </c>
      <c r="D38">
        <v>5</v>
      </c>
      <c r="E38">
        <v>3</v>
      </c>
      <c r="F38">
        <v>1</v>
      </c>
      <c r="G38">
        <v>5</v>
      </c>
      <c r="H38">
        <v>4</v>
      </c>
      <c r="I38">
        <f t="shared" si="2"/>
        <v>18</v>
      </c>
      <c r="J38">
        <f t="shared" si="3"/>
        <v>20</v>
      </c>
    </row>
    <row r="39" spans="1:10" x14ac:dyDescent="0.3">
      <c r="A39" t="s">
        <v>41</v>
      </c>
      <c r="B39" t="s">
        <v>11</v>
      </c>
      <c r="C39">
        <v>2</v>
      </c>
      <c r="D39">
        <v>5</v>
      </c>
      <c r="E39">
        <v>3</v>
      </c>
      <c r="F39">
        <v>2</v>
      </c>
      <c r="G39">
        <v>5</v>
      </c>
      <c r="H39">
        <v>4</v>
      </c>
      <c r="I39">
        <f t="shared" si="2"/>
        <v>38</v>
      </c>
      <c r="J39">
        <f t="shared" si="3"/>
        <v>40</v>
      </c>
    </row>
    <row r="40" spans="1:10" x14ac:dyDescent="0.3">
      <c r="A40" t="s">
        <v>41</v>
      </c>
      <c r="B40" t="s">
        <v>11</v>
      </c>
      <c r="C40">
        <v>3</v>
      </c>
      <c r="D40">
        <v>5</v>
      </c>
      <c r="E40">
        <v>3</v>
      </c>
      <c r="F40">
        <v>3</v>
      </c>
      <c r="G40">
        <v>5</v>
      </c>
      <c r="H40">
        <v>4</v>
      </c>
      <c r="I40">
        <f t="shared" si="2"/>
        <v>58</v>
      </c>
      <c r="J40">
        <f t="shared" si="3"/>
        <v>60</v>
      </c>
    </row>
    <row r="41" spans="1:10" x14ac:dyDescent="0.3">
      <c r="A41" t="s">
        <v>41</v>
      </c>
      <c r="B41" t="s">
        <v>11</v>
      </c>
      <c r="C41">
        <v>4</v>
      </c>
      <c r="D41">
        <v>5</v>
      </c>
      <c r="E41">
        <v>3</v>
      </c>
      <c r="F41">
        <v>4</v>
      </c>
      <c r="G41">
        <v>5</v>
      </c>
      <c r="H41">
        <v>4</v>
      </c>
      <c r="I41">
        <f t="shared" si="2"/>
        <v>78</v>
      </c>
      <c r="J41">
        <f t="shared" si="3"/>
        <v>80</v>
      </c>
    </row>
    <row r="42" spans="1:10" x14ac:dyDescent="0.3">
      <c r="A42" t="s">
        <v>41</v>
      </c>
      <c r="B42" t="s">
        <v>11</v>
      </c>
      <c r="C42">
        <v>5</v>
      </c>
      <c r="D42">
        <v>5</v>
      </c>
      <c r="E42">
        <v>3</v>
      </c>
      <c r="F42">
        <v>5</v>
      </c>
      <c r="G42">
        <v>5</v>
      </c>
      <c r="H42">
        <v>4</v>
      </c>
      <c r="I42">
        <f t="shared" si="2"/>
        <v>98</v>
      </c>
      <c r="J42">
        <f t="shared" si="3"/>
        <v>100</v>
      </c>
    </row>
    <row r="43" spans="1:10" x14ac:dyDescent="0.3">
      <c r="A43" t="s">
        <v>41</v>
      </c>
      <c r="B43" t="s">
        <v>11</v>
      </c>
      <c r="C43">
        <v>6</v>
      </c>
      <c r="D43">
        <v>5</v>
      </c>
      <c r="E43">
        <v>3</v>
      </c>
      <c r="F43">
        <v>6</v>
      </c>
      <c r="G43">
        <v>5</v>
      </c>
      <c r="H43">
        <v>4</v>
      </c>
      <c r="I43">
        <f t="shared" si="2"/>
        <v>118</v>
      </c>
      <c r="J43">
        <f t="shared" si="3"/>
        <v>120</v>
      </c>
    </row>
    <row r="44" spans="1:10" x14ac:dyDescent="0.3">
      <c r="A44" t="s">
        <v>41</v>
      </c>
      <c r="B44" t="s">
        <v>11</v>
      </c>
      <c r="C44">
        <v>7</v>
      </c>
      <c r="D44">
        <v>5</v>
      </c>
      <c r="E44">
        <v>3</v>
      </c>
      <c r="F44">
        <v>7</v>
      </c>
      <c r="G44">
        <v>5</v>
      </c>
      <c r="H44">
        <v>4</v>
      </c>
      <c r="I44">
        <f t="shared" si="2"/>
        <v>138</v>
      </c>
      <c r="J44">
        <f t="shared" si="3"/>
        <v>140</v>
      </c>
    </row>
    <row r="45" spans="1:10" x14ac:dyDescent="0.3">
      <c r="A45" t="s">
        <v>41</v>
      </c>
      <c r="B45" t="s">
        <v>11</v>
      </c>
      <c r="C45">
        <v>8</v>
      </c>
      <c r="D45">
        <v>5</v>
      </c>
      <c r="E45">
        <v>3</v>
      </c>
      <c r="F45">
        <v>8</v>
      </c>
      <c r="G45">
        <v>5</v>
      </c>
      <c r="H45">
        <v>4</v>
      </c>
      <c r="I45">
        <f t="shared" si="2"/>
        <v>158</v>
      </c>
      <c r="J45">
        <f t="shared" si="3"/>
        <v>160</v>
      </c>
    </row>
    <row r="46" spans="1:10" x14ac:dyDescent="0.3">
      <c r="A46" t="s">
        <v>41</v>
      </c>
      <c r="B46" t="s">
        <v>11</v>
      </c>
      <c r="C46">
        <v>9</v>
      </c>
      <c r="D46">
        <v>5</v>
      </c>
      <c r="E46">
        <v>3</v>
      </c>
      <c r="F46">
        <v>9</v>
      </c>
      <c r="G46">
        <v>5</v>
      </c>
      <c r="H46">
        <v>4</v>
      </c>
      <c r="I46">
        <f t="shared" si="2"/>
        <v>178</v>
      </c>
      <c r="J46">
        <f t="shared" si="3"/>
        <v>180</v>
      </c>
    </row>
    <row r="47" spans="1:10" x14ac:dyDescent="0.3">
      <c r="A47" t="s">
        <v>41</v>
      </c>
      <c r="B47" t="s">
        <v>11</v>
      </c>
      <c r="C47">
        <v>10</v>
      </c>
      <c r="D47">
        <v>5</v>
      </c>
      <c r="E47">
        <v>3</v>
      </c>
      <c r="F47">
        <v>10</v>
      </c>
      <c r="G47">
        <v>5</v>
      </c>
      <c r="H47">
        <v>4</v>
      </c>
      <c r="I47">
        <f t="shared" si="2"/>
        <v>198</v>
      </c>
      <c r="J47">
        <f t="shared" si="3"/>
        <v>200</v>
      </c>
    </row>
    <row r="48" spans="1:10" x14ac:dyDescent="0.3">
      <c r="A48" t="s">
        <v>41</v>
      </c>
      <c r="B48" t="s">
        <v>11</v>
      </c>
      <c r="C48">
        <v>11</v>
      </c>
      <c r="D48">
        <v>5</v>
      </c>
      <c r="E48">
        <v>3</v>
      </c>
      <c r="F48">
        <v>11</v>
      </c>
      <c r="G48">
        <v>5</v>
      </c>
      <c r="H48">
        <v>4</v>
      </c>
      <c r="I48">
        <f t="shared" si="2"/>
        <v>218</v>
      </c>
      <c r="J48">
        <f t="shared" si="3"/>
        <v>220</v>
      </c>
    </row>
    <row r="49" spans="1:10" x14ac:dyDescent="0.3">
      <c r="A49" t="s">
        <v>41</v>
      </c>
      <c r="B49" t="s">
        <v>11</v>
      </c>
      <c r="C49">
        <v>12</v>
      </c>
      <c r="D49">
        <v>5</v>
      </c>
      <c r="E49">
        <v>3</v>
      </c>
      <c r="F49">
        <v>12</v>
      </c>
      <c r="G49">
        <v>5</v>
      </c>
      <c r="H49">
        <v>4</v>
      </c>
      <c r="I49">
        <f t="shared" si="2"/>
        <v>238</v>
      </c>
      <c r="J49">
        <f t="shared" si="3"/>
        <v>240</v>
      </c>
    </row>
    <row r="50" spans="1:10" x14ac:dyDescent="0.3">
      <c r="A50" t="s">
        <v>40</v>
      </c>
      <c r="B50" t="s">
        <v>11</v>
      </c>
      <c r="C50">
        <v>1</v>
      </c>
      <c r="D50">
        <v>4</v>
      </c>
      <c r="E50">
        <v>3</v>
      </c>
      <c r="F50">
        <v>1</v>
      </c>
      <c r="G50">
        <v>4</v>
      </c>
      <c r="H50">
        <v>4</v>
      </c>
      <c r="I50">
        <f t="shared" si="2"/>
        <v>14</v>
      </c>
      <c r="J50">
        <f t="shared" si="3"/>
        <v>16</v>
      </c>
    </row>
    <row r="51" spans="1:10" x14ac:dyDescent="0.3">
      <c r="A51" t="s">
        <v>40</v>
      </c>
      <c r="B51" t="s">
        <v>11</v>
      </c>
      <c r="C51">
        <v>2</v>
      </c>
      <c r="D51">
        <v>4</v>
      </c>
      <c r="E51">
        <v>3</v>
      </c>
      <c r="F51">
        <v>2</v>
      </c>
      <c r="G51">
        <v>4</v>
      </c>
      <c r="H51">
        <v>4</v>
      </c>
      <c r="I51">
        <f t="shared" si="2"/>
        <v>34</v>
      </c>
      <c r="J51">
        <f t="shared" si="3"/>
        <v>36</v>
      </c>
    </row>
    <row r="52" spans="1:10" x14ac:dyDescent="0.3">
      <c r="A52" t="s">
        <v>40</v>
      </c>
      <c r="B52" t="s">
        <v>11</v>
      </c>
      <c r="C52">
        <v>3</v>
      </c>
      <c r="D52">
        <v>4</v>
      </c>
      <c r="E52">
        <v>3</v>
      </c>
      <c r="F52">
        <v>3</v>
      </c>
      <c r="G52">
        <v>4</v>
      </c>
      <c r="H52">
        <v>4</v>
      </c>
      <c r="I52">
        <f t="shared" si="2"/>
        <v>54</v>
      </c>
      <c r="J52">
        <f t="shared" si="3"/>
        <v>56</v>
      </c>
    </row>
    <row r="53" spans="1:10" x14ac:dyDescent="0.3">
      <c r="A53" t="s">
        <v>40</v>
      </c>
      <c r="B53" t="s">
        <v>11</v>
      </c>
      <c r="C53">
        <v>4</v>
      </c>
      <c r="D53">
        <v>4</v>
      </c>
      <c r="E53">
        <v>3</v>
      </c>
      <c r="F53">
        <v>4</v>
      </c>
      <c r="G53">
        <v>4</v>
      </c>
      <c r="H53">
        <v>4</v>
      </c>
      <c r="I53">
        <f t="shared" si="2"/>
        <v>74</v>
      </c>
      <c r="J53">
        <f t="shared" si="3"/>
        <v>76</v>
      </c>
    </row>
    <row r="54" spans="1:10" x14ac:dyDescent="0.3">
      <c r="A54" t="s">
        <v>40</v>
      </c>
      <c r="B54" t="s">
        <v>11</v>
      </c>
      <c r="C54">
        <v>5</v>
      </c>
      <c r="D54">
        <v>4</v>
      </c>
      <c r="E54">
        <v>3</v>
      </c>
      <c r="F54">
        <v>5</v>
      </c>
      <c r="G54">
        <v>4</v>
      </c>
      <c r="H54">
        <v>4</v>
      </c>
      <c r="I54">
        <f t="shared" si="2"/>
        <v>94</v>
      </c>
      <c r="J54">
        <f t="shared" si="3"/>
        <v>96</v>
      </c>
    </row>
    <row r="55" spans="1:10" x14ac:dyDescent="0.3">
      <c r="A55" t="s">
        <v>40</v>
      </c>
      <c r="B55" t="s">
        <v>11</v>
      </c>
      <c r="C55">
        <v>6</v>
      </c>
      <c r="D55">
        <v>4</v>
      </c>
      <c r="E55">
        <v>3</v>
      </c>
      <c r="F55">
        <v>6</v>
      </c>
      <c r="G55">
        <v>4</v>
      </c>
      <c r="H55">
        <v>4</v>
      </c>
      <c r="I55">
        <f t="shared" si="2"/>
        <v>114</v>
      </c>
      <c r="J55">
        <f t="shared" si="3"/>
        <v>116</v>
      </c>
    </row>
    <row r="56" spans="1:10" x14ac:dyDescent="0.3">
      <c r="A56" t="s">
        <v>40</v>
      </c>
      <c r="B56" t="s">
        <v>11</v>
      </c>
      <c r="C56">
        <v>7</v>
      </c>
      <c r="D56">
        <v>4</v>
      </c>
      <c r="E56">
        <v>3</v>
      </c>
      <c r="F56">
        <v>7</v>
      </c>
      <c r="G56">
        <v>4</v>
      </c>
      <c r="H56">
        <v>4</v>
      </c>
      <c r="I56">
        <f t="shared" si="2"/>
        <v>134</v>
      </c>
      <c r="J56">
        <f t="shared" si="3"/>
        <v>136</v>
      </c>
    </row>
    <row r="57" spans="1:10" x14ac:dyDescent="0.3">
      <c r="A57" t="s">
        <v>40</v>
      </c>
      <c r="B57" t="s">
        <v>11</v>
      </c>
      <c r="C57">
        <v>8</v>
      </c>
      <c r="D57">
        <v>4</v>
      </c>
      <c r="E57">
        <v>3</v>
      </c>
      <c r="F57">
        <v>8</v>
      </c>
      <c r="G57">
        <v>4</v>
      </c>
      <c r="H57">
        <v>4</v>
      </c>
      <c r="I57">
        <f t="shared" si="2"/>
        <v>154</v>
      </c>
      <c r="J57">
        <f t="shared" si="3"/>
        <v>156</v>
      </c>
    </row>
    <row r="58" spans="1:10" x14ac:dyDescent="0.3">
      <c r="A58" t="s">
        <v>40</v>
      </c>
      <c r="B58" t="s">
        <v>11</v>
      </c>
      <c r="C58">
        <v>9</v>
      </c>
      <c r="D58">
        <v>4</v>
      </c>
      <c r="E58">
        <v>3</v>
      </c>
      <c r="F58">
        <v>9</v>
      </c>
      <c r="G58">
        <v>4</v>
      </c>
      <c r="H58">
        <v>4</v>
      </c>
      <c r="I58">
        <f t="shared" si="2"/>
        <v>174</v>
      </c>
      <c r="J58">
        <f t="shared" si="3"/>
        <v>176</v>
      </c>
    </row>
    <row r="59" spans="1:10" x14ac:dyDescent="0.3">
      <c r="A59" t="s">
        <v>40</v>
      </c>
      <c r="B59" t="s">
        <v>11</v>
      </c>
      <c r="C59">
        <v>10</v>
      </c>
      <c r="D59">
        <v>4</v>
      </c>
      <c r="E59">
        <v>3</v>
      </c>
      <c r="F59">
        <v>10</v>
      </c>
      <c r="G59">
        <v>4</v>
      </c>
      <c r="H59">
        <v>4</v>
      </c>
      <c r="I59">
        <f t="shared" si="2"/>
        <v>194</v>
      </c>
      <c r="J59">
        <f t="shared" si="3"/>
        <v>196</v>
      </c>
    </row>
    <row r="60" spans="1:10" x14ac:dyDescent="0.3">
      <c r="A60" t="s">
        <v>40</v>
      </c>
      <c r="B60" t="s">
        <v>11</v>
      </c>
      <c r="C60">
        <v>11</v>
      </c>
      <c r="D60">
        <v>4</v>
      </c>
      <c r="E60">
        <v>3</v>
      </c>
      <c r="F60">
        <v>11</v>
      </c>
      <c r="G60">
        <v>4</v>
      </c>
      <c r="H60">
        <v>4</v>
      </c>
      <c r="I60">
        <f t="shared" si="2"/>
        <v>214</v>
      </c>
      <c r="J60">
        <f t="shared" si="3"/>
        <v>216</v>
      </c>
    </row>
    <row r="61" spans="1:10" x14ac:dyDescent="0.3">
      <c r="A61" t="s">
        <v>40</v>
      </c>
      <c r="B61" t="s">
        <v>11</v>
      </c>
      <c r="C61">
        <v>12</v>
      </c>
      <c r="D61">
        <v>4</v>
      </c>
      <c r="E61">
        <v>3</v>
      </c>
      <c r="F61">
        <v>12</v>
      </c>
      <c r="G61">
        <v>4</v>
      </c>
      <c r="H61">
        <v>4</v>
      </c>
      <c r="I61">
        <f t="shared" si="2"/>
        <v>234</v>
      </c>
      <c r="J61">
        <f t="shared" si="3"/>
        <v>236</v>
      </c>
    </row>
    <row r="62" spans="1:10" x14ac:dyDescent="0.3">
      <c r="A62" t="s">
        <v>50</v>
      </c>
      <c r="B62" t="s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2</v>
      </c>
      <c r="I62">
        <f t="shared" si="2"/>
        <v>0</v>
      </c>
      <c r="J62">
        <f t="shared" si="3"/>
        <v>2</v>
      </c>
    </row>
    <row r="63" spans="1:10" x14ac:dyDescent="0.3">
      <c r="A63" t="s">
        <v>50</v>
      </c>
      <c r="B63" t="s">
        <v>11</v>
      </c>
      <c r="C63">
        <v>2</v>
      </c>
      <c r="D63">
        <v>1</v>
      </c>
      <c r="E63">
        <v>1</v>
      </c>
      <c r="F63">
        <v>2</v>
      </c>
      <c r="G63">
        <v>1</v>
      </c>
      <c r="H63">
        <v>2</v>
      </c>
      <c r="I63">
        <f t="shared" si="2"/>
        <v>20</v>
      </c>
      <c r="J63">
        <f t="shared" si="3"/>
        <v>22</v>
      </c>
    </row>
    <row r="64" spans="1:10" x14ac:dyDescent="0.3">
      <c r="A64" t="s">
        <v>50</v>
      </c>
      <c r="B64" t="s">
        <v>11</v>
      </c>
      <c r="C64">
        <v>3</v>
      </c>
      <c r="D64">
        <v>1</v>
      </c>
      <c r="E64">
        <v>1</v>
      </c>
      <c r="F64">
        <v>3</v>
      </c>
      <c r="G64">
        <v>1</v>
      </c>
      <c r="H64">
        <v>2</v>
      </c>
      <c r="I64">
        <f t="shared" si="2"/>
        <v>40</v>
      </c>
      <c r="J64">
        <f t="shared" si="3"/>
        <v>42</v>
      </c>
    </row>
    <row r="65" spans="1:10" x14ac:dyDescent="0.3">
      <c r="A65" t="s">
        <v>50</v>
      </c>
      <c r="B65" t="s">
        <v>11</v>
      </c>
      <c r="C65">
        <v>4</v>
      </c>
      <c r="D65">
        <v>1</v>
      </c>
      <c r="E65">
        <v>1</v>
      </c>
      <c r="F65">
        <v>4</v>
      </c>
      <c r="G65">
        <v>1</v>
      </c>
      <c r="H65">
        <v>2</v>
      </c>
      <c r="I65">
        <f t="shared" si="2"/>
        <v>60</v>
      </c>
      <c r="J65">
        <f t="shared" si="3"/>
        <v>62</v>
      </c>
    </row>
    <row r="66" spans="1:10" x14ac:dyDescent="0.3">
      <c r="A66" t="s">
        <v>50</v>
      </c>
      <c r="B66" t="s">
        <v>11</v>
      </c>
      <c r="C66">
        <v>5</v>
      </c>
      <c r="D66">
        <v>1</v>
      </c>
      <c r="E66">
        <v>1</v>
      </c>
      <c r="F66">
        <v>5</v>
      </c>
      <c r="G66">
        <v>1</v>
      </c>
      <c r="H66">
        <v>2</v>
      </c>
      <c r="I66">
        <f t="shared" si="2"/>
        <v>80</v>
      </c>
      <c r="J66">
        <f t="shared" si="3"/>
        <v>82</v>
      </c>
    </row>
    <row r="67" spans="1:10" x14ac:dyDescent="0.3">
      <c r="A67" t="s">
        <v>50</v>
      </c>
      <c r="B67" t="s">
        <v>11</v>
      </c>
      <c r="C67">
        <v>6</v>
      </c>
      <c r="D67">
        <v>1</v>
      </c>
      <c r="E67">
        <v>1</v>
      </c>
      <c r="F67">
        <v>6</v>
      </c>
      <c r="G67">
        <v>1</v>
      </c>
      <c r="H67">
        <v>2</v>
      </c>
      <c r="I67">
        <f t="shared" si="2"/>
        <v>100</v>
      </c>
      <c r="J67">
        <f t="shared" si="3"/>
        <v>102</v>
      </c>
    </row>
    <row r="68" spans="1:10" x14ac:dyDescent="0.3">
      <c r="A68" t="s">
        <v>50</v>
      </c>
      <c r="B68" t="s">
        <v>11</v>
      </c>
      <c r="C68">
        <v>7</v>
      </c>
      <c r="D68">
        <v>1</v>
      </c>
      <c r="E68">
        <v>1</v>
      </c>
      <c r="F68">
        <v>7</v>
      </c>
      <c r="G68">
        <v>1</v>
      </c>
      <c r="H68">
        <v>2</v>
      </c>
      <c r="I68">
        <f t="shared" si="2"/>
        <v>120</v>
      </c>
      <c r="J68">
        <f t="shared" si="3"/>
        <v>122</v>
      </c>
    </row>
    <row r="69" spans="1:10" x14ac:dyDescent="0.3">
      <c r="A69" t="s">
        <v>50</v>
      </c>
      <c r="B69" t="s">
        <v>11</v>
      </c>
      <c r="C69">
        <v>8</v>
      </c>
      <c r="D69">
        <v>1</v>
      </c>
      <c r="E69">
        <v>1</v>
      </c>
      <c r="F69">
        <v>8</v>
      </c>
      <c r="G69">
        <v>1</v>
      </c>
      <c r="H69">
        <v>2</v>
      </c>
      <c r="I69">
        <f t="shared" si="2"/>
        <v>140</v>
      </c>
      <c r="J69">
        <f t="shared" si="3"/>
        <v>142</v>
      </c>
    </row>
    <row r="70" spans="1:10" x14ac:dyDescent="0.3">
      <c r="A70" t="s">
        <v>50</v>
      </c>
      <c r="B70" t="s">
        <v>11</v>
      </c>
      <c r="C70">
        <v>9</v>
      </c>
      <c r="D70">
        <v>1</v>
      </c>
      <c r="E70">
        <v>1</v>
      </c>
      <c r="F70">
        <v>9</v>
      </c>
      <c r="G70">
        <v>1</v>
      </c>
      <c r="H70">
        <v>2</v>
      </c>
      <c r="I70">
        <f t="shared" si="2"/>
        <v>160</v>
      </c>
      <c r="J70">
        <f t="shared" si="3"/>
        <v>162</v>
      </c>
    </row>
    <row r="71" spans="1:10" x14ac:dyDescent="0.3">
      <c r="A71" t="s">
        <v>50</v>
      </c>
      <c r="B71" t="s">
        <v>11</v>
      </c>
      <c r="C71">
        <v>10</v>
      </c>
      <c r="D71">
        <v>1</v>
      </c>
      <c r="E71">
        <v>1</v>
      </c>
      <c r="F71">
        <v>10</v>
      </c>
      <c r="G71">
        <v>1</v>
      </c>
      <c r="H71">
        <v>2</v>
      </c>
      <c r="I71">
        <f t="shared" si="2"/>
        <v>180</v>
      </c>
      <c r="J71">
        <f t="shared" si="3"/>
        <v>182</v>
      </c>
    </row>
    <row r="72" spans="1:10" x14ac:dyDescent="0.3">
      <c r="A72" t="s">
        <v>50</v>
      </c>
      <c r="B72" t="s">
        <v>11</v>
      </c>
      <c r="C72">
        <v>11</v>
      </c>
      <c r="D72">
        <v>1</v>
      </c>
      <c r="E72">
        <v>1</v>
      </c>
      <c r="F72">
        <v>11</v>
      </c>
      <c r="G72">
        <v>1</v>
      </c>
      <c r="H72">
        <v>2</v>
      </c>
      <c r="I72">
        <f t="shared" si="2"/>
        <v>200</v>
      </c>
      <c r="J72">
        <f t="shared" si="3"/>
        <v>202</v>
      </c>
    </row>
    <row r="73" spans="1:10" x14ac:dyDescent="0.3">
      <c r="A73" t="s">
        <v>50</v>
      </c>
      <c r="B73" t="s">
        <v>11</v>
      </c>
      <c r="C73">
        <v>12</v>
      </c>
      <c r="D73">
        <v>1</v>
      </c>
      <c r="E73">
        <v>1</v>
      </c>
      <c r="F73">
        <v>12</v>
      </c>
      <c r="G73">
        <v>1</v>
      </c>
      <c r="H73">
        <v>4</v>
      </c>
      <c r="I73">
        <f t="shared" si="2"/>
        <v>220</v>
      </c>
      <c r="J73">
        <f t="shared" si="3"/>
        <v>224</v>
      </c>
    </row>
    <row r="74" spans="1:10" x14ac:dyDescent="0.3">
      <c r="A74" t="s">
        <v>46</v>
      </c>
      <c r="B74" t="s">
        <v>11</v>
      </c>
      <c r="C74">
        <v>1</v>
      </c>
      <c r="D74">
        <v>2</v>
      </c>
      <c r="E74">
        <v>3</v>
      </c>
      <c r="F74">
        <v>1</v>
      </c>
      <c r="G74">
        <v>2</v>
      </c>
      <c r="H74">
        <v>4</v>
      </c>
      <c r="I74">
        <f t="shared" si="2"/>
        <v>6</v>
      </c>
      <c r="J74">
        <f t="shared" si="3"/>
        <v>8</v>
      </c>
    </row>
    <row r="75" spans="1:10" x14ac:dyDescent="0.3">
      <c r="A75" t="s">
        <v>46</v>
      </c>
      <c r="B75" t="s">
        <v>11</v>
      </c>
      <c r="C75">
        <v>2</v>
      </c>
      <c r="D75">
        <v>2</v>
      </c>
      <c r="E75">
        <v>3</v>
      </c>
      <c r="F75">
        <v>2</v>
      </c>
      <c r="G75">
        <v>2</v>
      </c>
      <c r="H75">
        <v>4</v>
      </c>
      <c r="I75">
        <f t="shared" si="2"/>
        <v>26</v>
      </c>
      <c r="J75">
        <f t="shared" si="3"/>
        <v>28</v>
      </c>
    </row>
    <row r="76" spans="1:10" x14ac:dyDescent="0.3">
      <c r="A76" t="s">
        <v>46</v>
      </c>
      <c r="B76" t="s">
        <v>11</v>
      </c>
      <c r="C76">
        <v>3</v>
      </c>
      <c r="D76">
        <v>2</v>
      </c>
      <c r="E76">
        <v>3</v>
      </c>
      <c r="F76">
        <v>3</v>
      </c>
      <c r="G76">
        <v>2</v>
      </c>
      <c r="H76">
        <v>4</v>
      </c>
      <c r="I76">
        <f t="shared" si="2"/>
        <v>46</v>
      </c>
      <c r="J76">
        <f t="shared" si="3"/>
        <v>48</v>
      </c>
    </row>
    <row r="77" spans="1:10" x14ac:dyDescent="0.3">
      <c r="A77" t="s">
        <v>46</v>
      </c>
      <c r="B77" t="s">
        <v>11</v>
      </c>
      <c r="C77">
        <v>4</v>
      </c>
      <c r="D77">
        <v>2</v>
      </c>
      <c r="E77">
        <v>3</v>
      </c>
      <c r="F77">
        <v>4</v>
      </c>
      <c r="G77">
        <v>2</v>
      </c>
      <c r="H77">
        <v>4</v>
      </c>
      <c r="I77">
        <f t="shared" si="2"/>
        <v>66</v>
      </c>
      <c r="J77">
        <f t="shared" si="3"/>
        <v>68</v>
      </c>
    </row>
    <row r="78" spans="1:10" x14ac:dyDescent="0.3">
      <c r="A78" t="s">
        <v>46</v>
      </c>
      <c r="B78" t="s">
        <v>11</v>
      </c>
      <c r="C78">
        <v>5</v>
      </c>
      <c r="D78">
        <v>2</v>
      </c>
      <c r="E78">
        <v>3</v>
      </c>
      <c r="F78">
        <v>5</v>
      </c>
      <c r="G78">
        <v>2</v>
      </c>
      <c r="H78">
        <v>4</v>
      </c>
      <c r="I78">
        <f t="shared" ref="I78:I133" si="4">(C78-1)*20+(D78-1)*4+(E78-1)</f>
        <v>86</v>
      </c>
      <c r="J78">
        <f t="shared" ref="J78:J133" si="5">(F78-1)*20+(G78-1)*4+H78</f>
        <v>88</v>
      </c>
    </row>
    <row r="79" spans="1:10" x14ac:dyDescent="0.3">
      <c r="A79" t="s">
        <v>46</v>
      </c>
      <c r="B79" t="s">
        <v>11</v>
      </c>
      <c r="C79">
        <v>6</v>
      </c>
      <c r="D79">
        <v>2</v>
      </c>
      <c r="E79">
        <v>3</v>
      </c>
      <c r="F79">
        <v>6</v>
      </c>
      <c r="G79">
        <v>2</v>
      </c>
      <c r="H79">
        <v>4</v>
      </c>
      <c r="I79">
        <f t="shared" si="4"/>
        <v>106</v>
      </c>
      <c r="J79">
        <f t="shared" si="5"/>
        <v>108</v>
      </c>
    </row>
    <row r="80" spans="1:10" x14ac:dyDescent="0.3">
      <c r="A80" t="s">
        <v>46</v>
      </c>
      <c r="B80" t="s">
        <v>11</v>
      </c>
      <c r="C80">
        <v>7</v>
      </c>
      <c r="D80">
        <v>2</v>
      </c>
      <c r="E80">
        <v>3</v>
      </c>
      <c r="F80">
        <v>7</v>
      </c>
      <c r="G80">
        <v>2</v>
      </c>
      <c r="H80">
        <v>4</v>
      </c>
      <c r="I80">
        <f t="shared" si="4"/>
        <v>126</v>
      </c>
      <c r="J80">
        <f t="shared" si="5"/>
        <v>128</v>
      </c>
    </row>
    <row r="81" spans="1:10" x14ac:dyDescent="0.3">
      <c r="A81" t="s">
        <v>46</v>
      </c>
      <c r="B81" t="s">
        <v>11</v>
      </c>
      <c r="C81">
        <v>8</v>
      </c>
      <c r="D81">
        <v>2</v>
      </c>
      <c r="E81">
        <v>3</v>
      </c>
      <c r="F81">
        <v>8</v>
      </c>
      <c r="G81">
        <v>2</v>
      </c>
      <c r="H81">
        <v>4</v>
      </c>
      <c r="I81">
        <f t="shared" si="4"/>
        <v>146</v>
      </c>
      <c r="J81">
        <f t="shared" si="5"/>
        <v>148</v>
      </c>
    </row>
    <row r="82" spans="1:10" x14ac:dyDescent="0.3">
      <c r="A82" t="s">
        <v>46</v>
      </c>
      <c r="B82" t="s">
        <v>11</v>
      </c>
      <c r="C82">
        <v>9</v>
      </c>
      <c r="D82">
        <v>2</v>
      </c>
      <c r="E82">
        <v>3</v>
      </c>
      <c r="F82">
        <v>9</v>
      </c>
      <c r="G82">
        <v>2</v>
      </c>
      <c r="H82">
        <v>4</v>
      </c>
      <c r="I82">
        <f t="shared" si="4"/>
        <v>166</v>
      </c>
      <c r="J82">
        <f t="shared" si="5"/>
        <v>168</v>
      </c>
    </row>
    <row r="83" spans="1:10" x14ac:dyDescent="0.3">
      <c r="A83" t="s">
        <v>46</v>
      </c>
      <c r="B83" t="s">
        <v>11</v>
      </c>
      <c r="C83">
        <v>10</v>
      </c>
      <c r="D83">
        <v>2</v>
      </c>
      <c r="E83">
        <v>3</v>
      </c>
      <c r="F83">
        <v>10</v>
      </c>
      <c r="G83">
        <v>2</v>
      </c>
      <c r="H83">
        <v>4</v>
      </c>
      <c r="I83">
        <f t="shared" si="4"/>
        <v>186</v>
      </c>
      <c r="J83">
        <f t="shared" si="5"/>
        <v>188</v>
      </c>
    </row>
    <row r="84" spans="1:10" x14ac:dyDescent="0.3">
      <c r="A84" t="s">
        <v>46</v>
      </c>
      <c r="B84" t="s">
        <v>11</v>
      </c>
      <c r="C84">
        <v>11</v>
      </c>
      <c r="D84">
        <v>2</v>
      </c>
      <c r="E84">
        <v>3</v>
      </c>
      <c r="F84">
        <v>11</v>
      </c>
      <c r="G84">
        <v>2</v>
      </c>
      <c r="H84">
        <v>4</v>
      </c>
      <c r="I84">
        <f t="shared" si="4"/>
        <v>206</v>
      </c>
      <c r="J84">
        <f t="shared" si="5"/>
        <v>208</v>
      </c>
    </row>
    <row r="85" spans="1:10" x14ac:dyDescent="0.3">
      <c r="A85" t="s">
        <v>46</v>
      </c>
      <c r="B85" t="s">
        <v>11</v>
      </c>
      <c r="C85">
        <v>12</v>
      </c>
      <c r="D85">
        <v>2</v>
      </c>
      <c r="E85">
        <v>3</v>
      </c>
      <c r="F85">
        <v>12</v>
      </c>
      <c r="G85">
        <v>2</v>
      </c>
      <c r="H85">
        <v>4</v>
      </c>
      <c r="I85">
        <f t="shared" si="4"/>
        <v>226</v>
      </c>
      <c r="J85">
        <f t="shared" si="5"/>
        <v>228</v>
      </c>
    </row>
    <row r="86" spans="1:10" x14ac:dyDescent="0.3">
      <c r="A86" t="s">
        <v>252</v>
      </c>
      <c r="B86" t="s">
        <v>11</v>
      </c>
      <c r="C86">
        <v>1</v>
      </c>
      <c r="D86">
        <v>3</v>
      </c>
      <c r="E86">
        <v>3</v>
      </c>
      <c r="F86">
        <v>1</v>
      </c>
      <c r="G86">
        <v>3</v>
      </c>
      <c r="H86">
        <v>4</v>
      </c>
      <c r="I86">
        <f t="shared" si="4"/>
        <v>10</v>
      </c>
      <c r="J86">
        <f t="shared" si="5"/>
        <v>12</v>
      </c>
    </row>
    <row r="87" spans="1:10" x14ac:dyDescent="0.3">
      <c r="A87" t="s">
        <v>252</v>
      </c>
      <c r="B87" t="s">
        <v>11</v>
      </c>
      <c r="C87">
        <v>2</v>
      </c>
      <c r="D87">
        <v>3</v>
      </c>
      <c r="E87">
        <v>3</v>
      </c>
      <c r="F87">
        <v>2</v>
      </c>
      <c r="G87">
        <v>3</v>
      </c>
      <c r="H87">
        <v>4</v>
      </c>
      <c r="I87">
        <f t="shared" si="4"/>
        <v>30</v>
      </c>
      <c r="J87">
        <f t="shared" si="5"/>
        <v>32</v>
      </c>
    </row>
    <row r="88" spans="1:10" x14ac:dyDescent="0.3">
      <c r="A88" t="s">
        <v>252</v>
      </c>
      <c r="B88" t="s">
        <v>11</v>
      </c>
      <c r="C88">
        <v>3</v>
      </c>
      <c r="D88">
        <v>3</v>
      </c>
      <c r="E88">
        <v>3</v>
      </c>
      <c r="F88">
        <v>3</v>
      </c>
      <c r="G88">
        <v>3</v>
      </c>
      <c r="H88">
        <v>4</v>
      </c>
      <c r="I88">
        <f t="shared" si="4"/>
        <v>50</v>
      </c>
      <c r="J88">
        <f t="shared" si="5"/>
        <v>52</v>
      </c>
    </row>
    <row r="89" spans="1:10" x14ac:dyDescent="0.3">
      <c r="A89" t="s">
        <v>252</v>
      </c>
      <c r="B89" t="s">
        <v>11</v>
      </c>
      <c r="C89">
        <v>4</v>
      </c>
      <c r="D89">
        <v>3</v>
      </c>
      <c r="E89">
        <v>3</v>
      </c>
      <c r="F89">
        <v>4</v>
      </c>
      <c r="G89">
        <v>3</v>
      </c>
      <c r="H89">
        <v>4</v>
      </c>
      <c r="I89">
        <f t="shared" si="4"/>
        <v>70</v>
      </c>
      <c r="J89">
        <f t="shared" si="5"/>
        <v>72</v>
      </c>
    </row>
    <row r="90" spans="1:10" x14ac:dyDescent="0.3">
      <c r="A90" t="s">
        <v>252</v>
      </c>
      <c r="B90" t="s">
        <v>11</v>
      </c>
      <c r="C90">
        <v>5</v>
      </c>
      <c r="D90">
        <v>3</v>
      </c>
      <c r="E90">
        <v>3</v>
      </c>
      <c r="F90">
        <v>5</v>
      </c>
      <c r="G90">
        <v>3</v>
      </c>
      <c r="H90">
        <v>4</v>
      </c>
      <c r="I90">
        <f t="shared" si="4"/>
        <v>90</v>
      </c>
      <c r="J90">
        <f t="shared" si="5"/>
        <v>92</v>
      </c>
    </row>
    <row r="91" spans="1:10" x14ac:dyDescent="0.3">
      <c r="A91" t="s">
        <v>252</v>
      </c>
      <c r="B91" t="s">
        <v>11</v>
      </c>
      <c r="C91">
        <v>6</v>
      </c>
      <c r="D91">
        <v>3</v>
      </c>
      <c r="E91">
        <v>3</v>
      </c>
      <c r="F91">
        <v>6</v>
      </c>
      <c r="G91">
        <v>3</v>
      </c>
      <c r="H91">
        <v>4</v>
      </c>
      <c r="I91">
        <f t="shared" si="4"/>
        <v>110</v>
      </c>
      <c r="J91">
        <f t="shared" si="5"/>
        <v>112</v>
      </c>
    </row>
    <row r="92" spans="1:10" x14ac:dyDescent="0.3">
      <c r="A92" t="s">
        <v>252</v>
      </c>
      <c r="B92" t="s">
        <v>11</v>
      </c>
      <c r="C92">
        <v>7</v>
      </c>
      <c r="D92">
        <v>3</v>
      </c>
      <c r="E92">
        <v>3</v>
      </c>
      <c r="F92">
        <v>7</v>
      </c>
      <c r="G92">
        <v>3</v>
      </c>
      <c r="H92">
        <v>4</v>
      </c>
      <c r="I92">
        <f t="shared" si="4"/>
        <v>130</v>
      </c>
      <c r="J92">
        <f t="shared" si="5"/>
        <v>132</v>
      </c>
    </row>
    <row r="93" spans="1:10" x14ac:dyDescent="0.3">
      <c r="A93" t="s">
        <v>252</v>
      </c>
      <c r="B93" t="s">
        <v>11</v>
      </c>
      <c r="C93">
        <v>8</v>
      </c>
      <c r="D93">
        <v>3</v>
      </c>
      <c r="E93">
        <v>3</v>
      </c>
      <c r="F93">
        <v>8</v>
      </c>
      <c r="G93">
        <v>3</v>
      </c>
      <c r="H93">
        <v>4</v>
      </c>
      <c r="I93">
        <f t="shared" si="4"/>
        <v>150</v>
      </c>
      <c r="J93">
        <f t="shared" si="5"/>
        <v>152</v>
      </c>
    </row>
    <row r="94" spans="1:10" x14ac:dyDescent="0.3">
      <c r="A94" t="s">
        <v>252</v>
      </c>
      <c r="B94" t="s">
        <v>11</v>
      </c>
      <c r="C94">
        <v>9</v>
      </c>
      <c r="D94">
        <v>3</v>
      </c>
      <c r="E94">
        <v>3</v>
      </c>
      <c r="F94">
        <v>9</v>
      </c>
      <c r="G94">
        <v>3</v>
      </c>
      <c r="H94">
        <v>4</v>
      </c>
      <c r="I94">
        <f t="shared" si="4"/>
        <v>170</v>
      </c>
      <c r="J94">
        <f t="shared" si="5"/>
        <v>172</v>
      </c>
    </row>
    <row r="95" spans="1:10" x14ac:dyDescent="0.3">
      <c r="A95" t="s">
        <v>252</v>
      </c>
      <c r="B95" t="s">
        <v>11</v>
      </c>
      <c r="C95">
        <v>10</v>
      </c>
      <c r="D95">
        <v>3</v>
      </c>
      <c r="E95">
        <v>3</v>
      </c>
      <c r="F95">
        <v>10</v>
      </c>
      <c r="G95">
        <v>3</v>
      </c>
      <c r="H95">
        <v>4</v>
      </c>
      <c r="I95">
        <f t="shared" si="4"/>
        <v>190</v>
      </c>
      <c r="J95">
        <f t="shared" si="5"/>
        <v>192</v>
      </c>
    </row>
    <row r="96" spans="1:10" x14ac:dyDescent="0.3">
      <c r="A96" t="s">
        <v>252</v>
      </c>
      <c r="B96" t="s">
        <v>11</v>
      </c>
      <c r="C96">
        <v>11</v>
      </c>
      <c r="D96">
        <v>3</v>
      </c>
      <c r="E96">
        <v>3</v>
      </c>
      <c r="F96">
        <v>11</v>
      </c>
      <c r="G96">
        <v>3</v>
      </c>
      <c r="H96">
        <v>4</v>
      </c>
      <c r="I96">
        <f t="shared" si="4"/>
        <v>210</v>
      </c>
      <c r="J96">
        <f t="shared" si="5"/>
        <v>212</v>
      </c>
    </row>
    <row r="97" spans="1:10" x14ac:dyDescent="0.3">
      <c r="A97" t="s">
        <v>252</v>
      </c>
      <c r="B97" t="s">
        <v>11</v>
      </c>
      <c r="C97">
        <v>12</v>
      </c>
      <c r="D97">
        <v>3</v>
      </c>
      <c r="E97">
        <v>3</v>
      </c>
      <c r="F97">
        <v>12</v>
      </c>
      <c r="G97">
        <v>3</v>
      </c>
      <c r="H97">
        <v>4</v>
      </c>
      <c r="I97">
        <f t="shared" si="4"/>
        <v>230</v>
      </c>
      <c r="J97">
        <f t="shared" si="5"/>
        <v>232</v>
      </c>
    </row>
    <row r="98" spans="1:10" x14ac:dyDescent="0.3">
      <c r="A98" t="s">
        <v>49</v>
      </c>
      <c r="B98" t="s">
        <v>11</v>
      </c>
      <c r="C98">
        <v>1</v>
      </c>
      <c r="D98">
        <v>4</v>
      </c>
      <c r="E98">
        <v>3</v>
      </c>
      <c r="F98">
        <v>1</v>
      </c>
      <c r="G98">
        <v>4</v>
      </c>
      <c r="H98">
        <v>4</v>
      </c>
      <c r="I98">
        <f t="shared" si="4"/>
        <v>14</v>
      </c>
      <c r="J98">
        <f t="shared" si="5"/>
        <v>16</v>
      </c>
    </row>
    <row r="99" spans="1:10" x14ac:dyDescent="0.3">
      <c r="A99" t="s">
        <v>49</v>
      </c>
      <c r="B99" t="s">
        <v>11</v>
      </c>
      <c r="C99">
        <v>2</v>
      </c>
      <c r="D99">
        <v>4</v>
      </c>
      <c r="E99">
        <v>3</v>
      </c>
      <c r="F99">
        <v>2</v>
      </c>
      <c r="G99">
        <v>4</v>
      </c>
      <c r="H99">
        <v>4</v>
      </c>
      <c r="I99">
        <f t="shared" si="4"/>
        <v>34</v>
      </c>
      <c r="J99">
        <f t="shared" si="5"/>
        <v>36</v>
      </c>
    </row>
    <row r="100" spans="1:10" x14ac:dyDescent="0.3">
      <c r="A100" t="s">
        <v>49</v>
      </c>
      <c r="B100" t="s">
        <v>11</v>
      </c>
      <c r="C100">
        <v>3</v>
      </c>
      <c r="D100">
        <v>4</v>
      </c>
      <c r="E100">
        <v>3</v>
      </c>
      <c r="F100">
        <v>3</v>
      </c>
      <c r="G100">
        <v>4</v>
      </c>
      <c r="H100">
        <v>4</v>
      </c>
      <c r="I100">
        <f t="shared" si="4"/>
        <v>54</v>
      </c>
      <c r="J100">
        <f t="shared" si="5"/>
        <v>56</v>
      </c>
    </row>
    <row r="101" spans="1:10" x14ac:dyDescent="0.3">
      <c r="A101" t="s">
        <v>49</v>
      </c>
      <c r="B101" t="s">
        <v>11</v>
      </c>
      <c r="C101">
        <v>4</v>
      </c>
      <c r="D101">
        <v>4</v>
      </c>
      <c r="E101">
        <v>3</v>
      </c>
      <c r="F101">
        <v>4</v>
      </c>
      <c r="G101">
        <v>4</v>
      </c>
      <c r="H101">
        <v>4</v>
      </c>
      <c r="I101">
        <f t="shared" si="4"/>
        <v>74</v>
      </c>
      <c r="J101">
        <f t="shared" si="5"/>
        <v>76</v>
      </c>
    </row>
    <row r="102" spans="1:10" x14ac:dyDescent="0.3">
      <c r="A102" t="s">
        <v>49</v>
      </c>
      <c r="B102" t="s">
        <v>11</v>
      </c>
      <c r="C102">
        <v>5</v>
      </c>
      <c r="D102">
        <v>4</v>
      </c>
      <c r="E102">
        <v>3</v>
      </c>
      <c r="F102">
        <v>5</v>
      </c>
      <c r="G102">
        <v>4</v>
      </c>
      <c r="H102">
        <v>4</v>
      </c>
      <c r="I102">
        <f t="shared" si="4"/>
        <v>94</v>
      </c>
      <c r="J102">
        <f t="shared" si="5"/>
        <v>96</v>
      </c>
    </row>
    <row r="103" spans="1:10" x14ac:dyDescent="0.3">
      <c r="A103" t="s">
        <v>49</v>
      </c>
      <c r="B103" t="s">
        <v>11</v>
      </c>
      <c r="C103">
        <v>6</v>
      </c>
      <c r="D103">
        <v>4</v>
      </c>
      <c r="E103">
        <v>3</v>
      </c>
      <c r="F103">
        <v>6</v>
      </c>
      <c r="G103">
        <v>4</v>
      </c>
      <c r="H103">
        <v>4</v>
      </c>
      <c r="I103">
        <f t="shared" si="4"/>
        <v>114</v>
      </c>
      <c r="J103">
        <f t="shared" si="5"/>
        <v>116</v>
      </c>
    </row>
    <row r="104" spans="1:10" x14ac:dyDescent="0.3">
      <c r="A104" t="s">
        <v>49</v>
      </c>
      <c r="B104" t="s">
        <v>11</v>
      </c>
      <c r="C104">
        <v>7</v>
      </c>
      <c r="D104">
        <v>4</v>
      </c>
      <c r="E104">
        <v>3</v>
      </c>
      <c r="F104">
        <v>7</v>
      </c>
      <c r="G104">
        <v>4</v>
      </c>
      <c r="H104">
        <v>4</v>
      </c>
      <c r="I104">
        <f t="shared" si="4"/>
        <v>134</v>
      </c>
      <c r="J104">
        <f t="shared" si="5"/>
        <v>136</v>
      </c>
    </row>
    <row r="105" spans="1:10" x14ac:dyDescent="0.3">
      <c r="A105" t="s">
        <v>49</v>
      </c>
      <c r="B105" t="s">
        <v>11</v>
      </c>
      <c r="C105">
        <v>8</v>
      </c>
      <c r="D105">
        <v>4</v>
      </c>
      <c r="E105">
        <v>3</v>
      </c>
      <c r="F105">
        <v>8</v>
      </c>
      <c r="G105">
        <v>4</v>
      </c>
      <c r="H105">
        <v>4</v>
      </c>
      <c r="I105">
        <f t="shared" si="4"/>
        <v>154</v>
      </c>
      <c r="J105">
        <f t="shared" si="5"/>
        <v>156</v>
      </c>
    </row>
    <row r="106" spans="1:10" x14ac:dyDescent="0.3">
      <c r="A106" t="s">
        <v>49</v>
      </c>
      <c r="B106" t="s">
        <v>11</v>
      </c>
      <c r="C106">
        <v>9</v>
      </c>
      <c r="D106">
        <v>4</v>
      </c>
      <c r="E106">
        <v>3</v>
      </c>
      <c r="F106">
        <v>9</v>
      </c>
      <c r="G106">
        <v>4</v>
      </c>
      <c r="H106">
        <v>4</v>
      </c>
      <c r="I106">
        <f t="shared" si="4"/>
        <v>174</v>
      </c>
      <c r="J106">
        <f t="shared" si="5"/>
        <v>176</v>
      </c>
    </row>
    <row r="107" spans="1:10" x14ac:dyDescent="0.3">
      <c r="A107" t="s">
        <v>49</v>
      </c>
      <c r="B107" t="s">
        <v>11</v>
      </c>
      <c r="C107">
        <v>10</v>
      </c>
      <c r="D107">
        <v>4</v>
      </c>
      <c r="E107">
        <v>3</v>
      </c>
      <c r="F107">
        <v>10</v>
      </c>
      <c r="G107">
        <v>4</v>
      </c>
      <c r="H107">
        <v>4</v>
      </c>
      <c r="I107">
        <f t="shared" si="4"/>
        <v>194</v>
      </c>
      <c r="J107">
        <f t="shared" si="5"/>
        <v>196</v>
      </c>
    </row>
    <row r="108" spans="1:10" x14ac:dyDescent="0.3">
      <c r="A108" t="s">
        <v>49</v>
      </c>
      <c r="B108" t="s">
        <v>11</v>
      </c>
      <c r="C108">
        <v>11</v>
      </c>
      <c r="D108">
        <v>4</v>
      </c>
      <c r="E108">
        <v>3</v>
      </c>
      <c r="F108">
        <v>11</v>
      </c>
      <c r="G108">
        <v>4</v>
      </c>
      <c r="H108">
        <v>4</v>
      </c>
      <c r="I108">
        <f t="shared" si="4"/>
        <v>214</v>
      </c>
      <c r="J108">
        <f t="shared" si="5"/>
        <v>216</v>
      </c>
    </row>
    <row r="109" spans="1:10" x14ac:dyDescent="0.3">
      <c r="A109" t="s">
        <v>49</v>
      </c>
      <c r="B109" t="s">
        <v>11</v>
      </c>
      <c r="C109">
        <v>12</v>
      </c>
      <c r="D109">
        <v>4</v>
      </c>
      <c r="E109">
        <v>3</v>
      </c>
      <c r="F109">
        <v>12</v>
      </c>
      <c r="G109">
        <v>4</v>
      </c>
      <c r="H109">
        <v>4</v>
      </c>
      <c r="I109">
        <f t="shared" si="4"/>
        <v>234</v>
      </c>
      <c r="J109">
        <f t="shared" si="5"/>
        <v>236</v>
      </c>
    </row>
    <row r="110" spans="1:10" x14ac:dyDescent="0.3">
      <c r="A110" t="s">
        <v>343</v>
      </c>
      <c r="B110" t="s">
        <v>11</v>
      </c>
      <c r="C110">
        <v>1</v>
      </c>
      <c r="D110">
        <v>2</v>
      </c>
      <c r="E110">
        <v>1</v>
      </c>
      <c r="F110">
        <v>1</v>
      </c>
      <c r="G110">
        <v>2</v>
      </c>
      <c r="H110">
        <v>2</v>
      </c>
      <c r="I110">
        <f t="shared" si="4"/>
        <v>4</v>
      </c>
      <c r="J110">
        <f t="shared" si="5"/>
        <v>6</v>
      </c>
    </row>
    <row r="111" spans="1:10" x14ac:dyDescent="0.3">
      <c r="A111" t="s">
        <v>343</v>
      </c>
      <c r="B111" t="s">
        <v>11</v>
      </c>
      <c r="C111">
        <v>2</v>
      </c>
      <c r="D111">
        <v>2</v>
      </c>
      <c r="E111">
        <v>1</v>
      </c>
      <c r="F111">
        <v>2</v>
      </c>
      <c r="G111">
        <v>2</v>
      </c>
      <c r="H111">
        <v>2</v>
      </c>
      <c r="I111">
        <f t="shared" si="4"/>
        <v>24</v>
      </c>
      <c r="J111">
        <f t="shared" si="5"/>
        <v>26</v>
      </c>
    </row>
    <row r="112" spans="1:10" x14ac:dyDescent="0.3">
      <c r="A112" t="s">
        <v>343</v>
      </c>
      <c r="B112" t="s">
        <v>11</v>
      </c>
      <c r="C112">
        <v>3</v>
      </c>
      <c r="D112">
        <v>2</v>
      </c>
      <c r="E112">
        <v>1</v>
      </c>
      <c r="F112">
        <v>3</v>
      </c>
      <c r="G112">
        <v>2</v>
      </c>
      <c r="H112">
        <v>2</v>
      </c>
      <c r="I112">
        <f t="shared" si="4"/>
        <v>44</v>
      </c>
      <c r="J112">
        <f t="shared" si="5"/>
        <v>46</v>
      </c>
    </row>
    <row r="113" spans="1:10" x14ac:dyDescent="0.3">
      <c r="A113" t="s">
        <v>343</v>
      </c>
      <c r="B113" t="s">
        <v>11</v>
      </c>
      <c r="C113">
        <v>4</v>
      </c>
      <c r="D113">
        <v>2</v>
      </c>
      <c r="E113">
        <v>1</v>
      </c>
      <c r="F113">
        <v>4</v>
      </c>
      <c r="G113">
        <v>2</v>
      </c>
      <c r="H113">
        <v>2</v>
      </c>
      <c r="I113">
        <f t="shared" si="4"/>
        <v>64</v>
      </c>
      <c r="J113">
        <f t="shared" si="5"/>
        <v>66</v>
      </c>
    </row>
    <row r="114" spans="1:10" x14ac:dyDescent="0.3">
      <c r="A114" t="s">
        <v>343</v>
      </c>
      <c r="B114" t="s">
        <v>11</v>
      </c>
      <c r="C114">
        <v>5</v>
      </c>
      <c r="D114">
        <v>2</v>
      </c>
      <c r="E114">
        <v>1</v>
      </c>
      <c r="F114">
        <v>5</v>
      </c>
      <c r="G114">
        <v>2</v>
      </c>
      <c r="H114">
        <v>2</v>
      </c>
      <c r="I114">
        <f t="shared" si="4"/>
        <v>84</v>
      </c>
      <c r="J114">
        <f t="shared" si="5"/>
        <v>86</v>
      </c>
    </row>
    <row r="115" spans="1:10" x14ac:dyDescent="0.3">
      <c r="A115" t="s">
        <v>343</v>
      </c>
      <c r="B115" t="s">
        <v>11</v>
      </c>
      <c r="C115">
        <v>6</v>
      </c>
      <c r="D115">
        <v>2</v>
      </c>
      <c r="E115">
        <v>1</v>
      </c>
      <c r="F115">
        <v>6</v>
      </c>
      <c r="G115">
        <v>2</v>
      </c>
      <c r="H115">
        <v>2</v>
      </c>
      <c r="I115">
        <f t="shared" si="4"/>
        <v>104</v>
      </c>
      <c r="J115">
        <f t="shared" si="5"/>
        <v>106</v>
      </c>
    </row>
    <row r="116" spans="1:10" x14ac:dyDescent="0.3">
      <c r="A116" t="s">
        <v>343</v>
      </c>
      <c r="B116" t="s">
        <v>11</v>
      </c>
      <c r="C116">
        <v>7</v>
      </c>
      <c r="D116">
        <v>2</v>
      </c>
      <c r="E116">
        <v>1</v>
      </c>
      <c r="F116">
        <v>7</v>
      </c>
      <c r="G116">
        <v>2</v>
      </c>
      <c r="H116">
        <v>2</v>
      </c>
      <c r="I116">
        <f t="shared" si="4"/>
        <v>124</v>
      </c>
      <c r="J116">
        <f t="shared" si="5"/>
        <v>126</v>
      </c>
    </row>
    <row r="117" spans="1:10" x14ac:dyDescent="0.3">
      <c r="A117" t="s">
        <v>343</v>
      </c>
      <c r="B117" t="s">
        <v>11</v>
      </c>
      <c r="C117">
        <v>8</v>
      </c>
      <c r="D117">
        <v>2</v>
      </c>
      <c r="E117">
        <v>1</v>
      </c>
      <c r="F117">
        <v>8</v>
      </c>
      <c r="G117">
        <v>2</v>
      </c>
      <c r="H117">
        <v>2</v>
      </c>
      <c r="I117">
        <f t="shared" si="4"/>
        <v>144</v>
      </c>
      <c r="J117">
        <f t="shared" si="5"/>
        <v>146</v>
      </c>
    </row>
    <row r="118" spans="1:10" x14ac:dyDescent="0.3">
      <c r="A118" t="s">
        <v>343</v>
      </c>
      <c r="B118" t="s">
        <v>11</v>
      </c>
      <c r="C118">
        <v>9</v>
      </c>
      <c r="D118">
        <v>2</v>
      </c>
      <c r="E118">
        <v>1</v>
      </c>
      <c r="F118">
        <v>9</v>
      </c>
      <c r="G118">
        <v>2</v>
      </c>
      <c r="H118">
        <v>2</v>
      </c>
      <c r="I118">
        <f t="shared" si="4"/>
        <v>164</v>
      </c>
      <c r="J118">
        <f t="shared" si="5"/>
        <v>166</v>
      </c>
    </row>
    <row r="119" spans="1:10" x14ac:dyDescent="0.3">
      <c r="A119" t="s">
        <v>343</v>
      </c>
      <c r="B119" t="s">
        <v>11</v>
      </c>
      <c r="C119">
        <v>10</v>
      </c>
      <c r="D119">
        <v>2</v>
      </c>
      <c r="E119">
        <v>1</v>
      </c>
      <c r="F119">
        <v>10</v>
      </c>
      <c r="G119">
        <v>2</v>
      </c>
      <c r="H119">
        <v>2</v>
      </c>
      <c r="I119">
        <f t="shared" si="4"/>
        <v>184</v>
      </c>
      <c r="J119">
        <f t="shared" si="5"/>
        <v>186</v>
      </c>
    </row>
    <row r="120" spans="1:10" x14ac:dyDescent="0.3">
      <c r="A120" t="s">
        <v>343</v>
      </c>
      <c r="B120" t="s">
        <v>11</v>
      </c>
      <c r="C120">
        <v>11</v>
      </c>
      <c r="D120">
        <v>2</v>
      </c>
      <c r="E120">
        <v>1</v>
      </c>
      <c r="F120">
        <v>11</v>
      </c>
      <c r="G120">
        <v>2</v>
      </c>
      <c r="H120">
        <v>2</v>
      </c>
      <c r="I120">
        <f t="shared" si="4"/>
        <v>204</v>
      </c>
      <c r="J120">
        <f t="shared" si="5"/>
        <v>206</v>
      </c>
    </row>
    <row r="121" spans="1:10" x14ac:dyDescent="0.3">
      <c r="A121" t="s">
        <v>343</v>
      </c>
      <c r="B121" t="s">
        <v>11</v>
      </c>
      <c r="C121">
        <v>12</v>
      </c>
      <c r="D121">
        <v>2</v>
      </c>
      <c r="E121">
        <v>1</v>
      </c>
      <c r="F121">
        <v>12</v>
      </c>
      <c r="G121">
        <v>2</v>
      </c>
      <c r="H121">
        <v>2</v>
      </c>
      <c r="I121">
        <f t="shared" si="4"/>
        <v>224</v>
      </c>
      <c r="J121">
        <f t="shared" si="5"/>
        <v>226</v>
      </c>
    </row>
    <row r="122" spans="1:10" x14ac:dyDescent="0.3">
      <c r="A122" t="s">
        <v>544</v>
      </c>
      <c r="B122" t="s">
        <v>11</v>
      </c>
      <c r="C122">
        <v>1</v>
      </c>
      <c r="D122">
        <v>1</v>
      </c>
      <c r="E122">
        <v>3</v>
      </c>
      <c r="F122">
        <v>1</v>
      </c>
      <c r="G122">
        <v>1</v>
      </c>
      <c r="H122">
        <v>4</v>
      </c>
      <c r="I122">
        <f t="shared" si="4"/>
        <v>2</v>
      </c>
      <c r="J122">
        <f t="shared" si="5"/>
        <v>4</v>
      </c>
    </row>
    <row r="123" spans="1:10" x14ac:dyDescent="0.3">
      <c r="A123" t="s">
        <v>544</v>
      </c>
      <c r="B123" t="s">
        <v>11</v>
      </c>
      <c r="C123">
        <v>2</v>
      </c>
      <c r="D123">
        <v>1</v>
      </c>
      <c r="E123">
        <v>3</v>
      </c>
      <c r="F123">
        <v>2</v>
      </c>
      <c r="G123">
        <v>1</v>
      </c>
      <c r="H123">
        <v>4</v>
      </c>
      <c r="I123">
        <f t="shared" si="4"/>
        <v>22</v>
      </c>
      <c r="J123">
        <f t="shared" si="5"/>
        <v>24</v>
      </c>
    </row>
    <row r="124" spans="1:10" x14ac:dyDescent="0.3">
      <c r="A124" t="s">
        <v>544</v>
      </c>
      <c r="B124" t="s">
        <v>11</v>
      </c>
      <c r="C124">
        <v>3</v>
      </c>
      <c r="D124">
        <v>1</v>
      </c>
      <c r="E124">
        <v>3</v>
      </c>
      <c r="F124">
        <v>3</v>
      </c>
      <c r="G124">
        <v>1</v>
      </c>
      <c r="H124">
        <v>4</v>
      </c>
      <c r="I124">
        <f t="shared" si="4"/>
        <v>42</v>
      </c>
      <c r="J124">
        <f t="shared" si="5"/>
        <v>44</v>
      </c>
    </row>
    <row r="125" spans="1:10" x14ac:dyDescent="0.3">
      <c r="A125" t="s">
        <v>544</v>
      </c>
      <c r="B125" t="s">
        <v>11</v>
      </c>
      <c r="C125">
        <v>4</v>
      </c>
      <c r="D125">
        <v>1</v>
      </c>
      <c r="E125">
        <v>3</v>
      </c>
      <c r="F125">
        <v>4</v>
      </c>
      <c r="G125">
        <v>1</v>
      </c>
      <c r="H125">
        <v>4</v>
      </c>
      <c r="I125">
        <f t="shared" si="4"/>
        <v>62</v>
      </c>
      <c r="J125">
        <f t="shared" si="5"/>
        <v>64</v>
      </c>
    </row>
    <row r="126" spans="1:10" x14ac:dyDescent="0.3">
      <c r="A126" t="s">
        <v>544</v>
      </c>
      <c r="B126" t="s">
        <v>11</v>
      </c>
      <c r="C126">
        <v>5</v>
      </c>
      <c r="D126">
        <v>1</v>
      </c>
      <c r="E126">
        <v>3</v>
      </c>
      <c r="F126">
        <v>5</v>
      </c>
      <c r="G126">
        <v>1</v>
      </c>
      <c r="H126">
        <v>4</v>
      </c>
      <c r="I126">
        <f t="shared" si="4"/>
        <v>82</v>
      </c>
      <c r="J126">
        <f t="shared" si="5"/>
        <v>84</v>
      </c>
    </row>
    <row r="127" spans="1:10" x14ac:dyDescent="0.3">
      <c r="A127" t="s">
        <v>544</v>
      </c>
      <c r="B127" t="s">
        <v>11</v>
      </c>
      <c r="C127">
        <v>6</v>
      </c>
      <c r="D127">
        <v>1</v>
      </c>
      <c r="E127">
        <v>3</v>
      </c>
      <c r="F127">
        <v>6</v>
      </c>
      <c r="G127">
        <v>1</v>
      </c>
      <c r="H127">
        <v>4</v>
      </c>
      <c r="I127">
        <f t="shared" si="4"/>
        <v>102</v>
      </c>
      <c r="J127">
        <f t="shared" si="5"/>
        <v>104</v>
      </c>
    </row>
    <row r="128" spans="1:10" x14ac:dyDescent="0.3">
      <c r="A128" t="s">
        <v>544</v>
      </c>
      <c r="B128" t="s">
        <v>11</v>
      </c>
      <c r="C128">
        <v>7</v>
      </c>
      <c r="D128">
        <v>1</v>
      </c>
      <c r="E128">
        <v>3</v>
      </c>
      <c r="F128">
        <v>7</v>
      </c>
      <c r="G128">
        <v>1</v>
      </c>
      <c r="H128">
        <v>4</v>
      </c>
      <c r="I128">
        <f t="shared" si="4"/>
        <v>122</v>
      </c>
      <c r="J128">
        <f t="shared" si="5"/>
        <v>124</v>
      </c>
    </row>
    <row r="129" spans="1:10" x14ac:dyDescent="0.3">
      <c r="A129" t="s">
        <v>544</v>
      </c>
      <c r="B129" t="s">
        <v>11</v>
      </c>
      <c r="C129">
        <v>8</v>
      </c>
      <c r="D129">
        <v>1</v>
      </c>
      <c r="E129">
        <v>3</v>
      </c>
      <c r="F129">
        <v>8</v>
      </c>
      <c r="G129">
        <v>1</v>
      </c>
      <c r="H129">
        <v>4</v>
      </c>
      <c r="I129">
        <f t="shared" si="4"/>
        <v>142</v>
      </c>
      <c r="J129">
        <f t="shared" si="5"/>
        <v>144</v>
      </c>
    </row>
    <row r="130" spans="1:10" x14ac:dyDescent="0.3">
      <c r="A130" t="s">
        <v>544</v>
      </c>
      <c r="B130" t="s">
        <v>11</v>
      </c>
      <c r="C130">
        <v>9</v>
      </c>
      <c r="D130">
        <v>1</v>
      </c>
      <c r="E130">
        <v>3</v>
      </c>
      <c r="F130">
        <v>9</v>
      </c>
      <c r="G130">
        <v>1</v>
      </c>
      <c r="H130">
        <v>4</v>
      </c>
      <c r="I130">
        <f t="shared" si="4"/>
        <v>162</v>
      </c>
      <c r="J130">
        <f t="shared" si="5"/>
        <v>164</v>
      </c>
    </row>
    <row r="131" spans="1:10" x14ac:dyDescent="0.3">
      <c r="A131" t="s">
        <v>544</v>
      </c>
      <c r="B131" t="s">
        <v>11</v>
      </c>
      <c r="C131">
        <v>10</v>
      </c>
      <c r="D131">
        <v>1</v>
      </c>
      <c r="E131">
        <v>3</v>
      </c>
      <c r="F131">
        <v>10</v>
      </c>
      <c r="G131">
        <v>1</v>
      </c>
      <c r="H131">
        <v>4</v>
      </c>
      <c r="I131">
        <f t="shared" si="4"/>
        <v>182</v>
      </c>
      <c r="J131">
        <f t="shared" si="5"/>
        <v>184</v>
      </c>
    </row>
    <row r="132" spans="1:10" x14ac:dyDescent="0.3">
      <c r="A132" t="s">
        <v>544</v>
      </c>
      <c r="B132" t="s">
        <v>11</v>
      </c>
      <c r="C132">
        <v>11</v>
      </c>
      <c r="D132">
        <v>1</v>
      </c>
      <c r="E132">
        <v>3</v>
      </c>
      <c r="F132">
        <v>11</v>
      </c>
      <c r="G132">
        <v>1</v>
      </c>
      <c r="H132">
        <v>4</v>
      </c>
      <c r="I132">
        <f t="shared" si="4"/>
        <v>202</v>
      </c>
      <c r="J132">
        <f t="shared" si="5"/>
        <v>204</v>
      </c>
    </row>
    <row r="133" spans="1:10" x14ac:dyDescent="0.3">
      <c r="A133" t="s">
        <v>544</v>
      </c>
      <c r="B133" t="s">
        <v>11</v>
      </c>
      <c r="C133">
        <v>12</v>
      </c>
      <c r="D133">
        <v>1</v>
      </c>
      <c r="E133">
        <v>3</v>
      </c>
      <c r="F133">
        <v>12</v>
      </c>
      <c r="G133">
        <v>1</v>
      </c>
      <c r="H133">
        <v>4</v>
      </c>
      <c r="I133">
        <f t="shared" si="4"/>
        <v>222</v>
      </c>
      <c r="J133">
        <f t="shared" si="5"/>
        <v>224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BF7E0-6C81-4F32-8375-70FED35EAAD4}">
  <dimension ref="A1:H12"/>
  <sheetViews>
    <sheetView workbookViewId="0">
      <selection activeCell="G19" sqref="G19"/>
    </sheetView>
  </sheetViews>
  <sheetFormatPr baseColWidth="10" defaultRowHeight="14.4" x14ac:dyDescent="0.3"/>
  <cols>
    <col min="1" max="1" width="13.6640625" customWidth="1"/>
    <col min="2" max="2" width="8.109375" customWidth="1"/>
  </cols>
  <sheetData>
    <row r="1" spans="1:8" x14ac:dyDescent="0.3">
      <c r="A1" s="2" t="s">
        <v>582</v>
      </c>
      <c r="B1" s="2" t="s">
        <v>551</v>
      </c>
      <c r="C1" s="2" t="s">
        <v>531</v>
      </c>
      <c r="D1" s="2" t="s">
        <v>583</v>
      </c>
      <c r="E1" s="24" t="s">
        <v>574</v>
      </c>
      <c r="F1" s="24" t="s">
        <v>577</v>
      </c>
      <c r="G1" s="2" t="s">
        <v>584</v>
      </c>
      <c r="H1" s="2" t="s">
        <v>585</v>
      </c>
    </row>
    <row r="2" spans="1:8" x14ac:dyDescent="0.3">
      <c r="A2" t="s">
        <v>42</v>
      </c>
      <c r="B2" t="s">
        <v>11</v>
      </c>
      <c r="C2" t="s">
        <v>533</v>
      </c>
      <c r="D2" t="s">
        <v>538</v>
      </c>
      <c r="E2">
        <v>1</v>
      </c>
      <c r="F2">
        <v>12</v>
      </c>
      <c r="G2">
        <v>1</v>
      </c>
      <c r="H2">
        <v>3</v>
      </c>
    </row>
    <row r="3" spans="1:8" x14ac:dyDescent="0.3">
      <c r="A3" t="s">
        <v>47</v>
      </c>
      <c r="B3" t="s">
        <v>11</v>
      </c>
      <c r="C3" t="s">
        <v>532</v>
      </c>
      <c r="D3" t="s">
        <v>538</v>
      </c>
      <c r="E3">
        <v>1</v>
      </c>
      <c r="F3">
        <v>12</v>
      </c>
      <c r="G3">
        <v>2</v>
      </c>
      <c r="H3">
        <v>3</v>
      </c>
    </row>
    <row r="4" spans="1:8" x14ac:dyDescent="0.3">
      <c r="A4" t="s">
        <v>44</v>
      </c>
      <c r="B4" t="s">
        <v>11</v>
      </c>
      <c r="C4" t="s">
        <v>534</v>
      </c>
      <c r="D4" t="s">
        <v>538</v>
      </c>
      <c r="E4">
        <v>1</v>
      </c>
      <c r="F4">
        <v>12</v>
      </c>
      <c r="G4">
        <v>3</v>
      </c>
      <c r="H4">
        <v>3</v>
      </c>
    </row>
    <row r="5" spans="1:8" x14ac:dyDescent="0.3">
      <c r="A5" t="s">
        <v>41</v>
      </c>
      <c r="B5" t="s">
        <v>11</v>
      </c>
      <c r="C5" t="s">
        <v>535</v>
      </c>
      <c r="D5" t="s">
        <v>538</v>
      </c>
      <c r="E5">
        <v>1</v>
      </c>
      <c r="F5">
        <v>12</v>
      </c>
      <c r="G5">
        <v>5</v>
      </c>
      <c r="H5">
        <v>3</v>
      </c>
    </row>
    <row r="6" spans="1:8" x14ac:dyDescent="0.3">
      <c r="A6" t="s">
        <v>40</v>
      </c>
      <c r="B6" t="s">
        <v>11</v>
      </c>
      <c r="C6" t="s">
        <v>536</v>
      </c>
      <c r="D6" t="s">
        <v>538</v>
      </c>
      <c r="E6">
        <v>1</v>
      </c>
      <c r="F6">
        <v>12</v>
      </c>
      <c r="G6">
        <v>4</v>
      </c>
      <c r="H6">
        <v>3</v>
      </c>
    </row>
    <row r="7" spans="1:8" x14ac:dyDescent="0.3">
      <c r="A7" t="s">
        <v>50</v>
      </c>
      <c r="B7" t="s">
        <v>11</v>
      </c>
      <c r="C7" t="s">
        <v>537</v>
      </c>
      <c r="D7" t="s">
        <v>538</v>
      </c>
      <c r="E7">
        <v>1</v>
      </c>
      <c r="F7">
        <v>12</v>
      </c>
      <c r="G7">
        <v>1</v>
      </c>
      <c r="H7">
        <v>1</v>
      </c>
    </row>
    <row r="8" spans="1:8" x14ac:dyDescent="0.3">
      <c r="A8" t="s">
        <v>46</v>
      </c>
      <c r="B8" t="s">
        <v>11</v>
      </c>
      <c r="C8" t="s">
        <v>539</v>
      </c>
      <c r="D8" t="s">
        <v>540</v>
      </c>
      <c r="E8">
        <v>1</v>
      </c>
      <c r="F8">
        <v>12</v>
      </c>
      <c r="G8">
        <v>2</v>
      </c>
      <c r="H8">
        <v>3</v>
      </c>
    </row>
    <row r="9" spans="1:8" x14ac:dyDescent="0.3">
      <c r="A9" t="s">
        <v>252</v>
      </c>
      <c r="B9" t="s">
        <v>11</v>
      </c>
      <c r="C9" t="s">
        <v>541</v>
      </c>
      <c r="D9" t="s">
        <v>540</v>
      </c>
      <c r="E9">
        <v>1</v>
      </c>
      <c r="F9">
        <v>12</v>
      </c>
      <c r="G9">
        <v>3</v>
      </c>
      <c r="H9">
        <v>3</v>
      </c>
    </row>
    <row r="10" spans="1:8" x14ac:dyDescent="0.3">
      <c r="A10" t="s">
        <v>49</v>
      </c>
      <c r="B10" t="s">
        <v>11</v>
      </c>
      <c r="C10" t="s">
        <v>542</v>
      </c>
      <c r="D10" t="s">
        <v>540</v>
      </c>
      <c r="E10">
        <v>1</v>
      </c>
      <c r="F10">
        <v>12</v>
      </c>
      <c r="G10">
        <v>4</v>
      </c>
      <c r="H10">
        <v>3</v>
      </c>
    </row>
    <row r="11" spans="1:8" x14ac:dyDescent="0.3">
      <c r="A11" t="s">
        <v>343</v>
      </c>
      <c r="B11" t="s">
        <v>11</v>
      </c>
      <c r="C11" t="s">
        <v>543</v>
      </c>
      <c r="D11" t="s">
        <v>540</v>
      </c>
      <c r="E11">
        <v>1</v>
      </c>
      <c r="F11">
        <v>12</v>
      </c>
      <c r="G11">
        <v>2</v>
      </c>
      <c r="H11">
        <v>1</v>
      </c>
    </row>
    <row r="12" spans="1:8" x14ac:dyDescent="0.3">
      <c r="A12" t="s">
        <v>544</v>
      </c>
      <c r="B12" t="s">
        <v>11</v>
      </c>
      <c r="C12" t="s">
        <v>545</v>
      </c>
      <c r="D12" t="s">
        <v>540</v>
      </c>
      <c r="E12">
        <v>1</v>
      </c>
      <c r="F12">
        <v>12</v>
      </c>
      <c r="G12">
        <v>1</v>
      </c>
      <c r="H12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1D5A6-3712-40F0-A295-6CB1BF5E8D72}">
  <dimension ref="A1:G12"/>
  <sheetViews>
    <sheetView workbookViewId="0">
      <selection activeCell="D29" sqref="D29"/>
    </sheetView>
  </sheetViews>
  <sheetFormatPr baseColWidth="10" defaultRowHeight="14.4" x14ac:dyDescent="0.3"/>
  <cols>
    <col min="1" max="1" width="13.6640625" customWidth="1"/>
    <col min="2" max="2" width="8.109375" customWidth="1"/>
  </cols>
  <sheetData>
    <row r="1" spans="1:7" x14ac:dyDescent="0.3">
      <c r="A1" s="2" t="s">
        <v>582</v>
      </c>
      <c r="B1" s="2" t="s">
        <v>551</v>
      </c>
      <c r="C1" s="2" t="s">
        <v>531</v>
      </c>
      <c r="D1" s="2" t="s">
        <v>583</v>
      </c>
      <c r="E1" s="24" t="s">
        <v>574</v>
      </c>
      <c r="F1" s="24" t="s">
        <v>577</v>
      </c>
      <c r="G1" s="25"/>
    </row>
    <row r="2" spans="1:7" x14ac:dyDescent="0.3">
      <c r="A2" t="s">
        <v>42</v>
      </c>
      <c r="B2" t="s">
        <v>11</v>
      </c>
      <c r="C2" t="s">
        <v>533</v>
      </c>
      <c r="D2" t="s">
        <v>538</v>
      </c>
      <c r="E2">
        <v>1</v>
      </c>
      <c r="F2">
        <v>12</v>
      </c>
    </row>
    <row r="3" spans="1:7" x14ac:dyDescent="0.3">
      <c r="A3" t="s">
        <v>47</v>
      </c>
      <c r="B3" t="s">
        <v>11</v>
      </c>
      <c r="C3" t="s">
        <v>532</v>
      </c>
      <c r="D3" t="s">
        <v>538</v>
      </c>
      <c r="E3">
        <v>1</v>
      </c>
      <c r="F3">
        <v>12</v>
      </c>
    </row>
    <row r="4" spans="1:7" x14ac:dyDescent="0.3">
      <c r="A4" t="s">
        <v>44</v>
      </c>
      <c r="B4" t="s">
        <v>11</v>
      </c>
      <c r="C4" t="s">
        <v>534</v>
      </c>
      <c r="D4" t="s">
        <v>538</v>
      </c>
      <c r="E4">
        <v>1</v>
      </c>
      <c r="F4">
        <v>12</v>
      </c>
    </row>
    <row r="5" spans="1:7" x14ac:dyDescent="0.3">
      <c r="A5" t="s">
        <v>41</v>
      </c>
      <c r="B5" t="s">
        <v>11</v>
      </c>
      <c r="C5" t="s">
        <v>535</v>
      </c>
      <c r="D5" t="s">
        <v>538</v>
      </c>
      <c r="E5">
        <v>1</v>
      </c>
      <c r="F5">
        <v>12</v>
      </c>
    </row>
    <row r="6" spans="1:7" x14ac:dyDescent="0.3">
      <c r="A6" t="s">
        <v>40</v>
      </c>
      <c r="B6" t="s">
        <v>11</v>
      </c>
      <c r="C6" t="s">
        <v>536</v>
      </c>
      <c r="D6" t="s">
        <v>538</v>
      </c>
      <c r="E6">
        <v>1</v>
      </c>
      <c r="F6">
        <v>12</v>
      </c>
    </row>
    <row r="7" spans="1:7" x14ac:dyDescent="0.3">
      <c r="A7" t="s">
        <v>50</v>
      </c>
      <c r="B7" t="s">
        <v>11</v>
      </c>
      <c r="C7" t="s">
        <v>537</v>
      </c>
      <c r="D7" t="s">
        <v>538</v>
      </c>
      <c r="E7">
        <v>1</v>
      </c>
      <c r="F7">
        <v>12</v>
      </c>
    </row>
    <row r="8" spans="1:7" x14ac:dyDescent="0.3">
      <c r="A8" t="s">
        <v>46</v>
      </c>
      <c r="B8" t="s">
        <v>11</v>
      </c>
      <c r="C8" t="s">
        <v>539</v>
      </c>
      <c r="D8" t="s">
        <v>540</v>
      </c>
      <c r="E8">
        <v>1</v>
      </c>
      <c r="F8">
        <v>12</v>
      </c>
    </row>
    <row r="9" spans="1:7" x14ac:dyDescent="0.3">
      <c r="A9" t="s">
        <v>252</v>
      </c>
      <c r="B9" t="s">
        <v>11</v>
      </c>
      <c r="C9" t="s">
        <v>541</v>
      </c>
      <c r="D9" t="s">
        <v>540</v>
      </c>
      <c r="E9">
        <v>1</v>
      </c>
      <c r="F9">
        <v>12</v>
      </c>
    </row>
    <row r="10" spans="1:7" x14ac:dyDescent="0.3">
      <c r="A10" t="s">
        <v>49</v>
      </c>
      <c r="B10" t="s">
        <v>11</v>
      </c>
      <c r="C10" t="s">
        <v>542</v>
      </c>
      <c r="D10" t="s">
        <v>540</v>
      </c>
      <c r="E10">
        <v>1</v>
      </c>
      <c r="F10">
        <v>12</v>
      </c>
    </row>
    <row r="11" spans="1:7" x14ac:dyDescent="0.3">
      <c r="A11" t="s">
        <v>343</v>
      </c>
      <c r="B11" t="s">
        <v>11</v>
      </c>
      <c r="C11" t="s">
        <v>543</v>
      </c>
      <c r="D11" t="s">
        <v>540</v>
      </c>
      <c r="E11">
        <v>1</v>
      </c>
      <c r="F11">
        <v>12</v>
      </c>
    </row>
    <row r="12" spans="1:7" x14ac:dyDescent="0.3">
      <c r="A12" t="s">
        <v>544</v>
      </c>
      <c r="B12" t="s">
        <v>11</v>
      </c>
      <c r="C12" t="s">
        <v>545</v>
      </c>
      <c r="D12" t="s">
        <v>540</v>
      </c>
      <c r="E12">
        <v>1</v>
      </c>
      <c r="F12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6461-EB81-4803-9443-5DEECBEFDD19}">
  <dimension ref="A1:J3"/>
  <sheetViews>
    <sheetView workbookViewId="0">
      <selection sqref="A1:J1"/>
    </sheetView>
  </sheetViews>
  <sheetFormatPr baseColWidth="10" defaultRowHeight="14.4" x14ac:dyDescent="0.3"/>
  <sheetData>
    <row r="1" spans="1:10" x14ac:dyDescent="0.3">
      <c r="A1" s="2" t="s">
        <v>550</v>
      </c>
      <c r="B1" s="2" t="s">
        <v>551</v>
      </c>
      <c r="C1" s="2" t="s">
        <v>574</v>
      </c>
      <c r="D1" s="2" t="s">
        <v>575</v>
      </c>
      <c r="E1" s="2" t="s">
        <v>576</v>
      </c>
      <c r="F1" s="2" t="s">
        <v>577</v>
      </c>
      <c r="G1" s="2" t="s">
        <v>578</v>
      </c>
      <c r="H1" s="2" t="s">
        <v>579</v>
      </c>
      <c r="I1" s="2" t="s">
        <v>580</v>
      </c>
      <c r="J1" s="2" t="s">
        <v>581</v>
      </c>
    </row>
    <row r="2" spans="1:10" x14ac:dyDescent="0.3">
      <c r="A2" t="s">
        <v>448</v>
      </c>
      <c r="B2" t="s">
        <v>11</v>
      </c>
      <c r="C2">
        <v>3</v>
      </c>
      <c r="D2">
        <v>1</v>
      </c>
      <c r="E2">
        <v>1</v>
      </c>
      <c r="F2">
        <v>3</v>
      </c>
      <c r="G2">
        <v>1</v>
      </c>
      <c r="H2">
        <v>4</v>
      </c>
      <c r="I2">
        <f>(C2-1)*20+(D2-1)*4+(E2-1)</f>
        <v>40</v>
      </c>
      <c r="J2">
        <f>(F2-1)*20+(G2-1)*4+H2</f>
        <v>44</v>
      </c>
    </row>
    <row r="3" spans="1:10" x14ac:dyDescent="0.3">
      <c r="A3" t="s">
        <v>449</v>
      </c>
      <c r="B3" t="s">
        <v>20</v>
      </c>
      <c r="C3">
        <v>4</v>
      </c>
      <c r="D3">
        <v>5</v>
      </c>
      <c r="E3">
        <v>1</v>
      </c>
      <c r="F3">
        <v>4</v>
      </c>
      <c r="G3">
        <v>5</v>
      </c>
      <c r="H3">
        <v>4</v>
      </c>
      <c r="I3">
        <f>(C3-1)*20+(D3-1)*4+(E3-1)</f>
        <v>76</v>
      </c>
      <c r="J3">
        <f>(F3-1)*20+(G3-1)*4+H3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TFE</vt:lpstr>
      <vt:lpstr>Groups</vt:lpstr>
      <vt:lpstr>Cursus</vt:lpstr>
      <vt:lpstr>Teachers</vt:lpstr>
      <vt:lpstr>CharleroiFixed</vt:lpstr>
      <vt:lpstr>Charleroi</vt:lpstr>
      <vt:lpstr>Breaks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Dupiereux</dc:creator>
  <cp:lastModifiedBy>Thomas Dupiereux</cp:lastModifiedBy>
  <dcterms:created xsi:type="dcterms:W3CDTF">2021-03-27T17:02:24Z</dcterms:created>
  <dcterms:modified xsi:type="dcterms:W3CDTF">2021-06-30T17:12:26Z</dcterms:modified>
</cp:coreProperties>
</file>