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arnaumas/lab-electro/Excels/"/>
    </mc:Choice>
  </mc:AlternateContent>
  <bookViews>
    <workbookView xWindow="0" yWindow="460" windowWidth="28800" windowHeight="17600" tabRatio="500" activeTab="2"/>
  </bookViews>
  <sheets>
    <sheet name="2700 Ω" sheetId="1" r:id="rId1"/>
    <sheet name="270 Ω (2)" sheetId="2" r:id="rId2"/>
    <sheet name="Transitori" sheetId="3" r:id="rId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7" i="3" l="1"/>
  <c r="D7" i="3"/>
  <c r="D7" i="2"/>
  <c r="G7" i="2"/>
  <c r="I7" i="2"/>
  <c r="G7" i="1"/>
  <c r="I7" i="1"/>
  <c r="D7" i="1"/>
</calcChain>
</file>

<file path=xl/sharedStrings.xml><?xml version="1.0" encoding="utf-8"?>
<sst xmlns="http://schemas.openxmlformats.org/spreadsheetml/2006/main" count="47" uniqueCount="21">
  <si>
    <t>L (H)</t>
  </si>
  <si>
    <t>C (F)</t>
  </si>
  <si>
    <t>R (Ω)</t>
  </si>
  <si>
    <t>f_0 (Hz)</t>
  </si>
  <si>
    <t>Mesura f_0</t>
  </si>
  <si>
    <t>u(f_0) (Hz)</t>
  </si>
  <si>
    <t>Càlcul f_0</t>
  </si>
  <si>
    <t>Mesura f_1</t>
  </si>
  <si>
    <t>f_1 (Hz)</t>
  </si>
  <si>
    <t>u(f_1) (Hz)</t>
  </si>
  <si>
    <t>Càlcul f_1</t>
  </si>
  <si>
    <t>Mesura f_2</t>
  </si>
  <si>
    <t>f_2 (Hz)</t>
  </si>
  <si>
    <t>u(f_2) (Hz)</t>
  </si>
  <si>
    <t>Càlcul f_2</t>
  </si>
  <si>
    <t>Mesura T_R(ω)</t>
  </si>
  <si>
    <t>Mesura període</t>
  </si>
  <si>
    <t>T (s)</t>
  </si>
  <si>
    <t>u(T) (s)</t>
  </si>
  <si>
    <t>Càlcul període</t>
  </si>
  <si>
    <t>ω (rad/s)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</si>
</sst>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12"/>
      <color rgb="FF3F3F3F"/>
      <name val="Calibri"/>
      <family val="2"/>
      <scheme val="minor"/>
    </font>
    <font>
      <i/>
      <sz val="12"/>
      <color rgb="FF7F7F7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n">
        <color rgb="FF3F3F3F"/>
      </bottom>
      <diagonal/>
    </border>
  </borders>
  <cellStyleXfs count="3">
    <xf numFmtId="0" fontId="0" fillId="0" borderId="0"/>
    <xf numFmtId="0" fontId="1" fillId="2" borderId="1" applyNumberFormat="0" applyProtection="0">
      <alignment horizontal="center" vertical="center"/>
    </xf>
    <xf numFmtId="0" fontId="2" fillId="0" borderId="0" applyNumberFormat="0" applyFill="0" applyBorder="0" applyAlignment="0" applyProtection="0"/>
  </cellStyleXfs>
  <cellXfs count="7">
    <xf numFmtId="0" fontId="0" fillId="0" borderId="0" xfId="0"/>
    <xf numFmtId="11" fontId="0" fillId="0" borderId="0" xfId="0" applyNumberFormat="1"/>
    <xf numFmtId="2" fontId="1" fillId="2" borderId="1" xfId="1" applyNumberFormat="1">
      <alignment horizontal="center" vertical="center"/>
    </xf>
    <xf numFmtId="0" fontId="1" fillId="2" borderId="1" xfId="1">
      <alignment horizontal="center" vertical="center"/>
    </xf>
    <xf numFmtId="0" fontId="2" fillId="0" borderId="0" xfId="2"/>
    <xf numFmtId="0" fontId="2" fillId="0" borderId="0" xfId="2" applyAlignment="1"/>
    <xf numFmtId="0" fontId="2" fillId="0" borderId="2" xfId="2" applyBorder="1"/>
  </cellXfs>
  <cellStyles count="3">
    <cellStyle name="Explanatory Text" xfId="2" builtinId="53"/>
    <cellStyle name="Normal" xfId="0" builtinId="0" customBuiltin="1"/>
    <cellStyle name="Output" xfId="1" builtinId="21" customBuilti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workbookViewId="0">
      <selection activeCell="L8" sqref="L8"/>
    </sheetView>
  </sheetViews>
  <sheetFormatPr baseColWidth="10" defaultRowHeight="16" x14ac:dyDescent="0.2"/>
  <cols>
    <col min="12" max="12" width="13.6640625" customWidth="1"/>
  </cols>
  <sheetData>
    <row r="1" spans="1:12" x14ac:dyDescent="0.2">
      <c r="A1" s="2" t="s">
        <v>0</v>
      </c>
      <c r="B1">
        <v>2.1999999999999999E-2</v>
      </c>
      <c r="D1" s="4" t="s">
        <v>4</v>
      </c>
      <c r="G1" s="4" t="s">
        <v>7</v>
      </c>
      <c r="I1" s="4" t="s">
        <v>11</v>
      </c>
      <c r="L1" s="3" t="s">
        <v>15</v>
      </c>
    </row>
    <row r="2" spans="1:12" x14ac:dyDescent="0.2">
      <c r="A2" s="3" t="s">
        <v>1</v>
      </c>
      <c r="B2" s="1">
        <v>1.4999999999999999E-8</v>
      </c>
      <c r="D2" s="3" t="s">
        <v>3</v>
      </c>
      <c r="E2" s="3" t="s">
        <v>5</v>
      </c>
      <c r="G2" s="3" t="s">
        <v>8</v>
      </c>
      <c r="H2" s="3" t="s">
        <v>9</v>
      </c>
      <c r="I2" s="3" t="s">
        <v>12</v>
      </c>
      <c r="J2" s="3" t="s">
        <v>13</v>
      </c>
    </row>
    <row r="3" spans="1:12" x14ac:dyDescent="0.2">
      <c r="A3" s="3" t="s">
        <v>2</v>
      </c>
      <c r="B3">
        <v>2700</v>
      </c>
    </row>
    <row r="5" spans="1:12" x14ac:dyDescent="0.2">
      <c r="D5" s="4" t="s">
        <v>6</v>
      </c>
      <c r="G5" s="4" t="s">
        <v>10</v>
      </c>
      <c r="I5" s="4" t="s">
        <v>14</v>
      </c>
    </row>
    <row r="6" spans="1:12" x14ac:dyDescent="0.2">
      <c r="D6" s="3" t="s">
        <v>3</v>
      </c>
      <c r="G6" s="3" t="s">
        <v>8</v>
      </c>
      <c r="I6" s="3" t="s">
        <v>12</v>
      </c>
    </row>
    <row r="7" spans="1:12" x14ac:dyDescent="0.2">
      <c r="D7">
        <f>SQRT(1/(B1*B2))/(2*PI())</f>
        <v>8761.1912692462374</v>
      </c>
      <c r="G7">
        <f>SQRT((B3/B1)^2 + 4*D7^2)/(2*PI())</f>
        <v>19730.731299333478</v>
      </c>
      <c r="I7">
        <f>G7 - B3/(2*PI()*B1)</f>
        <v>198.07919260086419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workbookViewId="0">
      <selection activeCell="B4" sqref="B4"/>
    </sheetView>
  </sheetViews>
  <sheetFormatPr baseColWidth="10" defaultRowHeight="16" x14ac:dyDescent="0.2"/>
  <cols>
    <col min="12" max="12" width="13.6640625" customWidth="1"/>
  </cols>
  <sheetData>
    <row r="1" spans="1:12" x14ac:dyDescent="0.2">
      <c r="A1" s="2" t="s">
        <v>0</v>
      </c>
      <c r="B1">
        <v>2.1999999999999999E-2</v>
      </c>
      <c r="D1" s="4" t="s">
        <v>4</v>
      </c>
      <c r="G1" s="4" t="s">
        <v>7</v>
      </c>
      <c r="I1" s="4" t="s">
        <v>11</v>
      </c>
      <c r="L1" s="3" t="s">
        <v>15</v>
      </c>
    </row>
    <row r="2" spans="1:12" x14ac:dyDescent="0.2">
      <c r="A2" s="3" t="s">
        <v>1</v>
      </c>
      <c r="B2" s="1">
        <v>1.4999999999999999E-8</v>
      </c>
      <c r="D2" s="3" t="s">
        <v>3</v>
      </c>
      <c r="E2" s="3" t="s">
        <v>5</v>
      </c>
      <c r="G2" s="3" t="s">
        <v>8</v>
      </c>
      <c r="H2" s="3" t="s">
        <v>9</v>
      </c>
      <c r="I2" s="3" t="s">
        <v>12</v>
      </c>
      <c r="J2" s="3" t="s">
        <v>13</v>
      </c>
    </row>
    <row r="3" spans="1:12" x14ac:dyDescent="0.2">
      <c r="A3" s="3" t="s">
        <v>2</v>
      </c>
      <c r="B3">
        <v>270</v>
      </c>
    </row>
    <row r="5" spans="1:12" x14ac:dyDescent="0.2">
      <c r="D5" s="4" t="s">
        <v>6</v>
      </c>
      <c r="G5" s="4" t="s">
        <v>10</v>
      </c>
      <c r="I5" s="4" t="s">
        <v>14</v>
      </c>
    </row>
    <row r="6" spans="1:12" x14ac:dyDescent="0.2">
      <c r="D6" s="3" t="s">
        <v>3</v>
      </c>
      <c r="G6" s="3" t="s">
        <v>8</v>
      </c>
      <c r="I6" s="3" t="s">
        <v>12</v>
      </c>
    </row>
    <row r="7" spans="1:12" x14ac:dyDescent="0.2">
      <c r="D7">
        <f>SQRT(1/(B1*B2))/(2*PI())</f>
        <v>8761.1912692462374</v>
      </c>
      <c r="G7">
        <f>SQRT((B3/B1)^2 + 4*D7^2)/(2*PI())</f>
        <v>3404.7766838778471</v>
      </c>
      <c r="I7">
        <f>G7 - B3/(2*PI()*B1)</f>
        <v>1451.5114732045859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workbookViewId="0">
      <selection activeCell="F7" sqref="F7"/>
    </sheetView>
  </sheetViews>
  <sheetFormatPr baseColWidth="10" defaultRowHeight="16" x14ac:dyDescent="0.2"/>
  <cols>
    <col min="4" max="4" width="10.83203125" customWidth="1"/>
    <col min="5" max="5" width="12" bestFit="1" customWidth="1"/>
  </cols>
  <sheetData>
    <row r="1" spans="1:5" x14ac:dyDescent="0.2">
      <c r="A1" s="3" t="s">
        <v>0</v>
      </c>
      <c r="B1">
        <v>3.3000000000000002E-2</v>
      </c>
      <c r="D1" s="5" t="s">
        <v>16</v>
      </c>
      <c r="E1" s="5"/>
    </row>
    <row r="2" spans="1:5" x14ac:dyDescent="0.2">
      <c r="A2" s="3" t="s">
        <v>1</v>
      </c>
      <c r="B2" s="1">
        <v>3.3E-10</v>
      </c>
      <c r="D2" s="3" t="s">
        <v>17</v>
      </c>
      <c r="E2" s="3" t="s">
        <v>18</v>
      </c>
    </row>
    <row r="3" spans="1:5" x14ac:dyDescent="0.2">
      <c r="A3" s="3" t="s">
        <v>2</v>
      </c>
      <c r="B3">
        <v>180</v>
      </c>
    </row>
    <row r="5" spans="1:5" x14ac:dyDescent="0.2">
      <c r="D5" s="6" t="s">
        <v>19</v>
      </c>
      <c r="E5" s="6"/>
    </row>
    <row r="6" spans="1:5" x14ac:dyDescent="0.2">
      <c r="D6" s="3" t="s">
        <v>20</v>
      </c>
      <c r="E6" s="3" t="s">
        <v>17</v>
      </c>
    </row>
    <row r="7" spans="1:5" x14ac:dyDescent="0.2">
      <c r="D7">
        <f xml:space="preserve"> SQRT(4/(B1*B2) - (B3/B1)^2)/2</f>
        <v>303018.03005449753</v>
      </c>
      <c r="E7">
        <f>2*PI()/D7</f>
        <v>2.0735351312427056E-5</v>
      </c>
    </row>
  </sheetData>
  <mergeCells count="2">
    <mergeCell ref="D1:E1"/>
    <mergeCell ref="D5:E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2700 Ω</vt:lpstr>
      <vt:lpstr>270 Ω (2)</vt:lpstr>
      <vt:lpstr>Transitori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2018-04-15T16:08:36Z</dcterms:created>
  <dcterms:modified xsi:type="dcterms:W3CDTF">2018-04-15T18:25:47Z</dcterms:modified>
</cp:coreProperties>
</file>