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54468BB5-1186-D04E-9A35-1498E41C85EF}" xr6:coauthVersionLast="47" xr6:coauthVersionMax="47" xr10:uidLastSave="{00000000-0000-0000-0000-000000000000}"/>
  <bookViews>
    <workbookView xWindow="0" yWindow="500" windowWidth="25600" windowHeight="14040" xr2:uid="{00000000-000D-0000-FFFF-FFFF00000000}"/>
  </bookViews>
  <sheets>
    <sheet name="First Period" sheetId="4" r:id="rId1"/>
    <sheet name="Revenue by Department" sheetId="2" r:id="rId2"/>
  </sheets>
  <externalReferences>
    <externalReference r:id="rId3"/>
  </externalReferences>
  <definedNames>
    <definedName name="Administrative">'[1]Cass Lake'!$K$13</definedName>
    <definedName name="Marketing">'[1]Cass Lake'!$K$14</definedName>
    <definedName name="Operations">'[1]Cass Lake'!$K$15</definedName>
    <definedName name="Salaries_Wages">'[1]Cass Lake'!$K$12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4" l="1"/>
  <c r="D19" i="4"/>
  <c r="C19" i="4"/>
  <c r="B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F19" i="4" s="1"/>
  <c r="B19" i="2" l="1"/>
  <c r="B24" i="2" s="1"/>
  <c r="C19" i="2"/>
  <c r="B22" i="2" s="1"/>
  <c r="D19" i="2"/>
  <c r="B25" i="2" s="1"/>
  <c r="E19" i="2"/>
  <c r="B23" i="2" s="1"/>
  <c r="F19" i="2"/>
  <c r="B26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 l="1"/>
</calcChain>
</file>

<file path=xl/sharedStrings.xml><?xml version="1.0" encoding="utf-8"?>
<sst xmlns="http://schemas.openxmlformats.org/spreadsheetml/2006/main" count="55" uniqueCount="32">
  <si>
    <t>Total</t>
  </si>
  <si>
    <t xml:space="preserve">Golf </t>
  </si>
  <si>
    <t xml:space="preserve">Baseball  </t>
  </si>
  <si>
    <t xml:space="preserve">Exercise </t>
  </si>
  <si>
    <t xml:space="preserve">Winter Sports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</si>
  <si>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</si>
  <si>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</si>
  <si>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</si>
  <si>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</si>
  <si>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</si>
  <si>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Fishing </t>
  </si>
  <si>
    <t xml:space="preserve">Hunting </t>
  </si>
  <si>
    <t xml:space="preserve">Game Room </t>
  </si>
  <si>
    <t xml:space="preserve">Bike &amp; Skate </t>
  </si>
  <si>
    <t>Lacrosse</t>
  </si>
  <si>
    <t>Chicago</t>
  </si>
  <si>
    <t>St. Louis</t>
  </si>
  <si>
    <t>San Diego</t>
  </si>
  <si>
    <t>Boston</t>
  </si>
  <si>
    <t>Atlanta</t>
  </si>
  <si>
    <t>Department</t>
  </si>
  <si>
    <t>Blue Lake Sporting Goods</t>
  </si>
  <si>
    <t>First Period Sales by Department</t>
  </si>
  <si>
    <t>January</t>
  </si>
  <si>
    <t>February</t>
  </si>
  <si>
    <t>March</t>
  </si>
  <si>
    <t>April</t>
  </si>
  <si>
    <t>Best</t>
  </si>
  <si>
    <t>Worst</t>
  </si>
  <si>
    <t>Fitness</t>
  </si>
  <si>
    <t>First Quarter Sales by City and Department</t>
  </si>
  <si>
    <t>City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</si>
</sst>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color indexed="8"/>
      <name val="Calibri"/>
      <family val="2"/>
    </font>
    <font>
      <sz val="2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10" xfId="0" applyBorder="1"/>
    <xf numFmtId="0" fontId="4" fillId="0" borderId="0" xfId="2"/>
    <xf numFmtId="0" fontId="4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4" fillId="0" borderId="1" xfId="2" applyBorder="1"/>
    <xf numFmtId="164" fontId="4" fillId="0" borderId="2" xfId="2" applyNumberFormat="1" applyBorder="1"/>
    <xf numFmtId="164" fontId="4" fillId="0" borderId="3" xfId="2" applyNumberFormat="1" applyBorder="1"/>
    <xf numFmtId="0" fontId="4" fillId="0" borderId="4" xfId="2" applyBorder="1"/>
    <xf numFmtId="164" fontId="4" fillId="0" borderId="5" xfId="2" applyNumberFormat="1" applyBorder="1"/>
    <xf numFmtId="164" fontId="4" fillId="0" borderId="6" xfId="2" applyNumberFormat="1" applyBorder="1"/>
    <xf numFmtId="164" fontId="4" fillId="0" borderId="7" xfId="2" applyNumberFormat="1" applyBorder="1"/>
    <xf numFmtId="164" fontId="4" fillId="0" borderId="8" xfId="2" applyNumberFormat="1" applyBorder="1"/>
    <xf numFmtId="0" fontId="2" fillId="0" borderId="9" xfId="2" applyFont="1" applyBorder="1" applyAlignment="1">
      <alignment horizontal="centerContinuous"/>
    </xf>
    <xf numFmtId="0" fontId="4" fillId="0" borderId="9" xfId="2" applyBorder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9" xfId="2" applyFont="1" applyBorder="1"/>
    <xf numFmtId="0" fontId="1" fillId="0" borderId="9" xfId="2" applyFont="1" applyBorder="1" applyAlignment="1">
      <alignment horizontal="right"/>
    </xf>
    <xf numFmtId="0" fontId="1" fillId="0" borderId="10" xfId="2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0" fontId="6" fillId="0" borderId="0" xfId="2" applyFont="1" applyAlignment="1">
      <alignment horizontal="left"/>
    </xf>
    <xf numFmtId="0" fontId="6" fillId="0" borderId="12" xfId="2" applyFont="1" applyBorder="1" applyAlignment="1">
      <alignment horizontal="left"/>
    </xf>
    <xf numFmtId="0" fontId="4" fillId="0" borderId="12" xfId="2" applyBorder="1"/>
    <xf numFmtId="0" fontId="5" fillId="2" borderId="10" xfId="2" applyFont="1" applyFill="1" applyBorder="1" applyAlignment="1">
      <alignment horizontal="center"/>
    </xf>
    <xf numFmtId="0" fontId="4" fillId="0" borderId="10" xfId="2" applyBorder="1"/>
    <xf numFmtId="164" fontId="0" fillId="0" borderId="10" xfId="1" applyNumberFormat="1" applyFont="1" applyBorder="1"/>
    <xf numFmtId="41" fontId="0" fillId="0" borderId="10" xfId="1" applyNumberFormat="1" applyFont="1" applyBorder="1"/>
    <xf numFmtId="0" fontId="5" fillId="2" borderId="10" xfId="2" applyFont="1" applyFill="1" applyBorder="1" applyAlignment="1">
      <alignment horizontal="right"/>
    </xf>
    <xf numFmtId="164" fontId="5" fillId="2" borderId="10" xfId="1" applyNumberFormat="1" applyFont="1" applyFill="1" applyBorder="1"/>
    <xf numFmtId="164" fontId="0" fillId="2" borderId="10" xfId="1" applyNumberFormat="1" applyFont="1" applyFill="1" applyBorder="1"/>
    <xf numFmtId="164" fontId="4" fillId="0" borderId="10" xfId="2" applyNumberFormat="1" applyBorder="1"/>
    <xf numFmtId="0" fontId="5" fillId="0" borderId="10" xfId="2" applyFont="1" applyBorder="1"/>
  </cellXfs>
  <cellStyles count="3">
    <cellStyle name="Currency#TnBmtWgHPaLVA/4PCPJSUUVPyzE0k8KLjL6GU1JkOro=" xfId="1" xr:uid="{00000000-0005-0000-0000-000002000000}"/>
    <cellStyle name="Normal" xfId="0" builtinId="0"/>
    <cellStyle name="Normal#y1nvOKal3PCC45GBUDHtjkbB+kl3miif1Fj7ZlnBU/4=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'Revenue by Department'!$A$13</c:f>
              <c:strCache>
                <c:ptCount val="1"/>
                <c:pt idx="0">
                  <c:v>Golf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0C3B-EC43-B291-F55677767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3B-EC43-B291-F55677767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C3B-EC43-B291-F556777677B7}"/>
              </c:ext>
            </c:extLst>
          </c:dPt>
          <c:dPt>
            <c:idx val="3"/>
            <c:bubble3D val="0"/>
            <c:explosion val="1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3B-EC43-B291-F556777677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3B-EC43-B291-F556777677B7}"/>
              </c:ext>
            </c:extLst>
          </c:dPt>
          <c:dLbls>
            <c:dLbl>
              <c:idx val="0"/>
              <c:layout>
                <c:manualLayout>
                  <c:x val="2.5027532833372043E-2"/>
                  <c:y val="3.92360737516506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B-EC43-B291-F556777677B7}"/>
                </c:ext>
              </c:extLst>
            </c:dLbl>
            <c:dLbl>
              <c:idx val="1"/>
              <c:layout>
                <c:manualLayout>
                  <c:x val="1.5449702945076679E-2"/>
                  <c:y val="-6.09021698374659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B-EC43-B291-F556777677B7}"/>
                </c:ext>
              </c:extLst>
            </c:dLbl>
            <c:dLbl>
              <c:idx val="2"/>
              <c:layout>
                <c:manualLayout>
                  <c:x val="-2.3077384118612126E-2"/>
                  <c:y val="1.703591398901072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B-EC43-B291-F556777677B7}"/>
                </c:ext>
              </c:extLst>
            </c:dLbl>
            <c:dLbl>
              <c:idx val="3"/>
              <c:layout>
                <c:manualLayout>
                  <c:x val="5.2619102916607319E-2"/>
                  <c:y val="0.160124875694885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3B-EC43-B291-F556777677B7}"/>
                </c:ext>
              </c:extLst>
            </c:dLbl>
            <c:dLbl>
              <c:idx val="4"/>
              <c:layout>
                <c:manualLayout>
                  <c:x val="5.2400788150767479E-2"/>
                  <c:y val="-2.72007303434896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3B-EC43-B291-F556777677B7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Department'!$B$4:$F$4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San Diego</c:v>
                </c:pt>
                <c:pt idx="4">
                  <c:v>St. Louis</c:v>
                </c:pt>
              </c:strCache>
            </c:strRef>
          </c:cat>
          <c:val>
            <c:numRef>
              <c:f>'Revenue by Department'!$B$13:$F$13</c:f>
              <c:numCache>
                <c:formatCode>_("$"* #,##0_);_("$"* \(#,##0\);_("$"* "-"??_);_(@_)</c:formatCode>
                <c:ptCount val="5"/>
                <c:pt idx="0">
                  <c:v>4750</c:v>
                </c:pt>
                <c:pt idx="1">
                  <c:v>875</c:v>
                </c:pt>
                <c:pt idx="2">
                  <c:v>925</c:v>
                </c:pt>
                <c:pt idx="3">
                  <c:v>5400</c:v>
                </c:pt>
                <c:pt idx="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B-EC43-B291-F556777677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Department'!$A$22:$A$26</c:f>
              <c:strCache>
                <c:ptCount val="5"/>
                <c:pt idx="0">
                  <c:v>Boston</c:v>
                </c:pt>
                <c:pt idx="1">
                  <c:v>San Diego</c:v>
                </c:pt>
                <c:pt idx="2">
                  <c:v>Atlanta</c:v>
                </c:pt>
                <c:pt idx="3">
                  <c:v>Chicago</c:v>
                </c:pt>
                <c:pt idx="4">
                  <c:v>St. Louis</c:v>
                </c:pt>
              </c:strCache>
            </c:strRef>
          </c:cat>
          <c:val>
            <c:numRef>
              <c:f>'Revenue by Department'!$B$22:$B$26</c:f>
              <c:numCache>
                <c:formatCode>_("$"* #,##0_);_("$"* \(#,##0\);_("$"* "-"??_);_(@_)</c:formatCode>
                <c:ptCount val="5"/>
                <c:pt idx="0">
                  <c:v>57910</c:v>
                </c:pt>
                <c:pt idx="1">
                  <c:v>31925</c:v>
                </c:pt>
                <c:pt idx="2">
                  <c:v>30100</c:v>
                </c:pt>
                <c:pt idx="3">
                  <c:v>29425</c:v>
                </c:pt>
                <c:pt idx="4">
                  <c:v>26250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E-2D44-9CC6-C144175F21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5043264"/>
        <c:axId val="795549168"/>
      </c:barChart>
      <c:catAx>
        <c:axId val="795043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49168"/>
        <c:crosses val="autoZero"/>
        <c:auto val="1"/>
        <c:lblAlgn val="ctr"/>
        <c:lblOffset val="100"/>
        <c:noMultiLvlLbl val="0"/>
      </c:catAx>
      <c:valAx>
        <c:axId val="795549168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950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44450</xdr:rowOff>
    </xdr:from>
    <xdr:to>
      <xdr:col>16</xdr:col>
      <xdr:colOff>647700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F668C-ED74-7BDA-42B6-B9E5FE69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20</xdr:row>
      <xdr:rowOff>19050</xdr:rowOff>
    </xdr:from>
    <xdr:to>
      <xdr:col>11</xdr:col>
      <xdr:colOff>647700</xdr:colOff>
      <xdr:row>39</xdr:row>
      <xdr:rowOff>165100</xdr:rowOff>
    </xdr:to>
    <xdr:graphicFrame macro="">
      <xdr:nvGraphicFramePr>
        <xdr:cNvPr id="3" name="Chart 2" descr="This is a bar chart which displays totals in descending order. You can select an individual data point to apply a fill color.">
          <a:extLst>
            <a:ext uri="{FF2B5EF4-FFF2-40B4-BE49-F238E27FC236}">
              <a16:creationId xmlns:a16="http://schemas.microsoft.com/office/drawing/2014/main" id="{19DE475B-4B37-11DA-26FA-C86F64F3D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Files/03_DataFiles/ParadiseLakes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s Lake"/>
      <sheetName val="Revenue"/>
    </sheetNames>
    <sheetDataSet>
      <sheetData sheetId="0">
        <row r="12">
          <cell r="K12">
            <v>0.25</v>
          </cell>
        </row>
        <row r="13">
          <cell r="K13">
            <v>0.15</v>
          </cell>
        </row>
        <row r="14">
          <cell r="K14">
            <v>0.1</v>
          </cell>
        </row>
        <row r="15">
          <cell r="K15">
            <v>0.28000000000000003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835D-23A5-4ACE-AA75-4117D0A698C3}">
  <sheetPr>
    <tabColor theme="2" tint="-0.249977111117893"/>
    <pageSetUpPr fitToPage="1"/>
  </sheetPr>
  <dimension ref="A1:I19"/>
  <sheetViews>
    <sheetView tabSelected="1" zoomScaleNormal="100" workbookViewId="0"/>
  </sheetViews>
  <sheetFormatPr baseColWidth="10" defaultColWidth="8.83203125" defaultRowHeight="15" x14ac:dyDescent="0.2"/>
  <cols>
    <col min="1" max="1" width="16" style="2" customWidth="1"/>
    <col min="2" max="5" width="9" style="2" bestFit="1" customWidth="1"/>
    <col min="6" max="6" width="10" style="2" bestFit="1" customWidth="1"/>
    <col min="7" max="7" width="11.5" style="2" bestFit="1" customWidth="1"/>
    <col min="8" max="8" width="10.5" style="2" bestFit="1" customWidth="1"/>
    <col min="9" max="9" width="40.83203125" customWidth="1"/>
  </cols>
  <sheetData>
    <row r="1" spans="1:8" ht="24" customHeight="1" x14ac:dyDescent="0.25">
      <c r="A1" s="20" t="s">
        <v>21</v>
      </c>
      <c r="B1" s="20"/>
      <c r="C1" s="20"/>
      <c r="D1" s="20"/>
      <c r="E1" s="20"/>
      <c r="F1" s="20"/>
    </row>
    <row r="2" spans="1:8" ht="24" customHeight="1" thickBot="1" x14ac:dyDescent="0.3">
      <c r="A2" s="21" t="s">
        <v>22</v>
      </c>
      <c r="B2" s="21"/>
      <c r="C2" s="21"/>
      <c r="D2" s="21"/>
      <c r="E2" s="21"/>
      <c r="F2" s="21"/>
      <c r="G2" s="22"/>
      <c r="H2" s="22"/>
    </row>
    <row r="3" spans="1:8" ht="24" customHeight="1" x14ac:dyDescent="0.25">
      <c r="A3" s="20"/>
      <c r="B3" s="20"/>
      <c r="C3" s="20"/>
      <c r="D3" s="20"/>
      <c r="E3" s="20"/>
      <c r="F3" s="20"/>
    </row>
    <row r="4" spans="1:8" ht="35" customHeight="1" x14ac:dyDescent="0.2">
      <c r="A4" s="23" t="s">
        <v>20</v>
      </c>
      <c r="B4" s="23" t="s">
        <v>23</v>
      </c>
      <c r="C4" s="23" t="s">
        <v>24</v>
      </c>
      <c r="D4" s="23" t="s">
        <v>25</v>
      </c>
      <c r="E4" s="23" t="s">
        <v>26</v>
      </c>
      <c r="F4" s="23" t="s">
        <v>0</v>
      </c>
      <c r="G4" s="23" t="s">
        <v>27</v>
      </c>
      <c r="H4" s="23" t="s">
        <v>28</v>
      </c>
    </row>
    <row r="5" spans="1:8" x14ac:dyDescent="0.2">
      <c r="A5" s="24" t="s">
        <v>5</v>
      </c>
      <c r="B5" s="25">
        <v>2600</v>
      </c>
      <c r="C5" s="25">
        <v>3200</v>
      </c>
      <c r="D5" s="25">
        <v>3800</v>
      </c>
      <c r="E5" s="25">
        <v>3700</v>
      </c>
      <c r="F5" s="25">
        <f>SUM(B5:E5)</f>
        <v>13300</v>
      </c>
      <c r="G5" s="25">
        <f>MAX(B5:E5)</f>
        <v>3800</v>
      </c>
      <c r="H5" s="25">
        <f>MIN(B5:E5)</f>
        <v>2600</v>
      </c>
    </row>
    <row r="6" spans="1:8" x14ac:dyDescent="0.2">
      <c r="A6" s="24" t="s">
        <v>2</v>
      </c>
      <c r="B6" s="26">
        <v>3500</v>
      </c>
      <c r="C6" s="26">
        <v>1200</v>
      </c>
      <c r="D6" s="26">
        <v>1950</v>
      </c>
      <c r="E6" s="26">
        <v>2100</v>
      </c>
      <c r="F6" s="26">
        <f t="shared" ref="F6:F18" si="0">SUM(B6:E6)</f>
        <v>8750</v>
      </c>
      <c r="G6" s="26">
        <f t="shared" ref="G6:G18" si="1">MAX(B6:E6)</f>
        <v>3500</v>
      </c>
      <c r="H6" s="26">
        <f t="shared" ref="H6:H18" si="2">MIN(B6:E6)</f>
        <v>1200</v>
      </c>
    </row>
    <row r="7" spans="1:8" x14ac:dyDescent="0.2">
      <c r="A7" s="24" t="s">
        <v>8</v>
      </c>
      <c r="B7" s="26">
        <v>1800</v>
      </c>
      <c r="C7" s="26">
        <v>1800</v>
      </c>
      <c r="D7" s="26">
        <v>2250</v>
      </c>
      <c r="E7" s="26">
        <v>1400</v>
      </c>
      <c r="F7" s="26">
        <f t="shared" si="0"/>
        <v>7250</v>
      </c>
      <c r="G7" s="26">
        <f t="shared" si="1"/>
        <v>2250</v>
      </c>
      <c r="H7" s="26">
        <f t="shared" si="2"/>
        <v>1400</v>
      </c>
    </row>
    <row r="8" spans="1:8" x14ac:dyDescent="0.2">
      <c r="A8" s="24" t="s">
        <v>13</v>
      </c>
      <c r="B8" s="26">
        <v>1500</v>
      </c>
      <c r="C8" s="26">
        <v>1325</v>
      </c>
      <c r="D8" s="26">
        <v>1225</v>
      </c>
      <c r="E8" s="26">
        <v>2450</v>
      </c>
      <c r="F8" s="26">
        <f t="shared" si="0"/>
        <v>6500</v>
      </c>
      <c r="G8" s="26">
        <f t="shared" si="1"/>
        <v>2450</v>
      </c>
      <c r="H8" s="26">
        <f t="shared" si="2"/>
        <v>1225</v>
      </c>
    </row>
    <row r="9" spans="1:8" x14ac:dyDescent="0.2">
      <c r="A9" s="24" t="s">
        <v>10</v>
      </c>
      <c r="B9" s="26">
        <v>2350</v>
      </c>
      <c r="C9" s="26">
        <v>1035</v>
      </c>
      <c r="D9" s="26">
        <v>1250</v>
      </c>
      <c r="E9" s="26">
        <v>2750</v>
      </c>
      <c r="F9" s="26">
        <f t="shared" si="0"/>
        <v>7385</v>
      </c>
      <c r="G9" s="26">
        <f t="shared" si="1"/>
        <v>2750</v>
      </c>
      <c r="H9" s="26">
        <f t="shared" si="2"/>
        <v>1035</v>
      </c>
    </row>
    <row r="10" spans="1:8" x14ac:dyDescent="0.2">
      <c r="A10" s="24" t="s">
        <v>29</v>
      </c>
      <c r="B10" s="26">
        <v>2650</v>
      </c>
      <c r="C10" s="26">
        <v>2875</v>
      </c>
      <c r="D10" s="26">
        <v>3250</v>
      </c>
      <c r="E10" s="26">
        <v>3775</v>
      </c>
      <c r="F10" s="26">
        <f t="shared" si="0"/>
        <v>12550</v>
      </c>
      <c r="G10" s="26">
        <f t="shared" si="1"/>
        <v>3775</v>
      </c>
      <c r="H10" s="26">
        <f t="shared" si="2"/>
        <v>2650</v>
      </c>
    </row>
    <row r="11" spans="1:8" x14ac:dyDescent="0.2">
      <c r="A11" s="24" t="s">
        <v>6</v>
      </c>
      <c r="B11" s="26">
        <v>1875</v>
      </c>
      <c r="C11" s="26">
        <v>2675</v>
      </c>
      <c r="D11" s="26">
        <v>3575</v>
      </c>
      <c r="E11" s="26">
        <v>3250</v>
      </c>
      <c r="F11" s="26">
        <f t="shared" si="0"/>
        <v>11375</v>
      </c>
      <c r="G11" s="26">
        <f t="shared" si="1"/>
        <v>3575</v>
      </c>
      <c r="H11" s="26">
        <f t="shared" si="2"/>
        <v>1875</v>
      </c>
    </row>
    <row r="12" spans="1:8" x14ac:dyDescent="0.2">
      <c r="A12" s="24" t="s">
        <v>12</v>
      </c>
      <c r="B12" s="26">
        <v>1300</v>
      </c>
      <c r="C12" s="26">
        <v>1500</v>
      </c>
      <c r="D12" s="26">
        <v>1900</v>
      </c>
      <c r="E12" s="26">
        <v>1050</v>
      </c>
      <c r="F12" s="26">
        <f t="shared" si="0"/>
        <v>5750</v>
      </c>
      <c r="G12" s="26">
        <f t="shared" si="1"/>
        <v>1900</v>
      </c>
      <c r="H12" s="26">
        <f t="shared" si="2"/>
        <v>1050</v>
      </c>
    </row>
    <row r="13" spans="1:8" x14ac:dyDescent="0.2">
      <c r="A13" s="24" t="s">
        <v>1</v>
      </c>
      <c r="B13" s="26">
        <v>4750</v>
      </c>
      <c r="C13" s="26">
        <v>875</v>
      </c>
      <c r="D13" s="26">
        <v>925</v>
      </c>
      <c r="E13" s="26">
        <v>5400</v>
      </c>
      <c r="F13" s="26">
        <f t="shared" si="0"/>
        <v>11950</v>
      </c>
      <c r="G13" s="26">
        <f t="shared" si="1"/>
        <v>5400</v>
      </c>
      <c r="H13" s="26">
        <f t="shared" si="2"/>
        <v>875</v>
      </c>
    </row>
    <row r="14" spans="1:8" x14ac:dyDescent="0.2">
      <c r="A14" s="24" t="s">
        <v>9</v>
      </c>
      <c r="B14" s="26">
        <v>850</v>
      </c>
      <c r="C14" s="26">
        <v>1875</v>
      </c>
      <c r="D14" s="26">
        <v>1950</v>
      </c>
      <c r="E14" s="26">
        <v>750</v>
      </c>
      <c r="F14" s="26">
        <f t="shared" si="0"/>
        <v>5425</v>
      </c>
      <c r="G14" s="26">
        <f t="shared" si="1"/>
        <v>1950</v>
      </c>
      <c r="H14" s="26">
        <f t="shared" si="2"/>
        <v>750</v>
      </c>
    </row>
    <row r="15" spans="1:8" x14ac:dyDescent="0.2">
      <c r="A15" s="24" t="s">
        <v>11</v>
      </c>
      <c r="B15" s="26">
        <v>2000</v>
      </c>
      <c r="C15" s="26">
        <v>1000</v>
      </c>
      <c r="D15" s="26">
        <v>650</v>
      </c>
      <c r="E15" s="26">
        <v>725</v>
      </c>
      <c r="F15" s="26">
        <f t="shared" si="0"/>
        <v>4375</v>
      </c>
      <c r="G15" s="26">
        <f t="shared" si="1"/>
        <v>2000</v>
      </c>
      <c r="H15" s="26">
        <f t="shared" si="2"/>
        <v>650</v>
      </c>
    </row>
    <row r="16" spans="1:8" x14ac:dyDescent="0.2">
      <c r="A16" s="24" t="s">
        <v>14</v>
      </c>
      <c r="B16" s="26">
        <v>1750</v>
      </c>
      <c r="C16" s="26">
        <v>1800</v>
      </c>
      <c r="D16" s="26">
        <v>1750</v>
      </c>
      <c r="E16" s="26">
        <v>1375</v>
      </c>
      <c r="F16" s="26">
        <f t="shared" si="0"/>
        <v>6675</v>
      </c>
      <c r="G16" s="26">
        <f t="shared" si="1"/>
        <v>1800</v>
      </c>
      <c r="H16" s="26">
        <f t="shared" si="2"/>
        <v>1375</v>
      </c>
    </row>
    <row r="17" spans="1:9" x14ac:dyDescent="0.2">
      <c r="A17" s="24" t="s">
        <v>7</v>
      </c>
      <c r="B17" s="26">
        <v>1925</v>
      </c>
      <c r="C17" s="26">
        <v>2400</v>
      </c>
      <c r="D17" s="26">
        <v>2800</v>
      </c>
      <c r="E17" s="26">
        <v>2650</v>
      </c>
      <c r="F17" s="26">
        <f t="shared" si="0"/>
        <v>9775</v>
      </c>
      <c r="G17" s="26">
        <f t="shared" si="1"/>
        <v>2800</v>
      </c>
      <c r="H17" s="26">
        <f t="shared" si="2"/>
        <v>1925</v>
      </c>
    </row>
    <row r="18" spans="1:9" x14ac:dyDescent="0.2">
      <c r="A18" s="24" t="s">
        <v>4</v>
      </c>
      <c r="B18" s="26">
        <v>1250</v>
      </c>
      <c r="C18" s="26">
        <v>34350</v>
      </c>
      <c r="D18" s="26">
        <v>2750</v>
      </c>
      <c r="E18" s="26">
        <v>550</v>
      </c>
      <c r="F18" s="26">
        <f t="shared" si="0"/>
        <v>38900</v>
      </c>
      <c r="G18" s="26">
        <f t="shared" si="1"/>
        <v>34350</v>
      </c>
      <c r="H18" s="26">
        <f t="shared" si="2"/>
        <v>550</v>
      </c>
    </row>
    <row r="19" spans="1:9" ht="35" customHeight="1" x14ac:dyDescent="0.2">
      <c r="A19" s="27" t="s">
        <v>0</v>
      </c>
      <c r="B19" s="28">
        <f>SUM(B5:B18)</f>
        <v>30100</v>
      </c>
      <c r="C19" s="28">
        <f t="shared" ref="C19:F19" si="3">SUM(C5:C18)</f>
        <v>57910</v>
      </c>
      <c r="D19" s="28">
        <f t="shared" si="3"/>
        <v>30025</v>
      </c>
      <c r="E19" s="28">
        <f t="shared" si="3"/>
        <v>31925</v>
      </c>
      <c r="F19" s="28">
        <f t="shared" si="3"/>
        <v>149960</v>
      </c>
      <c r="G19" s="29"/>
      <c r="H19" s="29"/>
      <c r="I19" s="1"/>
    </row>
  </sheetData>
  <pageMargins left="0.7" right="0.7" top="0.75" bottom="0.75" header="0.3" footer="0.3"/>
  <pageSetup scale="92" orientation="landscape" r:id="rId1"/>
  <headerFooter>
    <oddFooter>&amp;L&amp;A&amp;R&amp;F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D1C761D-BD1B-4242-A754-884A1AEF0FCB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'First Period'!B19:E19</xm:f>
              <xm:sqref>I19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G26"/>
  <sheetViews>
    <sheetView zoomScaleNormal="100" workbookViewId="0"/>
  </sheetViews>
  <sheetFormatPr baseColWidth="10" defaultColWidth="8.83203125" defaultRowHeight="15" x14ac:dyDescent="0.2"/>
  <cols>
    <col min="1" max="1" width="16" style="2" customWidth="1"/>
    <col min="2" max="6" width="11.5" style="2" bestFit="1" customWidth="1"/>
    <col min="7" max="7" width="12.5" style="2" bestFit="1" customWidth="1"/>
  </cols>
  <sheetData>
    <row r="1" spans="1:7" ht="26" x14ac:dyDescent="0.3">
      <c r="A1" s="4" t="s">
        <v>21</v>
      </c>
      <c r="B1" s="3"/>
      <c r="C1" s="3"/>
      <c r="D1" s="3"/>
      <c r="E1" s="3"/>
      <c r="F1" s="3"/>
      <c r="G1" s="3"/>
    </row>
    <row r="2" spans="1:7" ht="19" x14ac:dyDescent="0.25">
      <c r="A2" s="15" t="s">
        <v>30</v>
      </c>
      <c r="B2" s="3"/>
      <c r="C2" s="3"/>
      <c r="D2" s="3"/>
      <c r="E2" s="3"/>
      <c r="F2" s="3"/>
      <c r="G2" s="3"/>
    </row>
    <row r="3" spans="1:7" ht="10.5" customHeight="1" x14ac:dyDescent="0.25">
      <c r="A3" s="13"/>
      <c r="B3" s="14"/>
      <c r="C3" s="14"/>
      <c r="D3" s="14"/>
      <c r="E3" s="14"/>
      <c r="F3" s="14"/>
      <c r="G3" s="14"/>
    </row>
    <row r="4" spans="1:7" ht="24" customHeight="1" x14ac:dyDescent="0.2">
      <c r="A4" s="16" t="s">
        <v>20</v>
      </c>
      <c r="B4" s="18" t="s">
        <v>19</v>
      </c>
      <c r="C4" s="18" t="s">
        <v>18</v>
      </c>
      <c r="D4" s="18" t="s">
        <v>15</v>
      </c>
      <c r="E4" s="18" t="s">
        <v>17</v>
      </c>
      <c r="F4" s="18" t="s">
        <v>16</v>
      </c>
      <c r="G4" s="19" t="s">
        <v>0</v>
      </c>
    </row>
    <row r="5" spans="1:7" x14ac:dyDescent="0.2">
      <c r="A5" s="5" t="s">
        <v>5</v>
      </c>
      <c r="B5" s="6">
        <v>2600</v>
      </c>
      <c r="C5" s="6">
        <v>3200</v>
      </c>
      <c r="D5" s="6">
        <v>3800</v>
      </c>
      <c r="E5" s="6">
        <v>3700</v>
      </c>
      <c r="F5" s="6">
        <v>3200</v>
      </c>
      <c r="G5" s="7">
        <f t="shared" ref="G5:G18" si="0">SUM(B5:F5)</f>
        <v>16500</v>
      </c>
    </row>
    <row r="6" spans="1:7" x14ac:dyDescent="0.2">
      <c r="A6" s="8" t="s">
        <v>2</v>
      </c>
      <c r="B6" s="9">
        <v>3500</v>
      </c>
      <c r="C6" s="9">
        <v>1200</v>
      </c>
      <c r="D6" s="9">
        <v>1350</v>
      </c>
      <c r="E6" s="9">
        <v>2100</v>
      </c>
      <c r="F6" s="9">
        <v>2475</v>
      </c>
      <c r="G6" s="10">
        <f t="shared" si="0"/>
        <v>10625</v>
      </c>
    </row>
    <row r="7" spans="1:7" x14ac:dyDescent="0.2">
      <c r="A7" s="8" t="s">
        <v>8</v>
      </c>
      <c r="B7" s="9">
        <v>1800</v>
      </c>
      <c r="C7" s="9">
        <v>1800</v>
      </c>
      <c r="D7" s="9">
        <v>2250</v>
      </c>
      <c r="E7" s="9">
        <v>1400</v>
      </c>
      <c r="F7" s="9">
        <v>1750</v>
      </c>
      <c r="G7" s="10">
        <f t="shared" si="0"/>
        <v>9000</v>
      </c>
    </row>
    <row r="8" spans="1:7" x14ac:dyDescent="0.2">
      <c r="A8" s="8" t="s">
        <v>13</v>
      </c>
      <c r="B8" s="9">
        <v>1500</v>
      </c>
      <c r="C8" s="9">
        <v>1325</v>
      </c>
      <c r="D8" s="9">
        <v>1225</v>
      </c>
      <c r="E8" s="9">
        <v>2450</v>
      </c>
      <c r="F8" s="9">
        <v>1650</v>
      </c>
      <c r="G8" s="10">
        <f t="shared" si="0"/>
        <v>8150</v>
      </c>
    </row>
    <row r="9" spans="1:7" x14ac:dyDescent="0.2">
      <c r="A9" s="8" t="s">
        <v>3</v>
      </c>
      <c r="B9" s="9">
        <v>2650</v>
      </c>
      <c r="C9" s="9">
        <v>2875</v>
      </c>
      <c r="D9" s="9">
        <v>3250</v>
      </c>
      <c r="E9" s="9">
        <v>3775</v>
      </c>
      <c r="F9" s="9">
        <v>2950</v>
      </c>
      <c r="G9" s="10">
        <f t="shared" si="0"/>
        <v>15500</v>
      </c>
    </row>
    <row r="10" spans="1:7" x14ac:dyDescent="0.2">
      <c r="A10" s="8" t="s">
        <v>10</v>
      </c>
      <c r="B10" s="9">
        <v>2350</v>
      </c>
      <c r="C10" s="9">
        <v>1035</v>
      </c>
      <c r="D10" s="9">
        <v>1250</v>
      </c>
      <c r="E10" s="9">
        <v>2750</v>
      </c>
      <c r="F10" s="9">
        <v>1450</v>
      </c>
      <c r="G10" s="10">
        <f t="shared" si="0"/>
        <v>8835</v>
      </c>
    </row>
    <row r="11" spans="1:7" x14ac:dyDescent="0.2">
      <c r="A11" s="8" t="s">
        <v>6</v>
      </c>
      <c r="B11" s="9">
        <v>1875</v>
      </c>
      <c r="C11" s="9">
        <v>2675</v>
      </c>
      <c r="D11" s="9">
        <v>3575</v>
      </c>
      <c r="E11" s="9">
        <v>3250</v>
      </c>
      <c r="F11" s="9">
        <v>2950</v>
      </c>
      <c r="G11" s="10">
        <f t="shared" si="0"/>
        <v>14325</v>
      </c>
    </row>
    <row r="12" spans="1:7" x14ac:dyDescent="0.2">
      <c r="A12" s="8" t="s">
        <v>12</v>
      </c>
      <c r="B12" s="9">
        <v>1300</v>
      </c>
      <c r="C12" s="9">
        <v>1500</v>
      </c>
      <c r="D12" s="9">
        <v>1900</v>
      </c>
      <c r="E12" s="9">
        <v>1050</v>
      </c>
      <c r="F12" s="9">
        <v>1275</v>
      </c>
      <c r="G12" s="10">
        <f t="shared" si="0"/>
        <v>7025</v>
      </c>
    </row>
    <row r="13" spans="1:7" x14ac:dyDescent="0.2">
      <c r="A13" s="8" t="s">
        <v>1</v>
      </c>
      <c r="B13" s="9">
        <v>4750</v>
      </c>
      <c r="C13" s="9">
        <v>875</v>
      </c>
      <c r="D13" s="9">
        <v>925</v>
      </c>
      <c r="E13" s="9">
        <v>5400</v>
      </c>
      <c r="F13" s="9">
        <v>1250</v>
      </c>
      <c r="G13" s="10">
        <f t="shared" si="0"/>
        <v>13200</v>
      </c>
    </row>
    <row r="14" spans="1:7" x14ac:dyDescent="0.2">
      <c r="A14" s="8" t="s">
        <v>9</v>
      </c>
      <c r="B14" s="9">
        <v>850</v>
      </c>
      <c r="C14" s="9">
        <v>1875</v>
      </c>
      <c r="D14" s="9">
        <v>1950</v>
      </c>
      <c r="E14" s="9">
        <v>750</v>
      </c>
      <c r="F14" s="9">
        <v>1650</v>
      </c>
      <c r="G14" s="10">
        <f t="shared" si="0"/>
        <v>7075</v>
      </c>
    </row>
    <row r="15" spans="1:7" x14ac:dyDescent="0.2">
      <c r="A15" s="8" t="s">
        <v>11</v>
      </c>
      <c r="B15" s="9">
        <v>2000</v>
      </c>
      <c r="C15" s="9">
        <v>1000</v>
      </c>
      <c r="D15" s="9">
        <v>650</v>
      </c>
      <c r="E15" s="9">
        <v>725</v>
      </c>
      <c r="F15" s="9">
        <v>950</v>
      </c>
      <c r="G15" s="10">
        <f t="shared" si="0"/>
        <v>5325</v>
      </c>
    </row>
    <row r="16" spans="1:7" x14ac:dyDescent="0.2">
      <c r="A16" s="8" t="s">
        <v>14</v>
      </c>
      <c r="B16" s="9">
        <v>1750</v>
      </c>
      <c r="C16" s="9">
        <v>1800</v>
      </c>
      <c r="D16" s="9">
        <v>1750</v>
      </c>
      <c r="E16" s="9">
        <v>1375</v>
      </c>
      <c r="F16" s="9">
        <v>1150</v>
      </c>
      <c r="G16" s="10">
        <f t="shared" si="0"/>
        <v>7825</v>
      </c>
    </row>
    <row r="17" spans="1:7" x14ac:dyDescent="0.2">
      <c r="A17" s="8" t="s">
        <v>7</v>
      </c>
      <c r="B17" s="9">
        <v>1925</v>
      </c>
      <c r="C17" s="9">
        <v>2400</v>
      </c>
      <c r="D17" s="9">
        <v>2800</v>
      </c>
      <c r="E17" s="9">
        <v>2650</v>
      </c>
      <c r="F17" s="9">
        <v>2000</v>
      </c>
      <c r="G17" s="10">
        <f t="shared" si="0"/>
        <v>11775</v>
      </c>
    </row>
    <row r="18" spans="1:7" x14ac:dyDescent="0.2">
      <c r="A18" s="8" t="s">
        <v>4</v>
      </c>
      <c r="B18" s="9">
        <v>1250</v>
      </c>
      <c r="C18" s="9">
        <v>34350</v>
      </c>
      <c r="D18" s="9">
        <v>2750</v>
      </c>
      <c r="E18" s="9">
        <v>550</v>
      </c>
      <c r="F18" s="9">
        <v>1550</v>
      </c>
      <c r="G18" s="10">
        <f t="shared" si="0"/>
        <v>40450</v>
      </c>
    </row>
    <row r="19" spans="1:7" x14ac:dyDescent="0.2">
      <c r="A19" s="17" t="s">
        <v>0</v>
      </c>
      <c r="B19" s="11">
        <f t="shared" ref="B19:G19" si="1">SUM(B5:B18)</f>
        <v>30100</v>
      </c>
      <c r="C19" s="11">
        <f t="shared" si="1"/>
        <v>57910</v>
      </c>
      <c r="D19" s="11">
        <f t="shared" si="1"/>
        <v>29425</v>
      </c>
      <c r="E19" s="11">
        <f t="shared" si="1"/>
        <v>31925</v>
      </c>
      <c r="F19" s="11">
        <f t="shared" si="1"/>
        <v>26250</v>
      </c>
      <c r="G19" s="12">
        <f t="shared" si="1"/>
        <v>175610</v>
      </c>
    </row>
    <row r="21" spans="1:7" x14ac:dyDescent="0.2">
      <c r="A21" s="31" t="s">
        <v>31</v>
      </c>
      <c r="B21" s="24"/>
    </row>
    <row r="22" spans="1:7" x14ac:dyDescent="0.2">
      <c r="A22" s="24" t="s">
        <v>18</v>
      </c>
      <c r="B22" s="30">
        <f>C19</f>
        <v>57910</v>
      </c>
    </row>
    <row r="23" spans="1:7" x14ac:dyDescent="0.2">
      <c r="A23" s="24" t="s">
        <v>17</v>
      </c>
      <c r="B23" s="30">
        <f>E19</f>
        <v>31925</v>
      </c>
    </row>
    <row r="24" spans="1:7" x14ac:dyDescent="0.2">
      <c r="A24" s="24" t="s">
        <v>19</v>
      </c>
      <c r="B24" s="30">
        <f>B19</f>
        <v>30100</v>
      </c>
    </row>
    <row r="25" spans="1:7" x14ac:dyDescent="0.2">
      <c r="A25" s="24" t="s">
        <v>15</v>
      </c>
      <c r="B25" s="30">
        <f>D19</f>
        <v>29425</v>
      </c>
    </row>
    <row r="26" spans="1:7" x14ac:dyDescent="0.2">
      <c r="A26" s="24" t="s">
        <v>16</v>
      </c>
      <c r="B26" s="30">
        <f>F19</f>
        <v>26250</v>
      </c>
    </row>
  </sheetData>
  <phoneticPr fontId="0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enna xmlns="http://customxml.org">
  <kers>UXEfFCbeRqq2wR7oDwTcs+L4b6LN6YUg4JJtS/kCfs8=</kers>
  <massa>3/11/2024 3:54:37 PM</massa>
  <hamilton>true</hamilton>
</senn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C6DFA8-7E82-4432-8903-C0E08D8B81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E5938B-0D21-4BFF-B83E-157FDE59BCA4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E03B7F6A-E080-47C1-881D-FD71A5297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Period</vt:lpstr>
      <vt:lpstr>Revenue by 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2021-04-04T01:47:21Z</dcterms:created>
  <dcterms:modified xsi:type="dcterms:W3CDTF">2024-03-11T21:13:36Z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