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ropbox\1phd\data.analysis\librosa\beats\pkl\"/>
    </mc:Choice>
  </mc:AlternateContent>
  <xr:revisionPtr revIDLastSave="0" documentId="13_ncr:1_{969408AA-1D4F-4C42-8863-85EB0539DF53}" xr6:coauthVersionLast="43" xr6:coauthVersionMax="43" xr10:uidLastSave="{00000000-0000-0000-0000-000000000000}"/>
  <bookViews>
    <workbookView xWindow="28680" yWindow="-120" windowWidth="19440" windowHeight="15000" xr2:uid="{00000000-000D-0000-FFFF-FFFF00000000}"/>
  </bookViews>
  <sheets>
    <sheet name="onsets_data_beats" sheetId="1" r:id="rId1"/>
    <sheet name="sorted" sheetId="2" r:id="rId2"/>
  </sheets>
  <definedNames>
    <definedName name="_xlnm._FilterDatabase" localSheetId="1" hidden="1">sorted!$A$1:$B$1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0" i="1" l="1"/>
  <c r="S11" i="1"/>
  <c r="S9" i="1"/>
  <c r="S8" i="1"/>
  <c r="S7" i="1"/>
  <c r="S6" i="1"/>
  <c r="S5" i="1"/>
  <c r="S4" i="1"/>
  <c r="S3" i="1"/>
  <c r="S2" i="1"/>
  <c r="T12" i="1" l="1"/>
  <c r="U3" i="1" s="1"/>
  <c r="S12" i="1"/>
  <c r="S13" i="1"/>
  <c r="U2" i="1" l="1"/>
  <c r="U5" i="1"/>
  <c r="U9" i="1"/>
  <c r="U6" i="1"/>
  <c r="U11" i="1"/>
  <c r="U10" i="1"/>
  <c r="U8" i="1"/>
  <c r="T3" i="1"/>
  <c r="U7" i="1"/>
  <c r="U4" i="1"/>
  <c r="T8" i="1"/>
  <c r="T11" i="1"/>
  <c r="T6" i="1"/>
  <c r="T10" i="1"/>
  <c r="T9" i="1"/>
  <c r="T5" i="1"/>
  <c r="T2" i="1"/>
  <c r="T7" i="1"/>
  <c r="T4" i="1"/>
</calcChain>
</file>

<file path=xl/sharedStrings.xml><?xml version="1.0" encoding="utf-8"?>
<sst xmlns="http://schemas.openxmlformats.org/spreadsheetml/2006/main" count="43" uniqueCount="31">
  <si>
    <t>file_id</t>
  </si>
  <si>
    <t>tempo</t>
  </si>
  <si>
    <t>duration</t>
  </si>
  <si>
    <t>backbeat.120bpm.-12dB.mp3</t>
  </si>
  <si>
    <t>backbeat.120bpm.aggressive.compression.mp3</t>
  </si>
  <si>
    <t>backbeat.120bpm.mp3</t>
  </si>
  <si>
    <t>backbeat.120bpm.vintage.sound.mp3</t>
  </si>
  <si>
    <t>backbeat.malfouf.masmoudi.fast.120bpm.mp3</t>
  </si>
  <si>
    <t>backbeat.malfouf.masmoudi.slow.120bpm.mp3</t>
  </si>
  <si>
    <t>malfouf.120bpm.slow.mp3</t>
  </si>
  <si>
    <t>malfouf.fast.120bpm.mp3</t>
  </si>
  <si>
    <t>masmoudi.120bpm.slow.mp3</t>
  </si>
  <si>
    <t>masmoudi.fast.120bpm.mp3</t>
  </si>
  <si>
    <t>complexity</t>
  </si>
  <si>
    <t>copmlexity.standardized</t>
  </si>
  <si>
    <t>comp.normalized</t>
  </si>
  <si>
    <t>4_onscc_avg</t>
  </si>
  <si>
    <t>4_onscc_std</t>
  </si>
  <si>
    <t>4_onscc_lag_avg</t>
  </si>
  <si>
    <t>4_onscc_lag_med</t>
  </si>
  <si>
    <t>4_onscc_lag_std</t>
  </si>
  <si>
    <t>2_onscc_avg</t>
  </si>
  <si>
    <t>2_onscc_std</t>
  </si>
  <si>
    <t>2_onscc_lag_avg</t>
  </si>
  <si>
    <t>2_onscc_lag_med</t>
  </si>
  <si>
    <t>2_onscc_lag_std</t>
  </si>
  <si>
    <t>1_onscc_avg</t>
  </si>
  <si>
    <t>1_onscc_std</t>
  </si>
  <si>
    <t>1_onscc_lag_avg</t>
  </si>
  <si>
    <t>1_onscc_lag_med</t>
  </si>
  <si>
    <t>1_onscc_lag_std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</si>
</sst>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workbookViewId="0">
      <selection activeCell="A7" sqref="A7"/>
    </sheetView>
  </sheetViews>
  <sheetFormatPr defaultRowHeight="14.25" x14ac:dyDescent="0.2"/>
  <cols>
    <col min="1" max="1" width="26.25" customWidth="1"/>
    <col min="19" max="21" width="12.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13</v>
      </c>
      <c r="T1" t="s">
        <v>14</v>
      </c>
      <c r="U1" t="s">
        <v>15</v>
      </c>
    </row>
    <row r="2" spans="1:21" x14ac:dyDescent="0.2">
      <c r="A2" t="s">
        <v>3</v>
      </c>
      <c r="B2">
        <v>120</v>
      </c>
      <c r="C2">
        <v>60</v>
      </c>
      <c r="D2">
        <v>0.992435849138668</v>
      </c>
      <c r="E2">
        <v>4.22221773558019E-3</v>
      </c>
      <c r="F2">
        <v>1.95047619047619</v>
      </c>
      <c r="G2">
        <v>1.95047619047619</v>
      </c>
      <c r="H2" s="1">
        <v>4.4408920985006202E-16</v>
      </c>
      <c r="I2">
        <v>0.99269935694234102</v>
      </c>
      <c r="J2">
        <v>4.9476288573249098E-3</v>
      </c>
      <c r="K2">
        <v>1.95047619047619</v>
      </c>
      <c r="L2">
        <v>1.95047619047619</v>
      </c>
      <c r="M2" s="1">
        <v>4.4408920985006202E-16</v>
      </c>
      <c r="N2">
        <v>0.99465066653031498</v>
      </c>
      <c r="O2">
        <v>4.8724315196500998E-3</v>
      </c>
      <c r="P2">
        <v>1.95047619047619</v>
      </c>
      <c r="Q2">
        <v>1.95047619047619</v>
      </c>
      <c r="R2" s="1">
        <v>8.8817841970012504E-16</v>
      </c>
      <c r="S2">
        <f>(E2*J2*O2*H2*M2*R2)/(D2*I2*N2)</f>
        <v>1.8194217430773118E-53</v>
      </c>
      <c r="T2">
        <f>STANDARDIZE(S2,$S$12,$S$13)</f>
        <v>-0.6178213948256196</v>
      </c>
      <c r="U2">
        <f>S2/$T$12</f>
        <v>3.1598486611437671E-49</v>
      </c>
    </row>
    <row r="3" spans="1:21" x14ac:dyDescent="0.2">
      <c r="A3" t="s">
        <v>4</v>
      </c>
      <c r="B3">
        <v>120</v>
      </c>
      <c r="C3">
        <v>60</v>
      </c>
      <c r="D3">
        <v>0.99346973214830603</v>
      </c>
      <c r="E3">
        <v>2.7803570604269601E-3</v>
      </c>
      <c r="F3">
        <v>1.95047619047619</v>
      </c>
      <c r="G3">
        <v>1.95047619047619</v>
      </c>
      <c r="H3" s="1">
        <v>4.4408920985006202E-16</v>
      </c>
      <c r="I3">
        <v>0.99343467490714898</v>
      </c>
      <c r="J3">
        <v>3.2460574457688E-3</v>
      </c>
      <c r="K3">
        <v>1.95047619047619</v>
      </c>
      <c r="L3">
        <v>1.95047619047619</v>
      </c>
      <c r="M3" s="1">
        <v>4.4408920985006202E-16</v>
      </c>
      <c r="N3">
        <v>0.99491954723308795</v>
      </c>
      <c r="O3">
        <v>3.0987510408887501E-3</v>
      </c>
      <c r="P3">
        <v>1.95047619047619</v>
      </c>
      <c r="Q3">
        <v>1.95047619047619</v>
      </c>
      <c r="R3" s="1">
        <v>6.6613381477509304E-16</v>
      </c>
      <c r="S3">
        <f t="shared" ref="S3:S11" si="0">(E3*J3*O3*H3*M3*R3)/(D3*I3*N3)</f>
        <v>3.7416526144620315E-54</v>
      </c>
      <c r="T3">
        <f t="shared" ref="T3:T11" si="1">STANDARDIZE(S3,$S$12,$S$13)</f>
        <v>-0.6178213948256196</v>
      </c>
      <c r="U3">
        <f t="shared" ref="U3:U11" si="2">S3/$T$12</f>
        <v>6.4982492647778231E-50</v>
      </c>
    </row>
    <row r="4" spans="1:21" x14ac:dyDescent="0.2">
      <c r="A4" t="s">
        <v>5</v>
      </c>
      <c r="B4">
        <v>120</v>
      </c>
      <c r="C4">
        <v>60</v>
      </c>
      <c r="D4">
        <v>0.99259831224169004</v>
      </c>
      <c r="E4">
        <v>3.6729056704729499E-3</v>
      </c>
      <c r="F4">
        <v>1.95047619047619</v>
      </c>
      <c r="G4">
        <v>1.95047619047619</v>
      </c>
      <c r="H4" s="1">
        <v>4.4408920985006202E-16</v>
      </c>
      <c r="I4">
        <v>0.99259820109919406</v>
      </c>
      <c r="J4">
        <v>4.2082106551830003E-3</v>
      </c>
      <c r="K4">
        <v>1.95047619047619</v>
      </c>
      <c r="L4">
        <v>1.95047619047619</v>
      </c>
      <c r="M4" s="1">
        <v>4.4408920985006202E-16</v>
      </c>
      <c r="N4">
        <v>0.99476132362053304</v>
      </c>
      <c r="O4">
        <v>4.51425993479813E-3</v>
      </c>
      <c r="P4">
        <v>1.95047619047619</v>
      </c>
      <c r="Q4">
        <v>1.95047619047619</v>
      </c>
      <c r="R4" s="1">
        <v>6.6613381477509304E-16</v>
      </c>
      <c r="S4">
        <f t="shared" si="0"/>
        <v>9.3525453684437728E-54</v>
      </c>
      <c r="T4">
        <f t="shared" si="1"/>
        <v>-0.6178213948256196</v>
      </c>
      <c r="U4">
        <f t="shared" si="2"/>
        <v>1.6242868413114061E-49</v>
      </c>
    </row>
    <row r="5" spans="1:21" x14ac:dyDescent="0.2">
      <c r="A5" t="s">
        <v>6</v>
      </c>
      <c r="B5">
        <v>120</v>
      </c>
      <c r="C5">
        <v>60</v>
      </c>
      <c r="D5">
        <v>0.99223401716777204</v>
      </c>
      <c r="E5">
        <v>4.8959723944944399E-3</v>
      </c>
      <c r="F5">
        <v>1.95047619047619</v>
      </c>
      <c r="G5">
        <v>1.95047619047619</v>
      </c>
      <c r="H5" s="1">
        <v>4.4408920985006202E-16</v>
      </c>
      <c r="I5">
        <v>0.99210832411782701</v>
      </c>
      <c r="J5">
        <v>5.73817578863538E-3</v>
      </c>
      <c r="K5">
        <v>1.95047619047619</v>
      </c>
      <c r="L5">
        <v>1.95047619047619</v>
      </c>
      <c r="M5" s="1">
        <v>4.4408920985006202E-16</v>
      </c>
      <c r="N5">
        <v>0.99448089815419205</v>
      </c>
      <c r="O5">
        <v>4.8038499643893798E-3</v>
      </c>
      <c r="P5">
        <v>1.95047619047619</v>
      </c>
      <c r="Q5">
        <v>1.95047619047619</v>
      </c>
      <c r="R5" s="1">
        <v>6.6613381477509304E-16</v>
      </c>
      <c r="S5">
        <f t="shared" si="0"/>
        <v>1.8110669916174857E-53</v>
      </c>
      <c r="T5">
        <f t="shared" si="1"/>
        <v>-0.6178213948256196</v>
      </c>
      <c r="U5">
        <f t="shared" si="2"/>
        <v>3.1453386937241908E-49</v>
      </c>
    </row>
    <row r="6" spans="1:21" x14ac:dyDescent="0.2">
      <c r="A6" t="s">
        <v>7</v>
      </c>
      <c r="B6">
        <v>120</v>
      </c>
      <c r="C6">
        <v>60</v>
      </c>
      <c r="D6">
        <v>0.97203922484602201</v>
      </c>
      <c r="E6">
        <v>4.9534704148237102E-2</v>
      </c>
      <c r="F6">
        <v>2.52102364755426</v>
      </c>
      <c r="G6">
        <v>1.95047619047619</v>
      </c>
      <c r="H6">
        <v>0.90211473879192705</v>
      </c>
      <c r="I6">
        <v>0.97349248538937405</v>
      </c>
      <c r="J6">
        <v>5.4810499251675797E-2</v>
      </c>
      <c r="K6">
        <v>2.51182877829494</v>
      </c>
      <c r="L6">
        <v>1.95047619047619</v>
      </c>
      <c r="M6">
        <v>0.88790593737331502</v>
      </c>
      <c r="N6">
        <v>0.96200486657948303</v>
      </c>
      <c r="O6">
        <v>5.8306910647034103E-2</v>
      </c>
      <c r="P6">
        <v>1.74349831886777</v>
      </c>
      <c r="Q6">
        <v>1.95047619047619</v>
      </c>
      <c r="R6">
        <v>0.41336971876714201</v>
      </c>
      <c r="S6">
        <f t="shared" si="0"/>
        <v>5.757939503402475E-5</v>
      </c>
      <c r="T6">
        <f t="shared" si="1"/>
        <v>1.6489755499682008</v>
      </c>
      <c r="U6">
        <f t="shared" si="2"/>
        <v>1</v>
      </c>
    </row>
    <row r="7" spans="1:21" x14ac:dyDescent="0.2">
      <c r="A7" t="s">
        <v>8</v>
      </c>
      <c r="B7">
        <v>120</v>
      </c>
      <c r="C7">
        <v>59.930702947845802</v>
      </c>
      <c r="D7">
        <v>0.95899939537048295</v>
      </c>
      <c r="E7">
        <v>3.8859291280432702E-2</v>
      </c>
      <c r="F7">
        <v>4.0916877227081301</v>
      </c>
      <c r="G7">
        <v>3.9473922902494301</v>
      </c>
      <c r="H7">
        <v>1.97458725014433</v>
      </c>
      <c r="I7">
        <v>0.96622063820822202</v>
      </c>
      <c r="J7">
        <v>3.2544249737532699E-2</v>
      </c>
      <c r="K7">
        <v>2.7586935592950601</v>
      </c>
      <c r="L7">
        <v>1.95047619047619</v>
      </c>
      <c r="M7">
        <v>0.98278822138169597</v>
      </c>
      <c r="N7">
        <v>0.95854327730510502</v>
      </c>
      <c r="O7">
        <v>4.2175281215189001E-2</v>
      </c>
      <c r="P7">
        <v>1.6564913733609301</v>
      </c>
      <c r="Q7">
        <v>1.95047619047619</v>
      </c>
      <c r="R7">
        <v>0.45256656311730498</v>
      </c>
      <c r="S7">
        <f t="shared" si="0"/>
        <v>5.2739923219838507E-5</v>
      </c>
      <c r="T7">
        <f t="shared" si="1"/>
        <v>1.4584542720643474</v>
      </c>
      <c r="U7">
        <f t="shared" si="2"/>
        <v>0.91595132579412286</v>
      </c>
    </row>
    <row r="8" spans="1:21" x14ac:dyDescent="0.2">
      <c r="A8" t="s">
        <v>9</v>
      </c>
      <c r="B8">
        <v>120</v>
      </c>
      <c r="C8">
        <v>59.907482993197199</v>
      </c>
      <c r="D8">
        <v>0.97273061956678097</v>
      </c>
      <c r="E8">
        <v>1.09167288574341E-2</v>
      </c>
      <c r="F8">
        <v>3.9473922902494301</v>
      </c>
      <c r="G8">
        <v>3.9473922902494301</v>
      </c>
      <c r="H8" s="1">
        <v>1.33226762955018E-15</v>
      </c>
      <c r="I8">
        <v>0.97567971233735995</v>
      </c>
      <c r="J8">
        <v>1.6623840418739998E-2</v>
      </c>
      <c r="K8">
        <v>3.6345339539324502</v>
      </c>
      <c r="L8">
        <v>3.9473922902494301</v>
      </c>
      <c r="M8">
        <v>0.60584756313891597</v>
      </c>
      <c r="N8">
        <v>0.91823807799297796</v>
      </c>
      <c r="O8">
        <v>5.06460169140171E-2</v>
      </c>
      <c r="P8">
        <v>1.3213163758256901</v>
      </c>
      <c r="Q8">
        <v>1.4396371882086101</v>
      </c>
      <c r="R8">
        <v>0.38041028990417602</v>
      </c>
      <c r="S8">
        <f t="shared" si="0"/>
        <v>3.238330110061366E-21</v>
      </c>
      <c r="T8">
        <f t="shared" si="1"/>
        <v>-0.61782139482561949</v>
      </c>
      <c r="U8">
        <f t="shared" si="2"/>
        <v>5.6241127718479425E-17</v>
      </c>
    </row>
    <row r="9" spans="1:21" x14ac:dyDescent="0.2">
      <c r="A9" t="s">
        <v>10</v>
      </c>
      <c r="B9">
        <v>120</v>
      </c>
      <c r="C9">
        <v>60</v>
      </c>
      <c r="D9">
        <v>0.99165871100766301</v>
      </c>
      <c r="E9">
        <v>4.7987616746255303E-3</v>
      </c>
      <c r="F9">
        <v>1.95047619047619</v>
      </c>
      <c r="G9">
        <v>1.95047619047619</v>
      </c>
      <c r="H9" s="1">
        <v>4.4408920985006202E-16</v>
      </c>
      <c r="I9">
        <v>0.99182527839091705</v>
      </c>
      <c r="J9">
        <v>5.1527737156001801E-3</v>
      </c>
      <c r="K9">
        <v>1.95047619047619</v>
      </c>
      <c r="L9">
        <v>1.95047619047619</v>
      </c>
      <c r="M9" s="1">
        <v>4.4408920985006202E-16</v>
      </c>
      <c r="N9">
        <v>0.99175417577398195</v>
      </c>
      <c r="O9">
        <v>7.8480936931259494E-3</v>
      </c>
      <c r="P9">
        <v>1.95047619047619</v>
      </c>
      <c r="Q9">
        <v>1.95047619047619</v>
      </c>
      <c r="R9" s="1">
        <v>6.6613381477509304E-16</v>
      </c>
      <c r="S9">
        <f t="shared" si="0"/>
        <v>2.6135746694268105E-53</v>
      </c>
      <c r="T9">
        <f t="shared" si="1"/>
        <v>-0.6178213948256196</v>
      </c>
      <c r="U9">
        <f t="shared" si="2"/>
        <v>4.5390797660906304E-49</v>
      </c>
    </row>
    <row r="10" spans="1:21" x14ac:dyDescent="0.2">
      <c r="A10" t="s">
        <v>11</v>
      </c>
      <c r="B10">
        <v>120</v>
      </c>
      <c r="C10">
        <v>59.907482993197199</v>
      </c>
      <c r="D10">
        <v>0.91767009241240305</v>
      </c>
      <c r="E10">
        <v>3.1135011761811E-2</v>
      </c>
      <c r="F10">
        <v>6.8764237123420804</v>
      </c>
      <c r="G10">
        <v>7.9412244897959097</v>
      </c>
      <c r="H10">
        <v>1.5689213490278799</v>
      </c>
      <c r="I10">
        <v>0.915723439894224</v>
      </c>
      <c r="J10">
        <v>4.6008867348094402E-2</v>
      </c>
      <c r="K10">
        <v>2.3236249353542502</v>
      </c>
      <c r="L10">
        <v>1.95047619047619</v>
      </c>
      <c r="M10">
        <v>0.84871874814277504</v>
      </c>
      <c r="N10">
        <v>0.946063399833181</v>
      </c>
      <c r="O10">
        <v>4.4216256089209899E-2</v>
      </c>
      <c r="P10">
        <v>1.6403383614315199</v>
      </c>
      <c r="Q10">
        <v>1.95047619047619</v>
      </c>
      <c r="R10">
        <v>0.43939755467917702</v>
      </c>
      <c r="S10">
        <f t="shared" si="0"/>
        <v>4.6614818413469276E-5</v>
      </c>
      <c r="T10">
        <f t="shared" si="1"/>
        <v>1.2173199417467888</v>
      </c>
      <c r="U10">
        <f t="shared" si="2"/>
        <v>0.80957464707511606</v>
      </c>
    </row>
    <row r="11" spans="1:21" x14ac:dyDescent="0.2">
      <c r="A11" t="s">
        <v>12</v>
      </c>
      <c r="B11">
        <v>120</v>
      </c>
      <c r="C11">
        <v>60</v>
      </c>
      <c r="D11">
        <v>0.97116062683718496</v>
      </c>
      <c r="E11">
        <v>9.9802757285768207E-3</v>
      </c>
      <c r="F11">
        <v>3.9473922902494301</v>
      </c>
      <c r="G11">
        <v>3.9473922902494301</v>
      </c>
      <c r="H11" s="1">
        <v>1.33226762955018E-15</v>
      </c>
      <c r="I11">
        <v>0.97276528362642201</v>
      </c>
      <c r="J11">
        <v>1.4998776286571E-2</v>
      </c>
      <c r="K11">
        <v>3.7388200660381101</v>
      </c>
      <c r="L11">
        <v>3.9473922902494301</v>
      </c>
      <c r="M11">
        <v>0.51618991937445302</v>
      </c>
      <c r="N11">
        <v>0.91985202298082103</v>
      </c>
      <c r="O11">
        <v>5.0102370871723603E-2</v>
      </c>
      <c r="P11">
        <v>1.32954257565095</v>
      </c>
      <c r="Q11">
        <v>1.4396371882086101</v>
      </c>
      <c r="R11">
        <v>0.49985819918028901</v>
      </c>
      <c r="S11">
        <f t="shared" si="0"/>
        <v>2.9667937969682932E-21</v>
      </c>
      <c r="T11">
        <f t="shared" si="1"/>
        <v>-0.61782139482561949</v>
      </c>
      <c r="U11">
        <f t="shared" si="2"/>
        <v>5.1525268634989285E-17</v>
      </c>
    </row>
    <row r="12" spans="1:21" x14ac:dyDescent="0.2">
      <c r="S12">
        <f>AVERAGE(S2:S11)</f>
        <v>1.5693413666733253E-5</v>
      </c>
      <c r="T12">
        <f>MAX(S2:S11)</f>
        <v>5.757939503402475E-5</v>
      </c>
    </row>
    <row r="13" spans="1:21" x14ac:dyDescent="0.2">
      <c r="S13">
        <f>_xlfn.STDEV.S(S2:S11)</f>
        <v>2.5401214328556438E-5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A11" sqref="A11"/>
    </sheetView>
  </sheetViews>
  <sheetFormatPr defaultRowHeight="14.25" x14ac:dyDescent="0.2"/>
  <cols>
    <col min="1" max="1" width="44.375" customWidth="1"/>
    <col min="2" max="2" width="40.875" customWidth="1"/>
  </cols>
  <sheetData>
    <row r="1" spans="1:2" x14ac:dyDescent="0.2">
      <c r="A1" t="s">
        <v>0</v>
      </c>
      <c r="B1" t="s">
        <v>15</v>
      </c>
    </row>
    <row r="2" spans="1:2" x14ac:dyDescent="0.2">
      <c r="A2" t="s">
        <v>7</v>
      </c>
      <c r="B2">
        <v>1</v>
      </c>
    </row>
    <row r="3" spans="1:2" x14ac:dyDescent="0.2">
      <c r="A3" t="s">
        <v>8</v>
      </c>
      <c r="B3">
        <v>0.91595132579412286</v>
      </c>
    </row>
    <row r="4" spans="1:2" x14ac:dyDescent="0.2">
      <c r="A4" t="s">
        <v>11</v>
      </c>
      <c r="B4">
        <v>0.80957464707511606</v>
      </c>
    </row>
    <row r="5" spans="1:2" x14ac:dyDescent="0.2">
      <c r="A5" t="s">
        <v>9</v>
      </c>
      <c r="B5">
        <v>5.6241127718479425E-17</v>
      </c>
    </row>
    <row r="6" spans="1:2" x14ac:dyDescent="0.2">
      <c r="A6" t="s">
        <v>12</v>
      </c>
      <c r="B6">
        <v>5.1525268634989285E-17</v>
      </c>
    </row>
    <row r="7" spans="1:2" x14ac:dyDescent="0.2">
      <c r="A7" t="s">
        <v>10</v>
      </c>
      <c r="B7">
        <v>4.5390797660906304E-49</v>
      </c>
    </row>
    <row r="8" spans="1:2" x14ac:dyDescent="0.2">
      <c r="A8" t="s">
        <v>3</v>
      </c>
      <c r="B8">
        <v>3.1598486611437671E-49</v>
      </c>
    </row>
    <row r="9" spans="1:2" x14ac:dyDescent="0.2">
      <c r="A9" t="s">
        <v>6</v>
      </c>
      <c r="B9">
        <v>3.1453386937241908E-49</v>
      </c>
    </row>
    <row r="10" spans="1:2" x14ac:dyDescent="0.2">
      <c r="A10" t="s">
        <v>5</v>
      </c>
      <c r="B10">
        <v>1.6242868413114061E-49</v>
      </c>
    </row>
    <row r="11" spans="1:2" x14ac:dyDescent="0.2">
      <c r="A11" t="s">
        <v>4</v>
      </c>
      <c r="B11">
        <v>6.4982492647778231E-50</v>
      </c>
    </row>
  </sheetData>
  <autoFilter ref="A1:B1" xr:uid="{5D1A8E59-62FF-4BDB-98CC-7602C0AD48AC}">
    <sortState ref="A2:B11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onsets_data_beats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yodfat</dc:creator>
  <cp:lastModifiedBy>adam yodfat</cp:lastModifiedBy>
  <dcterms:created xsi:type="dcterms:W3CDTF">2019-07-11T15:25:18Z</dcterms:created>
  <dcterms:modified xsi:type="dcterms:W3CDTF">2019-07-14T09:52:53Z</dcterms:modified>
</cp:coreProperties>
</file>