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Hasnat\Downloads\"/>
    </mc:Choice>
  </mc:AlternateContent>
  <xr:revisionPtr revIDLastSave="0" documentId="13_ncr:1_{807068CF-B022-4371-A878-D02847660A24}" xr6:coauthVersionLast="47" xr6:coauthVersionMax="47" xr10:uidLastSave="{00000000-0000-0000-0000-000000000000}"/>
  <bookViews>
    <workbookView xWindow="-110" yWindow="-110" windowWidth="19420" windowHeight="11620" xr2:uid="{3B182A94-B417-4F68-9224-538C5358D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B84" i="1"/>
  <c r="C84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9" i="1"/>
  <c r="E30" i="1"/>
  <c r="E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13" i="1"/>
</calcChain>
</file>

<file path=xl/sharedStrings.xml><?xml version="1.0" encoding="utf-8"?>
<sst xmlns="http://schemas.openxmlformats.org/spreadsheetml/2006/main" count="8" uniqueCount="8">
  <si>
    <t>Month End Date</t>
  </si>
  <si>
    <t>BREIT Excess Return</t>
  </si>
  <si>
    <t>GCREIT Excess Return</t>
  </si>
  <si>
    <t>Avg Excess Return</t>
  </si>
  <si>
    <t>Tracking Error</t>
  </si>
  <si>
    <t>Information Ratio</t>
  </si>
  <si>
    <t>BREIT Tracking Error</t>
  </si>
  <si>
    <t>GCREIT Tracking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</si>
</sst>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venir Next LT Pro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wrapText="1"/>
    </xf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BREIT Excess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m/d/yyyy</c:formatCode>
                <c:ptCount val="81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  <c:pt idx="36">
                  <c:v>43861</c:v>
                </c:pt>
                <c:pt idx="37">
                  <c:v>43890</c:v>
                </c:pt>
                <c:pt idx="38">
                  <c:v>43921</c:v>
                </c:pt>
                <c:pt idx="39">
                  <c:v>43951</c:v>
                </c:pt>
                <c:pt idx="40">
                  <c:v>43982</c:v>
                </c:pt>
                <c:pt idx="41">
                  <c:v>44012</c:v>
                </c:pt>
                <c:pt idx="42">
                  <c:v>44043</c:v>
                </c:pt>
                <c:pt idx="43">
                  <c:v>44074</c:v>
                </c:pt>
                <c:pt idx="44">
                  <c:v>44104</c:v>
                </c:pt>
                <c:pt idx="45">
                  <c:v>44135</c:v>
                </c:pt>
                <c:pt idx="46">
                  <c:v>44165</c:v>
                </c:pt>
                <c:pt idx="47">
                  <c:v>44196</c:v>
                </c:pt>
                <c:pt idx="48">
                  <c:v>44227</c:v>
                </c:pt>
                <c:pt idx="49">
                  <c:v>44255</c:v>
                </c:pt>
                <c:pt idx="50">
                  <c:v>44286</c:v>
                </c:pt>
                <c:pt idx="51">
                  <c:v>44316</c:v>
                </c:pt>
                <c:pt idx="52">
                  <c:v>44347</c:v>
                </c:pt>
                <c:pt idx="53">
                  <c:v>44377</c:v>
                </c:pt>
                <c:pt idx="54">
                  <c:v>44408</c:v>
                </c:pt>
                <c:pt idx="55">
                  <c:v>44439</c:v>
                </c:pt>
                <c:pt idx="56">
                  <c:v>44469</c:v>
                </c:pt>
                <c:pt idx="57">
                  <c:v>44500</c:v>
                </c:pt>
                <c:pt idx="58">
                  <c:v>44530</c:v>
                </c:pt>
                <c:pt idx="59">
                  <c:v>44561</c:v>
                </c:pt>
                <c:pt idx="60">
                  <c:v>44592</c:v>
                </c:pt>
                <c:pt idx="61">
                  <c:v>44620</c:v>
                </c:pt>
                <c:pt idx="62">
                  <c:v>44651</c:v>
                </c:pt>
                <c:pt idx="63">
                  <c:v>44681</c:v>
                </c:pt>
                <c:pt idx="64">
                  <c:v>44712</c:v>
                </c:pt>
                <c:pt idx="65">
                  <c:v>44742</c:v>
                </c:pt>
                <c:pt idx="66">
                  <c:v>44773</c:v>
                </c:pt>
                <c:pt idx="67">
                  <c:v>44804</c:v>
                </c:pt>
                <c:pt idx="68">
                  <c:v>44834</c:v>
                </c:pt>
                <c:pt idx="69">
                  <c:v>44865</c:v>
                </c:pt>
                <c:pt idx="70">
                  <c:v>44895</c:v>
                </c:pt>
                <c:pt idx="71">
                  <c:v>44926</c:v>
                </c:pt>
                <c:pt idx="72">
                  <c:v>44957</c:v>
                </c:pt>
                <c:pt idx="73">
                  <c:v>44985</c:v>
                </c:pt>
                <c:pt idx="74">
                  <c:v>45016</c:v>
                </c:pt>
                <c:pt idx="75">
                  <c:v>45046</c:v>
                </c:pt>
                <c:pt idx="76">
                  <c:v>45077</c:v>
                </c:pt>
                <c:pt idx="77">
                  <c:v>45107</c:v>
                </c:pt>
                <c:pt idx="78">
                  <c:v>45138</c:v>
                </c:pt>
                <c:pt idx="79">
                  <c:v>45169</c:v>
                </c:pt>
                <c:pt idx="80">
                  <c:v>45199</c:v>
                </c:pt>
              </c:numCache>
            </c:numRef>
          </c:cat>
          <c:val>
            <c:numRef>
              <c:f>Sheet1!$B$2:$B$82</c:f>
              <c:numCache>
                <c:formatCode>0.00%</c:formatCode>
                <c:ptCount val="81"/>
                <c:pt idx="0">
                  <c:v>-1.0000000000000005E-4</c:v>
                </c:pt>
                <c:pt idx="1">
                  <c:v>-2.35E-2</c:v>
                </c:pt>
                <c:pt idx="2">
                  <c:v>2.5551000000000001E-2</c:v>
                </c:pt>
                <c:pt idx="3">
                  <c:v>3.777E-3</c:v>
                </c:pt>
                <c:pt idx="4">
                  <c:v>2.0414999999999999E-2</c:v>
                </c:pt>
                <c:pt idx="5">
                  <c:v>-1.1781999999999999E-2</c:v>
                </c:pt>
                <c:pt idx="6">
                  <c:v>-6.2039999999999994E-3</c:v>
                </c:pt>
                <c:pt idx="7">
                  <c:v>1.2546E-2</c:v>
                </c:pt>
                <c:pt idx="8">
                  <c:v>7.4063823529411897E-3</c:v>
                </c:pt>
                <c:pt idx="9">
                  <c:v>1.295E-2</c:v>
                </c:pt>
                <c:pt idx="10">
                  <c:v>-1.5861764705882363E-2</c:v>
                </c:pt>
                <c:pt idx="11">
                  <c:v>8.6499999999999997E-3</c:v>
                </c:pt>
                <c:pt idx="12">
                  <c:v>3.7749999999999999E-2</c:v>
                </c:pt>
                <c:pt idx="13">
                  <c:v>6.2400000000000004E-2</c:v>
                </c:pt>
                <c:pt idx="14">
                  <c:v>-2.4250000000000001E-2</c:v>
                </c:pt>
                <c:pt idx="15">
                  <c:v>-4.8499999999999993E-3</c:v>
                </c:pt>
                <c:pt idx="16">
                  <c:v>-2.445E-2</c:v>
                </c:pt>
                <c:pt idx="17">
                  <c:v>-2.6799999999999997E-2</c:v>
                </c:pt>
                <c:pt idx="18">
                  <c:v>-4.0000000000000018E-4</c:v>
                </c:pt>
                <c:pt idx="19">
                  <c:v>-1.7099999999999997E-2</c:v>
                </c:pt>
                <c:pt idx="20">
                  <c:v>2.35E-2</c:v>
                </c:pt>
                <c:pt idx="21">
                  <c:v>2.7100000000000003E-2</c:v>
                </c:pt>
                <c:pt idx="22">
                  <c:v>-3.1100000000000003E-2</c:v>
                </c:pt>
                <c:pt idx="23">
                  <c:v>6.0100000000000001E-2</c:v>
                </c:pt>
                <c:pt idx="24">
                  <c:v>-7.9600000000000004E-2</c:v>
                </c:pt>
                <c:pt idx="25">
                  <c:v>2.9999999999999992E-4</c:v>
                </c:pt>
                <c:pt idx="26">
                  <c:v>-1.9300000000000001E-2</c:v>
                </c:pt>
                <c:pt idx="27">
                  <c:v>6.8500000000000002E-3</c:v>
                </c:pt>
                <c:pt idx="28">
                  <c:v>7.2499999999999995E-3</c:v>
                </c:pt>
                <c:pt idx="29">
                  <c:v>-3.4000000000000011E-3</c:v>
                </c:pt>
                <c:pt idx="30">
                  <c:v>1.2499999999999994E-3</c:v>
                </c:pt>
                <c:pt idx="31">
                  <c:v>-1.5399999999999999E-2</c:v>
                </c:pt>
                <c:pt idx="32">
                  <c:v>-1.3599999999999999E-2</c:v>
                </c:pt>
                <c:pt idx="33">
                  <c:v>-5.6999999999999993E-3</c:v>
                </c:pt>
                <c:pt idx="34">
                  <c:v>1.6500000000000001E-2</c:v>
                </c:pt>
                <c:pt idx="35">
                  <c:v>8.2500000000000004E-3</c:v>
                </c:pt>
                <c:pt idx="36">
                  <c:v>-3.850000000000001E-3</c:v>
                </c:pt>
                <c:pt idx="37">
                  <c:v>5.8750000000000004E-2</c:v>
                </c:pt>
                <c:pt idx="38">
                  <c:v>0.10729999999999998</c:v>
                </c:pt>
                <c:pt idx="39">
                  <c:v>-5.6950000000000001E-2</c:v>
                </c:pt>
                <c:pt idx="40">
                  <c:v>8.199999999999999E-3</c:v>
                </c:pt>
                <c:pt idx="41">
                  <c:v>-8.7999999999999988E-3</c:v>
                </c:pt>
                <c:pt idx="42">
                  <c:v>-2.4E-2</c:v>
                </c:pt>
                <c:pt idx="43">
                  <c:v>8.8500000000000002E-3</c:v>
                </c:pt>
                <c:pt idx="44">
                  <c:v>4.1999999999999996E-2</c:v>
                </c:pt>
                <c:pt idx="45">
                  <c:v>3.2000000000000001E-2</c:v>
                </c:pt>
                <c:pt idx="46">
                  <c:v>-7.0499999999999993E-2</c:v>
                </c:pt>
                <c:pt idx="47">
                  <c:v>-1.4449999999999998E-2</c:v>
                </c:pt>
                <c:pt idx="48">
                  <c:v>9.0200000000000002E-3</c:v>
                </c:pt>
                <c:pt idx="49">
                  <c:v>-1.9499999999999997E-2</c:v>
                </c:pt>
                <c:pt idx="50">
                  <c:v>-2.4200000000000003E-2</c:v>
                </c:pt>
                <c:pt idx="51">
                  <c:v>-4.4950000000000004E-2</c:v>
                </c:pt>
                <c:pt idx="52">
                  <c:v>1.26E-2</c:v>
                </c:pt>
                <c:pt idx="53">
                  <c:v>-5.5999999999999991E-3</c:v>
                </c:pt>
                <c:pt idx="54">
                  <c:v>-1.6949999999999996E-2</c:v>
                </c:pt>
                <c:pt idx="55">
                  <c:v>4.9999999999999992E-3</c:v>
                </c:pt>
                <c:pt idx="56">
                  <c:v>5.7599999999999998E-2</c:v>
                </c:pt>
                <c:pt idx="57">
                  <c:v>-3.3300000000000003E-2</c:v>
                </c:pt>
                <c:pt idx="58">
                  <c:v>1.5300000000000001E-2</c:v>
                </c:pt>
                <c:pt idx="59">
                  <c:v>-5.0999999999999997E-2</c:v>
                </c:pt>
                <c:pt idx="60">
                  <c:v>6.3899999999999998E-2</c:v>
                </c:pt>
                <c:pt idx="61">
                  <c:v>3.0599999999999999E-2</c:v>
                </c:pt>
                <c:pt idx="62">
                  <c:v>-3.6799999999999999E-2</c:v>
                </c:pt>
                <c:pt idx="63">
                  <c:v>4.1149999999999999E-2</c:v>
                </c:pt>
                <c:pt idx="64">
                  <c:v>4.9000000000000002E-2</c:v>
                </c:pt>
                <c:pt idx="65">
                  <c:v>5.7100000000000005E-2</c:v>
                </c:pt>
                <c:pt idx="66">
                  <c:v>-6.3100000000000003E-2</c:v>
                </c:pt>
                <c:pt idx="67">
                  <c:v>5.0499999999999996E-2</c:v>
                </c:pt>
                <c:pt idx="68">
                  <c:v>9.2799999999999994E-2</c:v>
                </c:pt>
                <c:pt idx="69">
                  <c:v>-3.5299999999999998E-2</c:v>
                </c:pt>
                <c:pt idx="70">
                  <c:v>-4.7900000000000005E-2</c:v>
                </c:pt>
                <c:pt idx="71">
                  <c:v>3.8300000000000001E-2</c:v>
                </c:pt>
                <c:pt idx="72">
                  <c:v>-7.9399999999999998E-2</c:v>
                </c:pt>
                <c:pt idx="73">
                  <c:v>4.0500000000000001E-2</c:v>
                </c:pt>
                <c:pt idx="74">
                  <c:v>1.2200000000000003E-2</c:v>
                </c:pt>
                <c:pt idx="75">
                  <c:v>-4.3E-3</c:v>
                </c:pt>
                <c:pt idx="76">
                  <c:v>2.8499999999999998E-2</c:v>
                </c:pt>
                <c:pt idx="77">
                  <c:v>-3.1050000000000001E-2</c:v>
                </c:pt>
                <c:pt idx="78">
                  <c:v>-1.2200000000000001E-2</c:v>
                </c:pt>
                <c:pt idx="79">
                  <c:v>2.9600000000000001E-2</c:v>
                </c:pt>
                <c:pt idx="80">
                  <c:v>4.9250000000000002E-2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9-4AA7-968C-70596838C79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GCREIT Excess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m/d/yyyy</c:formatCode>
                <c:ptCount val="81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  <c:pt idx="36">
                  <c:v>43861</c:v>
                </c:pt>
                <c:pt idx="37">
                  <c:v>43890</c:v>
                </c:pt>
                <c:pt idx="38">
                  <c:v>43921</c:v>
                </c:pt>
                <c:pt idx="39">
                  <c:v>43951</c:v>
                </c:pt>
                <c:pt idx="40">
                  <c:v>43982</c:v>
                </c:pt>
                <c:pt idx="41">
                  <c:v>44012</c:v>
                </c:pt>
                <c:pt idx="42">
                  <c:v>44043</c:v>
                </c:pt>
                <c:pt idx="43">
                  <c:v>44074</c:v>
                </c:pt>
                <c:pt idx="44">
                  <c:v>44104</c:v>
                </c:pt>
                <c:pt idx="45">
                  <c:v>44135</c:v>
                </c:pt>
                <c:pt idx="46">
                  <c:v>44165</c:v>
                </c:pt>
                <c:pt idx="47">
                  <c:v>44196</c:v>
                </c:pt>
                <c:pt idx="48">
                  <c:v>44227</c:v>
                </c:pt>
                <c:pt idx="49">
                  <c:v>44255</c:v>
                </c:pt>
                <c:pt idx="50">
                  <c:v>44286</c:v>
                </c:pt>
                <c:pt idx="51">
                  <c:v>44316</c:v>
                </c:pt>
                <c:pt idx="52">
                  <c:v>44347</c:v>
                </c:pt>
                <c:pt idx="53">
                  <c:v>44377</c:v>
                </c:pt>
                <c:pt idx="54">
                  <c:v>44408</c:v>
                </c:pt>
                <c:pt idx="55">
                  <c:v>44439</c:v>
                </c:pt>
                <c:pt idx="56">
                  <c:v>44469</c:v>
                </c:pt>
                <c:pt idx="57">
                  <c:v>44500</c:v>
                </c:pt>
                <c:pt idx="58">
                  <c:v>44530</c:v>
                </c:pt>
                <c:pt idx="59">
                  <c:v>44561</c:v>
                </c:pt>
                <c:pt idx="60">
                  <c:v>44592</c:v>
                </c:pt>
                <c:pt idx="61">
                  <c:v>44620</c:v>
                </c:pt>
                <c:pt idx="62">
                  <c:v>44651</c:v>
                </c:pt>
                <c:pt idx="63">
                  <c:v>44681</c:v>
                </c:pt>
                <c:pt idx="64">
                  <c:v>44712</c:v>
                </c:pt>
                <c:pt idx="65">
                  <c:v>44742</c:v>
                </c:pt>
                <c:pt idx="66">
                  <c:v>44773</c:v>
                </c:pt>
                <c:pt idx="67">
                  <c:v>44804</c:v>
                </c:pt>
                <c:pt idx="68">
                  <c:v>44834</c:v>
                </c:pt>
                <c:pt idx="69">
                  <c:v>44865</c:v>
                </c:pt>
                <c:pt idx="70">
                  <c:v>44895</c:v>
                </c:pt>
                <c:pt idx="71">
                  <c:v>44926</c:v>
                </c:pt>
                <c:pt idx="72">
                  <c:v>44957</c:v>
                </c:pt>
                <c:pt idx="73">
                  <c:v>44985</c:v>
                </c:pt>
                <c:pt idx="74">
                  <c:v>45016</c:v>
                </c:pt>
                <c:pt idx="75">
                  <c:v>45046</c:v>
                </c:pt>
                <c:pt idx="76">
                  <c:v>45077</c:v>
                </c:pt>
                <c:pt idx="77">
                  <c:v>45107</c:v>
                </c:pt>
                <c:pt idx="78">
                  <c:v>45138</c:v>
                </c:pt>
                <c:pt idx="79">
                  <c:v>45169</c:v>
                </c:pt>
                <c:pt idx="80">
                  <c:v>45199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16" formatCode="0.00%">
                  <c:v>-2.6350000000000002E-2</c:v>
                </c:pt>
                <c:pt idx="17" formatCode="0.00%">
                  <c:v>-2.4199999999999999E-2</c:v>
                </c:pt>
                <c:pt idx="18" formatCode="0.00%">
                  <c:v>-4.5000000000000005E-3</c:v>
                </c:pt>
                <c:pt idx="19" formatCode="0.00%">
                  <c:v>-1.9999999999999997E-2</c:v>
                </c:pt>
                <c:pt idx="20" formatCode="0.00%">
                  <c:v>2.3599999999999999E-2</c:v>
                </c:pt>
                <c:pt idx="21" formatCode="0.00%">
                  <c:v>2.0900000000000002E-2</c:v>
                </c:pt>
                <c:pt idx="22" formatCode="0.00%">
                  <c:v>-2.9400000000000003E-2</c:v>
                </c:pt>
                <c:pt idx="23" formatCode="0.00%">
                  <c:v>6.2100000000000002E-2</c:v>
                </c:pt>
                <c:pt idx="24" formatCode="0.00%">
                  <c:v>-7.5700000000000003E-2</c:v>
                </c:pt>
                <c:pt idx="25" formatCode="0.00%">
                  <c:v>-2.9999999999999992E-4</c:v>
                </c:pt>
                <c:pt idx="26" formatCode="0.00%">
                  <c:v>-1.5900000000000001E-2</c:v>
                </c:pt>
                <c:pt idx="27" formatCode="0.00%">
                  <c:v>3.15E-3</c:v>
                </c:pt>
                <c:pt idx="28" formatCode="0.00%">
                  <c:v>8.2500000000000004E-3</c:v>
                </c:pt>
                <c:pt idx="29" formatCode="0.00%">
                  <c:v>-2.2000000000000006E-3</c:v>
                </c:pt>
                <c:pt idx="30" formatCode="0.00%">
                  <c:v>-7.45E-3</c:v>
                </c:pt>
                <c:pt idx="31" formatCode="0.00%">
                  <c:v>-1.4799999999999999E-2</c:v>
                </c:pt>
                <c:pt idx="32" formatCode="0.00%">
                  <c:v>-1.7000000000000001E-2</c:v>
                </c:pt>
                <c:pt idx="33" formatCode="0.00%">
                  <c:v>-2.7999999999999987E-3</c:v>
                </c:pt>
                <c:pt idx="34" formatCode="0.00%">
                  <c:v>1.6449999999999999E-2</c:v>
                </c:pt>
                <c:pt idx="35" formatCode="0.00%">
                  <c:v>1.345E-2</c:v>
                </c:pt>
                <c:pt idx="36" formatCode="0.00%">
                  <c:v>-4.9000000000000007E-3</c:v>
                </c:pt>
                <c:pt idx="37" formatCode="0.00%">
                  <c:v>5.7550000000000004E-2</c:v>
                </c:pt>
                <c:pt idx="38" formatCode="0.00%">
                  <c:v>0.15519999999999998</c:v>
                </c:pt>
                <c:pt idx="39" formatCode="0.00%">
                  <c:v>-7.5400000000000009E-2</c:v>
                </c:pt>
                <c:pt idx="40" formatCode="0.00%">
                  <c:v>-1.3500000000000001E-3</c:v>
                </c:pt>
                <c:pt idx="41" formatCode="0.00%">
                  <c:v>-1.7250000000000001E-2</c:v>
                </c:pt>
                <c:pt idx="42" formatCode="0.00%">
                  <c:v>-2.1700000000000001E-2</c:v>
                </c:pt>
                <c:pt idx="43" formatCode="0.00%">
                  <c:v>-7.499999999999998E-4</c:v>
                </c:pt>
                <c:pt idx="44" formatCode="0.00%">
                  <c:v>2.5899999999999999E-2</c:v>
                </c:pt>
                <c:pt idx="45" formatCode="0.00%">
                  <c:v>2.24E-2</c:v>
                </c:pt>
                <c:pt idx="46" formatCode="0.00%">
                  <c:v>-6.9499999999999992E-2</c:v>
                </c:pt>
                <c:pt idx="47" formatCode="0.00%">
                  <c:v>-1.3449999999999998E-2</c:v>
                </c:pt>
                <c:pt idx="48" formatCode="0.00%">
                  <c:v>1.222E-2</c:v>
                </c:pt>
                <c:pt idx="49" formatCode="0.00%">
                  <c:v>-1.9499999999999997E-2</c:v>
                </c:pt>
                <c:pt idx="50" formatCode="0.00%">
                  <c:v>-2.35E-2</c:v>
                </c:pt>
                <c:pt idx="51" formatCode="0.00%">
                  <c:v>-4.3050000000000005E-2</c:v>
                </c:pt>
                <c:pt idx="52" formatCode="0.00%">
                  <c:v>7.4000000000000003E-3</c:v>
                </c:pt>
                <c:pt idx="53" formatCode="0.00%">
                  <c:v>-3.0999999999999986E-3</c:v>
                </c:pt>
                <c:pt idx="54" formatCode="0.00%">
                  <c:v>-1.6749999999999998E-2</c:v>
                </c:pt>
                <c:pt idx="55" formatCode="0.00%">
                  <c:v>6.0499999999999981E-3</c:v>
                </c:pt>
                <c:pt idx="56" formatCode="0.00%">
                  <c:v>6.6799999999999998E-2</c:v>
                </c:pt>
                <c:pt idx="57" formatCode="0.00%">
                  <c:v>-3.5000000000000003E-2</c:v>
                </c:pt>
                <c:pt idx="58" formatCode="0.00%">
                  <c:v>1.4700000000000001E-2</c:v>
                </c:pt>
                <c:pt idx="59" formatCode="0.00%">
                  <c:v>-3.5199999999999995E-2</c:v>
                </c:pt>
                <c:pt idx="60" formatCode="0.00%">
                  <c:v>6.1399999999999996E-2</c:v>
                </c:pt>
                <c:pt idx="61" formatCode="0.00%">
                  <c:v>3.3000000000000002E-2</c:v>
                </c:pt>
                <c:pt idx="62" formatCode="0.00%">
                  <c:v>-3.0900000000000004E-2</c:v>
                </c:pt>
                <c:pt idx="63" formatCode="0.00%">
                  <c:v>4.7E-2</c:v>
                </c:pt>
                <c:pt idx="64" formatCode="0.00%">
                  <c:v>5.355E-2</c:v>
                </c:pt>
                <c:pt idx="65" formatCode="0.00%">
                  <c:v>5.6350000000000004E-2</c:v>
                </c:pt>
                <c:pt idx="66" formatCode="0.00%">
                  <c:v>-5.7299999999999997E-2</c:v>
                </c:pt>
                <c:pt idx="67" formatCode="0.00%">
                  <c:v>4.4099999999999993E-2</c:v>
                </c:pt>
                <c:pt idx="68" formatCode="0.00%">
                  <c:v>8.6900000000000005E-2</c:v>
                </c:pt>
                <c:pt idx="69" formatCode="0.00%">
                  <c:v>-3.56E-2</c:v>
                </c:pt>
                <c:pt idx="70" formatCode="0.00%">
                  <c:v>-3.9350000000000003E-2</c:v>
                </c:pt>
                <c:pt idx="71" formatCode="0.00%">
                  <c:v>2.5899999999999999E-2</c:v>
                </c:pt>
                <c:pt idx="72" formatCode="0.00%">
                  <c:v>-7.4499999999999997E-2</c:v>
                </c:pt>
                <c:pt idx="73" formatCode="0.00%">
                  <c:v>2.87E-2</c:v>
                </c:pt>
                <c:pt idx="74" formatCode="0.00%">
                  <c:v>6.7000000000000011E-3</c:v>
                </c:pt>
                <c:pt idx="75" formatCode="0.00%">
                  <c:v>-4.3E-3</c:v>
                </c:pt>
                <c:pt idx="76" formatCode="0.00%">
                  <c:v>2.085E-2</c:v>
                </c:pt>
                <c:pt idx="77" formatCode="0.00%">
                  <c:v>-3.61E-2</c:v>
                </c:pt>
                <c:pt idx="78" formatCode="0.00%">
                  <c:v>-1.83E-2</c:v>
                </c:pt>
                <c:pt idx="79" formatCode="0.00%">
                  <c:v>2.0900000000000002E-2</c:v>
                </c:pt>
                <c:pt idx="80" formatCode="0.00%">
                  <c:v>4.6850000000000003E-2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9-4AA7-968C-70596838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84048"/>
        <c:axId val="1270104384"/>
      </c:lineChart>
      <c:dateAx>
        <c:axId val="888840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0104384"/>
        <c:crosses val="autoZero"/>
        <c:auto val="1"/>
        <c:lblOffset val="100"/>
        <c:baseTimeUnit val="months"/>
      </c:dateAx>
      <c:valAx>
        <c:axId val="12701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888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BREIT Tracking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m/d/yyyy</c:formatCode>
                <c:ptCount val="81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  <c:pt idx="36">
                  <c:v>43861</c:v>
                </c:pt>
                <c:pt idx="37">
                  <c:v>43890</c:v>
                </c:pt>
                <c:pt idx="38">
                  <c:v>43921</c:v>
                </c:pt>
                <c:pt idx="39">
                  <c:v>43951</c:v>
                </c:pt>
                <c:pt idx="40">
                  <c:v>43982</c:v>
                </c:pt>
                <c:pt idx="41">
                  <c:v>44012</c:v>
                </c:pt>
                <c:pt idx="42">
                  <c:v>44043</c:v>
                </c:pt>
                <c:pt idx="43">
                  <c:v>44074</c:v>
                </c:pt>
                <c:pt idx="44">
                  <c:v>44104</c:v>
                </c:pt>
                <c:pt idx="45">
                  <c:v>44135</c:v>
                </c:pt>
                <c:pt idx="46">
                  <c:v>44165</c:v>
                </c:pt>
                <c:pt idx="47">
                  <c:v>44196</c:v>
                </c:pt>
                <c:pt idx="48">
                  <c:v>44227</c:v>
                </c:pt>
                <c:pt idx="49">
                  <c:v>44255</c:v>
                </c:pt>
                <c:pt idx="50">
                  <c:v>44286</c:v>
                </c:pt>
                <c:pt idx="51">
                  <c:v>44316</c:v>
                </c:pt>
                <c:pt idx="52">
                  <c:v>44347</c:v>
                </c:pt>
                <c:pt idx="53">
                  <c:v>44377</c:v>
                </c:pt>
                <c:pt idx="54">
                  <c:v>44408</c:v>
                </c:pt>
                <c:pt idx="55">
                  <c:v>44439</c:v>
                </c:pt>
                <c:pt idx="56">
                  <c:v>44469</c:v>
                </c:pt>
                <c:pt idx="57">
                  <c:v>44500</c:v>
                </c:pt>
                <c:pt idx="58">
                  <c:v>44530</c:v>
                </c:pt>
                <c:pt idx="59">
                  <c:v>44561</c:v>
                </c:pt>
                <c:pt idx="60">
                  <c:v>44592</c:v>
                </c:pt>
                <c:pt idx="61">
                  <c:v>44620</c:v>
                </c:pt>
                <c:pt idx="62">
                  <c:v>44651</c:v>
                </c:pt>
                <c:pt idx="63">
                  <c:v>44681</c:v>
                </c:pt>
                <c:pt idx="64">
                  <c:v>44712</c:v>
                </c:pt>
                <c:pt idx="65">
                  <c:v>44742</c:v>
                </c:pt>
                <c:pt idx="66">
                  <c:v>44773</c:v>
                </c:pt>
                <c:pt idx="67">
                  <c:v>44804</c:v>
                </c:pt>
                <c:pt idx="68">
                  <c:v>44834</c:v>
                </c:pt>
                <c:pt idx="69">
                  <c:v>44865</c:v>
                </c:pt>
                <c:pt idx="70">
                  <c:v>44895</c:v>
                </c:pt>
                <c:pt idx="71">
                  <c:v>44926</c:v>
                </c:pt>
                <c:pt idx="72">
                  <c:v>44957</c:v>
                </c:pt>
                <c:pt idx="73">
                  <c:v>44985</c:v>
                </c:pt>
                <c:pt idx="74">
                  <c:v>45016</c:v>
                </c:pt>
                <c:pt idx="75">
                  <c:v>45046</c:v>
                </c:pt>
                <c:pt idx="76">
                  <c:v>45077</c:v>
                </c:pt>
                <c:pt idx="77">
                  <c:v>45107</c:v>
                </c:pt>
                <c:pt idx="78">
                  <c:v>45138</c:v>
                </c:pt>
                <c:pt idx="79">
                  <c:v>45169</c:v>
                </c:pt>
                <c:pt idx="80">
                  <c:v>45199</c:v>
                </c:pt>
              </c:numCache>
            </c:numRef>
          </c:cat>
          <c:val>
            <c:numRef>
              <c:f>Sheet1!$D$2:$D$82</c:f>
              <c:numCache>
                <c:formatCode>General</c:formatCode>
                <c:ptCount val="81"/>
                <c:pt idx="11" formatCode="0.00%">
                  <c:v>5.1427217291069201E-2</c:v>
                </c:pt>
                <c:pt idx="12" formatCode="0.00%">
                  <c:v>6.1936982861210681E-2</c:v>
                </c:pt>
                <c:pt idx="13" formatCode="0.00%">
                  <c:v>7.5437962226457225E-2</c:v>
                </c:pt>
                <c:pt idx="14" formatCode="0.00%">
                  <c:v>8.2593832420832736E-2</c:v>
                </c:pt>
                <c:pt idx="15" formatCode="0.00%">
                  <c:v>8.3631079291160954E-2</c:v>
                </c:pt>
                <c:pt idx="16" formatCode="0.00%">
                  <c:v>8.8417252802174273E-2</c:v>
                </c:pt>
                <c:pt idx="17" formatCode="0.00%">
                  <c:v>9.261472659629276E-2</c:v>
                </c:pt>
                <c:pt idx="18" formatCode="0.00%">
                  <c:v>9.2147452261884727E-2</c:v>
                </c:pt>
                <c:pt idx="19" formatCode="0.00%">
                  <c:v>9.3816748231204311E-2</c:v>
                </c:pt>
                <c:pt idx="20" formatCode="0.00%">
                  <c:v>9.6309173861886643E-2</c:v>
                </c:pt>
                <c:pt idx="21" formatCode="0.00%">
                  <c:v>9.8966368075554118E-2</c:v>
                </c:pt>
                <c:pt idx="22" formatCode="0.00%">
                  <c:v>0.10334643746333801</c:v>
                </c:pt>
                <c:pt idx="23" formatCode="0.00%">
                  <c:v>0.11837966271895922</c:v>
                </c:pt>
                <c:pt idx="24" formatCode="0.00%">
                  <c:v>0.14094978715840617</c:v>
                </c:pt>
                <c:pt idx="25" formatCode="0.00%">
                  <c:v>0.12193587267680722</c:v>
                </c:pt>
                <c:pt idx="26" formatCode="0.00%">
                  <c:v>0.12132087431870307</c:v>
                </c:pt>
                <c:pt idx="27" formatCode="0.00%">
                  <c:v>0.1221835616082324</c:v>
                </c:pt>
                <c:pt idx="28" formatCode="0.00%">
                  <c:v>0.12128041886471203</c:v>
                </c:pt>
                <c:pt idx="29" formatCode="0.00%">
                  <c:v>0.11873315382900354</c:v>
                </c:pt>
                <c:pt idx="30" formatCode="0.00%">
                  <c:v>0.1187711426154595</c:v>
                </c:pt>
                <c:pt idx="31" formatCode="0.00%">
                  <c:v>0.11854751540665417</c:v>
                </c:pt>
                <c:pt idx="32" formatCode="0.00%">
                  <c:v>0.11565582463813602</c:v>
                </c:pt>
                <c:pt idx="33" formatCode="0.00%">
                  <c:v>0.11026151042779243</c:v>
                </c:pt>
                <c:pt idx="34" formatCode="0.00%">
                  <c:v>0.10951133087908797</c:v>
                </c:pt>
                <c:pt idx="35" formatCode="0.00%">
                  <c:v>8.6373228175485858E-2</c:v>
                </c:pt>
                <c:pt idx="36" formatCode="0.00%">
                  <c:v>3.7055814781096222E-2</c:v>
                </c:pt>
                <c:pt idx="37" formatCode="0.00%">
                  <c:v>7.1058938405190994E-2</c:v>
                </c:pt>
                <c:pt idx="38" formatCode="0.00%">
                  <c:v>0.12198540151107497</c:v>
                </c:pt>
                <c:pt idx="39" formatCode="0.00%">
                  <c:v>0.1410747255245183</c:v>
                </c:pt>
                <c:pt idx="40" formatCode="0.00%">
                  <c:v>0.14106972083464131</c:v>
                </c:pt>
                <c:pt idx="41" formatCode="0.00%">
                  <c:v>0.14166648012465435</c:v>
                </c:pt>
                <c:pt idx="42" formatCode="0.00%">
                  <c:v>0.14518466923824352</c:v>
                </c:pt>
                <c:pt idx="43" formatCode="0.00%">
                  <c:v>0.14331827501943165</c:v>
                </c:pt>
                <c:pt idx="44" formatCode="0.00%">
                  <c:v>0.14498905522957112</c:v>
                </c:pt>
                <c:pt idx="45" formatCode="0.00%">
                  <c:v>0.1447145929375849</c:v>
                </c:pt>
                <c:pt idx="46" formatCode="0.00%">
                  <c:v>0.16839562386345919</c:v>
                </c:pt>
                <c:pt idx="47" formatCode="0.00%">
                  <c:v>0.16994605761829248</c:v>
                </c:pt>
                <c:pt idx="48" formatCode="0.00%">
                  <c:v>0.16957412656416662</c:v>
                </c:pt>
                <c:pt idx="49" formatCode="0.00%">
                  <c:v>0.16170614366807462</c:v>
                </c:pt>
                <c:pt idx="50" formatCode="0.00%">
                  <c:v>0.11388882373932602</c:v>
                </c:pt>
                <c:pt idx="51" formatCode="0.00%">
                  <c:v>0.10900359706324957</c:v>
                </c:pt>
                <c:pt idx="52" formatCode="0.00%">
                  <c:v>0.10984046691783166</c:v>
                </c:pt>
                <c:pt idx="53" formatCode="0.00%">
                  <c:v>0.10987735389970037</c:v>
                </c:pt>
                <c:pt idx="54" formatCode="0.00%">
                  <c:v>0.10899598925064752</c:v>
                </c:pt>
                <c:pt idx="55" formatCode="0.00%">
                  <c:v>0.10842708228448862</c:v>
                </c:pt>
                <c:pt idx="56" formatCode="0.00%">
                  <c:v>0.11704818351275838</c:v>
                </c:pt>
                <c:pt idx="57" formatCode="0.00%">
                  <c:v>0.1116075844196979</c:v>
                </c:pt>
                <c:pt idx="58" formatCode="0.00%">
                  <c:v>9.4264950538362868E-2</c:v>
                </c:pt>
                <c:pt idx="59" formatCode="0.00%">
                  <c:v>0.10478151485135845</c:v>
                </c:pt>
                <c:pt idx="60" formatCode="0.00%">
                  <c:v>0.12660459922709971</c:v>
                </c:pt>
                <c:pt idx="61" formatCode="0.00%">
                  <c:v>0.12954377989348198</c:v>
                </c:pt>
                <c:pt idx="62" formatCode="0.00%">
                  <c:v>0.13276388473869349</c:v>
                </c:pt>
                <c:pt idx="63" formatCode="0.00%">
                  <c:v>0.12904167402960809</c:v>
                </c:pt>
                <c:pt idx="64" formatCode="0.00%">
                  <c:v>0.1357622286472667</c:v>
                </c:pt>
                <c:pt idx="65" formatCode="0.00%">
                  <c:v>0.14227133487555646</c:v>
                </c:pt>
                <c:pt idx="66" formatCode="0.00%">
                  <c:v>0.16000454752060245</c:v>
                </c:pt>
                <c:pt idx="67" formatCode="0.00%">
                  <c:v>0.16446132662284302</c:v>
                </c:pt>
                <c:pt idx="68" formatCode="0.00%">
                  <c:v>0.17762929925703547</c:v>
                </c:pt>
                <c:pt idx="69" formatCode="0.00%">
                  <c:v>0.1782696750584758</c:v>
                </c:pt>
                <c:pt idx="70" formatCode="0.00%">
                  <c:v>0.19006673648532457</c:v>
                </c:pt>
                <c:pt idx="71" formatCode="0.00%">
                  <c:v>0.17807953470800111</c:v>
                </c:pt>
                <c:pt idx="72" formatCode="0.00%">
                  <c:v>0.1962859897515033</c:v>
                </c:pt>
                <c:pt idx="73" formatCode="0.00%">
                  <c:v>0.19776918307139579</c:v>
                </c:pt>
                <c:pt idx="74" formatCode="0.00%">
                  <c:v>0.19138301613162112</c:v>
                </c:pt>
                <c:pt idx="75" formatCode="0.00%">
                  <c:v>0.18947418149854994</c:v>
                </c:pt>
                <c:pt idx="76" formatCode="0.00%">
                  <c:v>0.18585093489138008</c:v>
                </c:pt>
                <c:pt idx="77" formatCode="0.00%">
                  <c:v>0.18102474152848427</c:v>
                </c:pt>
                <c:pt idx="78" formatCode="0.00%">
                  <c:v>0.16833606200908727</c:v>
                </c:pt>
                <c:pt idx="79" formatCode="0.00%">
                  <c:v>0.16331291979732426</c:v>
                </c:pt>
                <c:pt idx="80" formatCode="0.00%">
                  <c:v>0.14142640231840473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C-4E02-A042-E435DBFE218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GCREIT Tracking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</c:f>
              <c:numCache>
                <c:formatCode>m/d/yyyy</c:formatCode>
                <c:ptCount val="81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  <c:pt idx="26">
                  <c:v>43555</c:v>
                </c:pt>
                <c:pt idx="27">
                  <c:v>43585</c:v>
                </c:pt>
                <c:pt idx="28">
                  <c:v>43616</c:v>
                </c:pt>
                <c:pt idx="29">
                  <c:v>43646</c:v>
                </c:pt>
                <c:pt idx="30">
                  <c:v>43677</c:v>
                </c:pt>
                <c:pt idx="31">
                  <c:v>43708</c:v>
                </c:pt>
                <c:pt idx="32">
                  <c:v>43738</c:v>
                </c:pt>
                <c:pt idx="33">
                  <c:v>43769</c:v>
                </c:pt>
                <c:pt idx="34">
                  <c:v>43799</c:v>
                </c:pt>
                <c:pt idx="35">
                  <c:v>43830</c:v>
                </c:pt>
                <c:pt idx="36">
                  <c:v>43861</c:v>
                </c:pt>
                <c:pt idx="37">
                  <c:v>43890</c:v>
                </c:pt>
                <c:pt idx="38">
                  <c:v>43921</c:v>
                </c:pt>
                <c:pt idx="39">
                  <c:v>43951</c:v>
                </c:pt>
                <c:pt idx="40">
                  <c:v>43982</c:v>
                </c:pt>
                <c:pt idx="41">
                  <c:v>44012</c:v>
                </c:pt>
                <c:pt idx="42">
                  <c:v>44043</c:v>
                </c:pt>
                <c:pt idx="43">
                  <c:v>44074</c:v>
                </c:pt>
                <c:pt idx="44">
                  <c:v>44104</c:v>
                </c:pt>
                <c:pt idx="45">
                  <c:v>44135</c:v>
                </c:pt>
                <c:pt idx="46">
                  <c:v>44165</c:v>
                </c:pt>
                <c:pt idx="47">
                  <c:v>44196</c:v>
                </c:pt>
                <c:pt idx="48">
                  <c:v>44227</c:v>
                </c:pt>
                <c:pt idx="49">
                  <c:v>44255</c:v>
                </c:pt>
                <c:pt idx="50">
                  <c:v>44286</c:v>
                </c:pt>
                <c:pt idx="51">
                  <c:v>44316</c:v>
                </c:pt>
                <c:pt idx="52">
                  <c:v>44347</c:v>
                </c:pt>
                <c:pt idx="53">
                  <c:v>44377</c:v>
                </c:pt>
                <c:pt idx="54">
                  <c:v>44408</c:v>
                </c:pt>
                <c:pt idx="55">
                  <c:v>44439</c:v>
                </c:pt>
                <c:pt idx="56">
                  <c:v>44469</c:v>
                </c:pt>
                <c:pt idx="57">
                  <c:v>44500</c:v>
                </c:pt>
                <c:pt idx="58">
                  <c:v>44530</c:v>
                </c:pt>
                <c:pt idx="59">
                  <c:v>44561</c:v>
                </c:pt>
                <c:pt idx="60">
                  <c:v>44592</c:v>
                </c:pt>
                <c:pt idx="61">
                  <c:v>44620</c:v>
                </c:pt>
                <c:pt idx="62">
                  <c:v>44651</c:v>
                </c:pt>
                <c:pt idx="63">
                  <c:v>44681</c:v>
                </c:pt>
                <c:pt idx="64">
                  <c:v>44712</c:v>
                </c:pt>
                <c:pt idx="65">
                  <c:v>44742</c:v>
                </c:pt>
                <c:pt idx="66">
                  <c:v>44773</c:v>
                </c:pt>
                <c:pt idx="67">
                  <c:v>44804</c:v>
                </c:pt>
                <c:pt idx="68">
                  <c:v>44834</c:v>
                </c:pt>
                <c:pt idx="69">
                  <c:v>44865</c:v>
                </c:pt>
                <c:pt idx="70">
                  <c:v>44895</c:v>
                </c:pt>
                <c:pt idx="71">
                  <c:v>44926</c:v>
                </c:pt>
                <c:pt idx="72">
                  <c:v>44957</c:v>
                </c:pt>
                <c:pt idx="73">
                  <c:v>44985</c:v>
                </c:pt>
                <c:pt idx="74">
                  <c:v>45016</c:v>
                </c:pt>
                <c:pt idx="75">
                  <c:v>45046</c:v>
                </c:pt>
                <c:pt idx="76">
                  <c:v>45077</c:v>
                </c:pt>
                <c:pt idx="77">
                  <c:v>45107</c:v>
                </c:pt>
                <c:pt idx="78">
                  <c:v>45138</c:v>
                </c:pt>
                <c:pt idx="79">
                  <c:v>45169</c:v>
                </c:pt>
                <c:pt idx="80">
                  <c:v>45199</c:v>
                </c:pt>
              </c:numCache>
            </c:numRef>
          </c:cat>
          <c:val>
            <c:numRef>
              <c:f>Sheet1!$E$2:$E$82</c:f>
              <c:numCache>
                <c:formatCode>General</c:formatCode>
                <c:ptCount val="81"/>
                <c:pt idx="27" formatCode="0.00%">
                  <c:v>0.1180898040398993</c:v>
                </c:pt>
                <c:pt idx="28" formatCode="0.00%">
                  <c:v>0.11703832317198111</c:v>
                </c:pt>
                <c:pt idx="29" formatCode="0.00%">
                  <c:v>0.11501464728854795</c:v>
                </c:pt>
                <c:pt idx="30" formatCode="0.00%">
                  <c:v>0.11510840246559685</c:v>
                </c:pt>
                <c:pt idx="31" formatCode="0.00%">
                  <c:v>0.11437319596192745</c:v>
                </c:pt>
                <c:pt idx="32" formatCode="0.00%">
                  <c:v>0.11150879602483872</c:v>
                </c:pt>
                <c:pt idx="33" formatCode="0.00%">
                  <c:v>0.10779914298023305</c:v>
                </c:pt>
                <c:pt idx="34" formatCode="0.00%">
                  <c:v>0.10746706895179987</c:v>
                </c:pt>
                <c:pt idx="35" formatCode="0.00%">
                  <c:v>8.3160691927245192E-2</c:v>
                </c:pt>
                <c:pt idx="36" formatCode="0.00%">
                  <c:v>3.8154074606664347E-2</c:v>
                </c:pt>
                <c:pt idx="37" formatCode="0.00%">
                  <c:v>7.0833980032698474E-2</c:v>
                </c:pt>
                <c:pt idx="38" formatCode="0.00%">
                  <c:v>0.16524394363815847</c:v>
                </c:pt>
                <c:pt idx="39" formatCode="0.00%">
                  <c:v>0.18937305834588172</c:v>
                </c:pt>
                <c:pt idx="40" formatCode="0.00%">
                  <c:v>0.18974207074102173</c:v>
                </c:pt>
                <c:pt idx="41" formatCode="0.00%">
                  <c:v>0.19136422435668679</c:v>
                </c:pt>
                <c:pt idx="42" formatCode="0.00%">
                  <c:v>0.19317984261021925</c:v>
                </c:pt>
                <c:pt idx="43" formatCode="0.00%">
                  <c:v>0.19193429036569212</c:v>
                </c:pt>
                <c:pt idx="44" formatCode="0.00%">
                  <c:v>0.190515830885997</c:v>
                </c:pt>
                <c:pt idx="45" formatCode="0.00%">
                  <c:v>0.19004146437506256</c:v>
                </c:pt>
                <c:pt idx="46" formatCode="0.00%">
                  <c:v>0.20753005204066227</c:v>
                </c:pt>
                <c:pt idx="47" formatCode="0.00%">
                  <c:v>0.2083556198382511</c:v>
                </c:pt>
                <c:pt idx="48" formatCode="0.00%">
                  <c:v>0.20819578065325478</c:v>
                </c:pt>
                <c:pt idx="49" formatCode="0.00%">
                  <c:v>0.20159950135219715</c:v>
                </c:pt>
                <c:pt idx="50" formatCode="0.00%">
                  <c:v>0.10936936848878831</c:v>
                </c:pt>
                <c:pt idx="51" formatCode="0.00%">
                  <c:v>9.3574020238719899E-2</c:v>
                </c:pt>
                <c:pt idx="52" formatCode="0.00%">
                  <c:v>9.510402553376629E-2</c:v>
                </c:pt>
                <c:pt idx="53" formatCode="0.00%">
                  <c:v>9.5260863804225868E-2</c:v>
                </c:pt>
                <c:pt idx="54" formatCode="0.00%">
                  <c:v>9.4756222343059179E-2</c:v>
                </c:pt>
                <c:pt idx="55" formatCode="0.00%">
                  <c:v>9.5730325013930265E-2</c:v>
                </c:pt>
                <c:pt idx="56" formatCode="0.00%">
                  <c:v>0.1183326514534344</c:v>
                </c:pt>
                <c:pt idx="57" formatCode="0.00%">
                  <c:v>0.1171324023177501</c:v>
                </c:pt>
                <c:pt idx="58" formatCode="0.00%">
                  <c:v>0.10026547869621837</c:v>
                </c:pt>
                <c:pt idx="59" formatCode="0.00%">
                  <c:v>0.1047755548780344</c:v>
                </c:pt>
                <c:pt idx="60" formatCode="0.00%">
                  <c:v>0.12379086010467227</c:v>
                </c:pt>
                <c:pt idx="61" formatCode="0.00%">
                  <c:v>0.1266306179764235</c:v>
                </c:pt>
                <c:pt idx="62" formatCode="0.00%">
                  <c:v>0.12850507860498248</c:v>
                </c:pt>
                <c:pt idx="63" formatCode="0.00%">
                  <c:v>0.12549644688921746</c:v>
                </c:pt>
                <c:pt idx="64" formatCode="0.00%">
                  <c:v>0.13287581608404139</c:v>
                </c:pt>
                <c:pt idx="65" formatCode="0.00%">
                  <c:v>0.13799267437736754</c:v>
                </c:pt>
                <c:pt idx="66" formatCode="0.00%">
                  <c:v>0.15426461548556458</c:v>
                </c:pt>
                <c:pt idx="67" formatCode="0.00%">
                  <c:v>0.15652235681147333</c:v>
                </c:pt>
                <c:pt idx="68" formatCode="0.00%">
                  <c:v>0.1644208734813303</c:v>
                </c:pt>
                <c:pt idx="69" formatCode="0.00%">
                  <c:v>0.16464030766823448</c:v>
                </c:pt>
                <c:pt idx="70" formatCode="0.00%">
                  <c:v>0.17502340817470932</c:v>
                </c:pt>
                <c:pt idx="71" formatCode="0.00%">
                  <c:v>0.16622396378489965</c:v>
                </c:pt>
                <c:pt idx="72" formatCode="0.00%">
                  <c:v>0.18425124336573195</c:v>
                </c:pt>
                <c:pt idx="73" formatCode="0.00%">
                  <c:v>0.18369198713162105</c:v>
                </c:pt>
                <c:pt idx="74" formatCode="0.00%">
                  <c:v>0.17861911928102001</c:v>
                </c:pt>
                <c:pt idx="75" formatCode="0.00%">
                  <c:v>0.17494161298714908</c:v>
                </c:pt>
                <c:pt idx="76" formatCode="0.00%">
                  <c:v>0.16850886340324814</c:v>
                </c:pt>
                <c:pt idx="77" formatCode="0.00%">
                  <c:v>0.16296755393747439</c:v>
                </c:pt>
                <c:pt idx="78" formatCode="0.00%">
                  <c:v>0.15311696657962323</c:v>
                </c:pt>
                <c:pt idx="79" formatCode="0.00%">
                  <c:v>0.14755295505497185</c:v>
                </c:pt>
                <c:pt idx="80" formatCode="0.00%">
                  <c:v>0.1250994322710757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C-4E02-A042-E435DBFE2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3344"/>
        <c:axId val="282621760"/>
      </c:lineChart>
      <c:dateAx>
        <c:axId val="755133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82621760"/>
        <c:crosses val="autoZero"/>
        <c:auto val="1"/>
        <c:lblOffset val="100"/>
        <c:baseTimeUnit val="months"/>
      </c:dateAx>
      <c:valAx>
        <c:axId val="2826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55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</xdr:row>
      <xdr:rowOff>3175</xdr:rowOff>
    </xdr:from>
    <xdr:to>
      <xdr:col>14</xdr:col>
      <xdr:colOff>339725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56D04-20D4-AC24-7580-83ADCDEB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</xdr:colOff>
      <xdr:row>16</xdr:row>
      <xdr:rowOff>15875</xdr:rowOff>
    </xdr:from>
    <xdr:to>
      <xdr:col>14</xdr:col>
      <xdr:colOff>339725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A3618-2AEB-359A-105B-F4954233B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4A5A-042A-4C28-9363-2D7EC8DF3EDD}">
  <dimension ref="A1:E86"/>
  <sheetViews>
    <sheetView tabSelected="1" topLeftCell="A57" workbookViewId="0">
      <selection activeCell="E2" sqref="E2"/>
    </sheetView>
  </sheetViews>
  <sheetFormatPr defaultRowHeight="13" x14ac:dyDescent="0.3"/>
  <cols>
    <col min="1" max="1" width="16.1796875" style="5" bestFit="1" customWidth="1"/>
    <col min="2" max="2" width="18.1796875" style="5" bestFit="1" customWidth="1"/>
    <col min="3" max="3" width="19.26953125" style="5" bestFit="1" customWidth="1"/>
    <col min="4" max="4" width="8.1796875" style="5" bestFit="1" customWidth="1"/>
    <col min="5" max="5" width="9.7265625" style="5" bestFit="1" customWidth="1"/>
    <col min="6" max="16384" width="8.7265625" style="5"/>
  </cols>
  <sheetData>
    <row r="1" spans="1:5" x14ac:dyDescent="0.3">
      <c r="A1" s="1" t="s">
        <v>0</v>
      </c>
      <c r="B1" s="3" t="s">
        <v>1</v>
      </c>
      <c r="C1" s="3" t="s">
        <v>2</v>
      </c>
      <c r="D1" s="3" t="s">
        <v>6</v>
      </c>
      <c r="E1" s="3" t="s">
        <v>7</v>
      </c>
    </row>
    <row r="2" spans="1:5" x14ac:dyDescent="0.3">
      <c r="A2" s="2">
        <v>42766</v>
      </c>
      <c r="B2" s="4">
        <v>-1.0000000000000005E-4</v>
      </c>
    </row>
    <row r="3" spans="1:5" x14ac:dyDescent="0.3">
      <c r="A3" s="2">
        <v>42794</v>
      </c>
      <c r="B3" s="4">
        <v>-2.35E-2</v>
      </c>
    </row>
    <row r="4" spans="1:5" x14ac:dyDescent="0.3">
      <c r="A4" s="2">
        <v>42825</v>
      </c>
      <c r="B4" s="4">
        <v>2.5551000000000001E-2</v>
      </c>
    </row>
    <row r="5" spans="1:5" x14ac:dyDescent="0.3">
      <c r="A5" s="2">
        <v>42855</v>
      </c>
      <c r="B5" s="4">
        <v>3.777E-3</v>
      </c>
    </row>
    <row r="6" spans="1:5" x14ac:dyDescent="0.3">
      <c r="A6" s="2">
        <v>42886</v>
      </c>
      <c r="B6" s="4">
        <v>2.0414999999999999E-2</v>
      </c>
    </row>
    <row r="7" spans="1:5" x14ac:dyDescent="0.3">
      <c r="A7" s="2">
        <v>42916</v>
      </c>
      <c r="B7" s="4">
        <v>-1.1781999999999999E-2</v>
      </c>
    </row>
    <row r="8" spans="1:5" x14ac:dyDescent="0.3">
      <c r="A8" s="2">
        <v>42947</v>
      </c>
      <c r="B8" s="4">
        <v>-6.2039999999999994E-3</v>
      </c>
    </row>
    <row r="9" spans="1:5" x14ac:dyDescent="0.3">
      <c r="A9" s="2">
        <v>42978</v>
      </c>
      <c r="B9" s="4">
        <v>1.2546E-2</v>
      </c>
    </row>
    <row r="10" spans="1:5" x14ac:dyDescent="0.3">
      <c r="A10" s="2">
        <v>43008</v>
      </c>
      <c r="B10" s="4">
        <v>7.4063823529411897E-3</v>
      </c>
    </row>
    <row r="11" spans="1:5" x14ac:dyDescent="0.3">
      <c r="A11" s="2">
        <v>43039</v>
      </c>
      <c r="B11" s="4">
        <v>1.295E-2</v>
      </c>
    </row>
    <row r="12" spans="1:5" x14ac:dyDescent="0.3">
      <c r="A12" s="2">
        <v>43069</v>
      </c>
      <c r="B12" s="4">
        <v>-1.5861764705882363E-2</v>
      </c>
    </row>
    <row r="13" spans="1:5" x14ac:dyDescent="0.3">
      <c r="A13" s="2">
        <v>43100</v>
      </c>
      <c r="B13" s="4">
        <v>8.6499999999999997E-3</v>
      </c>
      <c r="D13" s="4">
        <f>STDEV(B2:B13)*SQRT(12)</f>
        <v>5.1427217291069201E-2</v>
      </c>
    </row>
    <row r="14" spans="1:5" x14ac:dyDescent="0.3">
      <c r="A14" s="2">
        <v>43131</v>
      </c>
      <c r="B14" s="4">
        <v>3.7749999999999999E-2</v>
      </c>
      <c r="D14" s="4">
        <f t="shared" ref="D14:E77" si="0">STDEV(B3:B14)*SQRT(12)</f>
        <v>6.1936982861210681E-2</v>
      </c>
    </row>
    <row r="15" spans="1:5" x14ac:dyDescent="0.3">
      <c r="A15" s="2">
        <v>43159</v>
      </c>
      <c r="B15" s="4">
        <v>6.2400000000000004E-2</v>
      </c>
      <c r="D15" s="4">
        <f t="shared" si="0"/>
        <v>7.5437962226457225E-2</v>
      </c>
    </row>
    <row r="16" spans="1:5" x14ac:dyDescent="0.3">
      <c r="A16" s="2">
        <v>43190</v>
      </c>
      <c r="B16" s="4">
        <v>-2.4250000000000001E-2</v>
      </c>
      <c r="D16" s="4">
        <f t="shared" si="0"/>
        <v>8.2593832420832736E-2</v>
      </c>
    </row>
    <row r="17" spans="1:5" x14ac:dyDescent="0.3">
      <c r="A17" s="2">
        <v>43220</v>
      </c>
      <c r="B17" s="4">
        <v>-4.8499999999999993E-3</v>
      </c>
      <c r="D17" s="4">
        <f t="shared" si="0"/>
        <v>8.3631079291160954E-2</v>
      </c>
    </row>
    <row r="18" spans="1:5" x14ac:dyDescent="0.3">
      <c r="A18" s="2">
        <v>43251</v>
      </c>
      <c r="B18" s="4">
        <v>-2.445E-2</v>
      </c>
      <c r="C18" s="4">
        <v>-2.6350000000000002E-2</v>
      </c>
      <c r="D18" s="4">
        <f t="shared" si="0"/>
        <v>8.8417252802174273E-2</v>
      </c>
      <c r="E18" s="4"/>
    </row>
    <row r="19" spans="1:5" x14ac:dyDescent="0.3">
      <c r="A19" s="2">
        <v>43281</v>
      </c>
      <c r="B19" s="4">
        <v>-2.6799999999999997E-2</v>
      </c>
      <c r="C19" s="4">
        <v>-2.4199999999999999E-2</v>
      </c>
      <c r="D19" s="4">
        <f t="shared" si="0"/>
        <v>9.261472659629276E-2</v>
      </c>
    </row>
    <row r="20" spans="1:5" x14ac:dyDescent="0.3">
      <c r="A20" s="2">
        <v>43312</v>
      </c>
      <c r="B20" s="4">
        <v>-4.0000000000000018E-4</v>
      </c>
      <c r="C20" s="4">
        <v>-4.5000000000000005E-3</v>
      </c>
      <c r="D20" s="4">
        <f t="shared" si="0"/>
        <v>9.2147452261884727E-2</v>
      </c>
    </row>
    <row r="21" spans="1:5" x14ac:dyDescent="0.3">
      <c r="A21" s="2">
        <v>43343</v>
      </c>
      <c r="B21" s="4">
        <v>-1.7099999999999997E-2</v>
      </c>
      <c r="C21" s="4">
        <v>-1.9999999999999997E-2</v>
      </c>
      <c r="D21" s="4">
        <f t="shared" si="0"/>
        <v>9.3816748231204311E-2</v>
      </c>
    </row>
    <row r="22" spans="1:5" x14ac:dyDescent="0.3">
      <c r="A22" s="2">
        <v>43373</v>
      </c>
      <c r="B22" s="4">
        <v>2.35E-2</v>
      </c>
      <c r="C22" s="4">
        <v>2.3599999999999999E-2</v>
      </c>
      <c r="D22" s="4">
        <f t="shared" si="0"/>
        <v>9.6309173861886643E-2</v>
      </c>
    </row>
    <row r="23" spans="1:5" x14ac:dyDescent="0.3">
      <c r="A23" s="2">
        <v>43404</v>
      </c>
      <c r="B23" s="4">
        <v>2.7100000000000003E-2</v>
      </c>
      <c r="C23" s="4">
        <v>2.0900000000000002E-2</v>
      </c>
      <c r="D23" s="4">
        <f t="shared" si="0"/>
        <v>9.8966368075554118E-2</v>
      </c>
    </row>
    <row r="24" spans="1:5" x14ac:dyDescent="0.3">
      <c r="A24" s="2">
        <v>43434</v>
      </c>
      <c r="B24" s="4">
        <v>-3.1100000000000003E-2</v>
      </c>
      <c r="C24" s="4">
        <v>-2.9400000000000003E-2</v>
      </c>
      <c r="D24" s="4">
        <f t="shared" si="0"/>
        <v>0.10334643746333801</v>
      </c>
    </row>
    <row r="25" spans="1:5" x14ac:dyDescent="0.3">
      <c r="A25" s="2">
        <v>43465</v>
      </c>
      <c r="B25" s="4">
        <v>6.0100000000000001E-2</v>
      </c>
      <c r="C25" s="4">
        <v>6.2100000000000002E-2</v>
      </c>
      <c r="D25" s="4">
        <f t="shared" si="0"/>
        <v>0.11837966271895922</v>
      </c>
    </row>
    <row r="26" spans="1:5" x14ac:dyDescent="0.3">
      <c r="A26" s="2">
        <v>43496</v>
      </c>
      <c r="B26" s="4">
        <v>-7.9600000000000004E-2</v>
      </c>
      <c r="C26" s="4">
        <v>-7.5700000000000003E-2</v>
      </c>
      <c r="D26" s="4">
        <f t="shared" si="0"/>
        <v>0.14094978715840617</v>
      </c>
    </row>
    <row r="27" spans="1:5" x14ac:dyDescent="0.3">
      <c r="A27" s="2">
        <v>43524</v>
      </c>
      <c r="B27" s="4">
        <v>2.9999999999999992E-4</v>
      </c>
      <c r="C27" s="4">
        <v>-2.9999999999999992E-4</v>
      </c>
      <c r="D27" s="4">
        <f t="shared" si="0"/>
        <v>0.12193587267680722</v>
      </c>
    </row>
    <row r="28" spans="1:5" x14ac:dyDescent="0.3">
      <c r="A28" s="2">
        <v>43555</v>
      </c>
      <c r="B28" s="4">
        <v>-1.9300000000000001E-2</v>
      </c>
      <c r="C28" s="4">
        <v>-1.5900000000000001E-2</v>
      </c>
      <c r="D28" s="4">
        <f t="shared" si="0"/>
        <v>0.12132087431870307</v>
      </c>
    </row>
    <row r="29" spans="1:5" x14ac:dyDescent="0.3">
      <c r="A29" s="2">
        <v>43585</v>
      </c>
      <c r="B29" s="4">
        <v>6.8500000000000002E-3</v>
      </c>
      <c r="C29" s="4">
        <v>3.15E-3</v>
      </c>
      <c r="D29" s="4">
        <f t="shared" si="0"/>
        <v>0.1221835616082324</v>
      </c>
      <c r="E29" s="4">
        <f t="shared" si="0"/>
        <v>0.1180898040398993</v>
      </c>
    </row>
    <row r="30" spans="1:5" x14ac:dyDescent="0.3">
      <c r="A30" s="2">
        <v>43616</v>
      </c>
      <c r="B30" s="4">
        <v>7.2499999999999995E-3</v>
      </c>
      <c r="C30" s="4">
        <v>8.2500000000000004E-3</v>
      </c>
      <c r="D30" s="4">
        <f t="shared" si="0"/>
        <v>0.12128041886471203</v>
      </c>
      <c r="E30" s="4">
        <f t="shared" si="0"/>
        <v>0.11703832317198111</v>
      </c>
    </row>
    <row r="31" spans="1:5" x14ac:dyDescent="0.3">
      <c r="A31" s="2">
        <v>43646</v>
      </c>
      <c r="B31" s="4">
        <v>-3.4000000000000011E-3</v>
      </c>
      <c r="C31" s="4">
        <v>-2.2000000000000006E-3</v>
      </c>
      <c r="D31" s="4">
        <f t="shared" si="0"/>
        <v>0.11873315382900354</v>
      </c>
      <c r="E31" s="4">
        <f t="shared" si="0"/>
        <v>0.11501464728854795</v>
      </c>
    </row>
    <row r="32" spans="1:5" x14ac:dyDescent="0.3">
      <c r="A32" s="2">
        <v>43677</v>
      </c>
      <c r="B32" s="4">
        <v>1.2499999999999994E-3</v>
      </c>
      <c r="C32" s="4">
        <v>-7.45E-3</v>
      </c>
      <c r="D32" s="4">
        <f t="shared" si="0"/>
        <v>0.1187711426154595</v>
      </c>
      <c r="E32" s="4">
        <f t="shared" si="0"/>
        <v>0.11510840246559685</v>
      </c>
    </row>
    <row r="33" spans="1:5" x14ac:dyDescent="0.3">
      <c r="A33" s="2">
        <v>43708</v>
      </c>
      <c r="B33" s="4">
        <v>-1.5399999999999999E-2</v>
      </c>
      <c r="C33" s="4">
        <v>-1.4799999999999999E-2</v>
      </c>
      <c r="D33" s="4">
        <f t="shared" si="0"/>
        <v>0.11854751540665417</v>
      </c>
      <c r="E33" s="4">
        <f t="shared" si="0"/>
        <v>0.11437319596192745</v>
      </c>
    </row>
    <row r="34" spans="1:5" x14ac:dyDescent="0.3">
      <c r="A34" s="2">
        <v>43738</v>
      </c>
      <c r="B34" s="4">
        <v>-1.3599999999999999E-2</v>
      </c>
      <c r="C34" s="4">
        <v>-1.7000000000000001E-2</v>
      </c>
      <c r="D34" s="4">
        <f t="shared" si="0"/>
        <v>0.11565582463813602</v>
      </c>
      <c r="E34" s="4">
        <f t="shared" si="0"/>
        <v>0.11150879602483872</v>
      </c>
    </row>
    <row r="35" spans="1:5" x14ac:dyDescent="0.3">
      <c r="A35" s="2">
        <v>43769</v>
      </c>
      <c r="B35" s="4">
        <v>-5.6999999999999993E-3</v>
      </c>
      <c r="C35" s="4">
        <v>-2.7999999999999987E-3</v>
      </c>
      <c r="D35" s="4">
        <f t="shared" si="0"/>
        <v>0.11026151042779243</v>
      </c>
      <c r="E35" s="4">
        <f t="shared" si="0"/>
        <v>0.10779914298023305</v>
      </c>
    </row>
    <row r="36" spans="1:5" x14ac:dyDescent="0.3">
      <c r="A36" s="2">
        <v>43799</v>
      </c>
      <c r="B36" s="4">
        <v>1.6500000000000001E-2</v>
      </c>
      <c r="C36" s="4">
        <v>1.6449999999999999E-2</v>
      </c>
      <c r="D36" s="4">
        <f t="shared" si="0"/>
        <v>0.10951133087908797</v>
      </c>
      <c r="E36" s="4">
        <f t="shared" si="0"/>
        <v>0.10746706895179987</v>
      </c>
    </row>
    <row r="37" spans="1:5" x14ac:dyDescent="0.3">
      <c r="A37" s="2">
        <v>43830</v>
      </c>
      <c r="B37" s="4">
        <v>8.2500000000000004E-3</v>
      </c>
      <c r="C37" s="4">
        <v>1.345E-2</v>
      </c>
      <c r="D37" s="4">
        <f t="shared" si="0"/>
        <v>8.6373228175485858E-2</v>
      </c>
      <c r="E37" s="4">
        <f t="shared" si="0"/>
        <v>8.3160691927245192E-2</v>
      </c>
    </row>
    <row r="38" spans="1:5" x14ac:dyDescent="0.3">
      <c r="A38" s="2">
        <v>43861</v>
      </c>
      <c r="B38" s="4">
        <v>-3.850000000000001E-3</v>
      </c>
      <c r="C38" s="4">
        <v>-4.9000000000000007E-3</v>
      </c>
      <c r="D38" s="4">
        <f t="shared" si="0"/>
        <v>3.7055814781096222E-2</v>
      </c>
      <c r="E38" s="4">
        <f t="shared" si="0"/>
        <v>3.8154074606664347E-2</v>
      </c>
    </row>
    <row r="39" spans="1:5" x14ac:dyDescent="0.3">
      <c r="A39" s="2">
        <v>43890</v>
      </c>
      <c r="B39" s="4">
        <v>5.8750000000000004E-2</v>
      </c>
      <c r="C39" s="4">
        <v>5.7550000000000004E-2</v>
      </c>
      <c r="D39" s="4">
        <f t="shared" si="0"/>
        <v>7.1058938405190994E-2</v>
      </c>
      <c r="E39" s="4">
        <f t="shared" si="0"/>
        <v>7.0833980032698474E-2</v>
      </c>
    </row>
    <row r="40" spans="1:5" x14ac:dyDescent="0.3">
      <c r="A40" s="2">
        <v>43921</v>
      </c>
      <c r="B40" s="4">
        <v>0.10729999999999998</v>
      </c>
      <c r="C40" s="4">
        <v>0.15519999999999998</v>
      </c>
      <c r="D40" s="4">
        <f t="shared" si="0"/>
        <v>0.12198540151107497</v>
      </c>
      <c r="E40" s="4">
        <f t="shared" si="0"/>
        <v>0.16524394363815847</v>
      </c>
    </row>
    <row r="41" spans="1:5" x14ac:dyDescent="0.3">
      <c r="A41" s="2">
        <v>43951</v>
      </c>
      <c r="B41" s="4">
        <v>-5.6950000000000001E-2</v>
      </c>
      <c r="C41" s="4">
        <v>-7.5400000000000009E-2</v>
      </c>
      <c r="D41" s="4">
        <f t="shared" si="0"/>
        <v>0.1410747255245183</v>
      </c>
      <c r="E41" s="4">
        <f t="shared" si="0"/>
        <v>0.18937305834588172</v>
      </c>
    </row>
    <row r="42" spans="1:5" x14ac:dyDescent="0.3">
      <c r="A42" s="2">
        <v>43982</v>
      </c>
      <c r="B42" s="4">
        <v>8.199999999999999E-3</v>
      </c>
      <c r="C42" s="4">
        <v>-1.3500000000000001E-3</v>
      </c>
      <c r="D42" s="4">
        <f t="shared" si="0"/>
        <v>0.14106972083464131</v>
      </c>
      <c r="E42" s="4">
        <f t="shared" si="0"/>
        <v>0.18974207074102173</v>
      </c>
    </row>
    <row r="43" spans="1:5" x14ac:dyDescent="0.3">
      <c r="A43" s="2">
        <v>44012</v>
      </c>
      <c r="B43" s="4">
        <v>-8.7999999999999988E-3</v>
      </c>
      <c r="C43" s="4">
        <v>-1.7250000000000001E-2</v>
      </c>
      <c r="D43" s="4">
        <f t="shared" si="0"/>
        <v>0.14166648012465435</v>
      </c>
      <c r="E43" s="4">
        <f t="shared" si="0"/>
        <v>0.19136422435668679</v>
      </c>
    </row>
    <row r="44" spans="1:5" x14ac:dyDescent="0.3">
      <c r="A44" s="2">
        <v>44043</v>
      </c>
      <c r="B44" s="4">
        <v>-2.4E-2</v>
      </c>
      <c r="C44" s="4">
        <v>-2.1700000000000001E-2</v>
      </c>
      <c r="D44" s="4">
        <f t="shared" si="0"/>
        <v>0.14518466923824352</v>
      </c>
      <c r="E44" s="4">
        <f t="shared" si="0"/>
        <v>0.19317984261021925</v>
      </c>
    </row>
    <row r="45" spans="1:5" x14ac:dyDescent="0.3">
      <c r="A45" s="2">
        <v>44074</v>
      </c>
      <c r="B45" s="4">
        <v>8.8500000000000002E-3</v>
      </c>
      <c r="C45" s="4">
        <v>-7.499999999999998E-4</v>
      </c>
      <c r="D45" s="4">
        <f t="shared" si="0"/>
        <v>0.14331827501943165</v>
      </c>
      <c r="E45" s="4">
        <f t="shared" si="0"/>
        <v>0.19193429036569212</v>
      </c>
    </row>
    <row r="46" spans="1:5" x14ac:dyDescent="0.3">
      <c r="A46" s="2">
        <v>44104</v>
      </c>
      <c r="B46" s="4">
        <v>4.1999999999999996E-2</v>
      </c>
      <c r="C46" s="4">
        <v>2.5899999999999999E-2</v>
      </c>
      <c r="D46" s="4">
        <f t="shared" si="0"/>
        <v>0.14498905522957112</v>
      </c>
      <c r="E46" s="4">
        <f t="shared" si="0"/>
        <v>0.190515830885997</v>
      </c>
    </row>
    <row r="47" spans="1:5" x14ac:dyDescent="0.3">
      <c r="A47" s="2">
        <v>44135</v>
      </c>
      <c r="B47" s="4">
        <v>3.2000000000000001E-2</v>
      </c>
      <c r="C47" s="4">
        <v>2.24E-2</v>
      </c>
      <c r="D47" s="4">
        <f t="shared" si="0"/>
        <v>0.1447145929375849</v>
      </c>
      <c r="E47" s="4">
        <f t="shared" si="0"/>
        <v>0.19004146437506256</v>
      </c>
    </row>
    <row r="48" spans="1:5" x14ac:dyDescent="0.3">
      <c r="A48" s="2">
        <v>44165</v>
      </c>
      <c r="B48" s="4">
        <v>-7.0499999999999993E-2</v>
      </c>
      <c r="C48" s="4">
        <v>-6.9499999999999992E-2</v>
      </c>
      <c r="D48" s="4">
        <f t="shared" si="0"/>
        <v>0.16839562386345919</v>
      </c>
      <c r="E48" s="4">
        <f t="shared" si="0"/>
        <v>0.20753005204066227</v>
      </c>
    </row>
    <row r="49" spans="1:5" x14ac:dyDescent="0.3">
      <c r="A49" s="2">
        <v>44196</v>
      </c>
      <c r="B49" s="4">
        <v>-1.4449999999999998E-2</v>
      </c>
      <c r="C49" s="4">
        <v>-1.3449999999999998E-2</v>
      </c>
      <c r="D49" s="4">
        <f t="shared" si="0"/>
        <v>0.16994605761829248</v>
      </c>
      <c r="E49" s="4">
        <f t="shared" si="0"/>
        <v>0.2083556198382511</v>
      </c>
    </row>
    <row r="50" spans="1:5" x14ac:dyDescent="0.3">
      <c r="A50" s="2">
        <v>44227</v>
      </c>
      <c r="B50" s="4">
        <v>9.0200000000000002E-3</v>
      </c>
      <c r="C50" s="4">
        <v>1.222E-2</v>
      </c>
      <c r="D50" s="4">
        <f t="shared" si="0"/>
        <v>0.16957412656416662</v>
      </c>
      <c r="E50" s="4">
        <f t="shared" si="0"/>
        <v>0.20819578065325478</v>
      </c>
    </row>
    <row r="51" spans="1:5" x14ac:dyDescent="0.3">
      <c r="A51" s="2">
        <v>44255</v>
      </c>
      <c r="B51" s="4">
        <v>-1.9499999999999997E-2</v>
      </c>
      <c r="C51" s="4">
        <v>-1.9499999999999997E-2</v>
      </c>
      <c r="D51" s="4">
        <f t="shared" si="0"/>
        <v>0.16170614366807462</v>
      </c>
      <c r="E51" s="4">
        <f t="shared" si="0"/>
        <v>0.20159950135219715</v>
      </c>
    </row>
    <row r="52" spans="1:5" x14ac:dyDescent="0.3">
      <c r="A52" s="2">
        <v>44286</v>
      </c>
      <c r="B52" s="4">
        <v>-2.4200000000000003E-2</v>
      </c>
      <c r="C52" s="4">
        <v>-2.35E-2</v>
      </c>
      <c r="D52" s="4">
        <f t="shared" si="0"/>
        <v>0.11388882373932602</v>
      </c>
      <c r="E52" s="4">
        <f t="shared" si="0"/>
        <v>0.10936936848878831</v>
      </c>
    </row>
    <row r="53" spans="1:5" x14ac:dyDescent="0.3">
      <c r="A53" s="2">
        <v>44316</v>
      </c>
      <c r="B53" s="4">
        <v>-4.4950000000000004E-2</v>
      </c>
      <c r="C53" s="4">
        <v>-4.3050000000000005E-2</v>
      </c>
      <c r="D53" s="4">
        <f t="shared" si="0"/>
        <v>0.10900359706324957</v>
      </c>
      <c r="E53" s="4">
        <f t="shared" si="0"/>
        <v>9.3574020238719899E-2</v>
      </c>
    </row>
    <row r="54" spans="1:5" x14ac:dyDescent="0.3">
      <c r="A54" s="2">
        <v>44347</v>
      </c>
      <c r="B54" s="4">
        <v>1.26E-2</v>
      </c>
      <c r="C54" s="4">
        <v>7.4000000000000003E-3</v>
      </c>
      <c r="D54" s="4">
        <f t="shared" si="0"/>
        <v>0.10984046691783166</v>
      </c>
      <c r="E54" s="4">
        <f t="shared" si="0"/>
        <v>9.510402553376629E-2</v>
      </c>
    </row>
    <row r="55" spans="1:5" x14ac:dyDescent="0.3">
      <c r="A55" s="2">
        <v>44377</v>
      </c>
      <c r="B55" s="4">
        <v>-5.5999999999999991E-3</v>
      </c>
      <c r="C55" s="4">
        <v>-3.0999999999999986E-3</v>
      </c>
      <c r="D55" s="4">
        <f t="shared" si="0"/>
        <v>0.10987735389970037</v>
      </c>
      <c r="E55" s="4">
        <f t="shared" si="0"/>
        <v>9.5260863804225868E-2</v>
      </c>
    </row>
    <row r="56" spans="1:5" x14ac:dyDescent="0.3">
      <c r="A56" s="2">
        <v>44408</v>
      </c>
      <c r="B56" s="4">
        <v>-1.6949999999999996E-2</v>
      </c>
      <c r="C56" s="4">
        <v>-1.6749999999999998E-2</v>
      </c>
      <c r="D56" s="4">
        <f t="shared" si="0"/>
        <v>0.10899598925064752</v>
      </c>
      <c r="E56" s="4">
        <f t="shared" si="0"/>
        <v>9.4756222343059179E-2</v>
      </c>
    </row>
    <row r="57" spans="1:5" x14ac:dyDescent="0.3">
      <c r="A57" s="2">
        <v>44439</v>
      </c>
      <c r="B57" s="4">
        <v>4.9999999999999992E-3</v>
      </c>
      <c r="C57" s="4">
        <v>6.0499999999999981E-3</v>
      </c>
      <c r="D57" s="4">
        <f t="shared" si="0"/>
        <v>0.10842708228448862</v>
      </c>
      <c r="E57" s="4">
        <f t="shared" si="0"/>
        <v>9.5730325013930265E-2</v>
      </c>
    </row>
    <row r="58" spans="1:5" x14ac:dyDescent="0.3">
      <c r="A58" s="2">
        <v>44469</v>
      </c>
      <c r="B58" s="4">
        <v>5.7599999999999998E-2</v>
      </c>
      <c r="C58" s="4">
        <v>6.6799999999999998E-2</v>
      </c>
      <c r="D58" s="4">
        <f t="shared" si="0"/>
        <v>0.11704818351275838</v>
      </c>
      <c r="E58" s="4">
        <f t="shared" si="0"/>
        <v>0.1183326514534344</v>
      </c>
    </row>
    <row r="59" spans="1:5" x14ac:dyDescent="0.3">
      <c r="A59" s="2">
        <v>44500</v>
      </c>
      <c r="B59" s="4">
        <v>-3.3300000000000003E-2</v>
      </c>
      <c r="C59" s="4">
        <v>-3.5000000000000003E-2</v>
      </c>
      <c r="D59" s="4">
        <f t="shared" si="0"/>
        <v>0.1116075844196979</v>
      </c>
      <c r="E59" s="4">
        <f t="shared" si="0"/>
        <v>0.1171324023177501</v>
      </c>
    </row>
    <row r="60" spans="1:5" x14ac:dyDescent="0.3">
      <c r="A60" s="2">
        <v>44530</v>
      </c>
      <c r="B60" s="4">
        <v>1.5300000000000001E-2</v>
      </c>
      <c r="C60" s="4">
        <v>1.4700000000000001E-2</v>
      </c>
      <c r="D60" s="4">
        <f t="shared" si="0"/>
        <v>9.4264950538362868E-2</v>
      </c>
      <c r="E60" s="4">
        <f t="shared" si="0"/>
        <v>0.10026547869621837</v>
      </c>
    </row>
    <row r="61" spans="1:5" x14ac:dyDescent="0.3">
      <c r="A61" s="2">
        <v>44561</v>
      </c>
      <c r="B61" s="4">
        <v>-5.0999999999999997E-2</v>
      </c>
      <c r="C61" s="4">
        <v>-3.5199999999999995E-2</v>
      </c>
      <c r="D61" s="4">
        <f t="shared" si="0"/>
        <v>0.10478151485135845</v>
      </c>
      <c r="E61" s="4">
        <f t="shared" si="0"/>
        <v>0.1047755548780344</v>
      </c>
    </row>
    <row r="62" spans="1:5" x14ac:dyDescent="0.3">
      <c r="A62" s="2">
        <v>44592</v>
      </c>
      <c r="B62" s="4">
        <v>6.3899999999999998E-2</v>
      </c>
      <c r="C62" s="4">
        <v>6.1399999999999996E-2</v>
      </c>
      <c r="D62" s="4">
        <f t="shared" si="0"/>
        <v>0.12660459922709971</v>
      </c>
      <c r="E62" s="4">
        <f t="shared" si="0"/>
        <v>0.12379086010467227</v>
      </c>
    </row>
    <row r="63" spans="1:5" x14ac:dyDescent="0.3">
      <c r="A63" s="2">
        <v>44620</v>
      </c>
      <c r="B63" s="4">
        <v>3.0599999999999999E-2</v>
      </c>
      <c r="C63" s="4">
        <v>3.3000000000000002E-2</v>
      </c>
      <c r="D63" s="4">
        <f t="shared" si="0"/>
        <v>0.12954377989348198</v>
      </c>
      <c r="E63" s="4">
        <f t="shared" si="0"/>
        <v>0.1266306179764235</v>
      </c>
    </row>
    <row r="64" spans="1:5" x14ac:dyDescent="0.3">
      <c r="A64" s="2">
        <v>44651</v>
      </c>
      <c r="B64" s="4">
        <v>-3.6799999999999999E-2</v>
      </c>
      <c r="C64" s="4">
        <v>-3.0900000000000004E-2</v>
      </c>
      <c r="D64" s="4">
        <f t="shared" si="0"/>
        <v>0.13276388473869349</v>
      </c>
      <c r="E64" s="4">
        <f t="shared" si="0"/>
        <v>0.12850507860498248</v>
      </c>
    </row>
    <row r="65" spans="1:5" x14ac:dyDescent="0.3">
      <c r="A65" s="2">
        <v>44681</v>
      </c>
      <c r="B65" s="4">
        <v>4.1149999999999999E-2</v>
      </c>
      <c r="C65" s="4">
        <v>4.7E-2</v>
      </c>
      <c r="D65" s="4">
        <f t="shared" si="0"/>
        <v>0.12904167402960809</v>
      </c>
      <c r="E65" s="4">
        <f t="shared" si="0"/>
        <v>0.12549644688921746</v>
      </c>
    </row>
    <row r="66" spans="1:5" x14ac:dyDescent="0.3">
      <c r="A66" s="2">
        <v>44712</v>
      </c>
      <c r="B66" s="4">
        <v>4.9000000000000002E-2</v>
      </c>
      <c r="C66" s="4">
        <v>5.355E-2</v>
      </c>
      <c r="D66" s="4">
        <f t="shared" si="0"/>
        <v>0.1357622286472667</v>
      </c>
      <c r="E66" s="4">
        <f t="shared" si="0"/>
        <v>0.13287581608404139</v>
      </c>
    </row>
    <row r="67" spans="1:5" x14ac:dyDescent="0.3">
      <c r="A67" s="2">
        <v>44742</v>
      </c>
      <c r="B67" s="4">
        <v>5.7100000000000005E-2</v>
      </c>
      <c r="C67" s="4">
        <v>5.6350000000000004E-2</v>
      </c>
      <c r="D67" s="4">
        <f t="shared" si="0"/>
        <v>0.14227133487555646</v>
      </c>
      <c r="E67" s="4">
        <f t="shared" si="0"/>
        <v>0.13799267437736754</v>
      </c>
    </row>
    <row r="68" spans="1:5" x14ac:dyDescent="0.3">
      <c r="A68" s="2">
        <v>44773</v>
      </c>
      <c r="B68" s="4">
        <v>-6.3100000000000003E-2</v>
      </c>
      <c r="C68" s="4">
        <v>-5.7299999999999997E-2</v>
      </c>
      <c r="D68" s="4">
        <f t="shared" si="0"/>
        <v>0.16000454752060245</v>
      </c>
      <c r="E68" s="4">
        <f t="shared" si="0"/>
        <v>0.15426461548556458</v>
      </c>
    </row>
    <row r="69" spans="1:5" x14ac:dyDescent="0.3">
      <c r="A69" s="2">
        <v>44804</v>
      </c>
      <c r="B69" s="4">
        <v>5.0499999999999996E-2</v>
      </c>
      <c r="C69" s="4">
        <v>4.4099999999999993E-2</v>
      </c>
      <c r="D69" s="4">
        <f t="shared" si="0"/>
        <v>0.16446132662284302</v>
      </c>
      <c r="E69" s="4">
        <f t="shared" si="0"/>
        <v>0.15652235681147333</v>
      </c>
    </row>
    <row r="70" spans="1:5" x14ac:dyDescent="0.3">
      <c r="A70" s="2">
        <v>44834</v>
      </c>
      <c r="B70" s="4">
        <v>9.2799999999999994E-2</v>
      </c>
      <c r="C70" s="4">
        <v>8.6900000000000005E-2</v>
      </c>
      <c r="D70" s="4">
        <f t="shared" si="0"/>
        <v>0.17762929925703547</v>
      </c>
      <c r="E70" s="4">
        <f t="shared" si="0"/>
        <v>0.1644208734813303</v>
      </c>
    </row>
    <row r="71" spans="1:5" x14ac:dyDescent="0.3">
      <c r="A71" s="2">
        <v>44865</v>
      </c>
      <c r="B71" s="4">
        <v>-3.5299999999999998E-2</v>
      </c>
      <c r="C71" s="4">
        <v>-3.56E-2</v>
      </c>
      <c r="D71" s="4">
        <f t="shared" si="0"/>
        <v>0.1782696750584758</v>
      </c>
      <c r="E71" s="4">
        <f t="shared" si="0"/>
        <v>0.16464030766823448</v>
      </c>
    </row>
    <row r="72" spans="1:5" x14ac:dyDescent="0.3">
      <c r="A72" s="2">
        <v>44895</v>
      </c>
      <c r="B72" s="4">
        <v>-4.7900000000000005E-2</v>
      </c>
      <c r="C72" s="4">
        <v>-3.9350000000000003E-2</v>
      </c>
      <c r="D72" s="4">
        <f t="shared" si="0"/>
        <v>0.19006673648532457</v>
      </c>
      <c r="E72" s="4">
        <f t="shared" si="0"/>
        <v>0.17502340817470932</v>
      </c>
    </row>
    <row r="73" spans="1:5" x14ac:dyDescent="0.3">
      <c r="A73" s="2">
        <v>44926</v>
      </c>
      <c r="B73" s="4">
        <v>3.8300000000000001E-2</v>
      </c>
      <c r="C73" s="4">
        <v>2.5899999999999999E-2</v>
      </c>
      <c r="D73" s="4">
        <f t="shared" si="0"/>
        <v>0.17807953470800111</v>
      </c>
      <c r="E73" s="4">
        <f t="shared" si="0"/>
        <v>0.16622396378489965</v>
      </c>
    </row>
    <row r="74" spans="1:5" x14ac:dyDescent="0.3">
      <c r="A74" s="2">
        <v>44957</v>
      </c>
      <c r="B74" s="4">
        <v>-7.9399999999999998E-2</v>
      </c>
      <c r="C74" s="4">
        <v>-7.4499999999999997E-2</v>
      </c>
      <c r="D74" s="4">
        <f t="shared" si="0"/>
        <v>0.1962859897515033</v>
      </c>
      <c r="E74" s="4">
        <f t="shared" si="0"/>
        <v>0.18425124336573195</v>
      </c>
    </row>
    <row r="75" spans="1:5" x14ac:dyDescent="0.3">
      <c r="A75" s="2">
        <v>44985</v>
      </c>
      <c r="B75" s="4">
        <v>4.0500000000000001E-2</v>
      </c>
      <c r="C75" s="4">
        <v>2.87E-2</v>
      </c>
      <c r="D75" s="4">
        <f t="shared" si="0"/>
        <v>0.19776918307139579</v>
      </c>
      <c r="E75" s="4">
        <f t="shared" si="0"/>
        <v>0.18369198713162105</v>
      </c>
    </row>
    <row r="76" spans="1:5" x14ac:dyDescent="0.3">
      <c r="A76" s="2">
        <v>45016</v>
      </c>
      <c r="B76" s="4">
        <v>1.2200000000000003E-2</v>
      </c>
      <c r="C76" s="4">
        <v>6.7000000000000011E-3</v>
      </c>
      <c r="D76" s="4">
        <f t="shared" si="0"/>
        <v>0.19138301613162112</v>
      </c>
      <c r="E76" s="4">
        <f t="shared" si="0"/>
        <v>0.17861911928102001</v>
      </c>
    </row>
    <row r="77" spans="1:5" x14ac:dyDescent="0.3">
      <c r="A77" s="2">
        <v>45046</v>
      </c>
      <c r="B77" s="4">
        <v>-4.3E-3</v>
      </c>
      <c r="C77" s="4">
        <v>-4.3E-3</v>
      </c>
      <c r="D77" s="4">
        <f t="shared" si="0"/>
        <v>0.18947418149854994</v>
      </c>
      <c r="E77" s="4">
        <f t="shared" si="0"/>
        <v>0.17494161298714908</v>
      </c>
    </row>
    <row r="78" spans="1:5" x14ac:dyDescent="0.3">
      <c r="A78" s="2">
        <v>45077</v>
      </c>
      <c r="B78" s="4">
        <v>2.8499999999999998E-2</v>
      </c>
      <c r="C78" s="4">
        <v>2.085E-2</v>
      </c>
      <c r="D78" s="4">
        <f t="shared" ref="D78:E82" si="1">STDEV(B67:B78)*SQRT(12)</f>
        <v>0.18585093489138008</v>
      </c>
      <c r="E78" s="4">
        <f t="shared" si="1"/>
        <v>0.16850886340324814</v>
      </c>
    </row>
    <row r="79" spans="1:5" x14ac:dyDescent="0.3">
      <c r="A79" s="2">
        <v>45107</v>
      </c>
      <c r="B79" s="4">
        <v>-3.1050000000000001E-2</v>
      </c>
      <c r="C79" s="4">
        <v>-3.61E-2</v>
      </c>
      <c r="D79" s="4">
        <f t="shared" si="1"/>
        <v>0.18102474152848427</v>
      </c>
      <c r="E79" s="4">
        <f t="shared" si="1"/>
        <v>0.16296755393747439</v>
      </c>
    </row>
    <row r="80" spans="1:5" x14ac:dyDescent="0.3">
      <c r="A80" s="2">
        <v>45138</v>
      </c>
      <c r="B80" s="4">
        <v>-1.2200000000000001E-2</v>
      </c>
      <c r="C80" s="4">
        <v>-1.83E-2</v>
      </c>
      <c r="D80" s="4">
        <f t="shared" si="1"/>
        <v>0.16833606200908727</v>
      </c>
      <c r="E80" s="4">
        <f t="shared" si="1"/>
        <v>0.15311696657962323</v>
      </c>
    </row>
    <row r="81" spans="1:5" x14ac:dyDescent="0.3">
      <c r="A81" s="2">
        <v>45169</v>
      </c>
      <c r="B81" s="4">
        <v>2.9600000000000001E-2</v>
      </c>
      <c r="C81" s="4">
        <v>2.0900000000000002E-2</v>
      </c>
      <c r="D81" s="4">
        <f t="shared" si="1"/>
        <v>0.16331291979732426</v>
      </c>
      <c r="E81" s="4">
        <f t="shared" si="1"/>
        <v>0.14755295505497185</v>
      </c>
    </row>
    <row r="82" spans="1:5" x14ac:dyDescent="0.3">
      <c r="A82" s="2">
        <v>45199</v>
      </c>
      <c r="B82" s="4">
        <v>4.9250000000000002E-2</v>
      </c>
      <c r="C82" s="4">
        <v>4.6850000000000003E-2</v>
      </c>
      <c r="D82" s="4">
        <f t="shared" si="1"/>
        <v>0.14142640231840473</v>
      </c>
      <c r="E82" s="4">
        <f t="shared" si="1"/>
        <v>0.1250994322710757</v>
      </c>
    </row>
    <row r="84" spans="1:5" x14ac:dyDescent="0.3">
      <c r="A84" s="3" t="s">
        <v>3</v>
      </c>
      <c r="B84" s="4">
        <f>AVERAGE(B18:B82)</f>
        <v>2.6180000000000005E-3</v>
      </c>
      <c r="C84" s="4">
        <f>AVERAGE(C2:C82)</f>
        <v>2.0149230769230773E-3</v>
      </c>
    </row>
    <row r="85" spans="1:5" x14ac:dyDescent="0.3">
      <c r="A85" s="3" t="s">
        <v>4</v>
      </c>
      <c r="B85" s="4">
        <f>STDEV(B18:B82)</f>
        <v>3.9466103501929341E-2</v>
      </c>
      <c r="C85" s="4">
        <f>STDEV(C18:C82)</f>
        <v>4.0742261808343616E-2</v>
      </c>
    </row>
    <row r="86" spans="1:5" x14ac:dyDescent="0.3">
      <c r="A86" s="3" t="s">
        <v>5</v>
      </c>
      <c r="B86" s="6">
        <f>B84/B85</f>
        <v>6.6335406024362581E-2</v>
      </c>
      <c r="C86" s="6">
        <f>C84/C85</f>
        <v>4.9455356366848557E-2</v>
      </c>
    </row>
  </sheetData>
  <pageMargins left="0.7" right="0.7" top="0.75" bottom="0.75" header="0.3" footer="0.3"/>
  <ignoredErrors>
    <ignoredError sqref="D13:D82 E29:E82 B84:C8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Hasnat</dc:creator>
  <cp:lastModifiedBy>Shan Hasnat</cp:lastModifiedBy>
  <dcterms:created xsi:type="dcterms:W3CDTF">2024-01-08T03:50:12Z</dcterms:created>
  <dcterms:modified xsi:type="dcterms:W3CDTF">2024-01-11T19:40:42Z</dcterms:modified>
</cp:coreProperties>
</file>