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Misc/Shan_Smoothing/"/>
    </mc:Choice>
  </mc:AlternateContent>
  <xr:revisionPtr revIDLastSave="0" documentId="13_ncr:1_{B4B591AA-7E0D-2346-8335-CAB69B89C9F8}" xr6:coauthVersionLast="47" xr6:coauthVersionMax="47" xr10:uidLastSave="{00000000-0000-0000-0000-000000000000}"/>
  <bookViews>
    <workbookView xWindow="25220" yWindow="-18280" windowWidth="26760" windowHeight="16200" xr2:uid="{A943D149-C215-4FE5-A0DF-FD890522948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0" i="1" l="1"/>
  <c r="G90" i="1"/>
  <c r="H89" i="1" a="1"/>
  <c r="H89" i="1" s="1"/>
  <c r="G89" i="1" a="1"/>
  <c r="G89" i="1" s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K89" i="1" s="1" a="1"/>
  <c r="K89" i="1" s="1"/>
  <c r="L26" i="1"/>
  <c r="L89" i="1" s="1" a="1"/>
  <c r="L89" i="1" s="1"/>
  <c r="L2" i="1"/>
  <c r="K2" i="1"/>
  <c r="K90" i="1" l="1"/>
  <c r="L90" i="1"/>
  <c r="F90" i="1"/>
  <c r="E90" i="1"/>
  <c r="D90" i="1"/>
  <c r="C90" i="1"/>
  <c r="B90" i="1"/>
  <c r="D89" i="1" a="1"/>
  <c r="D89" i="1" s="1"/>
  <c r="F89" i="1" a="1"/>
  <c r="F89" i="1" s="1"/>
  <c r="E89" i="1" a="1"/>
  <c r="E89" i="1" s="1"/>
  <c r="C89" i="1" a="1"/>
  <c r="C89" i="1" s="1"/>
  <c r="B89" i="1" a="1"/>
  <c r="B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<sst xmlns="http://schemas.openxmlformats.org/spreadsheetml/2006/main" count="13" uniqueCount="12">
  <si>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Volatility</t>
  </si>
  <si>
    <t>Returns (2007- )</t>
  </si>
  <si>
    <t>CLDI</t>
  </si>
  <si>
    <t>NCREIF</t>
  </si>
  <si>
    <t/>
  </si>
  <si>
    <t>PB C/C+ RE</t>
  </si>
  <si>
    <t>PB Gbl RE</t>
  </si>
  <si>
    <t>PB DL Idx</t>
  </si>
  <si>
    <t>PB NA PD</t>
  </si>
  <si>
    <t>PB Gbl PD</t>
  </si>
  <si>
    <t>Preqin RE</t>
  </si>
  <si>
    <t>Preqin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</si>
</sst>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Metropoli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0" fontId="1" fillId="0" borderId="0" xfId="1" applyNumberFormat="1" applyFont="1"/>
    <xf numFmtId="10" fontId="1" fillId="2" borderId="0" xfId="1" applyNumberFormat="1" applyFont="1" applyFill="1"/>
    <xf numFmtId="10" fontId="1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apitalnetwork-my.sharepoint.com/personal/sburke_icapitalnetwork_com/Documents/Microsoft%20Teams%20Chat%20Files/Registered%20PE%20Funds_Vintage%20Funds_Master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ap Funds TWR"/>
      <sheetName val="Master Data"/>
      <sheetName val="Benchmarks"/>
      <sheetName val="Quarterly"/>
      <sheetName val="Yield"/>
      <sheetName val="Model Portfolios Master"/>
      <sheetName val="Model Portfolios"/>
      <sheetName val="Model Portfolios - Optimized"/>
      <sheetName val="Proxy Sheet"/>
      <sheetName val="Final Model Returns"/>
      <sheetName val="Final Model Returns S&amp;P"/>
      <sheetName val="Charts"/>
      <sheetName val="QP iMAP w Public Port Rebalance"/>
      <sheetName val="MP Log"/>
      <sheetName val="FactorE"/>
      <sheetName val="Corr"/>
    </sheetNames>
    <sheetDataSet>
      <sheetData sheetId="0"/>
      <sheetData sheetId="1">
        <row r="4">
          <cell r="B4">
            <v>39113</v>
          </cell>
        </row>
        <row r="5">
          <cell r="B5">
            <v>39141</v>
          </cell>
        </row>
        <row r="6">
          <cell r="B6">
            <v>39172</v>
          </cell>
          <cell r="O6">
            <v>4.7199999999999999E-2</v>
          </cell>
          <cell r="Q6">
            <v>3.9300000000000002E-2</v>
          </cell>
          <cell r="R6">
            <v>4.3050000000000005E-2</v>
          </cell>
        </row>
        <row r="7">
          <cell r="B7">
            <v>39202</v>
          </cell>
          <cell r="O7"/>
          <cell r="Q7"/>
          <cell r="R7"/>
        </row>
        <row r="8">
          <cell r="B8">
            <v>39233</v>
          </cell>
          <cell r="O8"/>
          <cell r="Q8"/>
          <cell r="R8"/>
        </row>
        <row r="9">
          <cell r="B9">
            <v>39263</v>
          </cell>
          <cell r="C9">
            <v>4.1234E-2</v>
          </cell>
          <cell r="O9">
            <v>0.1021</v>
          </cell>
          <cell r="Q9">
            <v>5.0700000000000002E-2</v>
          </cell>
          <cell r="R9">
            <v>5.4449999999999998E-2</v>
          </cell>
        </row>
        <row r="10">
          <cell r="B10">
            <v>39294</v>
          </cell>
          <cell r="C10"/>
          <cell r="O10"/>
          <cell r="Q10"/>
          <cell r="R10"/>
        </row>
        <row r="11">
          <cell r="B11">
            <v>39325</v>
          </cell>
          <cell r="C11"/>
          <cell r="O11"/>
          <cell r="Q11"/>
          <cell r="R11"/>
        </row>
        <row r="12">
          <cell r="B12">
            <v>39355</v>
          </cell>
          <cell r="C12">
            <v>9.4610000000000007E-3</v>
          </cell>
          <cell r="O12">
            <v>3.8699999999999998E-2</v>
          </cell>
          <cell r="Q12">
            <v>0.04</v>
          </cell>
          <cell r="R12">
            <v>4.3749999999999997E-2</v>
          </cell>
        </row>
        <row r="13">
          <cell r="B13">
            <v>39386</v>
          </cell>
          <cell r="C13"/>
          <cell r="O13"/>
          <cell r="Q13"/>
          <cell r="R13"/>
        </row>
        <row r="14">
          <cell r="B14">
            <v>39416</v>
          </cell>
          <cell r="C14"/>
          <cell r="O14"/>
          <cell r="Q14"/>
          <cell r="R14"/>
        </row>
        <row r="15">
          <cell r="B15">
            <v>39447</v>
          </cell>
          <cell r="C15">
            <v>1.0956E-2</v>
          </cell>
          <cell r="O15">
            <v>3.2399999999999998E-2</v>
          </cell>
          <cell r="Q15">
            <v>2.1100000000000001E-2</v>
          </cell>
          <cell r="R15">
            <v>2.4850000000000001E-2</v>
          </cell>
        </row>
        <row r="16">
          <cell r="B16">
            <v>39478</v>
          </cell>
          <cell r="C16"/>
          <cell r="O16"/>
          <cell r="Q16"/>
          <cell r="R16"/>
        </row>
        <row r="17">
          <cell r="B17">
            <v>39507</v>
          </cell>
          <cell r="C17"/>
          <cell r="O17"/>
          <cell r="Q17"/>
          <cell r="R17"/>
        </row>
        <row r="18">
          <cell r="B18">
            <v>39538</v>
          </cell>
          <cell r="C18">
            <v>-1.14E-2</v>
          </cell>
          <cell r="O18">
            <v>-2.8999999999999998E-3</v>
          </cell>
          <cell r="Q18">
            <v>1.37E-2</v>
          </cell>
          <cell r="R18">
            <v>1.745E-2</v>
          </cell>
        </row>
        <row r="19">
          <cell r="B19">
            <v>39568</v>
          </cell>
          <cell r="C19"/>
          <cell r="O19"/>
          <cell r="Q19"/>
          <cell r="R19"/>
        </row>
        <row r="20">
          <cell r="B20">
            <v>39599</v>
          </cell>
          <cell r="C20"/>
          <cell r="O20"/>
          <cell r="Q20"/>
          <cell r="R20"/>
        </row>
        <row r="21">
          <cell r="B21">
            <v>39629</v>
          </cell>
          <cell r="C21">
            <v>2.5028000000000002E-2</v>
          </cell>
          <cell r="O21">
            <v>-1.2699999999999999E-2</v>
          </cell>
          <cell r="Q21">
            <v>3.2000000000000002E-3</v>
          </cell>
          <cell r="R21">
            <v>6.9499999999999996E-3</v>
          </cell>
        </row>
        <row r="22">
          <cell r="B22">
            <v>39660</v>
          </cell>
          <cell r="C22"/>
          <cell r="O22"/>
          <cell r="Q22"/>
          <cell r="R22"/>
        </row>
        <row r="23">
          <cell r="B23">
            <v>39691</v>
          </cell>
          <cell r="C23"/>
          <cell r="O23"/>
          <cell r="Q23"/>
          <cell r="R23"/>
        </row>
        <row r="24">
          <cell r="B24">
            <v>39721</v>
          </cell>
          <cell r="C24">
            <v>-1.1194000000000001E-2</v>
          </cell>
          <cell r="O24">
            <v>-8.5699999999999998E-2</v>
          </cell>
          <cell r="Q24">
            <v>-6.3E-3</v>
          </cell>
          <cell r="R24">
            <v>-1.005E-2</v>
          </cell>
        </row>
        <row r="25">
          <cell r="B25">
            <v>39752</v>
          </cell>
          <cell r="C25"/>
          <cell r="O25"/>
          <cell r="Q25"/>
          <cell r="R25"/>
        </row>
        <row r="26">
          <cell r="B26">
            <v>39782</v>
          </cell>
          <cell r="C26"/>
          <cell r="O26"/>
          <cell r="Q26"/>
          <cell r="R26"/>
        </row>
        <row r="27">
          <cell r="B27">
            <v>39813</v>
          </cell>
          <cell r="C27">
            <v>-6.6822999999999994E-2</v>
          </cell>
          <cell r="O27">
            <v>-0.1217</v>
          </cell>
          <cell r="Q27">
            <v>-0.1094</v>
          </cell>
          <cell r="R27">
            <v>-0.11315</v>
          </cell>
        </row>
        <row r="28">
          <cell r="B28">
            <v>39844</v>
          </cell>
          <cell r="C28"/>
          <cell r="O28"/>
          <cell r="Q28"/>
          <cell r="R28"/>
        </row>
        <row r="29">
          <cell r="B29">
            <v>39872</v>
          </cell>
          <cell r="C29"/>
          <cell r="O29"/>
          <cell r="Q29"/>
          <cell r="R29"/>
        </row>
        <row r="30">
          <cell r="B30">
            <v>39903</v>
          </cell>
          <cell r="C30">
            <v>2.325E-2</v>
          </cell>
          <cell r="O30">
            <v>-7.4099999999999999E-2</v>
          </cell>
          <cell r="Q30">
            <v>-0.13689999999999999</v>
          </cell>
          <cell r="R30">
            <v>-0.14065</v>
          </cell>
        </row>
        <row r="31">
          <cell r="B31">
            <v>39933</v>
          </cell>
          <cell r="C31"/>
          <cell r="O31"/>
          <cell r="Q31"/>
          <cell r="R31"/>
        </row>
        <row r="32">
          <cell r="B32">
            <v>39964</v>
          </cell>
          <cell r="C32"/>
          <cell r="O32"/>
          <cell r="Q32"/>
          <cell r="R32"/>
        </row>
        <row r="33">
          <cell r="B33">
            <v>39994</v>
          </cell>
          <cell r="C33">
            <v>2.8235E-2</v>
          </cell>
          <cell r="O33">
            <v>4.4699999999999997E-2</v>
          </cell>
          <cell r="Q33">
            <v>-9.0300000000000005E-2</v>
          </cell>
          <cell r="R33">
            <v>-9.4050000000000009E-2</v>
          </cell>
        </row>
        <row r="34">
          <cell r="B34">
            <v>40025</v>
          </cell>
          <cell r="C34"/>
          <cell r="O34"/>
          <cell r="Q34"/>
          <cell r="R34"/>
        </row>
        <row r="35">
          <cell r="B35">
            <v>40056</v>
          </cell>
          <cell r="C35"/>
          <cell r="O35"/>
          <cell r="Q35"/>
          <cell r="R35"/>
        </row>
        <row r="36">
          <cell r="B36">
            <v>40086</v>
          </cell>
          <cell r="C36">
            <v>3.9403000000000001E-2</v>
          </cell>
          <cell r="O36">
            <v>5.1700000000000003E-2</v>
          </cell>
          <cell r="Q36">
            <v>-7.3200000000000001E-2</v>
          </cell>
          <cell r="R36">
            <v>-7.6950000000000005E-2</v>
          </cell>
        </row>
        <row r="37">
          <cell r="B37">
            <v>40117</v>
          </cell>
          <cell r="C37"/>
          <cell r="O37"/>
          <cell r="Q37"/>
          <cell r="R37"/>
        </row>
        <row r="38">
          <cell r="B38">
            <v>40147</v>
          </cell>
          <cell r="C38"/>
          <cell r="O38"/>
          <cell r="Q38"/>
          <cell r="R38"/>
        </row>
        <row r="39">
          <cell r="B39">
            <v>40178</v>
          </cell>
          <cell r="C39">
            <v>3.4929000000000002E-2</v>
          </cell>
          <cell r="O39">
            <v>7.5600000000000001E-2</v>
          </cell>
          <cell r="Q39">
            <v>-3.4799999999999998E-2</v>
          </cell>
          <cell r="R39">
            <v>-3.8550000000000001E-2</v>
          </cell>
        </row>
        <row r="40">
          <cell r="B40">
            <v>40209</v>
          </cell>
          <cell r="C40"/>
          <cell r="O40"/>
          <cell r="Q40"/>
          <cell r="R40"/>
        </row>
        <row r="41">
          <cell r="B41">
            <v>40237</v>
          </cell>
          <cell r="C41"/>
          <cell r="O41"/>
          <cell r="Q41"/>
          <cell r="R41"/>
        </row>
        <row r="42">
          <cell r="B42">
            <v>40268</v>
          </cell>
          <cell r="C42">
            <v>3.3762E-2</v>
          </cell>
          <cell r="O42">
            <v>2.4E-2</v>
          </cell>
          <cell r="Q42">
            <v>7.4999999999999997E-3</v>
          </cell>
          <cell r="R42">
            <v>1.125E-2</v>
          </cell>
        </row>
        <row r="43">
          <cell r="B43">
            <v>40298</v>
          </cell>
          <cell r="C43"/>
          <cell r="O43"/>
          <cell r="Q43"/>
          <cell r="R43"/>
        </row>
        <row r="44">
          <cell r="B44">
            <v>40329</v>
          </cell>
          <cell r="C44"/>
          <cell r="O44"/>
          <cell r="Q44"/>
          <cell r="R44"/>
        </row>
        <row r="45">
          <cell r="B45">
            <v>40359</v>
          </cell>
          <cell r="C45">
            <v>3.8309000000000003E-2</v>
          </cell>
          <cell r="O45">
            <v>1.7299999999999999E-2</v>
          </cell>
          <cell r="Q45">
            <v>4.3200000000000002E-2</v>
          </cell>
          <cell r="R45">
            <v>4.6950000000000006E-2</v>
          </cell>
        </row>
        <row r="46">
          <cell r="B46">
            <v>40390</v>
          </cell>
          <cell r="C46"/>
          <cell r="O46"/>
          <cell r="Q46"/>
          <cell r="R46"/>
        </row>
        <row r="47">
          <cell r="B47">
            <v>40421</v>
          </cell>
          <cell r="C47"/>
          <cell r="O47"/>
          <cell r="Q47"/>
          <cell r="R47"/>
        </row>
        <row r="48">
          <cell r="B48">
            <v>40451</v>
          </cell>
          <cell r="C48">
            <v>3.3558999999999999E-2</v>
          </cell>
          <cell r="O48">
            <v>4.4600000000000001E-2</v>
          </cell>
          <cell r="Q48">
            <v>5.45E-2</v>
          </cell>
          <cell r="R48">
            <v>5.8249999999999996E-2</v>
          </cell>
        </row>
        <row r="49">
          <cell r="B49">
            <v>40482</v>
          </cell>
          <cell r="C49"/>
          <cell r="O49"/>
          <cell r="Q49"/>
          <cell r="R49"/>
        </row>
        <row r="50">
          <cell r="B50">
            <v>40512</v>
          </cell>
          <cell r="C50"/>
          <cell r="O50"/>
          <cell r="Q50"/>
          <cell r="R50"/>
        </row>
        <row r="51">
          <cell r="B51">
            <v>40543</v>
          </cell>
          <cell r="C51">
            <v>4.3688999999999999E-2</v>
          </cell>
          <cell r="O51">
            <v>8.14E-2</v>
          </cell>
          <cell r="Q51">
            <v>4.99E-2</v>
          </cell>
          <cell r="R51">
            <v>5.3650000000000003E-2</v>
          </cell>
        </row>
        <row r="52">
          <cell r="B52">
            <v>40574</v>
          </cell>
          <cell r="C52"/>
          <cell r="O52"/>
          <cell r="Q52"/>
          <cell r="R52"/>
        </row>
        <row r="53">
          <cell r="B53">
            <v>40602</v>
          </cell>
          <cell r="C53"/>
          <cell r="O53"/>
          <cell r="Q53"/>
          <cell r="R53"/>
        </row>
        <row r="54">
          <cell r="B54">
            <v>40633</v>
          </cell>
          <cell r="C54">
            <v>3.8809000000000003E-2</v>
          </cell>
          <cell r="O54">
            <v>5.0799999999999998E-2</v>
          </cell>
          <cell r="Q54">
            <v>4.0099999999999997E-2</v>
          </cell>
          <cell r="R54">
            <v>4.385E-2</v>
          </cell>
        </row>
        <row r="55">
          <cell r="B55">
            <v>40663</v>
          </cell>
          <cell r="C55"/>
          <cell r="O55"/>
          <cell r="Q55"/>
          <cell r="R55"/>
        </row>
        <row r="56">
          <cell r="B56">
            <v>40694</v>
          </cell>
          <cell r="C56"/>
          <cell r="O56"/>
          <cell r="Q56"/>
          <cell r="R56"/>
        </row>
        <row r="57">
          <cell r="B57">
            <v>40724</v>
          </cell>
          <cell r="C57">
            <v>2.4056000000000001E-2</v>
          </cell>
          <cell r="O57">
            <v>4.5400000000000003E-2</v>
          </cell>
          <cell r="Q57">
            <v>4.6199999999999998E-2</v>
          </cell>
          <cell r="R57">
            <v>4.9949999999999994E-2</v>
          </cell>
        </row>
        <row r="58">
          <cell r="B58">
            <v>40755</v>
          </cell>
          <cell r="C58"/>
          <cell r="O58"/>
          <cell r="Q58"/>
          <cell r="R58"/>
        </row>
        <row r="59">
          <cell r="B59">
            <v>40786</v>
          </cell>
          <cell r="C59"/>
          <cell r="O59"/>
          <cell r="Q59"/>
          <cell r="R59"/>
        </row>
        <row r="60">
          <cell r="B60">
            <v>40816</v>
          </cell>
          <cell r="C60">
            <v>-1.776E-3</v>
          </cell>
          <cell r="O60">
            <v>-3.1699999999999999E-2</v>
          </cell>
          <cell r="Q60">
            <v>3.5200000000000002E-2</v>
          </cell>
          <cell r="R60">
            <v>3.8949999999999999E-2</v>
          </cell>
        </row>
        <row r="61">
          <cell r="B61">
            <v>40847</v>
          </cell>
          <cell r="C61"/>
          <cell r="O61"/>
          <cell r="Q61"/>
          <cell r="R61"/>
        </row>
        <row r="62">
          <cell r="B62">
            <v>40877</v>
          </cell>
          <cell r="C62"/>
          <cell r="O62"/>
          <cell r="Q62"/>
          <cell r="R62"/>
        </row>
        <row r="63">
          <cell r="B63">
            <v>40908</v>
          </cell>
          <cell r="C63">
            <v>3.3543999999999997E-2</v>
          </cell>
          <cell r="O63">
            <v>1.6500000000000001E-2</v>
          </cell>
          <cell r="Q63">
            <v>2.9700000000000001E-2</v>
          </cell>
          <cell r="R63">
            <v>3.3450000000000001E-2</v>
          </cell>
        </row>
        <row r="64">
          <cell r="B64">
            <v>40939</v>
          </cell>
          <cell r="C64"/>
          <cell r="O64"/>
          <cell r="Q64"/>
          <cell r="R64"/>
        </row>
        <row r="65">
          <cell r="B65">
            <v>40968</v>
          </cell>
          <cell r="C65"/>
          <cell r="O65"/>
          <cell r="Q65"/>
          <cell r="R65"/>
        </row>
        <row r="66">
          <cell r="B66">
            <v>40999</v>
          </cell>
          <cell r="C66">
            <v>3.9695000000000001E-2</v>
          </cell>
          <cell r="O66">
            <v>5.8400000000000001E-2</v>
          </cell>
          <cell r="Q66">
            <v>2.8199999999999999E-2</v>
          </cell>
          <cell r="R66">
            <v>3.1949999999999999E-2</v>
          </cell>
        </row>
        <row r="67">
          <cell r="B67">
            <v>41029</v>
          </cell>
          <cell r="C67"/>
          <cell r="O67"/>
          <cell r="Q67"/>
          <cell r="R67"/>
        </row>
        <row r="68">
          <cell r="B68">
            <v>41060</v>
          </cell>
          <cell r="C68"/>
          <cell r="O68"/>
          <cell r="Q68"/>
          <cell r="R68"/>
        </row>
        <row r="69">
          <cell r="B69">
            <v>41090</v>
          </cell>
          <cell r="C69">
            <v>2.4539999999999999E-2</v>
          </cell>
          <cell r="O69">
            <v>8.0000000000000002E-3</v>
          </cell>
          <cell r="Q69">
            <v>2.58E-2</v>
          </cell>
          <cell r="R69">
            <v>2.955E-2</v>
          </cell>
        </row>
        <row r="70">
          <cell r="B70">
            <v>41121</v>
          </cell>
          <cell r="C70"/>
          <cell r="O70"/>
          <cell r="Q70"/>
          <cell r="R70"/>
        </row>
        <row r="71">
          <cell r="B71">
            <v>41152</v>
          </cell>
          <cell r="C71"/>
          <cell r="O71"/>
          <cell r="Q71"/>
          <cell r="R71"/>
        </row>
        <row r="72">
          <cell r="B72">
            <v>41182</v>
          </cell>
          <cell r="C72">
            <v>3.7442000000000003E-2</v>
          </cell>
          <cell r="O72">
            <v>3.6200000000000003E-2</v>
          </cell>
          <cell r="Q72">
            <v>2.7699999999999999E-2</v>
          </cell>
          <cell r="R72">
            <v>3.1449999999999999E-2</v>
          </cell>
        </row>
        <row r="73">
          <cell r="B73">
            <v>41213</v>
          </cell>
          <cell r="C73"/>
          <cell r="O73"/>
          <cell r="Q73"/>
          <cell r="R73"/>
        </row>
        <row r="74">
          <cell r="B74">
            <v>41243</v>
          </cell>
          <cell r="C74"/>
          <cell r="O74"/>
          <cell r="Q74"/>
          <cell r="R74"/>
        </row>
        <row r="75">
          <cell r="B75">
            <v>41274</v>
          </cell>
          <cell r="C75">
            <v>3.1877000000000003E-2</v>
          </cell>
          <cell r="O75">
            <v>3.09E-2</v>
          </cell>
          <cell r="Q75">
            <v>2.35E-2</v>
          </cell>
          <cell r="R75">
            <v>2.725E-2</v>
          </cell>
        </row>
        <row r="76">
          <cell r="B76">
            <v>41305</v>
          </cell>
          <cell r="C76"/>
          <cell r="O76"/>
          <cell r="Q76"/>
          <cell r="R76"/>
        </row>
        <row r="77">
          <cell r="B77">
            <v>41333</v>
          </cell>
          <cell r="C77"/>
          <cell r="O77"/>
          <cell r="Q77"/>
          <cell r="R77"/>
        </row>
        <row r="78">
          <cell r="B78">
            <v>41364</v>
          </cell>
          <cell r="C78">
            <v>3.202E-2</v>
          </cell>
          <cell r="O78">
            <v>3.15E-2</v>
          </cell>
          <cell r="Q78">
            <v>2.6800000000000001E-2</v>
          </cell>
          <cell r="R78">
            <v>3.0550000000000001E-2</v>
          </cell>
        </row>
        <row r="79">
          <cell r="B79">
            <v>41394</v>
          </cell>
          <cell r="C79"/>
          <cell r="O79"/>
          <cell r="Q79"/>
          <cell r="R79"/>
        </row>
        <row r="80">
          <cell r="B80">
            <v>41425</v>
          </cell>
          <cell r="C80"/>
          <cell r="O80"/>
          <cell r="Q80"/>
          <cell r="R80"/>
        </row>
        <row r="81">
          <cell r="B81">
            <v>41455</v>
          </cell>
          <cell r="C81">
            <v>2.6189E-2</v>
          </cell>
          <cell r="O81">
            <v>0.03</v>
          </cell>
          <cell r="Q81">
            <v>3.8600000000000002E-2</v>
          </cell>
          <cell r="R81">
            <v>4.2349999999999999E-2</v>
          </cell>
        </row>
        <row r="82">
          <cell r="B82">
            <v>41486</v>
          </cell>
          <cell r="C82"/>
          <cell r="O82"/>
          <cell r="Q82"/>
          <cell r="R82"/>
        </row>
        <row r="83">
          <cell r="B83">
            <v>41517</v>
          </cell>
          <cell r="C83"/>
          <cell r="O83"/>
          <cell r="Q83"/>
          <cell r="R83"/>
        </row>
        <row r="84">
          <cell r="B84">
            <v>41547</v>
          </cell>
          <cell r="C84">
            <v>3.1259000000000002E-2</v>
          </cell>
          <cell r="O84">
            <v>4.7199999999999999E-2</v>
          </cell>
          <cell r="Q84">
            <v>3.56E-2</v>
          </cell>
          <cell r="R84">
            <v>3.9349999999999996E-2</v>
          </cell>
        </row>
        <row r="85">
          <cell r="B85">
            <v>41578</v>
          </cell>
          <cell r="C85"/>
          <cell r="O85"/>
          <cell r="Q85"/>
          <cell r="R85"/>
        </row>
        <row r="86">
          <cell r="B86">
            <v>41608</v>
          </cell>
          <cell r="C86"/>
          <cell r="O86"/>
          <cell r="Q86"/>
          <cell r="R86"/>
        </row>
        <row r="87">
          <cell r="B87">
            <v>41639</v>
          </cell>
          <cell r="C87">
            <v>3.1759000000000003E-2</v>
          </cell>
          <cell r="O87">
            <v>6.0699999999999997E-2</v>
          </cell>
          <cell r="Q87">
            <v>3.1699999999999999E-2</v>
          </cell>
          <cell r="R87">
            <v>3.5449999999999995E-2</v>
          </cell>
        </row>
        <row r="88">
          <cell r="B88">
            <v>41670</v>
          </cell>
          <cell r="C88"/>
          <cell r="O88"/>
          <cell r="Q88"/>
          <cell r="R88"/>
        </row>
        <row r="89">
          <cell r="B89">
            <v>41698</v>
          </cell>
          <cell r="C89"/>
          <cell r="O89"/>
          <cell r="Q89"/>
          <cell r="R89"/>
        </row>
        <row r="90">
          <cell r="B90">
            <v>41729</v>
          </cell>
          <cell r="C90">
            <v>2.8975000000000001E-2</v>
          </cell>
          <cell r="O90">
            <v>4.5699999999999998E-2</v>
          </cell>
          <cell r="Q90">
            <v>2.52E-2</v>
          </cell>
          <cell r="R90">
            <v>2.895E-2</v>
          </cell>
        </row>
        <row r="91">
          <cell r="B91">
            <v>41759</v>
          </cell>
          <cell r="C91"/>
          <cell r="O91"/>
          <cell r="Q91"/>
          <cell r="R91"/>
        </row>
        <row r="92">
          <cell r="B92">
            <v>41790</v>
          </cell>
          <cell r="C92"/>
          <cell r="O92"/>
          <cell r="Q92"/>
          <cell r="R92"/>
        </row>
        <row r="93">
          <cell r="B93">
            <v>41820</v>
          </cell>
          <cell r="C93">
            <v>2.8126000000000002E-2</v>
          </cell>
          <cell r="O93">
            <v>5.0599999999999999E-2</v>
          </cell>
          <cell r="Q93">
            <v>2.93E-2</v>
          </cell>
          <cell r="R93">
            <v>3.3049999999999996E-2</v>
          </cell>
        </row>
        <row r="94">
          <cell r="B94">
            <v>41851</v>
          </cell>
          <cell r="C94"/>
          <cell r="O94"/>
          <cell r="Q94"/>
          <cell r="R94"/>
        </row>
        <row r="95">
          <cell r="B95">
            <v>41882</v>
          </cell>
          <cell r="C95"/>
          <cell r="O95"/>
          <cell r="Q95"/>
          <cell r="R95"/>
        </row>
        <row r="96">
          <cell r="B96">
            <v>41912</v>
          </cell>
          <cell r="C96">
            <v>2.4229000000000001E-2</v>
          </cell>
          <cell r="O96">
            <v>-4.0000000000000002E-4</v>
          </cell>
          <cell r="Q96">
            <v>3.2399999999999998E-2</v>
          </cell>
          <cell r="R96">
            <v>3.6150000000000002E-2</v>
          </cell>
        </row>
        <row r="97">
          <cell r="B97">
            <v>41943</v>
          </cell>
          <cell r="C97"/>
          <cell r="O97"/>
          <cell r="Q97"/>
          <cell r="R97"/>
        </row>
        <row r="98">
          <cell r="B98">
            <v>41973</v>
          </cell>
          <cell r="C98"/>
          <cell r="O98"/>
          <cell r="Q98"/>
          <cell r="R98"/>
        </row>
        <row r="99">
          <cell r="B99">
            <v>42004</v>
          </cell>
          <cell r="C99">
            <v>1.1171E-2</v>
          </cell>
          <cell r="O99">
            <v>3.1899999999999998E-2</v>
          </cell>
          <cell r="Q99">
            <v>3.2599999999999997E-2</v>
          </cell>
          <cell r="R99">
            <v>3.6349999999999993E-2</v>
          </cell>
        </row>
        <row r="100">
          <cell r="B100">
            <v>42035</v>
          </cell>
          <cell r="C100"/>
          <cell r="O100"/>
          <cell r="Q100"/>
          <cell r="R100"/>
        </row>
        <row r="101">
          <cell r="B101">
            <v>42063</v>
          </cell>
          <cell r="C101"/>
          <cell r="O101"/>
          <cell r="Q101"/>
          <cell r="R101"/>
        </row>
        <row r="102">
          <cell r="B102">
            <v>42094</v>
          </cell>
          <cell r="C102">
            <v>2.4490000000000001E-2</v>
          </cell>
          <cell r="O102">
            <v>3.5000000000000003E-2</v>
          </cell>
          <cell r="Q102">
            <v>3.39E-2</v>
          </cell>
          <cell r="R102">
            <v>3.7650000000000003E-2</v>
          </cell>
        </row>
        <row r="103">
          <cell r="B103">
            <v>42124</v>
          </cell>
          <cell r="C103"/>
          <cell r="O103"/>
          <cell r="Q103"/>
          <cell r="R103"/>
        </row>
        <row r="104">
          <cell r="B104">
            <v>42155</v>
          </cell>
          <cell r="C104"/>
          <cell r="O104"/>
          <cell r="Q104"/>
          <cell r="R104"/>
        </row>
        <row r="105">
          <cell r="B105">
            <v>42185</v>
          </cell>
          <cell r="C105">
            <v>2.4573000000000001E-2</v>
          </cell>
          <cell r="O105">
            <v>5.7000000000000002E-2</v>
          </cell>
          <cell r="Q105">
            <v>3.8199999999999998E-2</v>
          </cell>
          <cell r="R105">
            <v>4.1950000000000001E-2</v>
          </cell>
        </row>
        <row r="106">
          <cell r="B106">
            <v>42216</v>
          </cell>
          <cell r="C106"/>
          <cell r="O106"/>
          <cell r="Q106"/>
          <cell r="R106"/>
        </row>
        <row r="107">
          <cell r="B107">
            <v>42247</v>
          </cell>
          <cell r="C107"/>
          <cell r="D107"/>
          <cell r="E107"/>
          <cell r="F107"/>
          <cell r="G107"/>
          <cell r="H107">
            <v>1.14E-2</v>
          </cell>
          <cell r="I107"/>
          <cell r="J107">
            <v>-4.0000000000000002E-4</v>
          </cell>
          <cell r="K107"/>
          <cell r="L107"/>
          <cell r="M107"/>
          <cell r="O107"/>
          <cell r="P107"/>
          <cell r="Q107"/>
          <cell r="R107"/>
        </row>
        <row r="108">
          <cell r="B108">
            <v>42277</v>
          </cell>
          <cell r="C108">
            <v>8.2319999999999997E-3</v>
          </cell>
          <cell r="D108"/>
          <cell r="E108"/>
          <cell r="F108"/>
          <cell r="G108"/>
          <cell r="H108">
            <v>6.4000000000000003E-3</v>
          </cell>
          <cell r="I108"/>
          <cell r="J108">
            <v>-4.0000000000000002E-4</v>
          </cell>
          <cell r="K108"/>
          <cell r="L108"/>
          <cell r="M108"/>
          <cell r="O108">
            <v>4.3E-3</v>
          </cell>
          <cell r="P108"/>
          <cell r="Q108">
            <v>3.6799999999999999E-2</v>
          </cell>
          <cell r="R108">
            <v>4.0550000000000003E-2</v>
          </cell>
        </row>
        <row r="109">
          <cell r="B109">
            <v>42308</v>
          </cell>
          <cell r="C109"/>
          <cell r="D109"/>
          <cell r="E109"/>
          <cell r="F109"/>
          <cell r="G109"/>
          <cell r="H109">
            <v>6.4000000000000003E-3</v>
          </cell>
          <cell r="I109"/>
          <cell r="J109">
            <v>-1.6000000000000001E-3</v>
          </cell>
          <cell r="K109">
            <v>1.38E-2</v>
          </cell>
          <cell r="L109"/>
          <cell r="M109"/>
          <cell r="O109"/>
          <cell r="P109"/>
          <cell r="Q109"/>
          <cell r="R109"/>
        </row>
        <row r="110">
          <cell r="B110">
            <v>42338</v>
          </cell>
          <cell r="C110"/>
          <cell r="D110"/>
          <cell r="E110"/>
          <cell r="F110"/>
          <cell r="G110"/>
          <cell r="H110">
            <v>7.7000000000000002E-3</v>
          </cell>
          <cell r="I110"/>
          <cell r="J110">
            <v>-1.6000000000000001E-3</v>
          </cell>
          <cell r="K110">
            <v>0</v>
          </cell>
          <cell r="L110"/>
          <cell r="M110"/>
          <cell r="O110"/>
          <cell r="P110"/>
          <cell r="Q110"/>
          <cell r="R110"/>
        </row>
        <row r="111">
          <cell r="B111">
            <v>42369</v>
          </cell>
          <cell r="C111">
            <v>-2.7789999999999998E-3</v>
          </cell>
          <cell r="D111"/>
          <cell r="E111"/>
          <cell r="F111"/>
          <cell r="G111"/>
          <cell r="H111">
            <v>5.5999999999999999E-3</v>
          </cell>
          <cell r="I111"/>
          <cell r="J111">
            <v>4.7800000000000002E-2</v>
          </cell>
          <cell r="K111">
            <v>1E-3</v>
          </cell>
          <cell r="L111"/>
          <cell r="M111"/>
          <cell r="O111">
            <v>2.0899999999999998E-2</v>
          </cell>
          <cell r="P111"/>
          <cell r="Q111">
            <v>3.3399999999999999E-2</v>
          </cell>
          <cell r="R111">
            <v>3.7150000000000002E-2</v>
          </cell>
        </row>
        <row r="112">
          <cell r="B112">
            <v>42400</v>
          </cell>
          <cell r="C112"/>
          <cell r="D112"/>
          <cell r="E112"/>
          <cell r="F112"/>
          <cell r="G112"/>
          <cell r="H112">
            <v>4.3E-3</v>
          </cell>
          <cell r="I112"/>
          <cell r="J112">
            <v>-2.0299999999999999E-2</v>
          </cell>
          <cell r="K112">
            <v>-6.7999999999999996E-3</v>
          </cell>
          <cell r="L112"/>
          <cell r="M112"/>
          <cell r="O112"/>
          <cell r="P112"/>
          <cell r="Q112"/>
          <cell r="R112"/>
        </row>
        <row r="113">
          <cell r="B113">
            <v>42429</v>
          </cell>
          <cell r="C113"/>
          <cell r="D113"/>
          <cell r="E113"/>
          <cell r="F113"/>
          <cell r="G113"/>
          <cell r="H113">
            <v>3.3E-3</v>
          </cell>
          <cell r="I113"/>
          <cell r="J113">
            <v>-7.0000000000000001E-3</v>
          </cell>
          <cell r="K113">
            <v>-2E-3</v>
          </cell>
          <cell r="L113"/>
          <cell r="M113"/>
          <cell r="O113"/>
          <cell r="P113"/>
          <cell r="Q113"/>
          <cell r="R113"/>
        </row>
        <row r="114">
          <cell r="B114">
            <v>42460</v>
          </cell>
          <cell r="C114">
            <v>1.5236E-2</v>
          </cell>
          <cell r="D114"/>
          <cell r="E114"/>
          <cell r="F114"/>
          <cell r="G114"/>
          <cell r="H114">
            <v>2.8E-3</v>
          </cell>
          <cell r="I114"/>
          <cell r="J114">
            <v>4.6899999999999997E-2</v>
          </cell>
          <cell r="K114">
            <v>6.8999999999999999E-3</v>
          </cell>
          <cell r="L114"/>
          <cell r="M114"/>
          <cell r="O114">
            <v>1.6500000000000001E-2</v>
          </cell>
          <cell r="P114"/>
          <cell r="Q114">
            <v>2.18E-2</v>
          </cell>
          <cell r="R114">
            <v>2.555E-2</v>
          </cell>
        </row>
        <row r="115">
          <cell r="B115">
            <v>42490</v>
          </cell>
          <cell r="C115"/>
          <cell r="D115"/>
          <cell r="E115"/>
          <cell r="F115"/>
          <cell r="G115"/>
          <cell r="H115">
            <v>5.1000000000000004E-3</v>
          </cell>
          <cell r="I115"/>
          <cell r="J115">
            <v>-9.7999999999999997E-3</v>
          </cell>
          <cell r="K115">
            <v>0</v>
          </cell>
          <cell r="L115"/>
          <cell r="M115"/>
          <cell r="O115"/>
          <cell r="P115"/>
          <cell r="Q115"/>
          <cell r="R115"/>
        </row>
        <row r="116">
          <cell r="B116">
            <v>42521</v>
          </cell>
          <cell r="C116"/>
          <cell r="D116"/>
          <cell r="E116"/>
          <cell r="F116"/>
          <cell r="G116"/>
          <cell r="H116">
            <v>4.7999999999999996E-3</v>
          </cell>
          <cell r="I116"/>
          <cell r="J116">
            <v>6.1000000000000004E-3</v>
          </cell>
          <cell r="K116">
            <v>2E-3</v>
          </cell>
          <cell r="L116"/>
          <cell r="M116"/>
          <cell r="O116"/>
          <cell r="P116"/>
          <cell r="Q116"/>
          <cell r="R116"/>
        </row>
        <row r="117">
          <cell r="B117">
            <v>42551</v>
          </cell>
          <cell r="C117">
            <v>3.6200000000000003E-2</v>
          </cell>
          <cell r="D117"/>
          <cell r="E117"/>
          <cell r="F117"/>
          <cell r="G117"/>
          <cell r="H117">
            <v>4.7000000000000002E-3</v>
          </cell>
          <cell r="I117"/>
          <cell r="J117">
            <v>2.9100000000000001E-2</v>
          </cell>
          <cell r="K117">
            <v>0</v>
          </cell>
          <cell r="L117"/>
          <cell r="M117"/>
          <cell r="O117">
            <v>4.7600000000000003E-2</v>
          </cell>
          <cell r="P117"/>
          <cell r="Q117">
            <v>2.1299999999999999E-2</v>
          </cell>
          <cell r="R117">
            <v>2.5049999999999999E-2</v>
          </cell>
        </row>
        <row r="118">
          <cell r="B118">
            <v>42582</v>
          </cell>
          <cell r="C118"/>
          <cell r="D118"/>
          <cell r="E118"/>
          <cell r="F118"/>
          <cell r="G118"/>
          <cell r="H118">
            <v>4.8999999999999998E-3</v>
          </cell>
          <cell r="I118"/>
          <cell r="J118">
            <v>3.3E-3</v>
          </cell>
          <cell r="K118">
            <v>2.8999999999999998E-3</v>
          </cell>
          <cell r="L118"/>
          <cell r="M118"/>
          <cell r="O118"/>
          <cell r="P118"/>
          <cell r="Q118"/>
          <cell r="R118"/>
        </row>
        <row r="119">
          <cell r="B119">
            <v>42613</v>
          </cell>
          <cell r="C119"/>
          <cell r="D119"/>
          <cell r="E119"/>
          <cell r="F119"/>
          <cell r="G119"/>
          <cell r="H119">
            <v>5.5999999999999999E-3</v>
          </cell>
          <cell r="I119"/>
          <cell r="J119">
            <v>7.0000000000000001E-3</v>
          </cell>
          <cell r="K119">
            <v>2.8999999999999998E-3</v>
          </cell>
          <cell r="L119"/>
          <cell r="M119"/>
          <cell r="O119"/>
          <cell r="P119"/>
          <cell r="Q119"/>
          <cell r="R119"/>
        </row>
        <row r="120">
          <cell r="B120">
            <v>42643</v>
          </cell>
          <cell r="C120">
            <v>3.0533999999999999E-2</v>
          </cell>
          <cell r="D120"/>
          <cell r="E120"/>
          <cell r="F120"/>
          <cell r="G120"/>
          <cell r="H120">
            <v>7.0000000000000001E-3</v>
          </cell>
          <cell r="I120">
            <v>5.2460910204001322E-2</v>
          </cell>
          <cell r="J120">
            <v>2.9100000000000001E-2</v>
          </cell>
          <cell r="K120">
            <v>-1E-3</v>
          </cell>
          <cell r="L120"/>
          <cell r="M120"/>
          <cell r="O120">
            <v>4.2299999999999997E-2</v>
          </cell>
          <cell r="P120"/>
          <cell r="Q120">
            <v>2.07E-2</v>
          </cell>
          <cell r="R120">
            <v>2.445E-2</v>
          </cell>
        </row>
        <row r="121">
          <cell r="B121">
            <v>42674</v>
          </cell>
          <cell r="C121"/>
          <cell r="D121"/>
          <cell r="E121"/>
          <cell r="F121"/>
          <cell r="G121"/>
          <cell r="H121">
            <v>5.7000000000000002E-3</v>
          </cell>
          <cell r="I121"/>
          <cell r="J121">
            <v>2.0999999999999999E-3</v>
          </cell>
          <cell r="K121">
            <v>-4.7999999999999996E-3</v>
          </cell>
          <cell r="L121"/>
          <cell r="M121"/>
          <cell r="O121"/>
          <cell r="P121"/>
          <cell r="Q121"/>
          <cell r="R121"/>
        </row>
        <row r="122">
          <cell r="B122">
            <v>42704</v>
          </cell>
          <cell r="C122"/>
          <cell r="D122"/>
          <cell r="E122"/>
          <cell r="F122"/>
          <cell r="G122"/>
          <cell r="H122">
            <v>5.1999999999999998E-3</v>
          </cell>
          <cell r="I122"/>
          <cell r="J122">
            <v>2.5000000000000001E-3</v>
          </cell>
          <cell r="K122">
            <v>1.8499999999999999E-2</v>
          </cell>
          <cell r="L122"/>
          <cell r="M122"/>
          <cell r="O122"/>
          <cell r="P122"/>
          <cell r="Q122"/>
          <cell r="R122"/>
        </row>
        <row r="123">
          <cell r="B123">
            <v>42735</v>
          </cell>
          <cell r="C123">
            <v>2.6124000000000001E-2</v>
          </cell>
          <cell r="D123"/>
          <cell r="E123"/>
          <cell r="F123"/>
          <cell r="G123"/>
          <cell r="H123">
            <v>6.1999999999999998E-3</v>
          </cell>
          <cell r="I123">
            <v>4.718708538518971E-2</v>
          </cell>
          <cell r="J123">
            <v>2.5999999999999999E-2</v>
          </cell>
          <cell r="K123">
            <v>1E-3</v>
          </cell>
          <cell r="L123"/>
          <cell r="M123"/>
          <cell r="O123">
            <v>1.3899999999999999E-2</v>
          </cell>
          <cell r="P123">
            <v>1.55E-2</v>
          </cell>
          <cell r="Q123">
            <v>2.1100000000000001E-2</v>
          </cell>
          <cell r="R123">
            <v>2.4850000000000001E-2</v>
          </cell>
        </row>
        <row r="124">
          <cell r="B124">
            <v>42766</v>
          </cell>
          <cell r="C124"/>
          <cell r="D124"/>
          <cell r="E124"/>
          <cell r="F124"/>
          <cell r="G124"/>
          <cell r="H124">
            <v>6.1000000000000004E-3</v>
          </cell>
          <cell r="I124"/>
          <cell r="J124">
            <v>1.1000000000000001E-3</v>
          </cell>
          <cell r="K124">
            <v>0</v>
          </cell>
          <cell r="L124"/>
          <cell r="M124"/>
          <cell r="O124"/>
          <cell r="P124"/>
          <cell r="Q124"/>
          <cell r="R124"/>
        </row>
        <row r="125">
          <cell r="B125">
            <v>42794</v>
          </cell>
          <cell r="C125"/>
          <cell r="D125"/>
          <cell r="E125"/>
          <cell r="F125"/>
          <cell r="G125"/>
          <cell r="H125">
            <v>3.5999999999999999E-3</v>
          </cell>
          <cell r="I125"/>
          <cell r="J125">
            <v>8.2000000000000007E-3</v>
          </cell>
          <cell r="K125">
            <v>1.24E-2</v>
          </cell>
          <cell r="L125"/>
          <cell r="M125"/>
          <cell r="O125"/>
          <cell r="P125"/>
          <cell r="Q125"/>
          <cell r="R125"/>
        </row>
        <row r="126">
          <cell r="B126">
            <v>42825</v>
          </cell>
          <cell r="C126">
            <v>2.3599999999999999E-2</v>
          </cell>
          <cell r="D126"/>
          <cell r="E126"/>
          <cell r="F126"/>
          <cell r="G126"/>
          <cell r="H126">
            <v>3.5999999999999999E-3</v>
          </cell>
          <cell r="I126">
            <v>5.3190290205328672E-2</v>
          </cell>
          <cell r="J126">
            <v>5.0000000000000001E-3</v>
          </cell>
          <cell r="K126">
            <v>1.04E-2</v>
          </cell>
          <cell r="L126"/>
          <cell r="M126"/>
          <cell r="O126">
            <v>4.65E-2</v>
          </cell>
          <cell r="P126">
            <v>1.18E-2</v>
          </cell>
          <cell r="Q126">
            <v>1.77E-2</v>
          </cell>
          <cell r="R126">
            <v>2.145E-2</v>
          </cell>
        </row>
        <row r="127">
          <cell r="B127">
            <v>42855</v>
          </cell>
          <cell r="C127"/>
          <cell r="D127"/>
          <cell r="E127"/>
          <cell r="F127">
            <v>4.250000000000087E-3</v>
          </cell>
          <cell r="G127"/>
          <cell r="H127">
            <v>4.3E-3</v>
          </cell>
          <cell r="I127"/>
          <cell r="J127">
            <v>8.8000000000000005E-3</v>
          </cell>
          <cell r="K127">
            <v>0</v>
          </cell>
          <cell r="L127"/>
          <cell r="M127"/>
          <cell r="O127"/>
          <cell r="P127"/>
          <cell r="Q127"/>
          <cell r="R127"/>
        </row>
        <row r="128">
          <cell r="B128">
            <v>42886</v>
          </cell>
          <cell r="C128"/>
          <cell r="D128"/>
          <cell r="E128"/>
          <cell r="F128">
            <v>1.011111111111096E-2</v>
          </cell>
          <cell r="H128">
            <v>2.18E-2</v>
          </cell>
          <cell r="I128"/>
          <cell r="J128">
            <v>5.8999999999999999E-3</v>
          </cell>
          <cell r="K128">
            <v>8.9599999999999999E-2</v>
          </cell>
          <cell r="L128"/>
          <cell r="M128"/>
          <cell r="O128"/>
          <cell r="P128"/>
          <cell r="Q128"/>
          <cell r="R128"/>
        </row>
        <row r="129">
          <cell r="B129">
            <v>42916</v>
          </cell>
          <cell r="C129">
            <v>2.0048E-2</v>
          </cell>
          <cell r="D129"/>
          <cell r="E129"/>
          <cell r="F129">
            <v>7.051991150442527E-3</v>
          </cell>
          <cell r="H129">
            <v>9.4999999999999998E-3</v>
          </cell>
          <cell r="I129">
            <v>1.68621133619461E-2</v>
          </cell>
          <cell r="J129">
            <v>2.7400000000000001E-2</v>
          </cell>
          <cell r="K129">
            <v>5.1000000000000004E-3</v>
          </cell>
          <cell r="L129"/>
          <cell r="M129"/>
          <cell r="O129">
            <v>5.4300000000000001E-2</v>
          </cell>
          <cell r="P129">
            <v>1.7100000000000001E-2</v>
          </cell>
          <cell r="Q129">
            <v>1.7000000000000001E-2</v>
          </cell>
          <cell r="R129">
            <v>2.0750000000000001E-2</v>
          </cell>
        </row>
        <row r="130">
          <cell r="B130">
            <v>42947</v>
          </cell>
          <cell r="C130"/>
          <cell r="D130"/>
          <cell r="E130"/>
          <cell r="F130">
            <v>5.6415929203539328E-3</v>
          </cell>
          <cell r="H130">
            <v>5.8999999999999999E-3</v>
          </cell>
          <cell r="I130"/>
          <cell r="J130">
            <v>-1.4E-3</v>
          </cell>
          <cell r="K130">
            <v>6.0000000000000001E-3</v>
          </cell>
          <cell r="L130"/>
          <cell r="M130"/>
          <cell r="O130"/>
          <cell r="P130"/>
          <cell r="Q130"/>
          <cell r="R130"/>
        </row>
        <row r="131">
          <cell r="B131">
            <v>42978</v>
          </cell>
          <cell r="C131"/>
          <cell r="D131"/>
          <cell r="E131"/>
          <cell r="F131">
            <v>7.051991150442527E-3</v>
          </cell>
          <cell r="H131">
            <v>6.1000000000000004E-3</v>
          </cell>
          <cell r="I131"/>
          <cell r="J131">
            <v>-1.4E-3</v>
          </cell>
          <cell r="K131">
            <v>2.7099999999999999E-2</v>
          </cell>
          <cell r="L131"/>
          <cell r="M131"/>
          <cell r="O131"/>
          <cell r="P131"/>
          <cell r="Q131"/>
          <cell r="R131"/>
        </row>
        <row r="132">
          <cell r="B132">
            <v>43008</v>
          </cell>
          <cell r="C132">
            <v>1.9713999999999999E-2</v>
          </cell>
          <cell r="D132"/>
          <cell r="E132"/>
          <cell r="F132">
            <v>5.6415929203537107E-3</v>
          </cell>
          <cell r="H132">
            <v>6.4000000000000003E-3</v>
          </cell>
          <cell r="I132">
            <v>2.04577335874719E-2</v>
          </cell>
          <cell r="J132">
            <v>1.44E-2</v>
          </cell>
          <cell r="K132">
            <v>3.3E-3</v>
          </cell>
          <cell r="L132"/>
          <cell r="M132"/>
          <cell r="O132">
            <v>4.6899999999999997E-2</v>
          </cell>
          <cell r="P132">
            <v>1.7600000000000001E-2</v>
          </cell>
          <cell r="Q132">
            <v>1.8700000000000001E-2</v>
          </cell>
          <cell r="R132">
            <v>2.2450000000000001E-2</v>
          </cell>
        </row>
        <row r="133">
          <cell r="B133">
            <v>43039</v>
          </cell>
          <cell r="C133"/>
          <cell r="D133"/>
          <cell r="E133"/>
          <cell r="F133">
            <v>5.6415929203541548E-3</v>
          </cell>
          <cell r="H133">
            <v>7.3000000000000001E-3</v>
          </cell>
          <cell r="I133"/>
          <cell r="J133">
            <v>0</v>
          </cell>
          <cell r="K133">
            <v>1.23E-2</v>
          </cell>
          <cell r="L133"/>
          <cell r="M133"/>
          <cell r="O133"/>
          <cell r="P133"/>
          <cell r="Q133"/>
          <cell r="R133"/>
        </row>
        <row r="134">
          <cell r="B134">
            <v>43069</v>
          </cell>
          <cell r="C134"/>
          <cell r="D134"/>
          <cell r="E134"/>
          <cell r="F134">
            <v>7.051991150442305E-3</v>
          </cell>
          <cell r="H134">
            <v>4.7999999999999996E-3</v>
          </cell>
          <cell r="I134"/>
          <cell r="J134">
            <v>-5.7999999999999996E-3</v>
          </cell>
          <cell r="K134">
            <v>8.8999999999999999E-3</v>
          </cell>
          <cell r="L134"/>
          <cell r="M134"/>
          <cell r="O134"/>
          <cell r="P134"/>
          <cell r="Q134"/>
          <cell r="R134"/>
        </row>
        <row r="135">
          <cell r="B135">
            <v>43100</v>
          </cell>
          <cell r="C135">
            <v>2.0219999999999998E-2</v>
          </cell>
          <cell r="D135">
            <v>1.7999999999999999E-2</v>
          </cell>
          <cell r="E135"/>
          <cell r="F135">
            <v>5.6415929203541548E-3</v>
          </cell>
          <cell r="H135">
            <v>6.7000000000000002E-3</v>
          </cell>
          <cell r="I135">
            <v>1.1421205699246496E-2</v>
          </cell>
          <cell r="J135">
            <v>2.8199999999999999E-2</v>
          </cell>
          <cell r="K135">
            <v>6.9999999999999999E-4</v>
          </cell>
          <cell r="L135"/>
          <cell r="M135"/>
          <cell r="O135">
            <v>4.7300000000000002E-2</v>
          </cell>
          <cell r="P135">
            <v>1.9800000000000002E-2</v>
          </cell>
          <cell r="Q135">
            <v>2.07E-2</v>
          </cell>
          <cell r="R135">
            <v>2.445E-2</v>
          </cell>
        </row>
        <row r="136">
          <cell r="B136">
            <v>43131</v>
          </cell>
          <cell r="C136"/>
          <cell r="D136"/>
          <cell r="E136"/>
          <cell r="F136">
            <v>1.0370575221239076E-2</v>
          </cell>
          <cell r="H136">
            <v>6.3E-3</v>
          </cell>
          <cell r="I136"/>
          <cell r="J136">
            <v>-3.0999999999999999E-3</v>
          </cell>
          <cell r="K136">
            <v>1.9300000000000001E-2</v>
          </cell>
          <cell r="L136"/>
          <cell r="M136"/>
          <cell r="O136"/>
          <cell r="P136"/>
          <cell r="Q136"/>
          <cell r="R136"/>
        </row>
        <row r="137">
          <cell r="B137">
            <v>43159</v>
          </cell>
          <cell r="C137"/>
          <cell r="D137"/>
          <cell r="E137"/>
          <cell r="F137">
            <v>5.6229327453141131E-3</v>
          </cell>
          <cell r="H137">
            <v>1.0200000000000001E-2</v>
          </cell>
          <cell r="I137"/>
          <cell r="J137">
            <v>-6.7999999999999996E-3</v>
          </cell>
          <cell r="K137">
            <v>4.7000000000000002E-3</v>
          </cell>
          <cell r="L137"/>
          <cell r="M137"/>
          <cell r="O137"/>
          <cell r="P137"/>
          <cell r="Q137"/>
          <cell r="R137"/>
        </row>
        <row r="138">
          <cell r="B138">
            <v>43190</v>
          </cell>
          <cell r="C138">
            <v>2.18E-2</v>
          </cell>
          <cell r="D138">
            <v>3.1E-2</v>
          </cell>
          <cell r="E138"/>
          <cell r="F138">
            <v>5.6229327453143352E-3</v>
          </cell>
          <cell r="H138">
            <v>5.4000000000000003E-3</v>
          </cell>
          <cell r="I138">
            <v>2.152575659255292E-2</v>
          </cell>
          <cell r="J138">
            <v>4.7999999999999996E-3</v>
          </cell>
          <cell r="K138">
            <v>2.5899999999999999E-2</v>
          </cell>
          <cell r="L138"/>
          <cell r="M138"/>
          <cell r="O138">
            <v>4.1500000000000002E-2</v>
          </cell>
          <cell r="P138">
            <v>1.8200000000000001E-2</v>
          </cell>
          <cell r="Q138">
            <v>2.1999999999999999E-2</v>
          </cell>
          <cell r="R138">
            <v>2.5749999999999999E-2</v>
          </cell>
        </row>
        <row r="139">
          <cell r="B139">
            <v>43220</v>
          </cell>
          <cell r="C139"/>
          <cell r="D139"/>
          <cell r="E139"/>
          <cell r="F139">
            <v>5.6229327453141131E-3</v>
          </cell>
          <cell r="H139">
            <v>6.4000000000000003E-3</v>
          </cell>
          <cell r="I139"/>
          <cell r="J139">
            <v>4.7999999999999996E-3</v>
          </cell>
          <cell r="K139">
            <v>1.0699999999999999E-2</v>
          </cell>
          <cell r="L139"/>
          <cell r="M139"/>
          <cell r="O139"/>
          <cell r="P139"/>
          <cell r="Q139"/>
          <cell r="R139"/>
        </row>
        <row r="140">
          <cell r="B140">
            <v>43251</v>
          </cell>
          <cell r="C140"/>
          <cell r="D140"/>
          <cell r="E140"/>
          <cell r="F140">
            <v>7.0286659316429745E-3</v>
          </cell>
          <cell r="G140">
            <v>3.7000000000000002E-3</v>
          </cell>
          <cell r="H140">
            <v>6.3E-3</v>
          </cell>
          <cell r="I140"/>
          <cell r="J140">
            <v>6.1000000000000004E-3</v>
          </cell>
          <cell r="K140">
            <v>4.4999999999999997E-3</v>
          </cell>
          <cell r="L140"/>
          <cell r="M140"/>
          <cell r="O140"/>
          <cell r="P140"/>
          <cell r="Q140"/>
          <cell r="R140"/>
        </row>
        <row r="141">
          <cell r="B141">
            <v>43281</v>
          </cell>
          <cell r="C141">
            <v>2.4414000000000002E-2</v>
          </cell>
          <cell r="D141">
            <v>3.1E-2</v>
          </cell>
          <cell r="E141"/>
          <cell r="F141">
            <v>5.6229327453143352E-3</v>
          </cell>
          <cell r="G141">
            <v>9.7000000000000003E-3</v>
          </cell>
          <cell r="H141">
            <v>4.1000000000000003E-3</v>
          </cell>
          <cell r="I141">
            <v>2.4179780129548467E-2</v>
          </cell>
          <cell r="J141">
            <v>2.8299999999999999E-2</v>
          </cell>
          <cell r="K141">
            <v>9.1000000000000004E-3</v>
          </cell>
          <cell r="L141"/>
          <cell r="M141"/>
          <cell r="O141">
            <v>3.9100000000000003E-2</v>
          </cell>
          <cell r="P141">
            <v>1.78E-2</v>
          </cell>
          <cell r="Q141">
            <v>2.0500000000000001E-2</v>
          </cell>
          <cell r="R141">
            <v>2.4250000000000001E-2</v>
          </cell>
        </row>
        <row r="142">
          <cell r="B142">
            <v>43312</v>
          </cell>
          <cell r="C142"/>
          <cell r="D142"/>
          <cell r="E142"/>
          <cell r="F142">
            <v>6.739801543550028E-3</v>
          </cell>
          <cell r="G142">
            <v>1.9E-3</v>
          </cell>
          <cell r="H142">
            <v>9.4999999999999998E-3</v>
          </cell>
          <cell r="I142"/>
          <cell r="J142">
            <v>1E-3</v>
          </cell>
          <cell r="K142">
            <v>2.5399999999999999E-2</v>
          </cell>
          <cell r="L142"/>
          <cell r="M142"/>
          <cell r="O142"/>
          <cell r="P142"/>
          <cell r="Q142"/>
          <cell r="R142"/>
        </row>
        <row r="143">
          <cell r="B143">
            <v>43343</v>
          </cell>
          <cell r="C143"/>
          <cell r="D143"/>
          <cell r="E143"/>
          <cell r="F143">
            <v>7.0870044052864234E-3</v>
          </cell>
          <cell r="G143">
            <v>3.3E-3</v>
          </cell>
          <cell r="H143">
            <v>4.5999999999999999E-3</v>
          </cell>
          <cell r="I143"/>
          <cell r="J143">
            <v>2.7000000000000001E-3</v>
          </cell>
          <cell r="K143">
            <v>1.17E-2</v>
          </cell>
          <cell r="L143"/>
          <cell r="M143"/>
          <cell r="O143"/>
          <cell r="P143"/>
          <cell r="Q143"/>
          <cell r="R143"/>
        </row>
        <row r="144">
          <cell r="B144">
            <v>43373</v>
          </cell>
          <cell r="C144">
            <v>2.3827999999999998E-2</v>
          </cell>
          <cell r="D144">
            <v>2.7E-2</v>
          </cell>
          <cell r="E144">
            <v>1E-3</v>
          </cell>
          <cell r="F144">
            <v>5.6696035242291831E-3</v>
          </cell>
          <cell r="G144">
            <v>6.3E-3</v>
          </cell>
          <cell r="H144">
            <v>5.3E-3</v>
          </cell>
          <cell r="I144">
            <v>1.6660430295027409E-2</v>
          </cell>
          <cell r="J144">
            <v>2.35E-2</v>
          </cell>
          <cell r="K144">
            <v>2.2000000000000001E-3</v>
          </cell>
          <cell r="L144"/>
          <cell r="M144"/>
          <cell r="O144">
            <v>3.4500000000000003E-2</v>
          </cell>
          <cell r="P144">
            <v>1.89E-2</v>
          </cell>
          <cell r="Q144">
            <v>2.0899999999999998E-2</v>
          </cell>
          <cell r="R144">
            <v>2.4649999999999998E-2</v>
          </cell>
        </row>
        <row r="145">
          <cell r="B145">
            <v>43404</v>
          </cell>
          <cell r="C145"/>
          <cell r="D145"/>
          <cell r="E145">
            <v>-1E-3</v>
          </cell>
          <cell r="F145">
            <v>8.1883259911894601E-3</v>
          </cell>
          <cell r="G145">
            <v>-8.0000000000000004E-4</v>
          </cell>
          <cell r="H145">
            <v>8.6E-3</v>
          </cell>
          <cell r="I145"/>
          <cell r="J145">
            <v>-2.6200000000000001E-2</v>
          </cell>
          <cell r="K145">
            <v>-2.52E-2</v>
          </cell>
          <cell r="L145"/>
          <cell r="M145"/>
          <cell r="O145"/>
          <cell r="P145"/>
          <cell r="Q145"/>
          <cell r="R145"/>
        </row>
        <row r="146">
          <cell r="B146">
            <v>43434</v>
          </cell>
          <cell r="C146"/>
          <cell r="D146"/>
          <cell r="E146">
            <v>-2.1299999999999999E-2</v>
          </cell>
          <cell r="F146">
            <v>5.6633663366336684E-3</v>
          </cell>
          <cell r="G146">
            <v>6.8999999999999999E-3</v>
          </cell>
          <cell r="H146">
            <v>6.7999999999999996E-3</v>
          </cell>
          <cell r="I146"/>
          <cell r="J146">
            <v>2.9999999999999997E-4</v>
          </cell>
          <cell r="K146">
            <v>3.7000000000000002E-3</v>
          </cell>
          <cell r="L146"/>
          <cell r="M146"/>
          <cell r="O146"/>
          <cell r="P146"/>
          <cell r="Q146"/>
          <cell r="R146"/>
        </row>
        <row r="147">
          <cell r="B147">
            <v>43465</v>
          </cell>
          <cell r="C147">
            <v>8.3890000000000006E-3</v>
          </cell>
          <cell r="D147">
            <v>2.3E-2</v>
          </cell>
          <cell r="E147">
            <v>1.2500000000000001E-2</v>
          </cell>
          <cell r="F147">
            <v>5.6633663366336684E-3</v>
          </cell>
          <cell r="G147">
            <v>2.3999999999999998E-3</v>
          </cell>
          <cell r="H147">
            <v>4.1999999999999997E-3</v>
          </cell>
          <cell r="I147">
            <v>1.8129578382722517E-2</v>
          </cell>
          <cell r="J147">
            <v>-0.01</v>
          </cell>
          <cell r="K147">
            <v>-2.4299999999999999E-2</v>
          </cell>
          <cell r="L147"/>
          <cell r="M147"/>
          <cell r="O147">
            <v>-8.8999999999999999E-3</v>
          </cell>
          <cell r="P147">
            <v>1.67E-2</v>
          </cell>
          <cell r="Q147">
            <v>1.7600000000000001E-2</v>
          </cell>
          <cell r="R147">
            <v>2.1350000000000001E-2</v>
          </cell>
        </row>
        <row r="148">
          <cell r="B148">
            <v>43496</v>
          </cell>
          <cell r="C148"/>
          <cell r="D148"/>
          <cell r="E148">
            <v>1.03E-2</v>
          </cell>
          <cell r="F148">
            <v>-3.9218921892189007E-3</v>
          </cell>
          <cell r="G148">
            <v>1.3100000000000001E-2</v>
          </cell>
          <cell r="H148">
            <v>4.5999999999999999E-3</v>
          </cell>
          <cell r="I148"/>
          <cell r="J148">
            <v>2.41E-2</v>
          </cell>
          <cell r="K148">
            <v>3.0999999999999999E-3</v>
          </cell>
          <cell r="L148"/>
          <cell r="M148"/>
          <cell r="O148"/>
          <cell r="P148"/>
          <cell r="Q148"/>
          <cell r="R148"/>
        </row>
        <row r="149">
          <cell r="B149">
            <v>43524</v>
          </cell>
          <cell r="C149"/>
          <cell r="D149"/>
          <cell r="E149">
            <v>6.1000000000000004E-3</v>
          </cell>
          <cell r="F149">
            <v>1.1288097886540394E-2</v>
          </cell>
          <cell r="G149">
            <v>6.4000000000000003E-3</v>
          </cell>
          <cell r="H149">
            <v>6.0000000000000001E-3</v>
          </cell>
          <cell r="I149"/>
          <cell r="J149">
            <v>8.3000000000000001E-3</v>
          </cell>
          <cell r="K149">
            <v>2.9000000000000001E-2</v>
          </cell>
          <cell r="L149"/>
          <cell r="M149"/>
          <cell r="O149"/>
          <cell r="P149"/>
          <cell r="Q149"/>
          <cell r="R149"/>
        </row>
        <row r="150">
          <cell r="B150">
            <v>43555</v>
          </cell>
          <cell r="C150">
            <v>2.7796000000000001E-2</v>
          </cell>
          <cell r="D150">
            <v>2.1000000000000001E-2</v>
          </cell>
          <cell r="E150">
            <v>4.1000000000000003E-3</v>
          </cell>
          <cell r="F150">
            <v>5.694690265486857E-3</v>
          </cell>
          <cell r="G150">
            <v>1.09E-2</v>
          </cell>
          <cell r="H150">
            <v>4.1000000000000003E-3</v>
          </cell>
          <cell r="I150">
            <v>1.8918796273407253E-2</v>
          </cell>
          <cell r="J150">
            <v>1.54E-2</v>
          </cell>
          <cell r="K150">
            <v>-6.9999999999999999E-4</v>
          </cell>
          <cell r="L150"/>
          <cell r="M150"/>
          <cell r="O150">
            <v>4.8399999999999999E-2</v>
          </cell>
          <cell r="P150">
            <v>1.6799999999999999E-2</v>
          </cell>
          <cell r="Q150">
            <v>1.4200000000000001E-2</v>
          </cell>
          <cell r="R150">
            <v>1.7950000000000001E-2</v>
          </cell>
        </row>
        <row r="151">
          <cell r="B151">
            <v>43585</v>
          </cell>
          <cell r="C151"/>
          <cell r="D151"/>
          <cell r="E151">
            <v>7.1999999999999998E-3</v>
          </cell>
          <cell r="F151">
            <v>9.0132743362831835E-3</v>
          </cell>
          <cell r="G151">
            <v>2.0999999999999999E-3</v>
          </cell>
          <cell r="H151">
            <v>7.4999999999999997E-3</v>
          </cell>
          <cell r="I151"/>
          <cell r="J151">
            <v>2E-3</v>
          </cell>
          <cell r="K151">
            <v>1.78E-2</v>
          </cell>
          <cell r="L151"/>
          <cell r="M151"/>
          <cell r="O151"/>
          <cell r="P151"/>
          <cell r="Q151"/>
          <cell r="R151"/>
        </row>
        <row r="152">
          <cell r="B152">
            <v>43616</v>
          </cell>
          <cell r="C152"/>
          <cell r="D152"/>
          <cell r="E152">
            <v>6.1000000000000004E-3</v>
          </cell>
          <cell r="F152">
            <v>7.0948180815875173E-3</v>
          </cell>
          <cell r="G152">
            <v>1.21E-2</v>
          </cell>
          <cell r="H152">
            <v>5.3E-3</v>
          </cell>
          <cell r="I152"/>
          <cell r="J152">
            <v>-1.35E-2</v>
          </cell>
          <cell r="K152">
            <v>1.7500000000000002E-2</v>
          </cell>
          <cell r="L152">
            <v>2.2100000000000002E-2</v>
          </cell>
          <cell r="M152"/>
          <cell r="O152"/>
          <cell r="P152"/>
          <cell r="Q152"/>
          <cell r="R152"/>
        </row>
        <row r="153">
          <cell r="B153">
            <v>43646</v>
          </cell>
          <cell r="C153">
            <v>2.2499999999999999E-2</v>
          </cell>
          <cell r="D153">
            <v>2.5000000000000001E-2</v>
          </cell>
          <cell r="E153">
            <v>1.6999999999999999E-3</v>
          </cell>
          <cell r="F153">
            <v>6.7783902976845667E-3</v>
          </cell>
          <cell r="G153">
            <v>8.8999999999999999E-3</v>
          </cell>
          <cell r="H153">
            <v>8.5000000000000006E-3</v>
          </cell>
          <cell r="I153">
            <v>2.0915111837048438E-2</v>
          </cell>
          <cell r="J153">
            <v>2.6800000000000001E-2</v>
          </cell>
          <cell r="K153">
            <v>-6.9999999999999999E-4</v>
          </cell>
          <cell r="L153">
            <v>4.0000000000000001E-3</v>
          </cell>
          <cell r="M153"/>
          <cell r="N153">
            <v>-4.07E-2</v>
          </cell>
          <cell r="O153">
            <v>3.1600000000000003E-2</v>
          </cell>
          <cell r="P153">
            <v>2.01E-2</v>
          </cell>
          <cell r="Q153">
            <v>0.01</v>
          </cell>
          <cell r="R153">
            <v>1.375E-2</v>
          </cell>
        </row>
        <row r="154">
          <cell r="B154">
            <v>43677</v>
          </cell>
          <cell r="C154"/>
          <cell r="D154"/>
          <cell r="E154">
            <v>3.0999999999999999E-3</v>
          </cell>
          <cell r="F154">
            <v>7.0870044052864234E-3</v>
          </cell>
          <cell r="G154">
            <v>2.8E-3</v>
          </cell>
          <cell r="H154">
            <v>9.7999999999999997E-3</v>
          </cell>
          <cell r="I154"/>
          <cell r="J154">
            <v>3.3999999999999998E-3</v>
          </cell>
          <cell r="K154">
            <v>2.4400000000000002E-2</v>
          </cell>
          <cell r="L154">
            <v>1.4500000000000001E-2</v>
          </cell>
          <cell r="M154"/>
          <cell r="O154"/>
          <cell r="P154"/>
          <cell r="Q154"/>
          <cell r="R154"/>
        </row>
        <row r="155">
          <cell r="B155">
            <v>43708</v>
          </cell>
          <cell r="C155"/>
          <cell r="D155"/>
          <cell r="E155">
            <v>-8.2000000000000007E-3</v>
          </cell>
          <cell r="F155">
            <v>5.6696035242289611E-3</v>
          </cell>
          <cell r="G155">
            <v>1.26E-2</v>
          </cell>
          <cell r="H155">
            <v>5.3E-3</v>
          </cell>
          <cell r="I155"/>
          <cell r="J155">
            <v>-2.3999999999999998E-3</v>
          </cell>
          <cell r="K155">
            <v>3.5000000000000001E-3</v>
          </cell>
          <cell r="L155">
            <v>1.1999999999999999E-3</v>
          </cell>
          <cell r="M155"/>
          <cell r="O155"/>
          <cell r="P155"/>
          <cell r="Q155"/>
          <cell r="R155"/>
        </row>
        <row r="156">
          <cell r="B156">
            <v>43738</v>
          </cell>
          <cell r="C156">
            <v>1.7745E-2</v>
          </cell>
          <cell r="D156">
            <v>0.03</v>
          </cell>
          <cell r="E156">
            <v>-5.1999999999999998E-3</v>
          </cell>
          <cell r="F156">
            <v>5.6696035242289611E-3</v>
          </cell>
          <cell r="G156">
            <v>5.7999999999999996E-3</v>
          </cell>
          <cell r="H156">
            <v>7.9000000000000008E-3</v>
          </cell>
          <cell r="I156">
            <v>1.7893324158242328E-2</v>
          </cell>
          <cell r="J156">
            <v>2.9999999999999997E-4</v>
          </cell>
          <cell r="K156">
            <v>2.8E-3</v>
          </cell>
          <cell r="L156">
            <v>1.09E-2</v>
          </cell>
          <cell r="M156"/>
          <cell r="N156">
            <v>-1.26E-2</v>
          </cell>
          <cell r="O156">
            <v>3.32E-2</v>
          </cell>
          <cell r="P156">
            <v>2.8000000000000001E-2</v>
          </cell>
          <cell r="Q156">
            <v>1.3100000000000001E-2</v>
          </cell>
          <cell r="R156">
            <v>1.685E-2</v>
          </cell>
        </row>
        <row r="157">
          <cell r="B157">
            <v>43769</v>
          </cell>
          <cell r="C157"/>
          <cell r="D157"/>
          <cell r="E157">
            <v>-1.3899999999999999E-2</v>
          </cell>
          <cell r="F157">
            <v>4.7907488986775881E-4</v>
          </cell>
          <cell r="G157">
            <v>9.1000000000000004E-3</v>
          </cell>
          <cell r="H157">
            <v>8.6999999999999994E-3</v>
          </cell>
          <cell r="I157"/>
          <cell r="J157">
            <v>3.0000000000000001E-3</v>
          </cell>
          <cell r="K157">
            <v>1.32E-2</v>
          </cell>
          <cell r="L157">
            <v>5.3E-3</v>
          </cell>
          <cell r="M157"/>
          <cell r="O157"/>
          <cell r="P157"/>
          <cell r="Q157"/>
          <cell r="R157"/>
        </row>
        <row r="158">
          <cell r="B158">
            <v>43799</v>
          </cell>
          <cell r="C158"/>
          <cell r="D158"/>
          <cell r="E158">
            <v>7.6E-3</v>
          </cell>
          <cell r="F158">
            <v>5.7073170731707368E-3</v>
          </cell>
          <cell r="G158">
            <v>6.7000000000000002E-3</v>
          </cell>
          <cell r="H158">
            <v>7.1000000000000004E-3</v>
          </cell>
          <cell r="I158"/>
          <cell r="J158">
            <v>6.1000000000000004E-3</v>
          </cell>
          <cell r="K158">
            <v>1.5800000000000002E-2</v>
          </cell>
          <cell r="L158">
            <v>9.5999999999999992E-3</v>
          </cell>
          <cell r="M158"/>
          <cell r="O158"/>
          <cell r="P158"/>
          <cell r="Q158"/>
          <cell r="R158"/>
        </row>
        <row r="159">
          <cell r="B159">
            <v>43830</v>
          </cell>
          <cell r="C159">
            <v>1.9126000000000001E-2</v>
          </cell>
          <cell r="D159">
            <v>2.4E-2</v>
          </cell>
          <cell r="E159">
            <v>2.2599999999999999E-2</v>
          </cell>
          <cell r="F159">
            <v>5.7073170731709588E-3</v>
          </cell>
          <cell r="G159">
            <v>1.0999999999999999E-2</v>
          </cell>
          <cell r="H159">
            <v>6.8999999999999999E-3</v>
          </cell>
          <cell r="I159">
            <v>2.1098454206873615E-2</v>
          </cell>
          <cell r="J159">
            <v>1.9900000000000001E-2</v>
          </cell>
          <cell r="K159">
            <v>7.4999999999999997E-3</v>
          </cell>
          <cell r="L159">
            <v>2.6200000000000001E-2</v>
          </cell>
          <cell r="M159"/>
          <cell r="N159">
            <v>3.1899999999999998E-2</v>
          </cell>
          <cell r="O159">
            <v>4.6300000000000001E-2</v>
          </cell>
          <cell r="P159">
            <v>1.7500000000000002E-2</v>
          </cell>
          <cell r="Q159">
            <v>1.5100000000000001E-2</v>
          </cell>
          <cell r="R159">
            <v>1.8849999999999999E-2</v>
          </cell>
        </row>
        <row r="160">
          <cell r="B160">
            <v>43861</v>
          </cell>
          <cell r="C160"/>
          <cell r="D160"/>
          <cell r="E160">
            <v>9.7000000000000003E-3</v>
          </cell>
          <cell r="F160">
            <v>8.2427937915741101E-3</v>
          </cell>
          <cell r="G160">
            <v>5.1000000000000004E-3</v>
          </cell>
          <cell r="H160">
            <v>1.2999999999999999E-2</v>
          </cell>
          <cell r="I160"/>
          <cell r="J160">
            <v>-4.7000000000000002E-3</v>
          </cell>
          <cell r="K160">
            <v>-2.8999999999999998E-3</v>
          </cell>
          <cell r="L160">
            <v>4.1999999999999997E-3</v>
          </cell>
          <cell r="M160"/>
          <cell r="O160"/>
          <cell r="P160"/>
          <cell r="Q160"/>
          <cell r="R160"/>
        </row>
        <row r="161">
          <cell r="B161">
            <v>43890</v>
          </cell>
          <cell r="C161"/>
          <cell r="D161"/>
          <cell r="E161">
            <v>-9.5999999999999992E-3</v>
          </cell>
          <cell r="F161">
            <v>5.7009966777408216E-3</v>
          </cell>
          <cell r="G161">
            <v>-1.2999999999999999E-3</v>
          </cell>
          <cell r="H161">
            <v>6.7999999999999996E-3</v>
          </cell>
          <cell r="I161"/>
          <cell r="J161">
            <v>-2.2599999999999999E-2</v>
          </cell>
          <cell r="K161">
            <v>-6.4999999999999997E-3</v>
          </cell>
          <cell r="L161">
            <v>-1.37E-2</v>
          </cell>
          <cell r="M161"/>
          <cell r="O161"/>
          <cell r="P161"/>
          <cell r="Q161"/>
          <cell r="R161"/>
        </row>
        <row r="162">
          <cell r="B162">
            <v>43921</v>
          </cell>
          <cell r="C162">
            <v>-4.8397000000000003E-2</v>
          </cell>
          <cell r="D162">
            <v>-8.6999999999999994E-2</v>
          </cell>
          <cell r="E162">
            <v>-0.14829999999999999</v>
          </cell>
          <cell r="F162">
            <v>-7.514064230343287E-2</v>
          </cell>
          <cell r="G162">
            <v>-6.6E-3</v>
          </cell>
          <cell r="H162">
            <v>2.8999999999999998E-3</v>
          </cell>
          <cell r="I162">
            <v>-1.6675067930453024E-3</v>
          </cell>
          <cell r="J162">
            <v>-6.7900000000000002E-2</v>
          </cell>
          <cell r="K162">
            <v>-1.38E-2</v>
          </cell>
          <cell r="L162">
            <v>-3.44E-2</v>
          </cell>
          <cell r="M162"/>
          <cell r="N162">
            <v>-8.0699999999999994E-2</v>
          </cell>
          <cell r="O162">
            <v>-8.0199999999999994E-2</v>
          </cell>
          <cell r="P162">
            <v>-4.48E-2</v>
          </cell>
          <cell r="Q162">
            <v>9.7999999999999997E-3</v>
          </cell>
          <cell r="R162">
            <v>1.355E-2</v>
          </cell>
        </row>
        <row r="163">
          <cell r="B163">
            <v>43951</v>
          </cell>
          <cell r="C163"/>
          <cell r="D163"/>
          <cell r="E163">
            <v>-1.55E-2</v>
          </cell>
          <cell r="F163">
            <v>2.1006024096385634E-2</v>
          </cell>
          <cell r="G163">
            <v>-1.66E-2</v>
          </cell>
          <cell r="H163">
            <v>-1.9900000000000001E-2</v>
          </cell>
          <cell r="I163"/>
          <cell r="J163">
            <v>2.2200000000000001E-2</v>
          </cell>
          <cell r="K163">
            <v>5.8999999999999999E-3</v>
          </cell>
          <cell r="L163">
            <v>2.7199999999999998E-2</v>
          </cell>
          <cell r="M163"/>
          <cell r="O163"/>
          <cell r="P163"/>
          <cell r="Q163"/>
          <cell r="R163"/>
        </row>
        <row r="164">
          <cell r="B164">
            <v>43982</v>
          </cell>
          <cell r="C164"/>
          <cell r="D164"/>
          <cell r="E164">
            <v>5.2400000000000002E-2</v>
          </cell>
          <cell r="F164">
            <v>1.4444708680142693E-2</v>
          </cell>
          <cell r="G164">
            <v>2.9999999999999997E-4</v>
          </cell>
          <cell r="H164">
            <v>-2.8999999999999998E-3</v>
          </cell>
          <cell r="I164"/>
          <cell r="J164">
            <v>6.1000000000000004E-3</v>
          </cell>
          <cell r="K164">
            <v>-8.0000000000000002E-3</v>
          </cell>
          <cell r="L164">
            <v>2.06E-2</v>
          </cell>
          <cell r="M164"/>
          <cell r="O164"/>
          <cell r="P164"/>
          <cell r="Q164"/>
          <cell r="R164"/>
        </row>
        <row r="165">
          <cell r="B165">
            <v>44012</v>
          </cell>
          <cell r="C165">
            <v>3.2516000000000003E-2</v>
          </cell>
          <cell r="D165">
            <v>8.3000000000000004E-2</v>
          </cell>
          <cell r="E165">
            <v>5.0500000000000003E-2</v>
          </cell>
          <cell r="F165">
            <v>2.0221698113207287E-2</v>
          </cell>
          <cell r="G165">
            <v>6.4999999999999997E-3</v>
          </cell>
          <cell r="H165">
            <v>4.5999999999999999E-3</v>
          </cell>
          <cell r="I165">
            <v>2.0228916501381096E-2</v>
          </cell>
          <cell r="J165">
            <v>2.2100000000000002E-2</v>
          </cell>
          <cell r="K165">
            <v>-2.2000000000000001E-3</v>
          </cell>
          <cell r="L165">
            <v>1.41E-2</v>
          </cell>
          <cell r="M165"/>
          <cell r="N165">
            <v>4.3799999999999999E-2</v>
          </cell>
          <cell r="O165">
            <v>9.3399999999999997E-2</v>
          </cell>
          <cell r="P165">
            <v>2.01E-2</v>
          </cell>
          <cell r="Q165">
            <v>-1.5599999999999999E-2</v>
          </cell>
          <cell r="R165">
            <v>-1.9349999999999999E-2</v>
          </cell>
        </row>
        <row r="166">
          <cell r="B166">
            <v>44043</v>
          </cell>
          <cell r="C166"/>
          <cell r="D166"/>
          <cell r="E166">
            <v>1.4500000000000001E-2</v>
          </cell>
          <cell r="F166">
            <v>1.6784883720930344E-2</v>
          </cell>
          <cell r="G166">
            <v>9.7000000000000003E-3</v>
          </cell>
          <cell r="H166">
            <v>6.3E-3</v>
          </cell>
          <cell r="I166"/>
          <cell r="J166">
            <v>1.15E-2</v>
          </cell>
          <cell r="K166">
            <v>6.13E-2</v>
          </cell>
          <cell r="L166">
            <v>2.1999999999999999E-2</v>
          </cell>
          <cell r="M166"/>
          <cell r="O166"/>
          <cell r="P166"/>
          <cell r="Q166"/>
          <cell r="R166"/>
        </row>
        <row r="167">
          <cell r="B167">
            <v>44074</v>
          </cell>
          <cell r="C167"/>
          <cell r="D167"/>
          <cell r="E167">
            <v>1.1299999999999999E-2</v>
          </cell>
          <cell r="F167">
            <v>1.0539170506912443E-2</v>
          </cell>
          <cell r="G167">
            <v>6.1000000000000004E-3</v>
          </cell>
          <cell r="H167">
            <v>7.7000000000000002E-3</v>
          </cell>
          <cell r="I167"/>
          <cell r="J167">
            <v>1.17E-2</v>
          </cell>
          <cell r="K167">
            <v>2.0899999999999998E-2</v>
          </cell>
          <cell r="L167">
            <v>8.9999999999999998E-4</v>
          </cell>
          <cell r="M167"/>
          <cell r="O167"/>
          <cell r="P167"/>
          <cell r="Q167"/>
          <cell r="R167"/>
        </row>
        <row r="168">
          <cell r="B168">
            <v>44104</v>
          </cell>
          <cell r="C168">
            <v>3.5280466140944745E-2</v>
          </cell>
          <cell r="D168">
            <v>3.5000000000000003E-2</v>
          </cell>
          <cell r="E168">
            <v>1.2800000000000001E-2</v>
          </cell>
          <cell r="F168">
            <v>1.426032110091735E-2</v>
          </cell>
          <cell r="G168">
            <v>2.5999999999999999E-3</v>
          </cell>
          <cell r="H168">
            <v>6.7999999999999996E-3</v>
          </cell>
          <cell r="I168">
            <v>3.1430504050978227E-2</v>
          </cell>
          <cell r="J168">
            <v>7.0800000000000002E-2</v>
          </cell>
          <cell r="K168">
            <v>-6.7999999999999996E-3</v>
          </cell>
          <cell r="L168">
            <v>4.1000000000000002E-2</v>
          </cell>
          <cell r="M168"/>
          <cell r="N168">
            <v>2.8299999999999999E-2</v>
          </cell>
          <cell r="O168">
            <v>0.1244</v>
          </cell>
          <cell r="P168">
            <v>4.1200000000000001E-2</v>
          </cell>
          <cell r="Q168">
            <v>4.7999999999999996E-3</v>
          </cell>
          <cell r="R168">
            <v>8.5499999999999986E-3</v>
          </cell>
        </row>
        <row r="169">
          <cell r="B169">
            <v>44135</v>
          </cell>
          <cell r="C169"/>
          <cell r="D169"/>
          <cell r="E169">
            <v>7.9000000000000008E-3</v>
          </cell>
          <cell r="F169">
            <v>5.2756264236901718E-3</v>
          </cell>
          <cell r="G169">
            <v>5.0000000000000001E-3</v>
          </cell>
          <cell r="H169">
            <v>9.5999999999999992E-3</v>
          </cell>
          <cell r="I169"/>
          <cell r="J169">
            <v>-3.3E-3</v>
          </cell>
          <cell r="K169">
            <v>4.19E-2</v>
          </cell>
          <cell r="L169">
            <v>8.8999999999999999E-3</v>
          </cell>
          <cell r="M169"/>
          <cell r="O169"/>
          <cell r="P169"/>
          <cell r="Q169"/>
          <cell r="R169"/>
        </row>
        <row r="170">
          <cell r="B170">
            <v>44165</v>
          </cell>
          <cell r="C170"/>
          <cell r="D170"/>
          <cell r="E170">
            <v>3.2399999999999998E-2</v>
          </cell>
          <cell r="F170">
            <v>5.2756264236901718E-3</v>
          </cell>
          <cell r="G170">
            <v>1.3100000000000001E-2</v>
          </cell>
          <cell r="H170">
            <v>7.0000000000000001E-3</v>
          </cell>
          <cell r="I170"/>
          <cell r="J170">
            <v>4.2000000000000003E-2</v>
          </cell>
          <cell r="K170">
            <v>1.5800000000000002E-2</v>
          </cell>
          <cell r="L170">
            <v>3.39E-2</v>
          </cell>
          <cell r="M170"/>
          <cell r="O170"/>
          <cell r="P170"/>
          <cell r="Q170"/>
          <cell r="R170"/>
        </row>
        <row r="171">
          <cell r="B171">
            <v>44196</v>
          </cell>
          <cell r="C171">
            <v>3.6731000000000014E-2</v>
          </cell>
          <cell r="D171">
            <v>3.1E-2</v>
          </cell>
          <cell r="E171">
            <v>1.9199999999999998E-2</v>
          </cell>
          <cell r="F171">
            <v>1.4567198177676488E-2</v>
          </cell>
          <cell r="G171">
            <v>1.29E-2</v>
          </cell>
          <cell r="H171">
            <v>1.01E-2</v>
          </cell>
          <cell r="I171">
            <v>2.4377201179310727E-2</v>
          </cell>
          <cell r="J171">
            <v>2.63E-2</v>
          </cell>
          <cell r="K171">
            <v>2.1000000000000001E-2</v>
          </cell>
          <cell r="L171">
            <v>2.93E-2</v>
          </cell>
          <cell r="M171"/>
          <cell r="N171">
            <v>8.8400000000000006E-2</v>
          </cell>
          <cell r="O171">
            <v>6.9800000000000001E-2</v>
          </cell>
          <cell r="P171">
            <v>3.8199999999999998E-2</v>
          </cell>
          <cell r="Q171">
            <v>1.2999999999999999E-2</v>
          </cell>
          <cell r="R171">
            <v>1.6750000000000001E-2</v>
          </cell>
        </row>
        <row r="172">
          <cell r="B172">
            <v>44227</v>
          </cell>
          <cell r="C172"/>
          <cell r="D172"/>
          <cell r="E172">
            <v>1.7500000000000002E-2</v>
          </cell>
          <cell r="F172">
            <v>1.0883615819209158E-2</v>
          </cell>
          <cell r="G172">
            <v>1.5299999999999999E-2</v>
          </cell>
          <cell r="H172">
            <v>1.3100000000000001E-2</v>
          </cell>
          <cell r="I172"/>
          <cell r="J172">
            <v>-3.0999999999999999E-3</v>
          </cell>
          <cell r="K172">
            <v>3.2099999999999997E-2</v>
          </cell>
          <cell r="L172">
            <v>1.14E-2</v>
          </cell>
          <cell r="M172"/>
          <cell r="O172"/>
          <cell r="P172"/>
          <cell r="Q172"/>
          <cell r="R172"/>
        </row>
        <row r="173">
          <cell r="B173">
            <v>44255</v>
          </cell>
          <cell r="C173"/>
          <cell r="D173"/>
          <cell r="E173">
            <v>1.37E-2</v>
          </cell>
          <cell r="F173">
            <v>5.2044943820224177E-3</v>
          </cell>
          <cell r="G173">
            <v>1.21E-2</v>
          </cell>
          <cell r="H173">
            <v>7.6E-3</v>
          </cell>
          <cell r="I173"/>
          <cell r="J173">
            <v>1.7000000000000001E-2</v>
          </cell>
          <cell r="K173">
            <v>4.9799999999999997E-2</v>
          </cell>
          <cell r="L173">
            <v>4.0000000000000002E-4</v>
          </cell>
          <cell r="M173"/>
          <cell r="O173"/>
          <cell r="P173"/>
          <cell r="Q173"/>
          <cell r="R173"/>
        </row>
        <row r="174">
          <cell r="B174">
            <v>44286</v>
          </cell>
          <cell r="C174">
            <v>3.2448999999999999E-2</v>
          </cell>
          <cell r="D174">
            <v>3.5000000000000003E-2</v>
          </cell>
          <cell r="E174">
            <v>6.1000000000000004E-3</v>
          </cell>
          <cell r="F174">
            <v>1.2123595505617812E-2</v>
          </cell>
          <cell r="G174">
            <v>1.21E-2</v>
          </cell>
          <cell r="H174">
            <v>9.9000000000000008E-3</v>
          </cell>
          <cell r="I174">
            <v>3.7807991580173395E-2</v>
          </cell>
          <cell r="J174">
            <v>0.10440000000000001</v>
          </cell>
          <cell r="K174">
            <v>8.8999999999999999E-3</v>
          </cell>
          <cell r="L174">
            <v>2.3699999999999999E-2</v>
          </cell>
          <cell r="M174">
            <v>-5.0000000000000001E-3</v>
          </cell>
          <cell r="N174">
            <v>4.4900000000000002E-2</v>
          </cell>
          <cell r="O174">
            <v>0.1492</v>
          </cell>
          <cell r="P174">
            <v>3.5200000000000002E-2</v>
          </cell>
          <cell r="Q174">
            <v>2.1100000000000001E-2</v>
          </cell>
          <cell r="R174">
            <v>2.4850000000000001E-2</v>
          </cell>
        </row>
        <row r="175">
          <cell r="B175">
            <v>44316</v>
          </cell>
          <cell r="C175"/>
          <cell r="D175"/>
          <cell r="E175">
            <v>1.11E-2</v>
          </cell>
          <cell r="F175">
            <v>5.1754189944133167E-3</v>
          </cell>
          <cell r="G175">
            <v>1.9300000000000001E-2</v>
          </cell>
          <cell r="H175">
            <v>1.8599999999999998E-2</v>
          </cell>
          <cell r="I175"/>
          <cell r="J175">
            <v>1.7999999999999999E-2</v>
          </cell>
          <cell r="K175">
            <v>3.2899999999999999E-2</v>
          </cell>
          <cell r="L175">
            <v>2.87E-2</v>
          </cell>
          <cell r="M175"/>
          <cell r="O175"/>
          <cell r="P175"/>
          <cell r="Q175"/>
          <cell r="R175"/>
        </row>
        <row r="176">
          <cell r="B176">
            <v>44347</v>
          </cell>
          <cell r="C176"/>
          <cell r="D176"/>
          <cell r="E176">
            <v>1.09E-2</v>
          </cell>
          <cell r="F176">
            <v>2.9407821229050501E-3</v>
          </cell>
          <cell r="G176">
            <v>1.7899999999999999E-2</v>
          </cell>
          <cell r="H176">
            <v>1.04E-2</v>
          </cell>
          <cell r="I176"/>
          <cell r="J176">
            <v>2.0899999999999998E-2</v>
          </cell>
          <cell r="K176">
            <v>2.6700000000000002E-2</v>
          </cell>
          <cell r="L176">
            <v>1.89E-2</v>
          </cell>
          <cell r="M176"/>
          <cell r="O176"/>
          <cell r="P176"/>
          <cell r="Q176"/>
          <cell r="R176"/>
        </row>
        <row r="177">
          <cell r="B177">
            <v>44377</v>
          </cell>
          <cell r="C177">
            <v>3.9577127371248091E-2</v>
          </cell>
          <cell r="D177">
            <v>2.5000000000000001E-2</v>
          </cell>
          <cell r="E177">
            <v>9.4999999999999998E-3</v>
          </cell>
          <cell r="F177">
            <v>1.320268756998888E-2</v>
          </cell>
          <cell r="G177">
            <v>1.9199999999999998E-2</v>
          </cell>
          <cell r="H177">
            <v>1.4200000000000001E-2</v>
          </cell>
          <cell r="I177">
            <v>7.4999999999999997E-2</v>
          </cell>
          <cell r="J177">
            <v>2.9700000000000001E-2</v>
          </cell>
          <cell r="K177">
            <v>-7.1999999999999998E-3</v>
          </cell>
          <cell r="L177">
            <v>1.7000000000000001E-2</v>
          </cell>
          <cell r="M177">
            <v>4.0000000000000001E-3</v>
          </cell>
          <cell r="N177">
            <v>2.5000000000000001E-2</v>
          </cell>
          <cell r="O177">
            <v>0.14460000000000001</v>
          </cell>
          <cell r="P177">
            <v>5.6000000000000001E-2</v>
          </cell>
          <cell r="Q177">
            <v>3.9300000000000002E-2</v>
          </cell>
          <cell r="R177">
            <v>4.3050000000000005E-2</v>
          </cell>
        </row>
        <row r="178">
          <cell r="B178">
            <v>44408</v>
          </cell>
          <cell r="C178"/>
          <cell r="D178"/>
          <cell r="E178">
            <v>5.5999999999999999E-3</v>
          </cell>
          <cell r="F178">
            <v>7.030033370412081E-4</v>
          </cell>
          <cell r="G178">
            <v>2.2200000000000001E-2</v>
          </cell>
          <cell r="H178">
            <v>1.2500000000000001E-2</v>
          </cell>
          <cell r="I178"/>
          <cell r="J178">
            <v>-6.8999999999999999E-3</v>
          </cell>
          <cell r="K178">
            <v>3.0099999999999998E-2</v>
          </cell>
          <cell r="L178">
            <v>-1E-4</v>
          </cell>
          <cell r="O178"/>
          <cell r="P178"/>
          <cell r="Q178"/>
          <cell r="R178"/>
        </row>
        <row r="179">
          <cell r="B179">
            <v>44439</v>
          </cell>
          <cell r="C179"/>
          <cell r="D179"/>
          <cell r="E179">
            <v>6.7000000000000002E-3</v>
          </cell>
          <cell r="F179">
            <v>5.1754189944133167E-3</v>
          </cell>
          <cell r="G179">
            <v>2.3400000000000001E-2</v>
          </cell>
          <cell r="H179">
            <v>1.2800000000000001E-2</v>
          </cell>
          <cell r="I179"/>
          <cell r="J179">
            <v>2.01E-2</v>
          </cell>
          <cell r="K179">
            <v>3.2000000000000001E-2</v>
          </cell>
          <cell r="L179">
            <v>3.0300000000000001E-2</v>
          </cell>
          <cell r="O179"/>
          <cell r="P179"/>
          <cell r="Q179"/>
          <cell r="R179"/>
        </row>
        <row r="180">
          <cell r="B180">
            <v>44469</v>
          </cell>
          <cell r="C180">
            <v>2.6798536963219325E-2</v>
          </cell>
          <cell r="D180">
            <v>2.1999999999999999E-2</v>
          </cell>
          <cell r="E180">
            <v>8.8000000000000005E-3</v>
          </cell>
          <cell r="F180">
            <v>6.4692737430167568E-3</v>
          </cell>
          <cell r="G180">
            <v>3.2199999999999999E-2</v>
          </cell>
          <cell r="H180">
            <v>2.5499999999999998E-2</v>
          </cell>
          <cell r="I180">
            <v>0.08</v>
          </cell>
          <cell r="J180">
            <v>5.9700000000000003E-2</v>
          </cell>
          <cell r="K180">
            <v>-7.9000000000000008E-3</v>
          </cell>
          <cell r="L180">
            <v>-1.6000000000000001E-3</v>
          </cell>
          <cell r="M180">
            <v>4.0000000000000001E-3</v>
          </cell>
          <cell r="N180">
            <v>6.6600000000000006E-2</v>
          </cell>
          <cell r="O180">
            <v>6.7900000000000002E-2</v>
          </cell>
          <cell r="P180">
            <v>7.2400000000000006E-2</v>
          </cell>
          <cell r="Q180">
            <v>6.6299999999999998E-2</v>
          </cell>
          <cell r="R180">
            <v>7.0050000000000001E-2</v>
          </cell>
        </row>
        <row r="181">
          <cell r="B181">
            <v>44500</v>
          </cell>
          <cell r="C181"/>
          <cell r="D181"/>
          <cell r="E181">
            <v>4.8999999999999998E-3</v>
          </cell>
          <cell r="F181">
            <v>6.292737430167783E-3</v>
          </cell>
          <cell r="G181">
            <v>2.4899999999999999E-2</v>
          </cell>
          <cell r="H181">
            <v>3.1800000000000002E-2</v>
          </cell>
          <cell r="I181"/>
          <cell r="J181">
            <v>3.2000000000000001E-2</v>
          </cell>
          <cell r="K181">
            <v>2.3800000000000002E-2</v>
          </cell>
          <cell r="L181">
            <v>2.9499999999999998E-2</v>
          </cell>
          <cell r="O181"/>
          <cell r="P181"/>
          <cell r="Q181"/>
          <cell r="R181"/>
        </row>
        <row r="182">
          <cell r="B182">
            <v>44530</v>
          </cell>
          <cell r="C182"/>
          <cell r="D182"/>
          <cell r="E182">
            <v>4.4999999999999997E-3</v>
          </cell>
          <cell r="F182">
            <v>4.0535714285712121E-3</v>
          </cell>
          <cell r="G182">
            <v>1.18E-2</v>
          </cell>
          <cell r="H182">
            <v>1.6799999999999999E-2</v>
          </cell>
          <cell r="I182"/>
          <cell r="J182">
            <v>-1.11E-2</v>
          </cell>
          <cell r="K182">
            <v>1.6E-2</v>
          </cell>
          <cell r="L182">
            <v>1.4200000000000001E-2</v>
          </cell>
          <cell r="O182"/>
          <cell r="P182"/>
          <cell r="Q182"/>
          <cell r="R182"/>
        </row>
        <row r="183">
          <cell r="B183">
            <v>44561</v>
          </cell>
          <cell r="C183">
            <v>2.3417508051370103E-2</v>
          </cell>
          <cell r="D183">
            <v>2.5999999999999999E-2</v>
          </cell>
          <cell r="E183">
            <v>7.7999999999999996E-3</v>
          </cell>
          <cell r="F183">
            <v>1.2055865921787756E-2</v>
          </cell>
          <cell r="G183">
            <v>3.5200000000000002E-2</v>
          </cell>
          <cell r="H183">
            <v>1.9900000000000001E-2</v>
          </cell>
          <cell r="I183">
            <v>9.6000000000000002E-2</v>
          </cell>
          <cell r="J183">
            <v>7.3000000000000001E-3</v>
          </cell>
          <cell r="K183">
            <v>5.0000000000000001E-4</v>
          </cell>
          <cell r="L183">
            <v>1.8800000000000001E-2</v>
          </cell>
          <cell r="M183">
            <v>1.0999999999999999E-2</v>
          </cell>
          <cell r="N183">
            <v>6.3899999999999998E-2</v>
          </cell>
          <cell r="O183">
            <v>3.4200000000000001E-2</v>
          </cell>
          <cell r="P183">
            <v>6.7900000000000002E-2</v>
          </cell>
          <cell r="Q183">
            <v>7.9699999999999993E-2</v>
          </cell>
          <cell r="R183">
            <v>8.3449999999999996E-2</v>
          </cell>
        </row>
        <row r="184">
          <cell r="B184">
            <v>44592</v>
          </cell>
          <cell r="C184"/>
          <cell r="D184"/>
          <cell r="E184"/>
          <cell r="F184">
            <v>2.9244444444445072E-3</v>
          </cell>
          <cell r="G184">
            <v>1.3299999999999999E-2</v>
          </cell>
          <cell r="H184">
            <v>2.5000000000000001E-2</v>
          </cell>
          <cell r="I184"/>
          <cell r="J184">
            <v>-3.9100000000000003E-2</v>
          </cell>
          <cell r="K184">
            <v>-5.0000000000000001E-4</v>
          </cell>
          <cell r="L184">
            <v>-2.1700000000000001E-2</v>
          </cell>
          <cell r="M184"/>
          <cell r="O184"/>
          <cell r="P184"/>
          <cell r="Q184"/>
          <cell r="R184"/>
        </row>
        <row r="185">
          <cell r="B185">
            <v>44620</v>
          </cell>
          <cell r="C185"/>
          <cell r="D185"/>
          <cell r="E185"/>
          <cell r="F185">
            <v>5.1581291759463799E-3</v>
          </cell>
          <cell r="G185">
            <v>1.2E-2</v>
          </cell>
          <cell r="H185">
            <v>1.38E-2</v>
          </cell>
          <cell r="J185">
            <v>-1.37E-2</v>
          </cell>
          <cell r="K185"/>
          <cell r="L185">
            <v>-3.8999999999999998E-3</v>
          </cell>
          <cell r="M185"/>
          <cell r="O185"/>
          <cell r="P185"/>
          <cell r="Q185"/>
          <cell r="R185"/>
        </row>
        <row r="186">
          <cell r="B186">
            <v>44651</v>
          </cell>
          <cell r="C186">
            <v>1.7600000000000001E-2</v>
          </cell>
          <cell r="D186">
            <v>2.5000000000000001E-2</v>
          </cell>
          <cell r="E186">
            <v>3.2000000000000002E-3</v>
          </cell>
          <cell r="F186">
            <v>-4.7000000000000002E-3</v>
          </cell>
          <cell r="G186">
            <v>2.0199999999999999E-2</v>
          </cell>
          <cell r="H186"/>
          <cell r="I186">
            <v>7.4999999999999997E-2</v>
          </cell>
          <cell r="J186">
            <v>3.3500000000000002E-2</v>
          </cell>
          <cell r="K186">
            <v>2.93E-2</v>
          </cell>
          <cell r="L186">
            <v>2.1399999999999999E-2</v>
          </cell>
          <cell r="M186">
            <v>-4.8999999999999998E-3</v>
          </cell>
          <cell r="N186">
            <v>5.8900000000000001E-2</v>
          </cell>
          <cell r="O186">
            <v>1.5599999999999999E-2</v>
          </cell>
          <cell r="P186">
            <v>4.9399999999999999E-2</v>
          </cell>
          <cell r="Q186">
            <v>3.73E-2</v>
          </cell>
          <cell r="R186">
            <v>4.1050000000000003E-2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E3B-BCF8-4F4B-BDF0-C810D21857C2}">
  <dimension ref="A1:L90"/>
  <sheetViews>
    <sheetView tabSelected="1" zoomScale="150" zoomScaleNormal="150" workbookViewId="0">
      <pane ySplit="1" topLeftCell="A2" activePane="bottomLeft" state="frozen"/>
      <selection pane="bottomLeft" activeCell="C90" sqref="C90"/>
    </sheetView>
  </sheetViews>
  <sheetFormatPr baseColWidth="10" defaultColWidth="8.6640625" defaultRowHeight="12" x14ac:dyDescent="0.15"/>
  <cols>
    <col min="1" max="1" width="14.1640625" style="2" bestFit="1" customWidth="1"/>
    <col min="2" max="3" width="9.1640625" style="2" bestFit="1" customWidth="1"/>
    <col min="4" max="4" width="8.83203125" style="2" bestFit="1" customWidth="1"/>
    <col min="5" max="5" width="9" style="1" bestFit="1" customWidth="1"/>
    <col min="6" max="6" width="10.5" style="1" bestFit="1" customWidth="1"/>
    <col min="7" max="7" width="8.6640625" style="1" bestFit="1" customWidth="1"/>
    <col min="8" max="8" width="8.83203125" style="1" bestFit="1" customWidth="1"/>
    <col min="9" max="10" width="7.5" style="1" customWidth="1"/>
    <col min="11" max="11" width="6.6640625" style="1" bestFit="1" customWidth="1"/>
    <col min="12" max="12" width="7.33203125" style="1" bestFit="1" customWidth="1"/>
    <col min="13" max="16384" width="8.6640625" style="2"/>
  </cols>
  <sheetData>
    <row r="1" spans="1:12" x14ac:dyDescent="0.15">
      <c r="B1" s="2" t="s">
        <v>9</v>
      </c>
      <c r="C1" s="2" t="s">
        <v>8</v>
      </c>
      <c r="D1" s="2" t="s">
        <v>7</v>
      </c>
      <c r="E1" s="1" t="s">
        <v>6</v>
      </c>
      <c r="F1" s="1" t="s">
        <v>5</v>
      </c>
      <c r="G1" s="1" t="s">
        <v>10</v>
      </c>
      <c r="H1" s="1" t="s">
        <v>11</v>
      </c>
      <c r="K1" s="1" t="s">
        <v>2</v>
      </c>
      <c r="L1" s="1" t="s">
        <v>3</v>
      </c>
    </row>
    <row r="2" spans="1:12" x14ac:dyDescent="0.15">
      <c r="A2" s="3">
        <v>36981</v>
      </c>
      <c r="B2" s="1">
        <v>1.9E-2</v>
      </c>
      <c r="C2" s="1">
        <v>1.95E-2</v>
      </c>
      <c r="D2" s="1"/>
      <c r="E2" s="1">
        <v>4.4299999999999999E-2</v>
      </c>
      <c r="F2" s="1">
        <v>0.1574688286293264</v>
      </c>
      <c r="G2" s="1">
        <v>3.0999999999999944E-2</v>
      </c>
      <c r="H2" s="1">
        <v>5.9999999999999429E-3</v>
      </c>
      <c r="K2" s="1" t="str">
        <f>IFERROR(VLOOKUP($A2,'[1]Master Data'!$B$4:$R$186,2,FALSE),"")</f>
        <v/>
      </c>
      <c r="L2" s="1" t="str">
        <f>IFERROR(VLOOKUP($A2,'[1]Master Data'!$B$4:$R$186,16,FALSE),"")</f>
        <v/>
      </c>
    </row>
    <row r="3" spans="1:12" x14ac:dyDescent="0.15">
      <c r="A3" s="3">
        <v>37072</v>
      </c>
      <c r="B3" s="1">
        <v>2.1899999999999999E-2</v>
      </c>
      <c r="C3" s="1">
        <v>2.3400000000000001E-2</v>
      </c>
      <c r="D3" s="1"/>
      <c r="E3" s="1">
        <v>1.46E-2</v>
      </c>
      <c r="F3" s="1">
        <v>1.9853579702180602E-2</v>
      </c>
      <c r="G3" s="1">
        <v>1.2609117361784786E-2</v>
      </c>
      <c r="H3" s="1">
        <v>1.7892644135188981E-2</v>
      </c>
      <c r="K3" s="1" t="str">
        <f>IFERROR(VLOOKUP($A3,'[1]Master Data'!$B$4:$R$186,2,FALSE),"")</f>
        <v/>
      </c>
      <c r="L3" s="1" t="str">
        <f>IFERROR(VLOOKUP($A3,'[1]Master Data'!$B$4:$R$186,16,FALSE),"")</f>
        <v/>
      </c>
    </row>
    <row r="4" spans="1:12" x14ac:dyDescent="0.15">
      <c r="A4" s="3">
        <v>37164</v>
      </c>
      <c r="B4" s="1">
        <v>-8.9999999999999998E-4</v>
      </c>
      <c r="C4" s="1">
        <v>-8.0000000000000004E-4</v>
      </c>
      <c r="D4" s="1"/>
      <c r="E4" s="1">
        <v>3.2000000000000002E-3</v>
      </c>
      <c r="F4" s="1">
        <v>9.8517329478791105E-3</v>
      </c>
      <c r="G4" s="1">
        <v>1.9157088122604274E-3</v>
      </c>
      <c r="H4" s="1">
        <v>1.0742187499999944E-2</v>
      </c>
      <c r="K4" s="1" t="str">
        <f>IFERROR(VLOOKUP($A4,'[1]Master Data'!$B$4:$R$186,2,FALSE),"")</f>
        <v/>
      </c>
      <c r="L4" s="1" t="str">
        <f>IFERROR(VLOOKUP($A4,'[1]Master Data'!$B$4:$R$186,16,FALSE),"")</f>
        <v/>
      </c>
    </row>
    <row r="5" spans="1:12" x14ac:dyDescent="0.15">
      <c r="A5" s="3">
        <v>37256</v>
      </c>
      <c r="B5" s="1">
        <v>6.7999999999999996E-3</v>
      </c>
      <c r="C5" s="1">
        <v>6.7999999999999996E-3</v>
      </c>
      <c r="D5" s="1"/>
      <c r="E5" s="1">
        <v>1.3299999999999999E-2</v>
      </c>
      <c r="F5" s="1">
        <v>-7.1876436589491832E-2</v>
      </c>
      <c r="G5" s="1">
        <v>2.4856596558317484E-2</v>
      </c>
      <c r="H5" s="1">
        <v>3.8647342995169632E-3</v>
      </c>
      <c r="K5" s="1" t="str">
        <f>IFERROR(VLOOKUP($A5,'[1]Master Data'!$B$4:$R$186,2,FALSE),"")</f>
        <v/>
      </c>
      <c r="L5" s="1" t="str">
        <f>IFERROR(VLOOKUP($A5,'[1]Master Data'!$B$4:$R$186,16,FALSE),"")</f>
        <v/>
      </c>
    </row>
    <row r="6" spans="1:12" x14ac:dyDescent="0.15">
      <c r="A6" s="3">
        <v>37346</v>
      </c>
      <c r="B6" s="1">
        <v>2.6100000000000002E-2</v>
      </c>
      <c r="C6" s="1">
        <v>3.1899999999999998E-2</v>
      </c>
      <c r="D6" s="1"/>
      <c r="E6" s="1">
        <v>2.1399999999999999E-2</v>
      </c>
      <c r="F6" s="1">
        <v>3.2321725704901327E-2</v>
      </c>
      <c r="G6" s="1">
        <v>2.7052238805970068E-2</v>
      </c>
      <c r="H6" s="1">
        <v>2.6948989412896987E-2</v>
      </c>
      <c r="K6" s="1" t="str">
        <f>IFERROR(VLOOKUP($A6,'[1]Master Data'!$B$4:$R$186,2,FALSE),"")</f>
        <v/>
      </c>
      <c r="L6" s="1" t="str">
        <f>IFERROR(VLOOKUP($A6,'[1]Master Data'!$B$4:$R$186,16,FALSE),"")</f>
        <v/>
      </c>
    </row>
    <row r="7" spans="1:12" x14ac:dyDescent="0.15">
      <c r="A7" s="3">
        <v>37437</v>
      </c>
      <c r="B7" s="1">
        <v>-2.8000000000000001E-2</v>
      </c>
      <c r="C7" s="1">
        <v>-2.93E-2</v>
      </c>
      <c r="D7" s="1"/>
      <c r="E7" s="1">
        <v>1.3299999999999999E-2</v>
      </c>
      <c r="F7" s="1">
        <v>5.2406645620478358E-2</v>
      </c>
      <c r="G7" s="1">
        <v>-9.0826521344227363E-4</v>
      </c>
      <c r="H7" s="1">
        <v>-1.4058106841611996E-2</v>
      </c>
      <c r="K7" s="1" t="str">
        <f>IFERROR(VLOOKUP($A7,'[1]Master Data'!$B$4:$R$186,2,FALSE),"")</f>
        <v/>
      </c>
      <c r="L7" s="1" t="str">
        <f>IFERROR(VLOOKUP($A7,'[1]Master Data'!$B$4:$R$186,16,FALSE),"")</f>
        <v/>
      </c>
    </row>
    <row r="8" spans="1:12" x14ac:dyDescent="0.15">
      <c r="A8" s="3">
        <v>37529</v>
      </c>
      <c r="B8" s="1">
        <v>-3.2000000000000002E-3</v>
      </c>
      <c r="C8" s="1">
        <v>-3.3E-3</v>
      </c>
      <c r="D8" s="1"/>
      <c r="E8" s="1">
        <v>4.3E-3</v>
      </c>
      <c r="F8" s="1">
        <v>1.660751310349173E-2</v>
      </c>
      <c r="G8" s="1">
        <v>1.4545454545454493E-2</v>
      </c>
      <c r="H8" s="1">
        <v>3.8022813688212927E-2</v>
      </c>
      <c r="K8" s="1" t="str">
        <f>IFERROR(VLOOKUP($A8,'[1]Master Data'!$B$4:$R$186,2,FALSE),"")</f>
        <v/>
      </c>
      <c r="L8" s="1" t="str">
        <f>IFERROR(VLOOKUP($A8,'[1]Master Data'!$B$4:$R$186,16,FALSE),"")</f>
        <v/>
      </c>
    </row>
    <row r="9" spans="1:12" x14ac:dyDescent="0.15">
      <c r="A9" s="3">
        <v>37621</v>
      </c>
      <c r="B9" s="1">
        <v>1.24E-2</v>
      </c>
      <c r="C9" s="1">
        <v>1.26E-2</v>
      </c>
      <c r="D9" s="1"/>
      <c r="E9" s="1">
        <v>-8.9999999999999993E-3</v>
      </c>
      <c r="F9" s="1">
        <v>-7.1464304238037291E-2</v>
      </c>
      <c r="G9" s="1">
        <v>2.2401433691756272E-2</v>
      </c>
      <c r="H9" s="1">
        <v>1.8315018315018575E-3</v>
      </c>
      <c r="K9" s="1" t="str">
        <f>IFERROR(VLOOKUP($A9,'[1]Master Data'!$B$4:$R$186,2,FALSE),"")</f>
        <v/>
      </c>
      <c r="L9" s="1" t="str">
        <f>IFERROR(VLOOKUP($A9,'[1]Master Data'!$B$4:$R$186,16,FALSE),"")</f>
        <v/>
      </c>
    </row>
    <row r="10" spans="1:12" x14ac:dyDescent="0.15">
      <c r="A10" s="3">
        <v>37711</v>
      </c>
      <c r="B10" s="1">
        <v>3.0499999999999999E-2</v>
      </c>
      <c r="C10" s="1">
        <v>3.1099999999999999E-2</v>
      </c>
      <c r="D10" s="1"/>
      <c r="E10" s="1">
        <v>-2.1499999999999998E-2</v>
      </c>
      <c r="F10" s="1">
        <v>2.362901213865443E-2</v>
      </c>
      <c r="G10" s="1">
        <v>4.1191936897458398E-2</v>
      </c>
      <c r="H10" s="1">
        <v>1.5539305301645233E-2</v>
      </c>
      <c r="K10" s="1" t="str">
        <f>IFERROR(VLOOKUP($A10,'[1]Master Data'!$B$4:$R$186,2,FALSE),"")</f>
        <v/>
      </c>
      <c r="L10" s="1" t="str">
        <f>IFERROR(VLOOKUP($A10,'[1]Master Data'!$B$4:$R$186,16,FALSE),"")</f>
        <v/>
      </c>
    </row>
    <row r="11" spans="1:12" x14ac:dyDescent="0.15">
      <c r="A11" s="3">
        <v>37802</v>
      </c>
      <c r="B11" s="1">
        <v>6.0900000000000003E-2</v>
      </c>
      <c r="C11" s="1">
        <v>6.2300000000000001E-2</v>
      </c>
      <c r="D11" s="1"/>
      <c r="E11" s="1">
        <v>9.4000000000000004E-3</v>
      </c>
      <c r="F11" s="1">
        <v>4.8444273754443268E-2</v>
      </c>
      <c r="G11" s="1">
        <v>-8.417508417507939E-4</v>
      </c>
      <c r="H11" s="1">
        <v>5.1305130513051335E-2</v>
      </c>
      <c r="K11" s="1" t="str">
        <f>IFERROR(VLOOKUP($A11,'[1]Master Data'!$B$4:$R$186,2,FALSE),"")</f>
        <v/>
      </c>
      <c r="L11" s="1" t="str">
        <f>IFERROR(VLOOKUP($A11,'[1]Master Data'!$B$4:$R$186,16,FALSE),"")</f>
        <v/>
      </c>
    </row>
    <row r="12" spans="1:12" x14ac:dyDescent="0.15">
      <c r="A12" s="3">
        <v>37894</v>
      </c>
      <c r="B12" s="1">
        <v>-4.1000000000000003E-3</v>
      </c>
      <c r="C12" s="1">
        <v>-4.4000000000000003E-3</v>
      </c>
      <c r="D12" s="1"/>
      <c r="E12" s="1">
        <v>4.9500000000000002E-2</v>
      </c>
      <c r="F12" s="1">
        <v>0.1291981801342561</v>
      </c>
      <c r="G12" s="1">
        <v>3.3698399326032011E-2</v>
      </c>
      <c r="H12" s="1">
        <v>2.9965753424657536E-2</v>
      </c>
      <c r="K12" s="1" t="str">
        <f>IFERROR(VLOOKUP($A12,'[1]Master Data'!$B$4:$R$186,2,FALSE),"")</f>
        <v/>
      </c>
      <c r="L12" s="1" t="str">
        <f>IFERROR(VLOOKUP($A12,'[1]Master Data'!$B$4:$R$186,16,FALSE),"")</f>
        <v/>
      </c>
    </row>
    <row r="13" spans="1:12" x14ac:dyDescent="0.15">
      <c r="A13" s="3">
        <v>37986</v>
      </c>
      <c r="B13" s="1">
        <v>0.1027</v>
      </c>
      <c r="C13" s="1">
        <v>0.1052</v>
      </c>
      <c r="D13" s="1"/>
      <c r="E13" s="1">
        <v>9.7900000000000001E-2</v>
      </c>
      <c r="F13" s="1">
        <v>8.3258845350167698E-2</v>
      </c>
      <c r="G13" s="1">
        <v>4.6454767726161389E-2</v>
      </c>
      <c r="H13" s="1">
        <v>4.4887780548628478E-2</v>
      </c>
      <c r="K13" s="1" t="str">
        <f>IFERROR(VLOOKUP($A13,'[1]Master Data'!$B$4:$R$186,2,FALSE),"")</f>
        <v/>
      </c>
      <c r="L13" s="1" t="str">
        <f>IFERROR(VLOOKUP($A13,'[1]Master Data'!$B$4:$R$186,16,FALSE),"")</f>
        <v/>
      </c>
    </row>
    <row r="14" spans="1:12" x14ac:dyDescent="0.15">
      <c r="A14" s="3">
        <v>38077</v>
      </c>
      <c r="B14" s="1">
        <v>5.1900000000000002E-2</v>
      </c>
      <c r="C14" s="1">
        <v>5.0599999999999999E-2</v>
      </c>
      <c r="D14" s="1"/>
      <c r="E14" s="1">
        <v>-4.2200000000000001E-2</v>
      </c>
      <c r="F14" s="1">
        <v>3.4674521333112773E-2</v>
      </c>
      <c r="G14" s="1">
        <v>3.0373831775700976E-2</v>
      </c>
      <c r="H14" s="1">
        <v>7.1599045346061943E-2</v>
      </c>
      <c r="K14" s="1" t="str">
        <f>IFERROR(VLOOKUP($A14,'[1]Master Data'!$B$4:$R$186,2,FALSE),"")</f>
        <v/>
      </c>
      <c r="L14" s="1" t="str">
        <f>IFERROR(VLOOKUP($A14,'[1]Master Data'!$B$4:$R$186,16,FALSE),"")</f>
        <v/>
      </c>
    </row>
    <row r="15" spans="1:12" x14ac:dyDescent="0.15">
      <c r="A15" s="3">
        <v>38168</v>
      </c>
      <c r="B15" s="1">
        <v>6.3100000000000003E-2</v>
      </c>
      <c r="C15" s="1">
        <v>6.5799999999999997E-2</v>
      </c>
      <c r="D15" s="1"/>
      <c r="E15" s="1">
        <v>4.7800000000000002E-2</v>
      </c>
      <c r="F15" s="1">
        <v>6.4632241425528703E-2</v>
      </c>
      <c r="G15" s="1">
        <v>5.9712773998488108E-2</v>
      </c>
      <c r="H15" s="1">
        <v>1.5590200445434469E-2</v>
      </c>
      <c r="K15" s="1" t="str">
        <f>IFERROR(VLOOKUP($A15,'[1]Master Data'!$B$4:$R$186,2,FALSE),"")</f>
        <v/>
      </c>
      <c r="L15" s="1" t="str">
        <f>IFERROR(VLOOKUP($A15,'[1]Master Data'!$B$4:$R$186,16,FALSE),"")</f>
        <v/>
      </c>
    </row>
    <row r="16" spans="1:12" x14ac:dyDescent="0.15">
      <c r="A16" s="3">
        <v>38260</v>
      </c>
      <c r="B16" s="1">
        <v>3.61E-2</v>
      </c>
      <c r="C16" s="1">
        <v>3.7199999999999997E-2</v>
      </c>
      <c r="D16" s="1"/>
      <c r="E16" s="1">
        <v>7.7999999999999996E-3</v>
      </c>
      <c r="F16" s="1">
        <v>1.7060877370354222E-2</v>
      </c>
      <c r="G16" s="1">
        <v>3.780313837375187E-2</v>
      </c>
      <c r="H16" s="1">
        <v>6.1403508771929655E-2</v>
      </c>
      <c r="K16" s="1" t="str">
        <f>IFERROR(VLOOKUP($A16,'[1]Master Data'!$B$4:$R$186,2,FALSE),"")</f>
        <v/>
      </c>
      <c r="L16" s="1" t="str">
        <f>IFERROR(VLOOKUP($A16,'[1]Master Data'!$B$4:$R$186,16,FALSE),"")</f>
        <v/>
      </c>
    </row>
    <row r="17" spans="1:12" x14ac:dyDescent="0.15">
      <c r="A17" s="3">
        <v>38352</v>
      </c>
      <c r="B17" s="1">
        <v>0.14799999999999999</v>
      </c>
      <c r="C17" s="1">
        <v>0.151</v>
      </c>
      <c r="D17" s="1"/>
      <c r="E17" s="1">
        <v>0.19139999999999999</v>
      </c>
      <c r="F17" s="1">
        <v>0.21224625153137611</v>
      </c>
      <c r="G17" s="1">
        <v>8.0412371134020541E-2</v>
      </c>
      <c r="H17" s="1">
        <v>0.10674931129476585</v>
      </c>
      <c r="K17" s="1" t="str">
        <f>IFERROR(VLOOKUP($A17,'[1]Master Data'!$B$4:$R$186,2,FALSE),"")</f>
        <v/>
      </c>
      <c r="L17" s="1" t="str">
        <f>IFERROR(VLOOKUP($A17,'[1]Master Data'!$B$4:$R$186,16,FALSE),"")</f>
        <v/>
      </c>
    </row>
    <row r="18" spans="1:12" x14ac:dyDescent="0.15">
      <c r="A18" s="3">
        <v>38442</v>
      </c>
      <c r="B18" s="1">
        <v>3.6700000000000003E-2</v>
      </c>
      <c r="C18" s="1">
        <v>3.7100000000000001E-2</v>
      </c>
      <c r="D18" s="1"/>
      <c r="E18" s="1">
        <v>-3.6400000000000002E-2</v>
      </c>
      <c r="F18" s="1">
        <v>1.1827942961863069E-2</v>
      </c>
      <c r="G18" s="1">
        <v>6.5521628498727807E-2</v>
      </c>
      <c r="H18" s="1">
        <v>5.7871810827629197E-2</v>
      </c>
      <c r="K18" s="1" t="str">
        <f>IFERROR(VLOOKUP($A18,'[1]Master Data'!$B$4:$R$186,2,FALSE),"")</f>
        <v/>
      </c>
      <c r="L18" s="1" t="str">
        <f>IFERROR(VLOOKUP($A18,'[1]Master Data'!$B$4:$R$186,16,FALSE),"")</f>
        <v/>
      </c>
    </row>
    <row r="19" spans="1:12" x14ac:dyDescent="0.15">
      <c r="A19" s="3">
        <v>38533</v>
      </c>
      <c r="B19" s="1">
        <v>-9.5999999999999992E-3</v>
      </c>
      <c r="C19" s="1">
        <v>-0.01</v>
      </c>
      <c r="D19" s="1"/>
      <c r="E19" s="1">
        <v>5.2600000000000001E-2</v>
      </c>
      <c r="F19" s="1">
        <v>2.5231195978622889E-2</v>
      </c>
      <c r="G19" s="1">
        <v>8.3582089552238809E-2</v>
      </c>
      <c r="H19" s="1">
        <v>5.8823529411764705E-3</v>
      </c>
      <c r="K19" s="1" t="str">
        <f>IFERROR(VLOOKUP($A19,'[1]Master Data'!$B$4:$R$186,2,FALSE),"")</f>
        <v/>
      </c>
      <c r="L19" s="1" t="str">
        <f>IFERROR(VLOOKUP($A19,'[1]Master Data'!$B$4:$R$186,16,FALSE),"")</f>
        <v/>
      </c>
    </row>
    <row r="20" spans="1:12" x14ac:dyDescent="0.15">
      <c r="A20" s="3">
        <v>38625</v>
      </c>
      <c r="B20" s="1">
        <v>5.5599999999999997E-2</v>
      </c>
      <c r="C20" s="1">
        <v>5.8400000000000001E-2</v>
      </c>
      <c r="D20" s="1"/>
      <c r="E20" s="1">
        <v>9.6699999999999994E-2</v>
      </c>
      <c r="F20" s="1">
        <v>0.15985318995168929</v>
      </c>
      <c r="G20" s="1">
        <v>7.4931129476583994E-2</v>
      </c>
      <c r="H20" s="1">
        <v>3.3333333333333263E-2</v>
      </c>
      <c r="K20" s="1" t="str">
        <f>IFERROR(VLOOKUP($A20,'[1]Master Data'!$B$4:$R$186,2,FALSE),"")</f>
        <v/>
      </c>
      <c r="L20" s="1" t="str">
        <f>IFERROR(VLOOKUP($A20,'[1]Master Data'!$B$4:$R$186,16,FALSE),"")</f>
        <v/>
      </c>
    </row>
    <row r="21" spans="1:12" x14ac:dyDescent="0.15">
      <c r="A21" s="3">
        <v>38717</v>
      </c>
      <c r="B21" s="1">
        <v>3.2599999999999997E-2</v>
      </c>
      <c r="C21" s="1">
        <v>3.3399999999999999E-2</v>
      </c>
      <c r="D21" s="1"/>
      <c r="E21" s="1">
        <v>0.13700000000000001</v>
      </c>
      <c r="F21" s="1">
        <v>6.0584452742586503E-2</v>
      </c>
      <c r="G21" s="1">
        <v>0.11173757047667869</v>
      </c>
      <c r="H21" s="1">
        <v>2.7164685908319251E-2</v>
      </c>
      <c r="K21" s="1" t="str">
        <f>IFERROR(VLOOKUP($A21,'[1]Master Data'!$B$4:$R$186,2,FALSE),"")</f>
        <v/>
      </c>
      <c r="L21" s="1" t="str">
        <f>IFERROR(VLOOKUP($A21,'[1]Master Data'!$B$4:$R$186,16,FALSE),"")</f>
        <v/>
      </c>
    </row>
    <row r="22" spans="1:12" x14ac:dyDescent="0.15">
      <c r="A22" s="3">
        <v>38807</v>
      </c>
      <c r="B22" s="1">
        <v>4.3299999999999998E-2</v>
      </c>
      <c r="C22" s="1">
        <v>4.48E-2</v>
      </c>
      <c r="D22" s="1"/>
      <c r="E22" s="1">
        <v>2.6800000000000001E-2</v>
      </c>
      <c r="F22" s="1">
        <v>3.6565532035964798E-2</v>
      </c>
      <c r="G22" s="1">
        <v>7.6071922544951584E-2</v>
      </c>
      <c r="H22" s="1">
        <v>3.0303030303030304E-2</v>
      </c>
      <c r="K22" s="1" t="str">
        <f>IFERROR(VLOOKUP($A22,'[1]Master Data'!$B$4:$R$186,2,FALSE),"")</f>
        <v/>
      </c>
      <c r="L22" s="1" t="str">
        <f>IFERROR(VLOOKUP($A22,'[1]Master Data'!$B$4:$R$186,16,FALSE),"")</f>
        <v/>
      </c>
    </row>
    <row r="23" spans="1:12" x14ac:dyDescent="0.15">
      <c r="A23" s="3">
        <v>38898</v>
      </c>
      <c r="B23" s="1">
        <v>4.8899999999999999E-2</v>
      </c>
      <c r="C23" s="1">
        <v>4.6399999999999997E-2</v>
      </c>
      <c r="D23" s="1"/>
      <c r="E23" s="1">
        <v>0.08</v>
      </c>
      <c r="F23" s="1">
        <v>0.18736554139413</v>
      </c>
      <c r="G23" s="1">
        <v>5.9554413024850067E-2</v>
      </c>
      <c r="H23" s="1">
        <v>6.2032085561497294E-2</v>
      </c>
      <c r="K23" s="1" t="str">
        <f>IFERROR(VLOOKUP($A23,'[1]Master Data'!$B$4:$R$186,2,FALSE),"")</f>
        <v/>
      </c>
      <c r="L23" s="1" t="str">
        <f>IFERROR(VLOOKUP($A23,'[1]Master Data'!$B$4:$R$186,16,FALSE),"")</f>
        <v/>
      </c>
    </row>
    <row r="24" spans="1:12" x14ac:dyDescent="0.15">
      <c r="A24" s="3">
        <v>38990</v>
      </c>
      <c r="B24" s="1">
        <v>3.49E-2</v>
      </c>
      <c r="C24" s="1">
        <v>3.2399999999999998E-2</v>
      </c>
      <c r="D24" s="1"/>
      <c r="E24" s="1">
        <v>9.8900000000000002E-2</v>
      </c>
      <c r="F24" s="1">
        <v>0.25336987085090729</v>
      </c>
      <c r="G24" s="1">
        <v>5.4185200161746772E-2</v>
      </c>
      <c r="H24" s="1">
        <v>1.4602215508559948E-2</v>
      </c>
      <c r="K24" s="1" t="str">
        <f>IFERROR(VLOOKUP($A24,'[1]Master Data'!$B$4:$R$186,2,FALSE),"")</f>
        <v/>
      </c>
      <c r="L24" s="1" t="str">
        <f>IFERROR(VLOOKUP($A24,'[1]Master Data'!$B$4:$R$186,16,FALSE),"")</f>
        <v/>
      </c>
    </row>
    <row r="25" spans="1:12" x14ac:dyDescent="0.15">
      <c r="A25" s="3">
        <v>39082</v>
      </c>
      <c r="B25" s="1">
        <v>8.3199999999999996E-2</v>
      </c>
      <c r="C25" s="1">
        <v>8.0100000000000005E-2</v>
      </c>
      <c r="D25" s="1"/>
      <c r="E25" s="1">
        <v>0.2046</v>
      </c>
      <c r="F25" s="1">
        <v>0.17946708946957141</v>
      </c>
      <c r="G25" s="1">
        <v>0.1737629459148447</v>
      </c>
      <c r="H25" s="1">
        <v>5.5086848635235705E-2</v>
      </c>
      <c r="K25" s="1" t="str">
        <f>IFERROR(VLOOKUP($A25,'[1]Master Data'!$B$4:$R$186,2,FALSE),"")</f>
        <v/>
      </c>
      <c r="L25" s="1" t="str">
        <f>IFERROR(VLOOKUP($A25,'[1]Master Data'!$B$4:$R$186,16,FALSE),"")</f>
        <v/>
      </c>
    </row>
    <row r="26" spans="1:12" x14ac:dyDescent="0.15">
      <c r="A26" s="3">
        <v>39172</v>
      </c>
      <c r="B26" s="1">
        <v>1.726541341435572E-2</v>
      </c>
      <c r="C26" s="1">
        <v>2.5000000000000001E-2</v>
      </c>
      <c r="D26" s="1"/>
      <c r="E26" s="1">
        <v>2.2002002349309269E-2</v>
      </c>
      <c r="F26" s="1">
        <v>0.11856987141015329</v>
      </c>
      <c r="G26" s="1">
        <v>3.0065359477124146E-2</v>
      </c>
      <c r="H26" s="1">
        <v>2.0696142991533422E-2</v>
      </c>
      <c r="K26" s="1">
        <f>IFERROR(VLOOKUP($A26,'[1]Master Data'!$B$4:$R$186,2,FALSE),"")</f>
        <v>0</v>
      </c>
      <c r="L26" s="1">
        <f>IFERROR(VLOOKUP($A26,'[1]Master Data'!$B$4:$R$186,16,FALSE),"")</f>
        <v>3.9300000000000002E-2</v>
      </c>
    </row>
    <row r="27" spans="1:12" x14ac:dyDescent="0.15">
      <c r="A27" s="3">
        <v>39263</v>
      </c>
      <c r="B27" s="1">
        <v>8.0543874961714446E-2</v>
      </c>
      <c r="C27" s="1">
        <v>8.3599999999999994E-2</v>
      </c>
      <c r="D27" s="1"/>
      <c r="E27" s="1">
        <v>8.8866612490803742E-2</v>
      </c>
      <c r="F27" s="1">
        <v>0.28011367037572649</v>
      </c>
      <c r="G27" s="1">
        <v>6.9162436548223391E-2</v>
      </c>
      <c r="H27" s="1">
        <v>8.4792626728110623E-2</v>
      </c>
      <c r="K27" s="1">
        <v>4.1234E-2</v>
      </c>
      <c r="L27" s="1">
        <v>5.0700000000000002E-2</v>
      </c>
    </row>
    <row r="28" spans="1:12" x14ac:dyDescent="0.15">
      <c r="A28" s="3">
        <v>39355</v>
      </c>
      <c r="B28" s="1">
        <v>2.3183108283124421E-2</v>
      </c>
      <c r="C28" s="1">
        <v>2.1600000000000001E-2</v>
      </c>
      <c r="D28" s="1"/>
      <c r="E28" s="1">
        <v>1.606684681052872E-2</v>
      </c>
      <c r="F28" s="1">
        <v>-3.3069416764844868E-3</v>
      </c>
      <c r="G28" s="1">
        <v>-5.3412462908012208E-3</v>
      </c>
      <c r="H28" s="1">
        <v>2.251486830926076E-2</v>
      </c>
      <c r="K28" s="1">
        <v>9.4610000000000007E-3</v>
      </c>
      <c r="L28" s="1">
        <v>0.04</v>
      </c>
    </row>
    <row r="29" spans="1:12" x14ac:dyDescent="0.15">
      <c r="A29" s="3">
        <v>39447</v>
      </c>
      <c r="B29" s="1">
        <v>1.4286946284896461E-2</v>
      </c>
      <c r="C29" s="1">
        <v>1.32E-2</v>
      </c>
      <c r="D29" s="1"/>
      <c r="E29" s="1">
        <v>6.0620314105277018E-2</v>
      </c>
      <c r="F29" s="1">
        <v>-2.2659594359989769E-2</v>
      </c>
      <c r="G29" s="1">
        <v>-2.8937947494033379E-2</v>
      </c>
      <c r="H29" s="1">
        <v>-2.077274615704196E-3</v>
      </c>
      <c r="K29" s="1">
        <v>1.0956E-2</v>
      </c>
      <c r="L29" s="1">
        <v>2.1100000000000001E-2</v>
      </c>
    </row>
    <row r="30" spans="1:12" x14ac:dyDescent="0.15">
      <c r="A30" s="3">
        <v>39538</v>
      </c>
      <c r="B30" s="1">
        <v>-1.6375498489152981E-2</v>
      </c>
      <c r="C30" s="1">
        <v>-1.9699999999999999E-2</v>
      </c>
      <c r="D30" s="1"/>
      <c r="E30" s="1">
        <v>-2.429719680624709E-2</v>
      </c>
      <c r="F30" s="1">
        <v>-1.0230534331248429E-2</v>
      </c>
      <c r="G30" s="1">
        <v>-3.0721966205837174E-2</v>
      </c>
      <c r="H30" s="1">
        <v>-1.706910907577017E-2</v>
      </c>
      <c r="K30" s="1">
        <v>-1.14E-2</v>
      </c>
      <c r="L30" s="1">
        <v>1.37E-2</v>
      </c>
    </row>
    <row r="31" spans="1:12" x14ac:dyDescent="0.15">
      <c r="A31" s="3">
        <v>39629</v>
      </c>
      <c r="B31" s="1">
        <v>-1.0780584719496391E-3</v>
      </c>
      <c r="C31" s="1">
        <v>2.8E-3</v>
      </c>
      <c r="D31" s="1">
        <v>6.1899999999999997E-2</v>
      </c>
      <c r="E31" s="1">
        <v>-4.6434331610339163E-2</v>
      </c>
      <c r="F31" s="1">
        <v>-0.11745700632710041</v>
      </c>
      <c r="G31" s="1">
        <v>-2.1870047543581544E-2</v>
      </c>
      <c r="H31" s="1">
        <v>7.6238881829733644E-3</v>
      </c>
      <c r="K31" s="1">
        <v>2.5028000000000002E-2</v>
      </c>
      <c r="L31" s="1">
        <v>3.2000000000000002E-3</v>
      </c>
    </row>
    <row r="32" spans="1:12" x14ac:dyDescent="0.15">
      <c r="A32" s="3">
        <v>39721</v>
      </c>
      <c r="B32" s="1">
        <v>-9.0321186772398643E-2</v>
      </c>
      <c r="C32" s="1">
        <v>-8.9499999999999996E-2</v>
      </c>
      <c r="D32" s="1">
        <v>6.7299999999999999E-2</v>
      </c>
      <c r="E32" s="1">
        <v>-8.0265648189914218E-2</v>
      </c>
      <c r="F32" s="1">
        <v>-5.3572172392380213E-2</v>
      </c>
      <c r="G32" s="1">
        <v>-3.8561244329228882E-2</v>
      </c>
      <c r="H32" s="1">
        <v>-9.5838587641866382E-2</v>
      </c>
      <c r="K32" s="1">
        <v>-1.1194000000000001E-2</v>
      </c>
      <c r="L32" s="1">
        <v>-6.3E-3</v>
      </c>
    </row>
    <row r="33" spans="1:12" x14ac:dyDescent="0.15">
      <c r="A33" s="3">
        <v>39813</v>
      </c>
      <c r="B33" s="1">
        <v>-0.14068527337328621</v>
      </c>
      <c r="C33" s="1">
        <v>-0.1426</v>
      </c>
      <c r="D33" s="1">
        <v>-0.36430000000000001</v>
      </c>
      <c r="E33" s="1">
        <v>-0.1921977063492</v>
      </c>
      <c r="F33" s="1">
        <v>-0.60612156291008135</v>
      </c>
      <c r="G33" s="1">
        <v>-0.23053589484327597</v>
      </c>
      <c r="H33" s="1">
        <v>-0.15853091585309156</v>
      </c>
      <c r="K33" s="1">
        <v>-6.6822999999999994E-2</v>
      </c>
      <c r="L33" s="1">
        <v>-0.1094</v>
      </c>
    </row>
    <row r="34" spans="1:12" x14ac:dyDescent="0.15">
      <c r="A34" s="3">
        <v>39903</v>
      </c>
      <c r="B34" s="1">
        <v>-4.1789938780583902E-2</v>
      </c>
      <c r="C34" s="1">
        <v>-4.3099999999999999E-2</v>
      </c>
      <c r="D34" s="1">
        <v>-0.1229</v>
      </c>
      <c r="E34" s="1">
        <v>-0.24273960031831679</v>
      </c>
      <c r="F34" s="1">
        <v>-0.58442484551015461</v>
      </c>
      <c r="G34" s="1">
        <v>-6.9645203679369272E-2</v>
      </c>
      <c r="H34" s="1">
        <v>-2.2099447513812154E-2</v>
      </c>
      <c r="K34" s="1">
        <v>2.325E-2</v>
      </c>
      <c r="L34" s="1">
        <v>-0.13689999999999999</v>
      </c>
    </row>
    <row r="35" spans="1:12" x14ac:dyDescent="0.15">
      <c r="A35" s="3">
        <v>39994</v>
      </c>
      <c r="B35" s="1">
        <v>0.10706659132374979</v>
      </c>
      <c r="C35" s="1">
        <v>0.10829999999999999</v>
      </c>
      <c r="D35" s="1">
        <v>0.29649999999999999</v>
      </c>
      <c r="E35" s="1">
        <v>-0.13847548396445231</v>
      </c>
      <c r="F35" s="1">
        <v>-0.40669162379755092</v>
      </c>
      <c r="G35" s="1">
        <v>-0.11111111111111108</v>
      </c>
      <c r="H35" s="1">
        <v>8.5875706214689207E-2</v>
      </c>
      <c r="K35" s="1">
        <v>2.8235E-2</v>
      </c>
      <c r="L35" s="1">
        <v>-9.0300000000000005E-2</v>
      </c>
    </row>
    <row r="36" spans="1:12" x14ac:dyDescent="0.15">
      <c r="A36" s="3">
        <v>40086</v>
      </c>
      <c r="B36" s="1">
        <v>0.1151710402252588</v>
      </c>
      <c r="C36" s="1">
        <v>0.11360000000000001</v>
      </c>
      <c r="D36" s="1">
        <v>0.20749999999999999</v>
      </c>
      <c r="E36" s="1">
        <v>-7.0693428033030248E-2</v>
      </c>
      <c r="F36" s="1">
        <v>-7.8625450322827972E-2</v>
      </c>
      <c r="G36" s="1">
        <v>-1.9597457627118734E-2</v>
      </c>
      <c r="H36" s="1">
        <v>0.10665972944849116</v>
      </c>
      <c r="K36" s="1">
        <v>3.9403000000000001E-2</v>
      </c>
      <c r="L36" s="1">
        <v>-7.3200000000000001E-2</v>
      </c>
    </row>
    <row r="37" spans="1:12" x14ac:dyDescent="0.15">
      <c r="A37" s="3">
        <v>40178</v>
      </c>
      <c r="B37" s="1">
        <v>5.1109522591848311E-2</v>
      </c>
      <c r="C37" s="1">
        <v>5.3400000000000003E-2</v>
      </c>
      <c r="D37" s="1">
        <v>1.54E-2</v>
      </c>
      <c r="E37" s="1">
        <v>-5.189923974115318E-2</v>
      </c>
      <c r="F37" s="1">
        <v>0.16254561213450081</v>
      </c>
      <c r="G37" s="1">
        <v>-4.5380875202593228E-2</v>
      </c>
      <c r="H37" s="1">
        <v>6.0648801128349819E-2</v>
      </c>
      <c r="K37" s="1">
        <v>3.4929000000000002E-2</v>
      </c>
      <c r="L37" s="1">
        <v>-3.4799999999999998E-2</v>
      </c>
    </row>
    <row r="38" spans="1:12" x14ac:dyDescent="0.15">
      <c r="A38" s="3">
        <v>40268</v>
      </c>
      <c r="B38" s="1">
        <v>6.3032103047983012E-2</v>
      </c>
      <c r="C38" s="1">
        <v>6.6100000000000006E-2</v>
      </c>
      <c r="D38" s="1">
        <v>2.81E-2</v>
      </c>
      <c r="E38" s="1">
        <v>-7.0811010091022308E-2</v>
      </c>
      <c r="F38" s="1">
        <v>-3.0557543945144539E-2</v>
      </c>
      <c r="G38" s="1">
        <v>0</v>
      </c>
      <c r="H38" s="1">
        <v>4.6542553191489359E-2</v>
      </c>
      <c r="K38" s="1">
        <v>3.3762E-2</v>
      </c>
      <c r="L38" s="1">
        <v>7.4999999999999997E-3</v>
      </c>
    </row>
    <row r="39" spans="1:12" x14ac:dyDescent="0.15">
      <c r="A39" s="3">
        <v>40359</v>
      </c>
      <c r="B39" s="1">
        <v>2.1399005603660589E-2</v>
      </c>
      <c r="C39" s="1">
        <v>2.5999999999999999E-2</v>
      </c>
      <c r="D39" s="1">
        <v>-4.0500000000000001E-2</v>
      </c>
      <c r="E39" s="1">
        <v>7.1346400792291931E-2</v>
      </c>
      <c r="F39" s="1">
        <v>2.8248192272439351E-2</v>
      </c>
      <c r="G39" s="1">
        <v>-2.2637238256931367E-3</v>
      </c>
      <c r="H39" s="1">
        <v>2.1177467174925881E-3</v>
      </c>
      <c r="K39" s="1">
        <v>3.8309000000000003E-2</v>
      </c>
      <c r="L39" s="1">
        <v>4.3200000000000002E-2</v>
      </c>
    </row>
    <row r="40" spans="1:12" x14ac:dyDescent="0.15">
      <c r="A40" s="3">
        <v>40451</v>
      </c>
      <c r="B40" s="1">
        <v>4.7107763810399161E-2</v>
      </c>
      <c r="C40" s="1">
        <v>4.41E-2</v>
      </c>
      <c r="D40" s="1">
        <v>6.2300000000000001E-2</v>
      </c>
      <c r="E40" s="1">
        <v>4.0101050608075672E-2</v>
      </c>
      <c r="F40" s="1">
        <v>6.8635541616148377E-2</v>
      </c>
      <c r="G40" s="1">
        <v>2.9495178672716893E-2</v>
      </c>
      <c r="H40" s="1">
        <v>4.1420118343195318E-2</v>
      </c>
      <c r="K40" s="1">
        <v>3.3558999999999999E-2</v>
      </c>
      <c r="L40" s="1">
        <v>5.45E-2</v>
      </c>
    </row>
    <row r="41" spans="1:12" x14ac:dyDescent="0.15">
      <c r="A41" s="3">
        <v>40543</v>
      </c>
      <c r="B41" s="1">
        <v>8.2715110325876751E-2</v>
      </c>
      <c r="C41" s="1">
        <v>8.6499999999999994E-2</v>
      </c>
      <c r="D41" s="1">
        <v>3.6400000000000002E-2</v>
      </c>
      <c r="E41" s="1">
        <v>8.8879988170647239E-2</v>
      </c>
      <c r="F41" s="1">
        <v>3.083814131539309E-2</v>
      </c>
      <c r="G41" s="1">
        <v>3.9118457300275453E-2</v>
      </c>
      <c r="H41" s="1">
        <v>4.7483766233766302E-2</v>
      </c>
      <c r="K41" s="1">
        <v>4.3688999999999999E-2</v>
      </c>
      <c r="L41" s="1">
        <v>4.99E-2</v>
      </c>
    </row>
    <row r="42" spans="1:12" x14ac:dyDescent="0.15">
      <c r="A42" s="3">
        <v>40633</v>
      </c>
      <c r="B42" s="1">
        <v>4.5021075026717712E-2</v>
      </c>
      <c r="C42" s="1">
        <v>4.5400000000000003E-2</v>
      </c>
      <c r="D42" s="1">
        <v>0.12570000000000001</v>
      </c>
      <c r="E42" s="1">
        <v>5.8532699497361618E-2</v>
      </c>
      <c r="F42" s="1">
        <v>4.3573782289163532E-4</v>
      </c>
      <c r="G42" s="1">
        <v>3.7645811240721076E-2</v>
      </c>
      <c r="H42" s="1">
        <v>4.5718713676869249E-2</v>
      </c>
      <c r="K42" s="1">
        <v>3.8809000000000003E-2</v>
      </c>
      <c r="L42" s="1">
        <v>4.0099999999999997E-2</v>
      </c>
    </row>
    <row r="43" spans="1:12" x14ac:dyDescent="0.15">
      <c r="A43" s="3">
        <v>40724</v>
      </c>
      <c r="B43" s="1">
        <v>2.789541244617744E-2</v>
      </c>
      <c r="C43" s="1">
        <v>3.27E-2</v>
      </c>
      <c r="D43" s="1">
        <v>-2.1000000000000001E-2</v>
      </c>
      <c r="E43" s="1">
        <v>4.046734089091153E-2</v>
      </c>
      <c r="F43" s="1">
        <v>7.2573345871567829E-2</v>
      </c>
      <c r="G43" s="1">
        <v>4.3433827286663264E-2</v>
      </c>
      <c r="H43" s="1">
        <v>2.5565024082993829E-2</v>
      </c>
      <c r="K43" s="1">
        <v>2.4056000000000001E-2</v>
      </c>
      <c r="L43" s="1">
        <v>4.6199999999999998E-2</v>
      </c>
    </row>
    <row r="44" spans="1:12" x14ac:dyDescent="0.15">
      <c r="A44" s="3">
        <v>40816</v>
      </c>
      <c r="B44" s="1">
        <v>-4.9734578557221409E-2</v>
      </c>
      <c r="C44" s="1">
        <v>-5.1499999999999997E-2</v>
      </c>
      <c r="D44" s="1">
        <v>-5.8400000000000001E-2</v>
      </c>
      <c r="E44" s="1">
        <v>-1.1292391221016109E-3</v>
      </c>
      <c r="F44" s="1">
        <v>-7.1732006429509942E-2</v>
      </c>
      <c r="G44" s="1">
        <v>-3.4280117531830983E-3</v>
      </c>
      <c r="H44" s="1">
        <v>-4.5520231213872914E-2</v>
      </c>
      <c r="K44" s="1">
        <v>-1.776E-3</v>
      </c>
      <c r="L44" s="1">
        <v>3.5200000000000002E-2</v>
      </c>
    </row>
    <row r="45" spans="1:12" x14ac:dyDescent="0.15">
      <c r="A45" s="3">
        <v>40908</v>
      </c>
      <c r="B45" s="1">
        <v>7.2319845438553187E-3</v>
      </c>
      <c r="C45" s="1">
        <v>9.1999999999999998E-3</v>
      </c>
      <c r="D45" s="1">
        <v>-3.9E-2</v>
      </c>
      <c r="E45" s="1">
        <v>8.2612257849334902E-4</v>
      </c>
      <c r="F45" s="1">
        <v>8.0708874296034017E-2</v>
      </c>
      <c r="G45" s="1">
        <v>2.2604422604422577E-2</v>
      </c>
      <c r="H45" s="1">
        <v>1.4383043149129492E-2</v>
      </c>
      <c r="K45" s="1">
        <v>3.3543999999999997E-2</v>
      </c>
      <c r="L45" s="1">
        <v>2.9700000000000001E-2</v>
      </c>
    </row>
    <row r="46" spans="1:12" x14ac:dyDescent="0.15">
      <c r="A46" s="3">
        <v>40999</v>
      </c>
      <c r="B46" s="1">
        <v>6.0949841822268043E-2</v>
      </c>
      <c r="C46" s="1">
        <v>6.4000000000000001E-2</v>
      </c>
      <c r="D46" s="1">
        <v>8.5999999999999993E-2</v>
      </c>
      <c r="E46" s="1">
        <v>4.1672737327175913E-2</v>
      </c>
      <c r="F46" s="1">
        <v>3.5754003834675308E-2</v>
      </c>
      <c r="G46" s="1">
        <v>2.6910139356078781E-2</v>
      </c>
      <c r="H46" s="1">
        <v>3.9925373134328312E-2</v>
      </c>
      <c r="K46" s="1">
        <v>3.9695000000000001E-2</v>
      </c>
      <c r="L46" s="1">
        <v>2.8199999999999999E-2</v>
      </c>
    </row>
    <row r="47" spans="1:12" x14ac:dyDescent="0.15">
      <c r="A47" s="3">
        <v>41090</v>
      </c>
      <c r="B47" s="1">
        <v>-2.597526790338645E-3</v>
      </c>
      <c r="C47" s="1">
        <v>-2.7000000000000001E-3</v>
      </c>
      <c r="D47" s="1">
        <v>9.5999999999999992E-3</v>
      </c>
      <c r="E47" s="1">
        <v>9.6128673373696572E-4</v>
      </c>
      <c r="F47" s="1">
        <v>1.9202239693100861E-2</v>
      </c>
      <c r="G47" s="1">
        <v>1.3570425830603677E-2</v>
      </c>
      <c r="H47" s="1">
        <v>1.1840688912809514E-2</v>
      </c>
      <c r="K47" s="1">
        <v>2.4539999999999999E-2</v>
      </c>
      <c r="L47" s="1">
        <v>2.58E-2</v>
      </c>
    </row>
    <row r="48" spans="1:12" x14ac:dyDescent="0.15">
      <c r="A48" s="3">
        <v>41182</v>
      </c>
      <c r="B48" s="1">
        <v>6.277193766572009E-2</v>
      </c>
      <c r="C48" s="1">
        <v>6.88E-2</v>
      </c>
      <c r="D48" s="1">
        <v>3.7400000000000003E-2</v>
      </c>
      <c r="E48" s="1">
        <v>5.4426893149798213E-2</v>
      </c>
      <c r="F48" s="1">
        <v>3.8981645840858732E-2</v>
      </c>
      <c r="G48" s="1">
        <v>1.8467220683287166E-2</v>
      </c>
      <c r="H48" s="1">
        <v>4.0425531914893537E-2</v>
      </c>
      <c r="K48" s="1">
        <v>3.7442000000000003E-2</v>
      </c>
      <c r="L48" s="1">
        <v>2.7699999999999999E-2</v>
      </c>
    </row>
    <row r="49" spans="1:12" x14ac:dyDescent="0.15">
      <c r="A49" s="3">
        <v>41274</v>
      </c>
      <c r="B49" s="1">
        <v>2.8095527141854811E-2</v>
      </c>
      <c r="C49" s="1">
        <v>2.4400000000000002E-2</v>
      </c>
      <c r="D49" s="1">
        <v>6.7299999999999999E-2</v>
      </c>
      <c r="E49" s="1">
        <v>2.2802358589323779E-2</v>
      </c>
      <c r="F49" s="1">
        <v>1.767366361536005E-2</v>
      </c>
      <c r="G49" s="1">
        <v>2.2665457842248413E-2</v>
      </c>
      <c r="H49" s="1">
        <v>3.783231083844589E-2</v>
      </c>
      <c r="K49" s="1">
        <v>3.1877000000000003E-2</v>
      </c>
      <c r="L49" s="1">
        <v>2.35E-2</v>
      </c>
    </row>
    <row r="50" spans="1:12" x14ac:dyDescent="0.15">
      <c r="A50" s="3">
        <v>41364</v>
      </c>
      <c r="B50" s="1">
        <v>5.2907592550506477E-2</v>
      </c>
      <c r="C50" s="1">
        <v>5.3699999999999998E-2</v>
      </c>
      <c r="D50" s="1">
        <v>0.12333548445768509</v>
      </c>
      <c r="E50" s="1">
        <v>2.9445739660404421E-2</v>
      </c>
      <c r="F50" s="1">
        <v>4.1605753043544517E-2</v>
      </c>
      <c r="G50" s="1">
        <v>2.7925531914893668E-2</v>
      </c>
      <c r="H50" s="1">
        <v>3.6781609195402264E-2</v>
      </c>
      <c r="K50" s="1">
        <v>3.202E-2</v>
      </c>
      <c r="L50" s="1">
        <v>2.6800000000000001E-2</v>
      </c>
    </row>
    <row r="51" spans="1:12" x14ac:dyDescent="0.15">
      <c r="A51" s="3">
        <v>41455</v>
      </c>
      <c r="B51" s="1">
        <v>1.9710851884502611E-2</v>
      </c>
      <c r="C51" s="1">
        <v>2.5899999999999999E-2</v>
      </c>
      <c r="D51" s="1">
        <v>-0.21652153636436461</v>
      </c>
      <c r="E51" s="1">
        <v>4.4700962797612709E-2</v>
      </c>
      <c r="F51" s="1">
        <v>8.0377197559069469E-3</v>
      </c>
      <c r="G51" s="1">
        <v>3.4497628288055193E-2</v>
      </c>
      <c r="H51" s="1">
        <v>2.6924295216978145E-2</v>
      </c>
      <c r="K51" s="1">
        <v>2.6189E-2</v>
      </c>
      <c r="L51" s="1">
        <v>3.8600000000000002E-2</v>
      </c>
    </row>
    <row r="52" spans="1:12" x14ac:dyDescent="0.15">
      <c r="A52" s="3">
        <v>41547</v>
      </c>
      <c r="B52" s="1">
        <v>3.3551348193051389E-2</v>
      </c>
      <c r="C52" s="1">
        <v>3.44E-2</v>
      </c>
      <c r="D52" s="1">
        <v>1.1407477220013231E-2</v>
      </c>
      <c r="E52" s="1">
        <v>1.5252168115477581E-2</v>
      </c>
      <c r="F52" s="1">
        <v>8.5415765790349152E-2</v>
      </c>
      <c r="G52" s="1">
        <v>2.5844101709045386E-2</v>
      </c>
      <c r="H52" s="1">
        <v>3.6705737199259826E-2</v>
      </c>
      <c r="K52" s="1">
        <v>3.1259000000000002E-2</v>
      </c>
      <c r="L52" s="1">
        <v>3.56E-2</v>
      </c>
    </row>
    <row r="53" spans="1:12" x14ac:dyDescent="0.15">
      <c r="A53" s="3">
        <v>41639</v>
      </c>
      <c r="B53" s="1">
        <v>1.117918734870393E-2</v>
      </c>
      <c r="C53" s="1">
        <v>8.5000000000000006E-3</v>
      </c>
      <c r="D53" s="1">
        <v>7.0481570554000061E-2</v>
      </c>
      <c r="E53" s="1">
        <v>8.2498048049024053E-2</v>
      </c>
      <c r="F53" s="1">
        <v>-4.5095086733621392E-2</v>
      </c>
      <c r="G53" s="1">
        <v>4.7541649735879793E-2</v>
      </c>
      <c r="H53" s="1">
        <v>4.2844391550133816E-2</v>
      </c>
      <c r="K53" s="1">
        <v>3.1759000000000003E-2</v>
      </c>
      <c r="L53" s="1">
        <v>3.1699999999999999E-2</v>
      </c>
    </row>
    <row r="54" spans="1:12" x14ac:dyDescent="0.15">
      <c r="A54" s="3">
        <v>41729</v>
      </c>
      <c r="B54" s="1">
        <v>3.8832172605766102E-2</v>
      </c>
      <c r="C54" s="1">
        <v>3.85E-2</v>
      </c>
      <c r="D54" s="1">
        <v>1.8943948194789281E-2</v>
      </c>
      <c r="E54" s="1">
        <v>3.413997455861395E-2</v>
      </c>
      <c r="F54" s="1">
        <v>8.7834479156766454E-2</v>
      </c>
      <c r="G54" s="1">
        <v>2.8316524437548531E-2</v>
      </c>
      <c r="H54" s="1">
        <v>4.07988587731812E-2</v>
      </c>
      <c r="K54" s="1">
        <v>2.8975000000000001E-2</v>
      </c>
      <c r="L54" s="1">
        <v>2.52E-2</v>
      </c>
    </row>
    <row r="55" spans="1:12" x14ac:dyDescent="0.15">
      <c r="A55" s="3">
        <v>41820</v>
      </c>
      <c r="B55" s="1">
        <v>2.2363733772224229E-2</v>
      </c>
      <c r="C55" s="1">
        <v>2.7400000000000001E-2</v>
      </c>
      <c r="D55" s="1">
        <v>-2.3248136536271891E-2</v>
      </c>
      <c r="E55" s="1">
        <v>3.3174641904920137E-2</v>
      </c>
      <c r="F55" s="1">
        <v>0.16230004792901331</v>
      </c>
      <c r="G55" s="1">
        <v>4.0739343643907786E-2</v>
      </c>
      <c r="H55" s="1">
        <v>3.0975877192982487E-2</v>
      </c>
      <c r="K55" s="1">
        <v>2.8126000000000002E-2</v>
      </c>
      <c r="L55" s="1">
        <v>2.93E-2</v>
      </c>
    </row>
    <row r="56" spans="1:12" x14ac:dyDescent="0.15">
      <c r="A56" s="3">
        <v>41912</v>
      </c>
      <c r="B56" s="1">
        <v>2.554841257425888E-2</v>
      </c>
      <c r="C56" s="1">
        <v>2.9399999999999999E-2</v>
      </c>
      <c r="D56" s="1">
        <v>8.5874420633971882E-2</v>
      </c>
      <c r="E56" s="1">
        <v>3.0054066852273961E-2</v>
      </c>
      <c r="F56" s="1">
        <v>-9.5091659364848535E-2</v>
      </c>
      <c r="G56" s="1">
        <v>2.1747009786154407E-2</v>
      </c>
      <c r="H56" s="1">
        <v>4.5200744482850001E-3</v>
      </c>
      <c r="K56" s="1">
        <v>2.4229000000000001E-2</v>
      </c>
      <c r="L56" s="1">
        <v>3.2399999999999998E-2</v>
      </c>
    </row>
    <row r="57" spans="1:12" x14ac:dyDescent="0.15">
      <c r="A57" s="3">
        <v>42004</v>
      </c>
      <c r="B57" s="1">
        <v>1.7690453072547681E-2</v>
      </c>
      <c r="C57" s="1">
        <v>2.46E-2</v>
      </c>
      <c r="D57" s="1">
        <v>6.3152098280138347E-2</v>
      </c>
      <c r="E57" s="1">
        <v>4.4656134641411598E-2</v>
      </c>
      <c r="F57" s="1">
        <v>7.5628695137011315E-2</v>
      </c>
      <c r="G57" s="1">
        <v>3.8666193685704273E-2</v>
      </c>
      <c r="H57" s="1">
        <v>1.8793012175754277E-2</v>
      </c>
      <c r="K57" s="1">
        <v>1.1171E-2</v>
      </c>
      <c r="L57" s="1">
        <v>3.2599999999999997E-2</v>
      </c>
    </row>
    <row r="58" spans="1:12" x14ac:dyDescent="0.15">
      <c r="A58" s="3">
        <v>42094</v>
      </c>
      <c r="B58" s="1">
        <v>5.4552495253819E-2</v>
      </c>
      <c r="C58" s="1">
        <v>2.6100000000000002E-2</v>
      </c>
      <c r="D58" s="1">
        <v>5.7223009706361072E-2</v>
      </c>
      <c r="E58" s="1">
        <v>1.556858035899999E-2</v>
      </c>
      <c r="F58" s="1">
        <v>-1.5973134530252509E-2</v>
      </c>
      <c r="G58" s="1">
        <v>3.210382513661194E-2</v>
      </c>
      <c r="H58" s="1">
        <v>2.8578851649779167E-2</v>
      </c>
      <c r="K58" s="1">
        <v>2.4490000000000001E-2</v>
      </c>
      <c r="L58" s="1">
        <v>3.39E-2</v>
      </c>
    </row>
    <row r="59" spans="1:12" x14ac:dyDescent="0.15">
      <c r="A59" s="3">
        <v>42185</v>
      </c>
      <c r="B59" s="1">
        <v>-7.664899418777904E-3</v>
      </c>
      <c r="C59" s="1">
        <v>1.9099999999999999E-2</v>
      </c>
      <c r="D59" s="1">
        <v>1.27331179747856E-2</v>
      </c>
      <c r="E59" s="1">
        <v>4.6338593493570501E-2</v>
      </c>
      <c r="F59" s="1">
        <v>5.8446091335665473E-2</v>
      </c>
      <c r="G59" s="1">
        <v>3.2759761747187408E-2</v>
      </c>
      <c r="H59" s="1">
        <v>2.3238191462490645E-2</v>
      </c>
      <c r="K59" s="1">
        <v>2.4573000000000001E-2</v>
      </c>
      <c r="L59" s="1">
        <v>3.8199999999999998E-2</v>
      </c>
    </row>
    <row r="60" spans="1:12" x14ac:dyDescent="0.15">
      <c r="A60" s="3">
        <v>42277</v>
      </c>
      <c r="B60" s="1">
        <v>3.0591589393138552E-3</v>
      </c>
      <c r="C60" s="1">
        <v>-4.7999999999999996E-3</v>
      </c>
      <c r="D60" s="1">
        <v>3.4875037668257607E-2</v>
      </c>
      <c r="E60" s="1">
        <v>2.4109321428284369E-2</v>
      </c>
      <c r="F60" s="1">
        <v>4.0291313270025553E-2</v>
      </c>
      <c r="G60" s="1">
        <v>1.3136815123357787E-2</v>
      </c>
      <c r="H60" s="1">
        <v>-1.2095778820044516E-2</v>
      </c>
      <c r="K60" s="1">
        <v>8.2319999999999997E-3</v>
      </c>
      <c r="L60" s="1">
        <v>3.6799999999999999E-2</v>
      </c>
    </row>
    <row r="61" spans="1:12" x14ac:dyDescent="0.15">
      <c r="A61" s="3">
        <v>42369</v>
      </c>
      <c r="B61" s="1">
        <v>-2.503837181721424E-3</v>
      </c>
      <c r="C61" s="1">
        <v>3.3999999999999998E-3</v>
      </c>
      <c r="D61" s="1">
        <v>9.9338114770675112E-4</v>
      </c>
      <c r="E61" s="1">
        <v>1.238839906587175E-2</v>
      </c>
      <c r="F61" s="1">
        <v>4.3362805007562288E-2</v>
      </c>
      <c r="G61" s="1">
        <v>2.9411764705882391E-2</v>
      </c>
      <c r="H61" s="1">
        <v>2.4987506246882242E-4</v>
      </c>
      <c r="K61" s="1">
        <v>-2.7789999999999998E-3</v>
      </c>
      <c r="L61" s="1">
        <v>3.3399999999999999E-2</v>
      </c>
    </row>
    <row r="62" spans="1:12" x14ac:dyDescent="0.15">
      <c r="A62" s="3">
        <v>42460</v>
      </c>
      <c r="B62" s="1">
        <v>2.0363290317189749E-2</v>
      </c>
      <c r="C62" s="1">
        <v>1.4E-2</v>
      </c>
      <c r="D62" s="1">
        <v>1.9314596375685111E-2</v>
      </c>
      <c r="E62" s="1">
        <v>2.777289551155682E-2</v>
      </c>
      <c r="F62" s="1">
        <v>6.6791230207123853E-2</v>
      </c>
      <c r="G62" s="1">
        <v>2.2427035330261171E-2</v>
      </c>
      <c r="H62" s="1">
        <v>7.2445665750686412E-3</v>
      </c>
      <c r="K62" s="1">
        <v>1.5236E-2</v>
      </c>
      <c r="L62" s="1">
        <v>2.18E-2</v>
      </c>
    </row>
    <row r="63" spans="1:12" x14ac:dyDescent="0.15">
      <c r="A63" s="3">
        <v>42551</v>
      </c>
      <c r="B63" s="1">
        <v>3.6499654415207421E-3</v>
      </c>
      <c r="C63" s="1">
        <v>7.4999999999999997E-3</v>
      </c>
      <c r="D63" s="1">
        <v>-3.4041142982021988E-4</v>
      </c>
      <c r="E63" s="1">
        <v>2.175612068884214E-2</v>
      </c>
      <c r="F63" s="1">
        <v>5.5100535593942457E-2</v>
      </c>
      <c r="G63" s="1">
        <v>1.5624999999999965E-2</v>
      </c>
      <c r="H63" s="1">
        <v>2.5049603174603231E-2</v>
      </c>
      <c r="K63" s="1">
        <v>3.6200000000000003E-2</v>
      </c>
      <c r="L63" s="1">
        <v>2.1299999999999999E-2</v>
      </c>
    </row>
    <row r="64" spans="1:12" x14ac:dyDescent="0.15">
      <c r="A64" s="3">
        <v>42643</v>
      </c>
      <c r="B64" s="1">
        <v>4.5912683994319137E-2</v>
      </c>
      <c r="C64" s="1">
        <v>4.6199999999999998E-2</v>
      </c>
      <c r="D64" s="1">
        <v>6.8050615290693228E-2</v>
      </c>
      <c r="E64" s="1">
        <v>3.0312198451770241E-2</v>
      </c>
      <c r="F64" s="1">
        <v>3.7202672281157811E-2</v>
      </c>
      <c r="G64" s="1">
        <v>2.8698224852070971E-2</v>
      </c>
      <c r="H64" s="1">
        <v>3.6293249455601258E-2</v>
      </c>
      <c r="K64" s="1">
        <v>3.0533999999999999E-2</v>
      </c>
      <c r="L64" s="1">
        <v>2.07E-2</v>
      </c>
    </row>
    <row r="65" spans="1:12" x14ac:dyDescent="0.15">
      <c r="A65" s="3">
        <v>42735</v>
      </c>
      <c r="B65" s="1">
        <v>1.9640778248512399E-2</v>
      </c>
      <c r="C65" s="1">
        <v>3.3599999999999998E-2</v>
      </c>
      <c r="D65" s="1">
        <v>-3.0611946761519019E-2</v>
      </c>
      <c r="E65" s="1">
        <v>1.4203871463436711E-2</v>
      </c>
      <c r="F65" s="1">
        <v>-1.493286165801788E-2</v>
      </c>
      <c r="G65" s="1">
        <v>1.8406672418751897E-2</v>
      </c>
      <c r="H65" s="1">
        <v>-3.9691804809712551E-3</v>
      </c>
      <c r="K65" s="1">
        <v>2.6124000000000001E-2</v>
      </c>
      <c r="L65" s="1">
        <v>2.1100000000000001E-2</v>
      </c>
    </row>
    <row r="66" spans="1:12" x14ac:dyDescent="0.15">
      <c r="A66" s="3">
        <v>42825</v>
      </c>
      <c r="B66" s="1">
        <v>2.1552381927673721E-2</v>
      </c>
      <c r="C66" s="1">
        <v>3.0800000000000001E-2</v>
      </c>
      <c r="D66" s="1">
        <v>-3.6322951377340977E-2</v>
      </c>
      <c r="E66" s="1">
        <v>4.020582138372375E-2</v>
      </c>
      <c r="F66" s="1">
        <v>8.512780321070279E-3</v>
      </c>
      <c r="G66" s="1">
        <v>3.925444789607449E-2</v>
      </c>
      <c r="H66" s="1">
        <v>3.3755274261603317E-2</v>
      </c>
      <c r="K66" s="1">
        <v>2.3599999999999999E-2</v>
      </c>
      <c r="L66" s="1">
        <v>1.77E-2</v>
      </c>
    </row>
    <row r="67" spans="1:12" x14ac:dyDescent="0.15">
      <c r="A67" s="3">
        <v>42916</v>
      </c>
      <c r="B67" s="1">
        <v>2.8682496179363252E-2</v>
      </c>
      <c r="C67" s="1">
        <v>1.6500000000000001E-2</v>
      </c>
      <c r="D67" s="1">
        <v>8.3559735517817924E-2</v>
      </c>
      <c r="E67" s="1">
        <v>3.3684690942896722E-2</v>
      </c>
      <c r="F67" s="1">
        <v>9.0104374268782372E-3</v>
      </c>
      <c r="G67" s="1">
        <v>2.7717391304347794E-2</v>
      </c>
      <c r="H67" s="1">
        <v>3.0612244897959183E-2</v>
      </c>
      <c r="K67" s="1">
        <v>2.0048E-2</v>
      </c>
      <c r="L67" s="1">
        <v>1.7000000000000001E-2</v>
      </c>
    </row>
    <row r="68" spans="1:12" x14ac:dyDescent="0.15">
      <c r="A68" s="3">
        <v>43008</v>
      </c>
      <c r="B68" s="1">
        <v>2.0821501204365319E-2</v>
      </c>
      <c r="C68" s="1">
        <v>1.38E-2</v>
      </c>
      <c r="D68" s="1">
        <v>3.570368457263462E-2</v>
      </c>
      <c r="E68" s="1">
        <v>4.2333054845429929E-2</v>
      </c>
      <c r="F68" s="1">
        <v>4.6342794018246591E-2</v>
      </c>
      <c r="G68" s="1">
        <v>3.6753040719196287E-2</v>
      </c>
      <c r="H68" s="1">
        <v>1.6721672167216772E-2</v>
      </c>
      <c r="K68" s="1">
        <v>1.9713999999999999E-2</v>
      </c>
      <c r="L68" s="1">
        <v>1.8700000000000001E-2</v>
      </c>
    </row>
    <row r="69" spans="1:12" x14ac:dyDescent="0.15">
      <c r="A69" s="3">
        <v>43100</v>
      </c>
      <c r="B69" s="1">
        <v>3.8701400806610442E-2</v>
      </c>
      <c r="C69" s="1">
        <v>4.8000000000000001E-2</v>
      </c>
      <c r="D69" s="1">
        <v>3.1042132114455612E-2</v>
      </c>
      <c r="E69" s="1">
        <v>2.2379306345849729E-2</v>
      </c>
      <c r="F69" s="1">
        <v>1.3849390190953549E-2</v>
      </c>
      <c r="G69" s="1">
        <v>3.1624585564906854E-2</v>
      </c>
      <c r="H69" s="1">
        <v>3.5922960398182137E-2</v>
      </c>
      <c r="K69" s="1">
        <v>2.0219999999999998E-2</v>
      </c>
      <c r="L69" s="1">
        <v>2.07E-2</v>
      </c>
    </row>
    <row r="70" spans="1:12" x14ac:dyDescent="0.15">
      <c r="A70" s="3">
        <v>43190</v>
      </c>
      <c r="B70" s="1">
        <v>3.2548003655244129E-2</v>
      </c>
      <c r="C70" s="1">
        <v>3.0099999999999998E-2</v>
      </c>
      <c r="D70" s="1">
        <v>4.259409740872977E-2</v>
      </c>
      <c r="E70" s="1">
        <v>2.4511839007909101E-2</v>
      </c>
      <c r="F70" s="1">
        <v>-6.5871012341901847E-2</v>
      </c>
      <c r="G70" s="1">
        <v>2.7935723114956765E-2</v>
      </c>
      <c r="H70" s="1">
        <v>2.2978901190725356E-3</v>
      </c>
      <c r="K70" s="1">
        <v>2.18E-2</v>
      </c>
      <c r="L70" s="1">
        <v>2.1999999999999999E-2</v>
      </c>
    </row>
    <row r="71" spans="1:12" x14ac:dyDescent="0.15">
      <c r="A71" s="3">
        <v>43281</v>
      </c>
      <c r="B71" s="1">
        <v>-2.924515384545856E-3</v>
      </c>
      <c r="C71" s="1">
        <v>-1.4E-3</v>
      </c>
      <c r="D71" s="1">
        <v>7.0172933519183633E-3</v>
      </c>
      <c r="E71" s="1">
        <v>2.518315565987295E-2</v>
      </c>
      <c r="F71" s="1">
        <v>8.4638792989569112E-2</v>
      </c>
      <c r="G71" s="1">
        <v>9.6200096200090728E-4</v>
      </c>
      <c r="H71" s="1">
        <v>2.5218841183826522E-2</v>
      </c>
      <c r="K71" s="1">
        <v>2.4414000000000002E-2</v>
      </c>
      <c r="L71" s="1">
        <v>2.0500000000000001E-2</v>
      </c>
    </row>
    <row r="72" spans="1:12" x14ac:dyDescent="0.15">
      <c r="A72" s="3">
        <v>43373</v>
      </c>
      <c r="B72" s="1">
        <v>-5.6456587093298696E-3</v>
      </c>
      <c r="C72" s="1">
        <v>-3.7000000000000002E-3</v>
      </c>
      <c r="D72" s="1">
        <v>-2.9224095824346041E-2</v>
      </c>
      <c r="E72" s="1">
        <v>1.6387874438728911E-2</v>
      </c>
      <c r="F72" s="1">
        <v>1.0979080771808871E-2</v>
      </c>
      <c r="G72" s="1">
        <v>2.3546371936568986E-2</v>
      </c>
      <c r="H72" s="1">
        <v>1.565358812766832E-2</v>
      </c>
      <c r="K72" s="1">
        <v>2.3827999999999998E-2</v>
      </c>
      <c r="L72" s="1">
        <v>2.0899999999999998E-2</v>
      </c>
    </row>
    <row r="73" spans="1:12" x14ac:dyDescent="0.15">
      <c r="A73" s="3">
        <v>43465</v>
      </c>
      <c r="B73" s="1">
        <v>9.7123994566137295E-3</v>
      </c>
      <c r="C73" s="1">
        <v>1.1599999999999999E-2</v>
      </c>
      <c r="D73" s="1">
        <v>7.3825211548996794E-3</v>
      </c>
      <c r="E73" s="1">
        <v>-5.1023588685104038E-3</v>
      </c>
      <c r="F73" s="1">
        <v>2.588991478264013E-2</v>
      </c>
      <c r="G73" s="1">
        <v>1.3849765258215909E-2</v>
      </c>
      <c r="H73" s="1">
        <v>-1.4211369095276266E-2</v>
      </c>
      <c r="K73" s="1">
        <v>8.3890000000000006E-3</v>
      </c>
      <c r="L73" s="1">
        <v>1.7600000000000001E-2</v>
      </c>
    </row>
    <row r="74" spans="1:12" x14ac:dyDescent="0.15">
      <c r="A74" s="3">
        <v>43555</v>
      </c>
      <c r="B74" s="1">
        <v>1.319830497984387E-2</v>
      </c>
      <c r="C74" s="1">
        <v>1.89E-2</v>
      </c>
      <c r="D74" s="1">
        <v>1.4751077316836E-2</v>
      </c>
      <c r="E74" s="1">
        <v>1.6964030332109251E-2</v>
      </c>
      <c r="F74" s="1">
        <v>-6.284481573278311E-2</v>
      </c>
      <c r="G74" s="1">
        <v>2.2921972678860928E-2</v>
      </c>
      <c r="H74" s="1">
        <v>2.862944162436553E-2</v>
      </c>
      <c r="K74" s="1">
        <v>2.7796000000000001E-2</v>
      </c>
      <c r="L74" s="1">
        <v>1.4200000000000001E-2</v>
      </c>
    </row>
    <row r="75" spans="1:12" x14ac:dyDescent="0.15">
      <c r="A75" s="3">
        <v>43646</v>
      </c>
      <c r="B75" s="1">
        <v>1.6232785077867629E-2</v>
      </c>
      <c r="C75" s="1">
        <v>1.7399999999999999E-2</v>
      </c>
      <c r="D75" s="1">
        <v>1.074332674214906E-2</v>
      </c>
      <c r="E75" s="1">
        <v>2.2686797705986361E-2</v>
      </c>
      <c r="F75" s="1">
        <v>1.7466486532854871E-2</v>
      </c>
      <c r="G75" s="1">
        <v>1.833408782254406E-2</v>
      </c>
      <c r="H75" s="1">
        <v>1.3817607579944729E-2</v>
      </c>
      <c r="K75" s="1">
        <v>2.2499999999999999E-2</v>
      </c>
      <c r="L75" s="1">
        <v>0.01</v>
      </c>
    </row>
    <row r="76" spans="1:12" x14ac:dyDescent="0.15">
      <c r="A76" s="3">
        <v>43738</v>
      </c>
      <c r="B76" s="1">
        <v>2.3319357536551791E-2</v>
      </c>
      <c r="C76" s="1">
        <v>1.55E-2</v>
      </c>
      <c r="D76" s="1">
        <v>5.6727221719176768E-2</v>
      </c>
      <c r="E76" s="1">
        <v>3.2070955398948893E-2</v>
      </c>
      <c r="F76" s="1">
        <v>0.1153405992126408</v>
      </c>
      <c r="G76" s="1">
        <v>1.3336296954878863E-2</v>
      </c>
      <c r="H76" s="1">
        <v>1.0514018691588741E-2</v>
      </c>
      <c r="K76" s="1">
        <v>1.7745E-2</v>
      </c>
      <c r="L76" s="1">
        <v>1.3100000000000001E-2</v>
      </c>
    </row>
    <row r="77" spans="1:12" x14ac:dyDescent="0.15">
      <c r="A77" s="3">
        <v>43830</v>
      </c>
      <c r="B77" s="1">
        <v>2.4515577837818551E-2</v>
      </c>
      <c r="C77" s="1">
        <v>1.06E-2</v>
      </c>
      <c r="D77" s="1">
        <v>2.0677436578928399E-2</v>
      </c>
      <c r="E77" s="1">
        <v>2.165066690112338E-2</v>
      </c>
      <c r="F77" s="1">
        <v>4.7324666559676487E-2</v>
      </c>
      <c r="G77" s="1">
        <v>2.9611756964246547E-2</v>
      </c>
      <c r="H77" s="1">
        <v>1.7726396917148449E-2</v>
      </c>
      <c r="K77" s="1">
        <v>1.9126000000000001E-2</v>
      </c>
      <c r="L77" s="1">
        <v>1.5100000000000001E-2</v>
      </c>
    </row>
    <row r="78" spans="1:12" x14ac:dyDescent="0.15">
      <c r="A78" s="3">
        <v>43921</v>
      </c>
      <c r="B78" s="1">
        <v>-6.9677395391051222E-2</v>
      </c>
      <c r="C78" s="1">
        <v>-8.5999999999999993E-2</v>
      </c>
      <c r="D78" s="1">
        <v>-1.6377547449723862E-2</v>
      </c>
      <c r="E78" s="1">
        <v>-2.2203379864751519E-2</v>
      </c>
      <c r="F78" s="1">
        <v>-7.6270095055610554E-2</v>
      </c>
      <c r="G78" s="1">
        <v>-4.8146570089475857E-2</v>
      </c>
      <c r="H78" s="1">
        <v>-7.5539568345323799E-2</v>
      </c>
      <c r="K78" s="1">
        <v>-4.8397000000000003E-2</v>
      </c>
      <c r="L78" s="1">
        <v>9.7999999999999997E-3</v>
      </c>
    </row>
    <row r="79" spans="1:12" x14ac:dyDescent="0.15">
      <c r="A79" s="3">
        <v>44012</v>
      </c>
      <c r="B79" s="1">
        <v>2.2723150937520531E-2</v>
      </c>
      <c r="C79" s="1">
        <v>3.1899999999999998E-2</v>
      </c>
      <c r="D79" s="1">
        <v>3.5311600838703987E-2</v>
      </c>
      <c r="E79" s="1">
        <v>-7.6659391057026793E-3</v>
      </c>
      <c r="F79" s="1">
        <v>3.191997529605195E-2</v>
      </c>
      <c r="G79" s="1">
        <v>1.3428827215755726E-3</v>
      </c>
      <c r="H79" s="1">
        <v>4.9354904771656695E-2</v>
      </c>
      <c r="K79" s="1">
        <v>3.2516000000000003E-2</v>
      </c>
      <c r="L79" s="1">
        <v>-1.5599999999999999E-2</v>
      </c>
    </row>
    <row r="80" spans="1:12" x14ac:dyDescent="0.15">
      <c r="A80" s="3">
        <v>44104</v>
      </c>
      <c r="B80" s="1">
        <v>2.7929984462904841E-2</v>
      </c>
      <c r="C80" s="1">
        <v>2.5100000000000001E-2</v>
      </c>
      <c r="D80" s="1">
        <v>6.9411745447034434E-4</v>
      </c>
      <c r="E80" s="1">
        <v>2.629900976374144E-2</v>
      </c>
      <c r="F80" s="1">
        <v>6.5877240030036921E-2</v>
      </c>
      <c r="G80" s="1">
        <v>2.6821636119803309E-2</v>
      </c>
      <c r="H80" s="1">
        <v>4.3911007025761124E-2</v>
      </c>
      <c r="K80" s="1">
        <v>3.5280466140944745E-2</v>
      </c>
      <c r="L80" s="1">
        <v>4.7999999999999996E-3</v>
      </c>
    </row>
    <row r="81" spans="1:12" x14ac:dyDescent="0.15">
      <c r="A81" s="3">
        <v>44196</v>
      </c>
      <c r="B81" s="1">
        <v>4.3461591779021307E-2</v>
      </c>
      <c r="C81" s="1">
        <v>5.0299999999999997E-2</v>
      </c>
      <c r="D81" s="1">
        <v>4.876720725748851E-2</v>
      </c>
      <c r="E81" s="1">
        <v>2.9540372219441609E-2</v>
      </c>
      <c r="F81" s="1">
        <v>2.0399648709503952E-2</v>
      </c>
      <c r="G81" s="1">
        <v>4.2011319111885097E-2</v>
      </c>
      <c r="H81" s="1">
        <v>4.9728921293699803E-2</v>
      </c>
      <c r="K81" s="1">
        <v>3.6731000000000014E-2</v>
      </c>
      <c r="L81" s="1">
        <v>1.2999999999999999E-2</v>
      </c>
    </row>
    <row r="82" spans="1:12" x14ac:dyDescent="0.15">
      <c r="A82" s="3">
        <v>44286</v>
      </c>
      <c r="B82" s="1">
        <v>4.5997862382348258E-2</v>
      </c>
      <c r="C82" s="1">
        <v>5.3800000000000001E-2</v>
      </c>
      <c r="D82" s="1">
        <v>1.3252704064284689E-2</v>
      </c>
      <c r="E82" s="1">
        <v>5.8382334697601568E-2</v>
      </c>
      <c r="F82" s="1">
        <v>4.6828078937960038E-2</v>
      </c>
      <c r="G82" s="1">
        <v>3.3006058073950309E-2</v>
      </c>
      <c r="H82" s="1">
        <v>5.4318788958147818E-2</v>
      </c>
      <c r="K82" s="1">
        <v>3.2448999999999999E-2</v>
      </c>
      <c r="L82" s="1">
        <v>2.1100000000000001E-2</v>
      </c>
    </row>
    <row r="83" spans="1:12" x14ac:dyDescent="0.15">
      <c r="A83" s="3">
        <v>44377</v>
      </c>
      <c r="B83" s="1">
        <v>7.2513302890094389E-2</v>
      </c>
      <c r="C83" s="1">
        <v>7.6100000000000001E-2</v>
      </c>
      <c r="D83" s="1">
        <v>5.1063203395573797E-2</v>
      </c>
      <c r="E83" s="1">
        <v>5.2979859795698303E-2</v>
      </c>
      <c r="F83" s="1">
        <v>-2.9365446990701542E-2</v>
      </c>
      <c r="G83" s="1">
        <v>5.9251769464105063E-2</v>
      </c>
      <c r="H83" s="1">
        <v>5.4391891891891968E-2</v>
      </c>
      <c r="K83" s="1">
        <v>3.9577127371248091E-2</v>
      </c>
      <c r="L83" s="1">
        <v>3.9300000000000002E-2</v>
      </c>
    </row>
    <row r="84" spans="1:12" x14ac:dyDescent="0.15">
      <c r="A84" s="3">
        <v>44469</v>
      </c>
      <c r="B84" s="1">
        <v>9.4996951076065095E-3</v>
      </c>
      <c r="C84" s="1">
        <v>2.7099999999999999E-2</v>
      </c>
      <c r="D84" s="1">
        <v>-1.7078300848020641E-2</v>
      </c>
      <c r="E84" s="1">
        <v>7.5787855444436003E-2</v>
      </c>
      <c r="F84" s="1">
        <v>0.12643015520071099</v>
      </c>
      <c r="G84" s="1">
        <v>7.8083237877052486E-2</v>
      </c>
      <c r="H84" s="1">
        <v>4.3735982057032927E-2</v>
      </c>
      <c r="K84" s="1">
        <v>2.6798536963219325E-2</v>
      </c>
      <c r="L84" s="1">
        <v>6.6299999999999998E-2</v>
      </c>
    </row>
    <row r="85" spans="1:12" x14ac:dyDescent="0.15">
      <c r="A85" s="3">
        <v>44561</v>
      </c>
      <c r="B85" s="1">
        <v>3.0050732550626739E-2</v>
      </c>
      <c r="C85" s="1">
        <v>3.39E-2</v>
      </c>
      <c r="D85" s="1">
        <v>1.5721738629463688E-2</v>
      </c>
      <c r="E85" s="1">
        <v>7.9955298096267668E-2</v>
      </c>
      <c r="F85" s="1">
        <v>5.1439451029747341E-2</v>
      </c>
      <c r="G85" s="1">
        <v>7.3667434035771043E-2</v>
      </c>
      <c r="H85" s="1">
        <v>4.2517267843438289E-2</v>
      </c>
      <c r="K85" s="1">
        <v>2.3417508051370103E-2</v>
      </c>
      <c r="L85" s="1">
        <v>7.9699999999999993E-2</v>
      </c>
    </row>
    <row r="86" spans="1:12" x14ac:dyDescent="0.15">
      <c r="A86" s="3">
        <v>44651</v>
      </c>
      <c r="B86" s="1">
        <v>2.2524445409371371E-2</v>
      </c>
      <c r="C86" s="1">
        <v>3.1699999999999999E-2</v>
      </c>
      <c r="D86" s="1">
        <v>8.7024985346126904E-3</v>
      </c>
      <c r="E86" s="1">
        <v>7.3214527522199813E-2</v>
      </c>
      <c r="F86" s="1">
        <v>2.6396918252108659E-2</v>
      </c>
      <c r="G86" s="1">
        <v>6.3664852383308629E-2</v>
      </c>
      <c r="H86" s="1">
        <v>1.2661955241460406E-2</v>
      </c>
      <c r="K86" s="1">
        <v>1.7600000000000001E-2</v>
      </c>
      <c r="L86" s="1">
        <v>3.73E-2</v>
      </c>
    </row>
    <row r="87" spans="1:12" x14ac:dyDescent="0.15">
      <c r="A87" s="3">
        <v>44742</v>
      </c>
      <c r="B87" s="1"/>
      <c r="C87" s="1"/>
      <c r="D87" s="1"/>
      <c r="K87" s="1" t="s">
        <v>4</v>
      </c>
      <c r="L87" s="1" t="s">
        <v>4</v>
      </c>
    </row>
    <row r="88" spans="1:12" x14ac:dyDescent="0.15">
      <c r="B88" s="1"/>
      <c r="C88" s="1"/>
      <c r="D88" s="1"/>
    </row>
    <row r="89" spans="1:12" x14ac:dyDescent="0.15">
      <c r="A89" s="2" t="s">
        <v>1</v>
      </c>
      <c r="B89" s="4" cm="1">
        <f t="array" ref="B89">GEOMEAN(1+B26:B86)^4-1</f>
        <v>8.4217557583769587E-2</v>
      </c>
      <c r="C89" s="5" cm="1">
        <f t="array" ref="C89">GEOMEAN(1+C26:C86)^4-1</f>
        <v>8.9736500323129187E-2</v>
      </c>
      <c r="D89" s="4" cm="1">
        <f t="array" ref="D89">GEOMEAN(1+D31:D86)^4-1</f>
        <v>6.6299593053645633E-2</v>
      </c>
      <c r="E89" s="4" cm="1">
        <f t="array" ref="E89">GEOMEAN(1+E26:E86)^4-1</f>
        <v>4.9116530457990804E-2</v>
      </c>
      <c r="F89" s="6" cm="1">
        <f t="array" ref="F89">GEOMEAN(1+F26:F86)^4-1</f>
        <v>-5.1585373843761384E-2</v>
      </c>
      <c r="G89" s="6" cm="1">
        <f t="array" ref="G89">GEOMEAN(1+G26:G86)^4-1</f>
        <v>5.010054045282275E-2</v>
      </c>
      <c r="H89" s="5" cm="1">
        <f t="array" ref="H89">GEOMEAN(1+H26:H86)^4-1</f>
        <v>8.0030435520353382E-2</v>
      </c>
      <c r="I89" s="4"/>
      <c r="J89" s="4"/>
      <c r="K89" s="5" cm="1">
        <f t="array" ref="K89">GEOMEAN(1+K26:K86)^4-1</f>
        <v>8.8765748126245159E-2</v>
      </c>
      <c r="L89" s="6" cm="1">
        <f t="array" ref="L89">GEOMEAN(1+L26:L86)^4-1</f>
        <v>6.9139124125248141E-2</v>
      </c>
    </row>
    <row r="90" spans="1:12" x14ac:dyDescent="0.15">
      <c r="A90" s="2" t="s">
        <v>0</v>
      </c>
      <c r="B90" s="4">
        <f>STDEV(B2:B86)*SQRT(4)</f>
        <v>8.1307462183509385E-2</v>
      </c>
      <c r="C90" s="5">
        <f t="shared" ref="C90:F90" si="0">STDEV(C2:C86)*SQRT(4)</f>
        <v>8.3281292972093315E-2</v>
      </c>
      <c r="D90" s="4">
        <f t="shared" si="0"/>
        <v>0.17502407354170479</v>
      </c>
      <c r="E90" s="4">
        <f t="shared" si="0"/>
        <v>0.12566226853458831</v>
      </c>
      <c r="F90" s="6">
        <f t="shared" si="0"/>
        <v>0.26123929643162536</v>
      </c>
      <c r="G90" s="6">
        <f t="shared" ref="G90:H90" si="1">STDEV(G2:G86)*SQRT(4)</f>
        <v>9.3593335827673138E-2</v>
      </c>
      <c r="H90" s="5">
        <f t="shared" si="1"/>
        <v>7.4592404431933712E-2</v>
      </c>
      <c r="I90" s="4"/>
      <c r="J90" s="4"/>
      <c r="K90" s="5">
        <f t="shared" ref="K90:L90" si="2">STDEV(K2:K86)*SQRT(4)</f>
        <v>3.8518442202667702E-2</v>
      </c>
      <c r="L90" s="6">
        <f t="shared" si="2"/>
        <v>7.4120202182567596E-2</v>
      </c>
    </row>
  </sheetData>
  <phoneticPr fontId="2" type="noConversion"/>
  <pageMargins left="0.7" right="0.7" top="0.75" bottom="0.75" header="0.3" footer="0.3"/>
  <ignoredErrors>
    <ignoredError sqref="B89:C89 E89:F89" formulaRange="1"/>
    <ignoredError sqref="D89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89CA80C5EA149B8DD7A766E7D460C" ma:contentTypeVersion="17" ma:contentTypeDescription="Create a new document." ma:contentTypeScope="" ma:versionID="e8668cd81fa0f4d04383f4aefae3742b">
  <xsd:schema xmlns:xsd="http://www.w3.org/2001/XMLSchema" xmlns:xs="http://www.w3.org/2001/XMLSchema" xmlns:p="http://schemas.microsoft.com/office/2006/metadata/properties" xmlns:ns2="0f6c3440-e1b4-4eac-bf61-3abb0629aec3" xmlns:ns3="5cacd4fe-aefa-4861-a4ee-f1b2ad37be65" targetNamespace="http://schemas.microsoft.com/office/2006/metadata/properties" ma:root="true" ma:fieldsID="adc78729f44b009783f3d26062fb648f" ns2:_="" ns3:_="">
    <xsd:import namespace="0f6c3440-e1b4-4eac-bf61-3abb0629aec3"/>
    <xsd:import namespace="5cacd4fe-aefa-4861-a4ee-f1b2ad37b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3440-e1b4-4eac-bf61-3abb0629a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77be574-989e-4417-9595-6abe322540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d4fe-aefa-4861-a4ee-f1b2ad37be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f4c0ab-d260-447a-bcb4-49ce6e1c606e}" ma:internalName="TaxCatchAll" ma:showField="CatchAllData" ma:web="5cacd4fe-aefa-4861-a4ee-f1b2ad37b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acd4fe-aefa-4861-a4ee-f1b2ad37be65" xsi:nil="true"/>
    <lcf76f155ced4ddcb4097134ff3c332f xmlns="0f6c3440-e1b4-4eac-bf61-3abb0629ae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0AC860-1A84-46B5-A845-F740B25161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EBF09C-DBFC-4B55-98CC-4B483F65A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c3440-e1b4-4eac-bf61-3abb0629aec3"/>
    <ds:schemaRef ds:uri="5cacd4fe-aefa-4861-a4ee-f1b2ad37b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3A47D3-EDE5-4D1B-A3F9-06EE2E04EC1B}">
  <ds:schemaRefs>
    <ds:schemaRef ds:uri="http://schemas.microsoft.com/office/2006/metadata/properties"/>
    <ds:schemaRef ds:uri="http://schemas.microsoft.com/office/infopath/2007/PartnerControls"/>
    <ds:schemaRef ds:uri="5cacd4fe-aefa-4861-a4ee-f1b2ad37be65"/>
    <ds:schemaRef ds:uri="0f6c3440-e1b4-4eac-bf61-3abb0629ae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Hasnat</dc:creator>
  <cp:lastModifiedBy>Arnav Sheth</cp:lastModifiedBy>
  <dcterms:created xsi:type="dcterms:W3CDTF">2022-11-06T18:51:29Z</dcterms:created>
  <dcterms:modified xsi:type="dcterms:W3CDTF">2023-11-08T15:35:31Z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0x010100B8089CA80C5EA149B8DD7A766E7D460C</vt:lpwstr>
  </property>
  <property fmtid="{D5CDD505-2E9C-101B-9397-08002B2CF9AE}" pid="3" name="MediaServiceImageTags">
    <vt:lpwstr/>
  </property>
</Properties>
</file>