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cal\adresses4Ortec2\"/>
    </mc:Choice>
  </mc:AlternateContent>
  <xr:revisionPtr revIDLastSave="0" documentId="13_ncr:1_{D6EF1566-8505-45A6-84ED-516CAF9536DE}" xr6:coauthVersionLast="41" xr6:coauthVersionMax="41" xr10:uidLastSave="{00000000-0000-0000-0000-000000000000}"/>
  <bookViews>
    <workbookView xWindow="-120" yWindow="-18120" windowWidth="29040" windowHeight="18240" activeTab="3" xr2:uid="{D8B39A4E-E838-4E82-A81B-392EE855C1A2}"/>
  </bookViews>
  <sheets>
    <sheet name="Sheet2" sheetId="2" r:id="rId1"/>
    <sheet name="Sheet3" sheetId="3" r:id="rId2"/>
    <sheet name="ResQueryGen" sheetId="1" r:id="rId3"/>
    <sheet name="Sheet1" sheetId="4" r:id="rId4"/>
  </sheets>
  <definedNames>
    <definedName name="ExternalData_1" localSheetId="0" hidden="1">Sheet2!$A$1:$BE$2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  <c r="A2" i="1"/>
  <c r="D31" i="3" l="1"/>
  <c r="D30" i="3"/>
  <c r="D29" i="3"/>
  <c r="D25" i="3"/>
  <c r="D24" i="3"/>
  <c r="D23" i="3"/>
  <c r="D22" i="3"/>
  <c r="D21" i="3"/>
  <c r="D20" i="3"/>
  <c r="D19" i="3"/>
  <c r="D18" i="3"/>
  <c r="D17" i="3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1EBEEB-2D9E-461D-88D1-CCAF3D7CD23C}" keepAlive="1" name="Query - exp" description="Connection to the 'exp' query in the workbook." type="5" refreshedVersion="6" background="1" saveData="1">
    <dbPr connection="Provider=Microsoft.Mashup.OleDb.1;Data Source=$Workbook$;Location=exp;Extended Properties=&quot;&quot;" command="SELECT * FROM [exp]"/>
  </connection>
</connections>
</file>

<file path=xl/sharedStrings.xml><?xml version="1.0" encoding="utf-8"?>
<sst xmlns="http://schemas.openxmlformats.org/spreadsheetml/2006/main" count="398" uniqueCount="103">
  <si>
    <t>RESOURCES_20191010142610275011</t>
  </si>
  <si>
    <t>RESOURCES_20191010142812016013</t>
  </si>
  <si>
    <t>RESOURCES_20191010142843874014</t>
  </si>
  <si>
    <t>RESOURCES_20191010142926748015</t>
  </si>
  <si>
    <t>RESOURCES_20191010142956450016</t>
  </si>
  <si>
    <t>RESOURCES_20191010143101559017</t>
  </si>
  <si>
    <t>RESOURCES_20191010143128934018</t>
  </si>
  <si>
    <t>RESOURCES_20191010143211590019</t>
  </si>
  <si>
    <t>RESOURCES_20191010143322138020</t>
  </si>
  <si>
    <t>RESOURCES_20191010143402936021</t>
  </si>
  <si>
    <t>RESOURCES_20191010143441327022</t>
  </si>
  <si>
    <t>RESOURCES_20191010143506906023</t>
  </si>
  <si>
    <t>RESOURCES_20191010143546094024</t>
  </si>
  <si>
    <t>RESOURCES_20191010143613454025</t>
  </si>
  <si>
    <t>RESOURCES_20191010143824193026</t>
  </si>
  <si>
    <t>RESOURCES_20191010143910773027</t>
  </si>
  <si>
    <t>RESOURCES_20191010144022026028</t>
  </si>
  <si>
    <t>ALF</t>
  </si>
  <si>
    <t>SVG</t>
  </si>
  <si>
    <t>AES</t>
  </si>
  <si>
    <t>BGO</t>
  </si>
  <si>
    <t>DRM</t>
  </si>
  <si>
    <t>FAU</t>
  </si>
  <si>
    <t>FDE</t>
  </si>
  <si>
    <t>FRK</t>
  </si>
  <si>
    <t>HAU</t>
  </si>
  <si>
    <t>HMR</t>
  </si>
  <si>
    <t>KRS</t>
  </si>
  <si>
    <t>MOL</t>
  </si>
  <si>
    <t>MQN</t>
  </si>
  <si>
    <t>NVK</t>
  </si>
  <si>
    <t>OSL</t>
  </si>
  <si>
    <t>STK</t>
  </si>
  <si>
    <t>TOS</t>
  </si>
  <si>
    <t>TRD</t>
  </si>
  <si>
    <t xml:space="preserve">
.header on
select * from </t>
  </si>
  <si>
    <t xml:space="preserve">);
.header on
.output stdout
</t>
  </si>
  <si>
    <t xml:space="preserve">' and name not in (select name from </t>
  </si>
  <si>
    <t>;
.header off</t>
  </si>
  <si>
    <t>RESOURCE_ID</t>
  </si>
  <si>
    <t>NAME</t>
  </si>
  <si>
    <t>ADRES1</t>
  </si>
  <si>
    <t>POSTAL_CODE1</t>
  </si>
  <si>
    <t>CITY1</t>
  </si>
  <si>
    <t>COUNTRYNR1</t>
  </si>
  <si>
    <t>COUNTRYCODE1</t>
  </si>
  <si>
    <t>XSTRING1</t>
  </si>
  <si>
    <t>YSTRING1</t>
  </si>
  <si>
    <t>ADRES2</t>
  </si>
  <si>
    <t>POSTAL_CODE2</t>
  </si>
  <si>
    <t>CITY2</t>
  </si>
  <si>
    <t>COUNTRYNR2</t>
  </si>
  <si>
    <t>COUNTRYCODE2</t>
  </si>
  <si>
    <t>XSTRING2</t>
  </si>
  <si>
    <t>YSTRING2</t>
  </si>
  <si>
    <t>START_NORMAL_WORKTIME</t>
  </si>
  <si>
    <t>END_NORMAL_WORKTIME</t>
  </si>
  <si>
    <t>MAX_NORMAL_WORK_HOURS</t>
  </si>
  <si>
    <t>START_OVERTIME_WORKTIME</t>
  </si>
  <si>
    <t>END_OVERTIME_WORKTIME</t>
  </si>
  <si>
    <t>MAX_OVERTIME_WORK_HOURS</t>
  </si>
  <si>
    <t>RESOURCE_TYPE</t>
  </si>
  <si>
    <t>PRELOADED_START_PLAN</t>
  </si>
  <si>
    <t>PRELOADED_END_PLAN</t>
  </si>
  <si>
    <t>SKIP_START_LOCATION</t>
  </si>
  <si>
    <t>SKIP_END_LOCATION</t>
  </si>
  <si>
    <t>MAX_VOLUME</t>
  </si>
  <si>
    <t>MAX_PIECES</t>
  </si>
  <si>
    <t>MAX_SIZE3</t>
  </si>
  <si>
    <t>ALL_DEPOTS_ALLOWED</t>
  </si>
  <si>
    <t>DEPOT1</t>
  </si>
  <si>
    <t>DEPOT2</t>
  </si>
  <si>
    <t>DEPOT3</t>
  </si>
  <si>
    <t>DEPOT4</t>
  </si>
  <si>
    <t>DEPOT5</t>
  </si>
  <si>
    <t>FIXED_COSTS</t>
  </si>
  <si>
    <t>COST_PER_KM</t>
  </si>
  <si>
    <t>COST_PER_HOUR</t>
  </si>
  <si>
    <t>COST_PER_HOUR_OVERTIME</t>
  </si>
  <si>
    <t>SPEED_CORRECTION_FACTOR</t>
  </si>
  <si>
    <t>PRIORITY</t>
  </si>
  <si>
    <t>TERRITORY</t>
  </si>
  <si>
    <t>STARTDATE</t>
  </si>
  <si>
    <t>DEPARTMENT_CODE</t>
  </si>
  <si>
    <t>RESOURCE_KIND_CODE</t>
  </si>
  <si>
    <t>START_LOC_ID</t>
  </si>
  <si>
    <t>END_LOC_ID</t>
  </si>
  <si>
    <t>USE_FIXED_START</t>
  </si>
  <si>
    <t>FIXED_START_AMPL</t>
  </si>
  <si>
    <t>FIXED_START_TIME</t>
  </si>
  <si>
    <t>HELPER_REQ</t>
  </si>
  <si>
    <t>MAX_TRIP_TIME</t>
  </si>
  <si>
    <t>COUPLE_TIME</t>
  </si>
  <si>
    <t>DECOUPLE_TIME</t>
  </si>
  <si>
    <t>UNIT_NUMBER</t>
  </si>
  <si>
    <t>END</t>
  </si>
  <si>
    <t>FRK_158020</t>
  </si>
  <si>
    <t/>
  </si>
  <si>
    <t xml:space="preserve">
drop table if exists </t>
  </si>
  <si>
    <t>;
.import Resourcesbasis\\</t>
  </si>
  <si>
    <t xml:space="preserve">
.header on
.output Resourcesbasis\\m</t>
  </si>
  <si>
    <t xml:space="preserve">
select  RESOURCE_ID,
NAME,
'' as ADRES1,
'' as POSTAL_CODE1,
'' as CITY1,
'' as COUNTRYNR1,
'' as COUNTRYCODE1,
'' as XSTRING1,
'' as YSTRING1,
'' as ADRES2,
'' as POSTAL_CODE2,
'' as CITY2,
'' as COUNTRYNR2,
'' as COUNTRYCODE2,
'' as XSTRING2,
'' as YSTRING2,
'08:00' as START_NORMAL_WORKTIME,
'16:00' as END_NORMAL_WORKTIME,
'08:00' as MAX_NORMAL_WORK_HOURS,
'08:00' as START_OVERTIME_WORKTIME,
'16:00' as END_OVERTIME_WORKTIME,
'08:00' as MAX_OVERTIME_WORK_HOURS,
'1' as RESOURCE_TYPE,
'0' as PRELOADED_START_PLAN,
'1' as PRELOADED_END_PLAN,
'' as SKIP_START_LOCATION,
'' as SKIP_END_LOCATION,
'' as MAX_VOLUME,
'9999' as MAX_PIECES,
'9999' as MAX_SIZE3,
'1' as ALL_DEPOTS_ALLOWED,
'' as DEPOT1,
'' as DEPOT2,
'' as DEPOT3,
'' as DEPOT4,
'' as DEPOT5,
'' as FIXED_COSTS,
'' as COST_PER_KM,
'' as COST_PER_HOUR,
'' as COST_PER_HOUR_OVERTIME,
'1' as SPEED_CORRECTION_FACTOR,
'0' as PRIORITY,
'' as TERRITORY,
'180101' as STARTDATE,
DEPARTMENT_CODE,
'11' as RESOURCE_KIND_CODE,
'' as START_LOC_ID,
'' as END_LOC_ID,
'' as USE_FIXED_START,
'0' as FIXED_START_AMPL,
'0' as FIXED_START_TIME,
'0' as HELPER_REQ,
'' as MAX_TRIP_TIME,
'20' as COUPLE_TIME,
'20' as DECOUPLE_TIME,
'0' as UNIT_NUMBER,
'END' as END
 from deptresource where department_code='</t>
  </si>
  <si>
    <t>RESOURCES_20191010142542888010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</si>
</sst>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42"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4AC9BFE-991A-4F55-A2AA-D08C9AB1CCDF}" autoFormatId="16" applyNumberFormats="0" applyBorderFormats="0" applyFontFormats="0" applyPatternFormats="0" applyAlignmentFormats="0" applyWidthHeightFormats="0">
  <queryTableRefresh nextId="58">
    <queryTableFields count="57">
      <queryTableField id="1" name="RESOURCE_ID" tableColumnId="1"/>
      <queryTableField id="2" name="NAME" tableColumnId="2"/>
      <queryTableField id="3" name="ADRES1" tableColumnId="3"/>
      <queryTableField id="4" name="POSTAL_CODE1" tableColumnId="4"/>
      <queryTableField id="5" name="CITY1" tableColumnId="5"/>
      <queryTableField id="6" name="COUNTRYNR1" tableColumnId="6"/>
      <queryTableField id="7" name="COUNTRYCODE1" tableColumnId="7"/>
      <queryTableField id="8" name="XSTRING1" tableColumnId="8"/>
      <queryTableField id="9" name="YSTRING1" tableColumnId="9"/>
      <queryTableField id="10" name="ADRES2" tableColumnId="10"/>
      <queryTableField id="11" name="POSTAL_CODE2" tableColumnId="11"/>
      <queryTableField id="12" name="CITY2" tableColumnId="12"/>
      <queryTableField id="13" name="COUNTRYNR2" tableColumnId="13"/>
      <queryTableField id="14" name="COUNTRYCODE2" tableColumnId="14"/>
      <queryTableField id="15" name="XSTRING2" tableColumnId="15"/>
      <queryTableField id="16" name="YSTRING2" tableColumnId="16"/>
      <queryTableField id="17" name="START_NORMAL_WORKTIME" tableColumnId="17"/>
      <queryTableField id="18" name="END_NORMAL_WORKTIME" tableColumnId="18"/>
      <queryTableField id="19" name="MAX_NORMAL_WORK_HOURS" tableColumnId="19"/>
      <queryTableField id="20" name="START_OVERTIME_WORKTIME" tableColumnId="20"/>
      <queryTableField id="21" name="END_OVERTIME_WORKTIME" tableColumnId="21"/>
      <queryTableField id="22" name="MAX_OVERTIME_WORK_HOURS" tableColumnId="22"/>
      <queryTableField id="23" name="RESOURCE_TYPE" tableColumnId="23"/>
      <queryTableField id="24" name="PRELOADED_START_PLAN" tableColumnId="24"/>
      <queryTableField id="25" name="PRELOADED_END_PLAN" tableColumnId="25"/>
      <queryTableField id="26" name="SKIP_START_LOCATION" tableColumnId="26"/>
      <queryTableField id="27" name="SKIP_END_LOCATION" tableColumnId="27"/>
      <queryTableField id="28" name="MAX_VOLUME" tableColumnId="28"/>
      <queryTableField id="29" name="MAX_PIECES" tableColumnId="29"/>
      <queryTableField id="30" name="MAX_SIZE3" tableColumnId="30"/>
      <queryTableField id="31" name="ALL_DEPOTS_ALLOWED" tableColumnId="31"/>
      <queryTableField id="32" name="DEPOT1" tableColumnId="32"/>
      <queryTableField id="33" name="DEPOT2" tableColumnId="33"/>
      <queryTableField id="34" name="DEPOT3" tableColumnId="34"/>
      <queryTableField id="35" name="DEPOT4" tableColumnId="35"/>
      <queryTableField id="36" name="DEPOT5" tableColumnId="36"/>
      <queryTableField id="37" name="FIXED_COSTS" tableColumnId="37"/>
      <queryTableField id="38" name="COST_PER_KM" tableColumnId="38"/>
      <queryTableField id="39" name="COST_PER_HOUR" tableColumnId="39"/>
      <queryTableField id="40" name="COST_PER_HOUR_OVERTIME" tableColumnId="40"/>
      <queryTableField id="41" name="SPEED_CORRECTION_FACTOR" tableColumnId="41"/>
      <queryTableField id="42" name="PRIORITY" tableColumnId="42"/>
      <queryTableField id="43" name="TERRITORY" tableColumnId="43"/>
      <queryTableField id="44" name="STARTDATE" tableColumnId="44"/>
      <queryTableField id="45" name="DEPARTMENT_CODE" tableColumnId="45"/>
      <queryTableField id="46" name="RESOURCE_KIND_CODE" tableColumnId="46"/>
      <queryTableField id="47" name="START_LOC_ID" tableColumnId="47"/>
      <queryTableField id="48" name="END_LOC_ID" tableColumnId="48"/>
      <queryTableField id="49" name="USE_FIXED_START" tableColumnId="49"/>
      <queryTableField id="50" name="FIXED_START_AMPL" tableColumnId="50"/>
      <queryTableField id="51" name="FIXED_START_TIME" tableColumnId="51"/>
      <queryTableField id="52" name="HELPER_REQ" tableColumnId="52"/>
      <queryTableField id="53" name="MAX_TRIP_TIME" tableColumnId="53"/>
      <queryTableField id="54" name="COUPLE_TIME" tableColumnId="54"/>
      <queryTableField id="55" name="DECOUPLE_TIME" tableColumnId="55"/>
      <queryTableField id="56" name="UNIT_NUMBER" tableColumnId="56"/>
      <queryTableField id="57" name="END" tableColumnId="5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C051E5-DFFB-4C7D-91D0-74F361E93B38}" name="exp" displayName="exp" ref="A1:BE2" tableType="queryTable" totalsRowShown="0">
  <autoFilter ref="A1:BE2" xr:uid="{4B3E8206-971A-4798-94A5-94DCD905E64C}"/>
  <tableColumns count="57">
    <tableColumn id="1" xr3:uid="{BD3D761A-9F3E-4EFE-84DB-8E59DF2D1EEF}" uniqueName="1" name="RESOURCE_ID" queryTableFieldId="1"/>
    <tableColumn id="2" xr3:uid="{3F81A3ED-C8A1-4952-9BF8-45E809BE753C}" uniqueName="2" name="NAME" queryTableFieldId="2" dataDxfId="41"/>
    <tableColumn id="3" xr3:uid="{D1335A0D-8777-4DFF-AAB4-EDAE2D2BFD1B}" uniqueName="3" name="ADRES1" queryTableFieldId="3" dataDxfId="40"/>
    <tableColumn id="4" xr3:uid="{2A0B9B4B-BC82-492C-9CA9-767BD50E7547}" uniqueName="4" name="POSTAL_CODE1" queryTableFieldId="4" dataDxfId="39"/>
    <tableColumn id="5" xr3:uid="{040816CB-4F14-417C-A360-DFEB0E6B7C56}" uniqueName="5" name="CITY1" queryTableFieldId="5" dataDxfId="38"/>
    <tableColumn id="6" xr3:uid="{459962DE-A37A-4593-87C0-5FCF06F7F32A}" uniqueName="6" name="COUNTRYNR1" queryTableFieldId="6" dataDxfId="37"/>
    <tableColumn id="7" xr3:uid="{CBB81843-E453-43AD-BCDB-6D6CA1743FBD}" uniqueName="7" name="COUNTRYCODE1" queryTableFieldId="7" dataDxfId="36"/>
    <tableColumn id="8" xr3:uid="{DC45DAE0-9992-48DC-9B8E-8227E8F7535B}" uniqueName="8" name="XSTRING1" queryTableFieldId="8" dataDxfId="35"/>
    <tableColumn id="9" xr3:uid="{5823B5CA-BD80-4C07-94FD-4E4100BCE507}" uniqueName="9" name="YSTRING1" queryTableFieldId="9" dataDxfId="34"/>
    <tableColumn id="10" xr3:uid="{82FFA16C-8AD4-4C2D-9F43-E0EEABE0DEED}" uniqueName="10" name="ADRES2" queryTableFieldId="10" dataDxfId="33"/>
    <tableColumn id="11" xr3:uid="{BDD138FD-EA68-42CB-B33F-AAB13B4CB30B}" uniqueName="11" name="POSTAL_CODE2" queryTableFieldId="11" dataDxfId="32"/>
    <tableColumn id="12" xr3:uid="{849C5D5F-A976-4CFB-AE70-60B8A3E161BF}" uniqueName="12" name="CITY2" queryTableFieldId="12" dataDxfId="31"/>
    <tableColumn id="13" xr3:uid="{6FAD9B0E-32B0-4960-8D15-C68ACA451453}" uniqueName="13" name="COUNTRYNR2" queryTableFieldId="13" dataDxfId="30"/>
    <tableColumn id="14" xr3:uid="{02FEE213-97E0-4235-9C90-B98206EC2962}" uniqueName="14" name="COUNTRYCODE2" queryTableFieldId="14" dataDxfId="29"/>
    <tableColumn id="15" xr3:uid="{0E45A69F-2AE9-4AF2-BCC2-4898B8DABAFA}" uniqueName="15" name="XSTRING2" queryTableFieldId="15" dataDxfId="28"/>
    <tableColumn id="16" xr3:uid="{B4648E1A-C221-422F-9EE1-93FC2BF898A1}" uniqueName="16" name="YSTRING2" queryTableFieldId="16" dataDxfId="27"/>
    <tableColumn id="17" xr3:uid="{DCD4FFA3-62A7-4AF4-8081-B662F601965E}" uniqueName="17" name="START_NORMAL_WORKTIME" queryTableFieldId="17" dataDxfId="26"/>
    <tableColumn id="18" xr3:uid="{FFA5809C-08D8-4E18-86E1-9CB9995985DF}" uniqueName="18" name="END_NORMAL_WORKTIME" queryTableFieldId="18" dataDxfId="25"/>
    <tableColumn id="19" xr3:uid="{945CB884-73CA-45D3-BF7C-F51BD4CD6A77}" uniqueName="19" name="MAX_NORMAL_WORK_HOURS" queryTableFieldId="19" dataDxfId="24"/>
    <tableColumn id="20" xr3:uid="{E6C7CCB1-C0B1-426B-9B36-4BFBB3488CF0}" uniqueName="20" name="START_OVERTIME_WORKTIME" queryTableFieldId="20" dataDxfId="23"/>
    <tableColumn id="21" xr3:uid="{5CE8174A-F81C-45FD-944B-0CFC19346E13}" uniqueName="21" name="END_OVERTIME_WORKTIME" queryTableFieldId="21" dataDxfId="22"/>
    <tableColumn id="22" xr3:uid="{E29AC24B-A64E-46A9-9253-145750F4DFE2}" uniqueName="22" name="MAX_OVERTIME_WORK_HOURS" queryTableFieldId="22" dataDxfId="21"/>
    <tableColumn id="23" xr3:uid="{0D447C25-E7F2-4857-8249-F39C7B4A50CD}" uniqueName="23" name="RESOURCE_TYPE" queryTableFieldId="23"/>
    <tableColumn id="24" xr3:uid="{F3A968C4-6A31-47F0-901B-CEE88C4FE032}" uniqueName="24" name="PRELOADED_START_PLAN" queryTableFieldId="24"/>
    <tableColumn id="25" xr3:uid="{96E9739D-1BBD-4DC5-A12C-7071C8700164}" uniqueName="25" name="PRELOADED_END_PLAN" queryTableFieldId="25"/>
    <tableColumn id="26" xr3:uid="{CCC6B807-CA28-47E3-8226-B673D852B10A}" uniqueName="26" name="SKIP_START_LOCATION" queryTableFieldId="26" dataDxfId="20"/>
    <tableColumn id="27" xr3:uid="{72C084A0-ADA0-4E1C-9706-739CA771DE88}" uniqueName="27" name="SKIP_END_LOCATION" queryTableFieldId="27" dataDxfId="19"/>
    <tableColumn id="28" xr3:uid="{5F82C3CB-8C1E-4744-8265-15E0C4ECD36E}" uniqueName="28" name="MAX_VOLUME" queryTableFieldId="28" dataDxfId="18"/>
    <tableColumn id="29" xr3:uid="{4412C211-B4DB-48F2-8D7F-F425080D0D4D}" uniqueName="29" name="MAX_PIECES" queryTableFieldId="29"/>
    <tableColumn id="30" xr3:uid="{5D6CD4F6-12BB-4E4D-9A7B-581F239094FD}" uniqueName="30" name="MAX_SIZE3" queryTableFieldId="30"/>
    <tableColumn id="31" xr3:uid="{62707349-CB31-4822-AC86-4274131D05C4}" uniqueName="31" name="ALL_DEPOTS_ALLOWED" queryTableFieldId="31"/>
    <tableColumn id="32" xr3:uid="{36265D75-C069-4475-95E1-6CB676F76AA5}" uniqueName="32" name="DEPOT1" queryTableFieldId="32" dataDxfId="17"/>
    <tableColumn id="33" xr3:uid="{5BFFE892-2406-4DDD-910D-B160E9E1891E}" uniqueName="33" name="DEPOT2" queryTableFieldId="33" dataDxfId="16"/>
    <tableColumn id="34" xr3:uid="{3B792F90-3E91-47E1-8B16-61523FCA96EA}" uniqueName="34" name="DEPOT3" queryTableFieldId="34" dataDxfId="15"/>
    <tableColumn id="35" xr3:uid="{DB98A76A-1753-494B-B338-57793070B340}" uniqueName="35" name="DEPOT4" queryTableFieldId="35" dataDxfId="14"/>
    <tableColumn id="36" xr3:uid="{1BCB4E8D-A1F2-4A27-A6EC-7FFA8C8909C3}" uniqueName="36" name="DEPOT5" queryTableFieldId="36" dataDxfId="13"/>
    <tableColumn id="37" xr3:uid="{CB576620-7F4B-459F-A651-5F8D556E83C3}" uniqueName="37" name="FIXED_COSTS" queryTableFieldId="37" dataDxfId="12"/>
    <tableColumn id="38" xr3:uid="{BE4EE43F-73E8-4E55-98FF-7578F5B3E243}" uniqueName="38" name="COST_PER_KM" queryTableFieldId="38" dataDxfId="11"/>
    <tableColumn id="39" xr3:uid="{0E6942B8-49D7-4A58-910C-3DC3A0EABF74}" uniqueName="39" name="COST_PER_HOUR" queryTableFieldId="39" dataDxfId="10"/>
    <tableColumn id="40" xr3:uid="{63977C98-4C6D-45E1-B9A4-CFCCDB5DEF97}" uniqueName="40" name="COST_PER_HOUR_OVERTIME" queryTableFieldId="40" dataDxfId="9"/>
    <tableColumn id="41" xr3:uid="{F65A9496-0738-456D-9816-381E1CBD0ED5}" uniqueName="41" name="SPEED_CORRECTION_FACTOR" queryTableFieldId="41"/>
    <tableColumn id="42" xr3:uid="{1143979A-611C-4173-8B55-0C05A1C1C110}" uniqueName="42" name="PRIORITY" queryTableFieldId="42"/>
    <tableColumn id="43" xr3:uid="{9781BAAF-FCFD-4FDB-A564-710D71839D6C}" uniqueName="43" name="TERRITORY" queryTableFieldId="43" dataDxfId="8"/>
    <tableColumn id="44" xr3:uid="{AD68ABE7-B28B-4BA3-B1B5-04ED39CC1683}" uniqueName="44" name="STARTDATE" queryTableFieldId="44"/>
    <tableColumn id="45" xr3:uid="{ED39901F-2DA2-4091-9D54-9DD5BAF5472B}" uniqueName="45" name="DEPARTMENT_CODE" queryTableFieldId="45" dataDxfId="7"/>
    <tableColumn id="46" xr3:uid="{7B8B115D-AE67-420D-B30A-F274EE8F8141}" uniqueName="46" name="RESOURCE_KIND_CODE" queryTableFieldId="46"/>
    <tableColumn id="47" xr3:uid="{4780526A-C454-47CE-B664-20EF7471DD76}" uniqueName="47" name="START_LOC_ID" queryTableFieldId="47" dataDxfId="6"/>
    <tableColumn id="48" xr3:uid="{B1AE90D8-AC3D-4C68-81FC-03EB8FCE5D7D}" uniqueName="48" name="END_LOC_ID" queryTableFieldId="48" dataDxfId="5"/>
    <tableColumn id="49" xr3:uid="{9F471071-588D-4EB2-9C2C-398C205046E2}" uniqueName="49" name="USE_FIXED_START" queryTableFieldId="49" dataDxfId="4"/>
    <tableColumn id="50" xr3:uid="{FE671384-8C42-41C9-A7B7-F1D102E21337}" uniqueName="50" name="FIXED_START_AMPL" queryTableFieldId="50" dataDxfId="3"/>
    <tableColumn id="51" xr3:uid="{3E083AF8-CCBB-4860-A119-378B471E0903}" uniqueName="51" name="FIXED_START_TIME" queryTableFieldId="51" dataDxfId="2"/>
    <tableColumn id="52" xr3:uid="{11C26444-C5E2-40FD-B75B-88C056355F16}" uniqueName="52" name="HELPER_REQ" queryTableFieldId="52"/>
    <tableColumn id="53" xr3:uid="{85EEEBBF-0AB2-4E48-B612-0E805B1A1132}" uniqueName="53" name="MAX_TRIP_TIME" queryTableFieldId="53" dataDxfId="1"/>
    <tableColumn id="54" xr3:uid="{04058B9F-09E8-4E70-9DAD-56C0D272A9CC}" uniqueName="54" name="COUPLE_TIME" queryTableFieldId="54"/>
    <tableColumn id="55" xr3:uid="{3D86890F-4033-47CD-AE34-74578736139F}" uniqueName="55" name="DECOUPLE_TIME" queryTableFieldId="55"/>
    <tableColumn id="56" xr3:uid="{177AC6F2-6A27-4AE9-9B0B-5364AD8DD641}" uniqueName="56" name="UNIT_NUMBER" queryTableFieldId="56"/>
    <tableColumn id="57" xr3:uid="{B0C24A1B-61BE-4EB0-A278-B0C4F56C3DEE}" uniqueName="57" name="END" queryTableFieldId="5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95A88-3FF5-43A9-87BF-049CBF991B34}">
  <dimension ref="A1:BE2"/>
  <sheetViews>
    <sheetView workbookViewId="0"/>
  </sheetViews>
  <sheetFormatPr defaultRowHeight="15" x14ac:dyDescent="0.25"/>
  <cols>
    <col min="1" max="1" width="15.5703125" bestFit="1" customWidth="1"/>
    <col min="2" max="2" width="11.28515625" bestFit="1" customWidth="1"/>
    <col min="3" max="3" width="10" bestFit="1" customWidth="1"/>
    <col min="4" max="4" width="17" bestFit="1" customWidth="1"/>
    <col min="5" max="5" width="8.140625" bestFit="1" customWidth="1"/>
    <col min="6" max="6" width="15.7109375" bestFit="1" customWidth="1"/>
    <col min="7" max="7" width="18" bestFit="1" customWidth="1"/>
    <col min="8" max="9" width="12" bestFit="1" customWidth="1"/>
    <col min="10" max="10" width="10" bestFit="1" customWidth="1"/>
    <col min="11" max="11" width="17" bestFit="1" customWidth="1"/>
    <col min="12" max="12" width="8.140625" bestFit="1" customWidth="1"/>
    <col min="13" max="13" width="15.7109375" bestFit="1" customWidth="1"/>
    <col min="14" max="14" width="18" bestFit="1" customWidth="1"/>
    <col min="15" max="16" width="12" bestFit="1" customWidth="1"/>
    <col min="17" max="17" width="29.42578125" bestFit="1" customWidth="1"/>
    <col min="18" max="18" width="27.5703125" bestFit="1" customWidth="1"/>
    <col min="19" max="19" width="31.140625" bestFit="1" customWidth="1"/>
    <col min="20" max="20" width="30.7109375" bestFit="1" customWidth="1"/>
    <col min="21" max="21" width="29" bestFit="1" customWidth="1"/>
    <col min="22" max="22" width="32.5703125" bestFit="1" customWidth="1"/>
    <col min="23" max="23" width="18" bestFit="1" customWidth="1"/>
    <col min="24" max="24" width="26.28515625" bestFit="1" customWidth="1"/>
    <col min="25" max="25" width="24.5703125" bestFit="1" customWidth="1"/>
    <col min="26" max="26" width="24.140625" bestFit="1" customWidth="1"/>
    <col min="27" max="27" width="22.28515625" bestFit="1" customWidth="1"/>
    <col min="28" max="28" width="16.5703125" bestFit="1" customWidth="1"/>
    <col min="29" max="29" width="14.42578125" bestFit="1" customWidth="1"/>
    <col min="30" max="30" width="13.140625" bestFit="1" customWidth="1"/>
    <col min="31" max="31" width="24.28515625" bestFit="1" customWidth="1"/>
    <col min="32" max="36" width="10.140625" bestFit="1" customWidth="1"/>
    <col min="37" max="37" width="14.85546875" bestFit="1" customWidth="1"/>
    <col min="38" max="38" width="16.28515625" bestFit="1" customWidth="1"/>
    <col min="39" max="39" width="18.5703125" bestFit="1" customWidth="1"/>
    <col min="40" max="40" width="29.28515625" bestFit="1" customWidth="1"/>
    <col min="41" max="41" width="29.7109375" bestFit="1" customWidth="1"/>
    <col min="42" max="42" width="11.42578125" bestFit="1" customWidth="1"/>
    <col min="43" max="43" width="12.85546875" bestFit="1" customWidth="1"/>
    <col min="44" max="44" width="13.28515625" bestFit="1" customWidth="1"/>
    <col min="45" max="45" width="21.5703125" bestFit="1" customWidth="1"/>
    <col min="46" max="46" width="24.28515625" bestFit="1" customWidth="1"/>
    <col min="47" max="47" width="16.140625" bestFit="1" customWidth="1"/>
    <col min="48" max="48" width="14.28515625" bestFit="1" customWidth="1"/>
    <col min="49" max="49" width="19.28515625" bestFit="1" customWidth="1"/>
    <col min="50" max="50" width="21.140625" bestFit="1" customWidth="1"/>
    <col min="51" max="51" width="20.42578125" bestFit="1" customWidth="1"/>
    <col min="52" max="52" width="14.28515625" bestFit="1" customWidth="1"/>
    <col min="53" max="53" width="18" bestFit="1" customWidth="1"/>
    <col min="54" max="54" width="15.85546875" bestFit="1" customWidth="1"/>
    <col min="55" max="55" width="18.140625" bestFit="1" customWidth="1"/>
    <col min="56" max="56" width="16.85546875" bestFit="1" customWidth="1"/>
    <col min="57" max="57" width="7" bestFit="1" customWidth="1"/>
  </cols>
  <sheetData>
    <row r="1" spans="1:57" x14ac:dyDescent="0.25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t="s">
        <v>61</v>
      </c>
      <c r="X1" t="s">
        <v>62</v>
      </c>
      <c r="Y1" t="s">
        <v>63</v>
      </c>
      <c r="Z1" t="s">
        <v>64</v>
      </c>
      <c r="AA1" t="s">
        <v>65</v>
      </c>
      <c r="AB1" t="s">
        <v>66</v>
      </c>
      <c r="AC1" t="s">
        <v>67</v>
      </c>
      <c r="AD1" t="s">
        <v>68</v>
      </c>
      <c r="AE1" t="s">
        <v>69</v>
      </c>
      <c r="AF1" t="s">
        <v>70</v>
      </c>
      <c r="AG1" t="s">
        <v>71</v>
      </c>
      <c r="AH1" t="s">
        <v>72</v>
      </c>
      <c r="AI1" t="s">
        <v>73</v>
      </c>
      <c r="AJ1" t="s">
        <v>74</v>
      </c>
      <c r="AK1" t="s">
        <v>75</v>
      </c>
      <c r="AL1" t="s">
        <v>76</v>
      </c>
      <c r="AM1" t="s">
        <v>77</v>
      </c>
      <c r="AN1" t="s">
        <v>78</v>
      </c>
      <c r="AO1" t="s">
        <v>79</v>
      </c>
      <c r="AP1" t="s">
        <v>80</v>
      </c>
      <c r="AQ1" t="s">
        <v>81</v>
      </c>
      <c r="AR1" t="s">
        <v>82</v>
      </c>
      <c r="AS1" t="s">
        <v>83</v>
      </c>
      <c r="AT1" t="s">
        <v>84</v>
      </c>
      <c r="AU1" t="s">
        <v>85</v>
      </c>
      <c r="AV1" t="s">
        <v>86</v>
      </c>
      <c r="AW1" t="s">
        <v>87</v>
      </c>
      <c r="AX1" t="s">
        <v>88</v>
      </c>
      <c r="AY1" t="s">
        <v>89</v>
      </c>
      <c r="AZ1" t="s">
        <v>90</v>
      </c>
      <c r="BA1" t="s">
        <v>91</v>
      </c>
      <c r="BB1" t="s">
        <v>92</v>
      </c>
      <c r="BC1" t="s">
        <v>93</v>
      </c>
      <c r="BD1" t="s">
        <v>94</v>
      </c>
      <c r="BE1" t="s">
        <v>95</v>
      </c>
    </row>
    <row r="2" spans="1:57" x14ac:dyDescent="0.25">
      <c r="A2">
        <v>158020</v>
      </c>
      <c r="B2" s="4" t="s">
        <v>96</v>
      </c>
      <c r="C2" s="4" t="s">
        <v>97</v>
      </c>
      <c r="D2" s="4" t="s">
        <v>97</v>
      </c>
      <c r="E2" s="4" t="s">
        <v>97</v>
      </c>
      <c r="F2" s="4" t="s">
        <v>97</v>
      </c>
      <c r="G2" s="4" t="s">
        <v>97</v>
      </c>
      <c r="H2" s="4" t="s">
        <v>97</v>
      </c>
      <c r="I2" s="4" t="s">
        <v>97</v>
      </c>
      <c r="J2" s="4" t="s">
        <v>97</v>
      </c>
      <c r="K2" s="4" t="s">
        <v>97</v>
      </c>
      <c r="L2" s="4" t="s">
        <v>97</v>
      </c>
      <c r="M2" s="4" t="s">
        <v>97</v>
      </c>
      <c r="N2" s="4" t="s">
        <v>97</v>
      </c>
      <c r="O2" s="4" t="s">
        <v>97</v>
      </c>
      <c r="P2" s="4" t="s">
        <v>97</v>
      </c>
      <c r="Q2" s="5">
        <v>0.33333333333333331</v>
      </c>
      <c r="R2" s="5">
        <v>0.66666666666666663</v>
      </c>
      <c r="S2" s="5">
        <v>0.33333333333333331</v>
      </c>
      <c r="T2" s="5">
        <v>0.33333333333333331</v>
      </c>
      <c r="U2" s="5">
        <v>0.66666666666666663</v>
      </c>
      <c r="V2" s="5">
        <v>0.33333333333333331</v>
      </c>
      <c r="W2">
        <v>1</v>
      </c>
      <c r="X2">
        <v>0</v>
      </c>
      <c r="Y2">
        <v>1</v>
      </c>
      <c r="Z2" s="4" t="s">
        <v>97</v>
      </c>
      <c r="AA2" s="4" t="s">
        <v>97</v>
      </c>
      <c r="AB2" s="4" t="s">
        <v>97</v>
      </c>
      <c r="AC2">
        <v>9999</v>
      </c>
      <c r="AD2">
        <v>9999</v>
      </c>
      <c r="AE2">
        <v>1</v>
      </c>
      <c r="AF2" s="4" t="s">
        <v>97</v>
      </c>
      <c r="AG2" s="4" t="s">
        <v>97</v>
      </c>
      <c r="AH2" s="4" t="s">
        <v>97</v>
      </c>
      <c r="AI2" s="4" t="s">
        <v>97</v>
      </c>
      <c r="AJ2" s="4" t="s">
        <v>97</v>
      </c>
      <c r="AK2" s="4" t="s">
        <v>97</v>
      </c>
      <c r="AL2" s="4" t="s">
        <v>97</v>
      </c>
      <c r="AM2" s="4" t="s">
        <v>97</v>
      </c>
      <c r="AN2" s="4" t="s">
        <v>97</v>
      </c>
      <c r="AO2">
        <v>1</v>
      </c>
      <c r="AP2">
        <v>0</v>
      </c>
      <c r="AQ2" s="4" t="s">
        <v>97</v>
      </c>
      <c r="AR2">
        <v>180101</v>
      </c>
      <c r="AS2" s="4" t="s">
        <v>24</v>
      </c>
      <c r="AT2">
        <v>11</v>
      </c>
      <c r="AU2" s="4" t="s">
        <v>97</v>
      </c>
      <c r="AV2" s="4" t="s">
        <v>97</v>
      </c>
      <c r="AW2" s="4" t="s">
        <v>97</v>
      </c>
      <c r="AX2" s="5">
        <v>0</v>
      </c>
      <c r="AY2" s="5">
        <v>0</v>
      </c>
      <c r="AZ2">
        <v>0</v>
      </c>
      <c r="BA2" s="4" t="s">
        <v>97</v>
      </c>
      <c r="BB2">
        <v>20</v>
      </c>
      <c r="BC2">
        <v>20</v>
      </c>
      <c r="BD2">
        <v>0</v>
      </c>
      <c r="BE2" s="4" t="s">
        <v>95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883E0-D788-4225-82F0-F9255F739B94}">
  <dimension ref="B1:D57"/>
  <sheetViews>
    <sheetView topLeftCell="A34" workbookViewId="0">
      <selection activeCell="D29" sqref="D29:D31"/>
    </sheetView>
  </sheetViews>
  <sheetFormatPr defaultRowHeight="15" x14ac:dyDescent="0.25"/>
  <cols>
    <col min="3" max="3" width="29.7109375" customWidth="1"/>
  </cols>
  <sheetData>
    <row r="1" spans="2:3" x14ac:dyDescent="0.25">
      <c r="B1">
        <v>158020</v>
      </c>
      <c r="C1" t="s">
        <v>39</v>
      </c>
    </row>
    <row r="2" spans="2:3" x14ac:dyDescent="0.25">
      <c r="B2" t="s">
        <v>96</v>
      </c>
      <c r="C2" t="s">
        <v>40</v>
      </c>
    </row>
    <row r="3" spans="2:3" x14ac:dyDescent="0.25">
      <c r="B3" t="s">
        <v>97</v>
      </c>
      <c r="C3" t="s">
        <v>41</v>
      </c>
    </row>
    <row r="4" spans="2:3" x14ac:dyDescent="0.25">
      <c r="B4" t="s">
        <v>97</v>
      </c>
      <c r="C4" t="s">
        <v>42</v>
      </c>
    </row>
    <row r="5" spans="2:3" x14ac:dyDescent="0.25">
      <c r="B5" t="s">
        <v>97</v>
      </c>
      <c r="C5" t="s">
        <v>43</v>
      </c>
    </row>
    <row r="6" spans="2:3" x14ac:dyDescent="0.25">
      <c r="B6" t="s">
        <v>97</v>
      </c>
      <c r="C6" t="s">
        <v>44</v>
      </c>
    </row>
    <row r="7" spans="2:3" x14ac:dyDescent="0.25">
      <c r="B7" t="s">
        <v>97</v>
      </c>
      <c r="C7" t="s">
        <v>45</v>
      </c>
    </row>
    <row r="8" spans="2:3" x14ac:dyDescent="0.25">
      <c r="B8" t="s">
        <v>97</v>
      </c>
      <c r="C8" t="s">
        <v>46</v>
      </c>
    </row>
    <row r="9" spans="2:3" x14ac:dyDescent="0.25">
      <c r="B9" t="s">
        <v>97</v>
      </c>
      <c r="C9" t="s">
        <v>47</v>
      </c>
    </row>
    <row r="10" spans="2:3" x14ac:dyDescent="0.25">
      <c r="B10" t="s">
        <v>97</v>
      </c>
      <c r="C10" t="s">
        <v>48</v>
      </c>
    </row>
    <row r="11" spans="2:3" x14ac:dyDescent="0.25">
      <c r="B11" t="s">
        <v>97</v>
      </c>
      <c r="C11" t="s">
        <v>49</v>
      </c>
    </row>
    <row r="12" spans="2:3" x14ac:dyDescent="0.25">
      <c r="B12" t="s">
        <v>97</v>
      </c>
      <c r="C12" t="s">
        <v>50</v>
      </c>
    </row>
    <row r="13" spans="2:3" x14ac:dyDescent="0.25">
      <c r="B13" t="s">
        <v>97</v>
      </c>
      <c r="C13" t="s">
        <v>51</v>
      </c>
    </row>
    <row r="14" spans="2:3" x14ac:dyDescent="0.25">
      <c r="B14" t="s">
        <v>97</v>
      </c>
      <c r="C14" t="s">
        <v>52</v>
      </c>
    </row>
    <row r="15" spans="2:3" x14ac:dyDescent="0.25">
      <c r="B15" t="s">
        <v>97</v>
      </c>
      <c r="C15" t="s">
        <v>53</v>
      </c>
    </row>
    <row r="16" spans="2:3" x14ac:dyDescent="0.25">
      <c r="B16" t="s">
        <v>97</v>
      </c>
      <c r="C16" t="s">
        <v>54</v>
      </c>
    </row>
    <row r="17" spans="2:4" x14ac:dyDescent="0.25">
      <c r="B17" s="5">
        <v>0.33333333333333331</v>
      </c>
      <c r="C17" t="s">
        <v>55</v>
      </c>
      <c r="D17" t="str">
        <f>"'"&amp;TEXT(B17,"tt:mm:ss")&amp;"' as "&amp;C17&amp;","</f>
        <v>'08:00:00' as START_NORMAL_WORKTIME,</v>
      </c>
    </row>
    <row r="18" spans="2:4" x14ac:dyDescent="0.25">
      <c r="B18" s="5">
        <v>0.66666666666666663</v>
      </c>
      <c r="C18" t="s">
        <v>56</v>
      </c>
      <c r="D18" t="str">
        <f t="shared" ref="D18:D22" si="0">"'"&amp;TEXT(B18,"tt:mm:ss")&amp;"' as "&amp;C18&amp;","</f>
        <v>'16:00:00' as END_NORMAL_WORKTIME,</v>
      </c>
    </row>
    <row r="19" spans="2:4" x14ac:dyDescent="0.25">
      <c r="B19" s="5">
        <v>0.33333333333333331</v>
      </c>
      <c r="C19" t="s">
        <v>57</v>
      </c>
      <c r="D19" t="str">
        <f t="shared" si="0"/>
        <v>'08:00:00' as MAX_NORMAL_WORK_HOURS,</v>
      </c>
    </row>
    <row r="20" spans="2:4" x14ac:dyDescent="0.25">
      <c r="B20" s="5">
        <v>0.33333333333333331</v>
      </c>
      <c r="C20" t="s">
        <v>58</v>
      </c>
      <c r="D20" t="str">
        <f t="shared" si="0"/>
        <v>'08:00:00' as START_OVERTIME_WORKTIME,</v>
      </c>
    </row>
    <row r="21" spans="2:4" x14ac:dyDescent="0.25">
      <c r="B21" s="5">
        <v>0.66666666666666663</v>
      </c>
      <c r="C21" t="s">
        <v>59</v>
      </c>
      <c r="D21" t="str">
        <f t="shared" si="0"/>
        <v>'16:00:00' as END_OVERTIME_WORKTIME,</v>
      </c>
    </row>
    <row r="22" spans="2:4" x14ac:dyDescent="0.25">
      <c r="B22" s="5">
        <v>0.33333333333333331</v>
      </c>
      <c r="C22" t="s">
        <v>60</v>
      </c>
      <c r="D22" t="str">
        <f t="shared" si="0"/>
        <v>'08:00:00' as MAX_OVERTIME_WORK_HOURS,</v>
      </c>
    </row>
    <row r="23" spans="2:4" x14ac:dyDescent="0.25">
      <c r="B23">
        <v>1</v>
      </c>
      <c r="C23" t="s">
        <v>61</v>
      </c>
      <c r="D23" t="str">
        <f>"'"&amp;B23&amp;"' as "&amp;C23&amp;","</f>
        <v>'1' as RESOURCE_TYPE,</v>
      </c>
    </row>
    <row r="24" spans="2:4" x14ac:dyDescent="0.25">
      <c r="B24">
        <v>0</v>
      </c>
      <c r="C24" t="s">
        <v>62</v>
      </c>
      <c r="D24" t="str">
        <f t="shared" ref="D24:D25" si="1">"'"&amp;B24&amp;"' as "&amp;C24&amp;","</f>
        <v>'0' as PRELOADED_START_PLAN,</v>
      </c>
    </row>
    <row r="25" spans="2:4" x14ac:dyDescent="0.25">
      <c r="B25">
        <v>1</v>
      </c>
      <c r="C25" t="s">
        <v>63</v>
      </c>
      <c r="D25" t="str">
        <f t="shared" si="1"/>
        <v>'1' as PRELOADED_END_PLAN,</v>
      </c>
    </row>
    <row r="26" spans="2:4" x14ac:dyDescent="0.25">
      <c r="B26" t="s">
        <v>97</v>
      </c>
      <c r="C26" t="s">
        <v>64</v>
      </c>
    </row>
    <row r="27" spans="2:4" x14ac:dyDescent="0.25">
      <c r="B27" t="s">
        <v>97</v>
      </c>
      <c r="C27" t="s">
        <v>65</v>
      </c>
    </row>
    <row r="28" spans="2:4" x14ac:dyDescent="0.25">
      <c r="B28" t="s">
        <v>97</v>
      </c>
      <c r="C28" t="s">
        <v>66</v>
      </c>
    </row>
    <row r="29" spans="2:4" x14ac:dyDescent="0.25">
      <c r="B29">
        <v>9999</v>
      </c>
      <c r="C29" t="s">
        <v>67</v>
      </c>
      <c r="D29" t="str">
        <f>"'"&amp;B29&amp;"' as "&amp;C29&amp;","</f>
        <v>'9999' as MAX_PIECES,</v>
      </c>
    </row>
    <row r="30" spans="2:4" x14ac:dyDescent="0.25">
      <c r="B30">
        <v>9999</v>
      </c>
      <c r="C30" t="s">
        <v>68</v>
      </c>
      <c r="D30" t="str">
        <f t="shared" ref="D30:D31" si="2">"'"&amp;B30&amp;"' as "&amp;C30&amp;","</f>
        <v>'9999' as MAX_SIZE3,</v>
      </c>
    </row>
    <row r="31" spans="2:4" x14ac:dyDescent="0.25">
      <c r="B31">
        <v>1</v>
      </c>
      <c r="C31" t="s">
        <v>69</v>
      </c>
      <c r="D31" t="str">
        <f t="shared" si="2"/>
        <v>'1' as ALL_DEPOTS_ALLOWED,</v>
      </c>
    </row>
    <row r="32" spans="2:4" x14ac:dyDescent="0.25">
      <c r="B32" t="s">
        <v>97</v>
      </c>
      <c r="C32" t="s">
        <v>70</v>
      </c>
    </row>
    <row r="33" spans="2:3" x14ac:dyDescent="0.25">
      <c r="B33" t="s">
        <v>97</v>
      </c>
      <c r="C33" t="s">
        <v>71</v>
      </c>
    </row>
    <row r="34" spans="2:3" x14ac:dyDescent="0.25">
      <c r="B34" t="s">
        <v>97</v>
      </c>
      <c r="C34" t="s">
        <v>72</v>
      </c>
    </row>
    <row r="35" spans="2:3" x14ac:dyDescent="0.25">
      <c r="B35" t="s">
        <v>97</v>
      </c>
      <c r="C35" t="s">
        <v>73</v>
      </c>
    </row>
    <row r="36" spans="2:3" x14ac:dyDescent="0.25">
      <c r="B36" t="s">
        <v>97</v>
      </c>
      <c r="C36" t="s">
        <v>74</v>
      </c>
    </row>
    <row r="37" spans="2:3" x14ac:dyDescent="0.25">
      <c r="B37" t="s">
        <v>97</v>
      </c>
      <c r="C37" t="s">
        <v>75</v>
      </c>
    </row>
    <row r="38" spans="2:3" x14ac:dyDescent="0.25">
      <c r="B38" t="s">
        <v>97</v>
      </c>
      <c r="C38" t="s">
        <v>76</v>
      </c>
    </row>
    <row r="39" spans="2:3" x14ac:dyDescent="0.25">
      <c r="B39" t="s">
        <v>97</v>
      </c>
      <c r="C39" t="s">
        <v>77</v>
      </c>
    </row>
    <row r="40" spans="2:3" x14ac:dyDescent="0.25">
      <c r="B40" t="s">
        <v>97</v>
      </c>
      <c r="C40" t="s">
        <v>78</v>
      </c>
    </row>
    <row r="41" spans="2:3" x14ac:dyDescent="0.25">
      <c r="B41">
        <v>1</v>
      </c>
      <c r="C41" t="s">
        <v>79</v>
      </c>
    </row>
    <row r="42" spans="2:3" x14ac:dyDescent="0.25">
      <c r="B42">
        <v>0</v>
      </c>
      <c r="C42" t="s">
        <v>80</v>
      </c>
    </row>
    <row r="43" spans="2:3" x14ac:dyDescent="0.25">
      <c r="B43" t="s">
        <v>97</v>
      </c>
      <c r="C43" t="s">
        <v>81</v>
      </c>
    </row>
    <row r="44" spans="2:3" x14ac:dyDescent="0.25">
      <c r="B44">
        <v>180101</v>
      </c>
      <c r="C44" t="s">
        <v>82</v>
      </c>
    </row>
    <row r="45" spans="2:3" x14ac:dyDescent="0.25">
      <c r="B45" t="s">
        <v>24</v>
      </c>
      <c r="C45" t="s">
        <v>83</v>
      </c>
    </row>
    <row r="46" spans="2:3" x14ac:dyDescent="0.25">
      <c r="B46">
        <v>11</v>
      </c>
      <c r="C46" t="s">
        <v>84</v>
      </c>
    </row>
    <row r="47" spans="2:3" x14ac:dyDescent="0.25">
      <c r="B47" t="s">
        <v>97</v>
      </c>
      <c r="C47" t="s">
        <v>85</v>
      </c>
    </row>
    <row r="48" spans="2:3" x14ac:dyDescent="0.25">
      <c r="B48" t="s">
        <v>97</v>
      </c>
      <c r="C48" t="s">
        <v>86</v>
      </c>
    </row>
    <row r="49" spans="2:3" x14ac:dyDescent="0.25">
      <c r="B49" t="s">
        <v>97</v>
      </c>
      <c r="C49" t="s">
        <v>87</v>
      </c>
    </row>
    <row r="50" spans="2:3" x14ac:dyDescent="0.25">
      <c r="B50">
        <v>0</v>
      </c>
      <c r="C50" t="s">
        <v>88</v>
      </c>
    </row>
    <row r="51" spans="2:3" x14ac:dyDescent="0.25">
      <c r="B51">
        <v>0</v>
      </c>
      <c r="C51" t="s">
        <v>89</v>
      </c>
    </row>
    <row r="52" spans="2:3" x14ac:dyDescent="0.25">
      <c r="B52">
        <v>0</v>
      </c>
      <c r="C52" t="s">
        <v>90</v>
      </c>
    </row>
    <row r="53" spans="2:3" x14ac:dyDescent="0.25">
      <c r="B53" t="s">
        <v>97</v>
      </c>
      <c r="C53" t="s">
        <v>91</v>
      </c>
    </row>
    <row r="54" spans="2:3" x14ac:dyDescent="0.25">
      <c r="B54">
        <v>20</v>
      </c>
      <c r="C54" t="s">
        <v>92</v>
      </c>
    </row>
    <row r="55" spans="2:3" x14ac:dyDescent="0.25">
      <c r="B55">
        <v>20</v>
      </c>
      <c r="C55" t="s">
        <v>93</v>
      </c>
    </row>
    <row r="56" spans="2:3" x14ac:dyDescent="0.25">
      <c r="B56">
        <v>0</v>
      </c>
      <c r="C56" t="s">
        <v>94</v>
      </c>
    </row>
    <row r="57" spans="2:3" x14ac:dyDescent="0.25">
      <c r="B57" t="s">
        <v>95</v>
      </c>
      <c r="C57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D9736-0A69-4C76-9A7A-733C67E6FF5C}">
  <dimension ref="A1:K18"/>
  <sheetViews>
    <sheetView topLeftCell="A9" workbookViewId="0">
      <selection activeCell="B9" sqref="B1:C1048576"/>
    </sheetView>
  </sheetViews>
  <sheetFormatPr defaultRowHeight="15" x14ac:dyDescent="0.25"/>
  <cols>
    <col min="1" max="1" width="98.5703125" customWidth="1"/>
    <col min="3" max="4" width="39.140625" customWidth="1"/>
  </cols>
  <sheetData>
    <row r="1" spans="1:11" ht="409.5" x14ac:dyDescent="0.25">
      <c r="A1" s="2" t="str">
        <f>D1&amp;C1&amp;E1&amp;C1&amp;".csv "&amp;C1&amp;F1&amp;C1&amp;".csv"&amp;G1&amp;C1&amp;H1&amp;I1&amp;B1&amp;J1&amp;C1&amp;K1</f>
        <v xml:space="preserve">
drop table if exists RESOURCES_20191010142542888010;
.import Resourcesbasis\\RESOURCES_20191010142542888010.csv RESOURCES_20191010142542888010
.header on
.output Resourcesbasis\\mRESOURCES_20191010142542888010.csv
.header on
select * from RESOURCES_20191010142542888010;
.header off
select  RESOURCE_ID,
NAME,
'' as ADRES1,
'' as POSTAL_CODE1,
'' as CITY1,
'' as COUNTRYNR1,
'' as COUNTRYCODE1,
'' as XSTRING1,
'' as YSTRING1,
'' as ADRES2,
'' as POSTAL_CODE2,
'' as CITY2,
'' as COUNTRYNR2,
'' as COUNTRYCODE2,
'' as XSTRING2,
'' as YSTRING2,
'08:00' as START_NORMAL_WORKTIME,
'16:00' as END_NORMAL_WORKTIME,
'08:00' as MAX_NORMAL_WORK_HOURS,
'08:00' as START_OVERTIME_WORKTIME,
'16:00' as END_OVERTIME_WORKTIME,
'08:00' as MAX_OVERTIME_WORK_HOURS,
'1' as RESOURCE_TYPE,
'0' as PRELOADED_START_PLAN,
'1' as PRELOADED_END_PLAN,
'' as SKIP_START_LOCATION,
'' as SKIP_END_LOCATION,
'' as MAX_VOLUME,
'9999' as MAX_PIECES,
'9999' as MAX_SIZE3,
'1' as ALL_DEPOTS_ALLOWED,
'' as DEPOT1,
'' as DEPOT2,
'' as DEPOT3,
'' as DEPOT4,
'' as DEPOT5,
'' as FIXED_COSTS,
'' as COST_PER_KM,
'' as COST_PER_HOUR,
'' as COST_PER_HOUR_OVERTIME,
'1' as SPEED_CORRECTION_FACTOR,
'0' as PRIORITY,
'' as TERRITORY,
'180101' as STARTDATE,
DEPARTMENT_CODE,
'11' as RESOURCE_KIND_CODE,
'' as START_LOC_ID,
'' as END_LOC_ID,
'' as USE_FIXED_START,
'0' as FIXED_START_AMPL,
'0' as FIXED_START_TIME,
'0' as HELPER_REQ,
'' as MAX_TRIP_TIME,
'20' as COUPLE_TIME,
'20' as DECOUPLE_TIME,
'0' as UNIT_NUMBER,
'END' as END
 from deptresource where department_code='BGO' and name not in (select name from RESOURCES_20191010142542888010);
.header on
.output stdout
</v>
      </c>
      <c r="B1" t="s">
        <v>20</v>
      </c>
      <c r="C1" t="s">
        <v>102</v>
      </c>
      <c r="D1" s="2" t="s">
        <v>98</v>
      </c>
      <c r="E1" s="1" t="s">
        <v>99</v>
      </c>
      <c r="F1" s="1" t="s">
        <v>100</v>
      </c>
      <c r="G1" s="2" t="s">
        <v>35</v>
      </c>
      <c r="H1" s="2" t="s">
        <v>38</v>
      </c>
      <c r="I1" s="2" t="s">
        <v>101</v>
      </c>
      <c r="J1" s="3" t="s">
        <v>37</v>
      </c>
      <c r="K1" s="2" t="s">
        <v>36</v>
      </c>
    </row>
    <row r="2" spans="1:11" ht="409.5" x14ac:dyDescent="0.25">
      <c r="A2" s="2" t="str">
        <f>D2&amp;C2&amp;E2&amp;C2&amp;".csv "&amp;C2&amp;F2&amp;C2&amp;".csv"&amp;G2&amp;C2&amp;H2&amp;I2&amp;B2&amp;J2&amp;C2&amp;K2</f>
        <v xml:space="preserve">
drop table if exists RESOURCES_20191010142610275011;
.import Resourcesbasis\\RESOURCES_20191010142610275011.csv RESOURCES_20191010142610275011
.header on
.output Resourcesbasis\\mRESOURCES_20191010142610275011.csv
.header on
select * from RESOURCES_20191010142610275011;
.header off
select  RESOURCE_ID,
NAME,
'' as ADRES1,
'' as POSTAL_CODE1,
'' as CITY1,
'' as COUNTRYNR1,
'' as COUNTRYCODE1,
'' as XSTRING1,
'' as YSTRING1,
'' as ADRES2,
'' as POSTAL_CODE2,
'' as CITY2,
'' as COUNTRYNR2,
'' as COUNTRYCODE2,
'' as XSTRING2,
'' as YSTRING2,
'08:00' as START_NORMAL_WORKTIME,
'16:00' as END_NORMAL_WORKTIME,
'08:00' as MAX_NORMAL_WORK_HOURS,
'08:00' as START_OVERTIME_WORKTIME,
'16:00' as END_OVERTIME_WORKTIME,
'08:00' as MAX_OVERTIME_WORK_HOURS,
'1' as RESOURCE_TYPE,
'0' as PRELOADED_START_PLAN,
'1' as PRELOADED_END_PLAN,
'' as SKIP_START_LOCATION,
'' as SKIP_END_LOCATION,
'' as MAX_VOLUME,
'9999' as MAX_PIECES,
'9999' as MAX_SIZE3,
'1' as ALL_DEPOTS_ALLOWED,
'' as DEPOT1,
'' as DEPOT2,
'' as DEPOT3,
'' as DEPOT4,
'' as DEPOT5,
'' as FIXED_COSTS,
'' as COST_PER_KM,
'' as COST_PER_HOUR,
'' as COST_PER_HOUR_OVERTIME,
'1' as SPEED_CORRECTION_FACTOR,
'0' as PRIORITY,
'' as TERRITORY,
'180101' as STARTDATE,
DEPARTMENT_CODE,
'11' as RESOURCE_KIND_CODE,
'' as START_LOC_ID,
'' as END_LOC_ID,
'' as USE_FIXED_START,
'0' as FIXED_START_AMPL,
'0' as FIXED_START_TIME,
'0' as HELPER_REQ,
'' as MAX_TRIP_TIME,
'20' as COUPLE_TIME,
'20' as DECOUPLE_TIME,
'0' as UNIT_NUMBER,
'END' as END
 from deptresource where department_code='DRM' and name not in (select name from RESOURCES_20191010142610275011);
.header on
.output stdout
</v>
      </c>
      <c r="B2" t="s">
        <v>21</v>
      </c>
      <c r="C2" t="s">
        <v>0</v>
      </c>
      <c r="D2" s="2" t="s">
        <v>98</v>
      </c>
      <c r="E2" s="1" t="s">
        <v>99</v>
      </c>
      <c r="F2" s="1" t="s">
        <v>100</v>
      </c>
      <c r="G2" s="2" t="s">
        <v>35</v>
      </c>
      <c r="H2" s="2" t="s">
        <v>38</v>
      </c>
      <c r="I2" s="2" t="s">
        <v>101</v>
      </c>
      <c r="J2" s="3" t="s">
        <v>37</v>
      </c>
      <c r="K2" s="2" t="s">
        <v>36</v>
      </c>
    </row>
    <row r="3" spans="1:11" ht="409.5" x14ac:dyDescent="0.25">
      <c r="A3" s="2" t="str">
        <f t="shared" ref="A2:A18" si="0">E3&amp;C3&amp;".csv "&amp;C3&amp;F3&amp;C3&amp;".csv"&amp;G3&amp;C3&amp;H3&amp;I3&amp;B3&amp;J3&amp;C3&amp;K3</f>
        <v xml:space="preserve">;
.import Resourcesbasis\\RESOURCES_20191010142812016013.csv RESOURCES_20191010142812016013
.header on
.output Resourcesbasis\\mRESOURCES_20191010142812016013.csv
.header on
select * from RESOURCES_20191010142812016013;
.header off
select  RESOURCE_ID,
NAME,
'' as ADRES1,
'' as POSTAL_CODE1,
'' as CITY1,
'' as COUNTRYNR1,
'' as COUNTRYCODE1,
'' as XSTRING1,
'' as YSTRING1,
'' as ADRES2,
'' as POSTAL_CODE2,
'' as CITY2,
'' as COUNTRYNR2,
'' as COUNTRYCODE2,
'' as XSTRING2,
'' as YSTRING2,
'08:00' as START_NORMAL_WORKTIME,
'16:00' as END_NORMAL_WORKTIME,
'08:00' as MAX_NORMAL_WORK_HOURS,
'08:00' as START_OVERTIME_WORKTIME,
'16:00' as END_OVERTIME_WORKTIME,
'08:00' as MAX_OVERTIME_WORK_HOURS,
'1' as RESOURCE_TYPE,
'0' as PRELOADED_START_PLAN,
'1' as PRELOADED_END_PLAN,
'' as SKIP_START_LOCATION,
'' as SKIP_END_LOCATION,
'' as MAX_VOLUME,
'9999' as MAX_PIECES,
'9999' as MAX_SIZE3,
'1' as ALL_DEPOTS_ALLOWED,
'' as DEPOT1,
'' as DEPOT2,
'' as DEPOT3,
'' as DEPOT4,
'' as DEPOT5,
'' as FIXED_COSTS,
'' as COST_PER_KM,
'' as COST_PER_HOUR,
'' as COST_PER_HOUR_OVERTIME,
'1' as SPEED_CORRECTION_FACTOR,
'0' as PRIORITY,
'' as TERRITORY,
'180101' as STARTDATE,
DEPARTMENT_CODE,
'11' as RESOURCE_KIND_CODE,
'' as START_LOC_ID,
'' as END_LOC_ID,
'' as USE_FIXED_START,
'0' as FIXED_START_AMPL,
'0' as FIXED_START_TIME,
'0' as HELPER_REQ,
'' as MAX_TRIP_TIME,
'20' as COUPLE_TIME,
'20' as DECOUPLE_TIME,
'0' as UNIT_NUMBER,
'END' as END
 from deptresource where department_code='FRK' and name not in (select name from RESOURCES_20191010142812016013);
.header on
.output stdout
</v>
      </c>
      <c r="B3" t="s">
        <v>24</v>
      </c>
      <c r="C3" t="s">
        <v>1</v>
      </c>
      <c r="D3" s="2" t="s">
        <v>98</v>
      </c>
      <c r="E3" s="1" t="s">
        <v>99</v>
      </c>
      <c r="F3" s="1" t="s">
        <v>100</v>
      </c>
      <c r="G3" s="2" t="s">
        <v>35</v>
      </c>
      <c r="H3" s="2" t="s">
        <v>38</v>
      </c>
      <c r="I3" s="2" t="s">
        <v>101</v>
      </c>
      <c r="J3" s="3" t="s">
        <v>37</v>
      </c>
      <c r="K3" s="2" t="s">
        <v>36</v>
      </c>
    </row>
    <row r="4" spans="1:11" ht="409.5" x14ac:dyDescent="0.25">
      <c r="A4" s="2" t="str">
        <f t="shared" si="0"/>
        <v xml:space="preserve">;
.import Resourcesbasis\\RESOURCES_20191010142843874014.csv RESOURCES_20191010142843874014
.header on
.output Resourcesbasis\\mRESOURCES_20191010142843874014.csv
.header on
select * from RESOURCES_20191010142843874014;
.header off
select  RESOURCE_ID,
NAME,
'' as ADRES1,
'' as POSTAL_CODE1,
'' as CITY1,
'' as COUNTRYNR1,
'' as COUNTRYCODE1,
'' as XSTRING1,
'' as YSTRING1,
'' as ADRES2,
'' as POSTAL_CODE2,
'' as CITY2,
'' as COUNTRYNR2,
'' as COUNTRYCODE2,
'' as XSTRING2,
'' as YSTRING2,
'08:00' as START_NORMAL_WORKTIME,
'16:00' as END_NORMAL_WORKTIME,
'08:00' as MAX_NORMAL_WORK_HOURS,
'08:00' as START_OVERTIME_WORKTIME,
'16:00' as END_OVERTIME_WORKTIME,
'08:00' as MAX_OVERTIME_WORK_HOURS,
'1' as RESOURCE_TYPE,
'0' as PRELOADED_START_PLAN,
'1' as PRELOADED_END_PLAN,
'' as SKIP_START_LOCATION,
'' as SKIP_END_LOCATION,
'' as MAX_VOLUME,
'9999' as MAX_PIECES,
'9999' as MAX_SIZE3,
'1' as ALL_DEPOTS_ALLOWED,
'' as DEPOT1,
'' as DEPOT2,
'' as DEPOT3,
'' as DEPOT4,
'' as DEPOT5,
'' as FIXED_COSTS,
'' as COST_PER_KM,
'' as COST_PER_HOUR,
'' as COST_PER_HOUR_OVERTIME,
'1' as SPEED_CORRECTION_FACTOR,
'0' as PRIORITY,
'' as TERRITORY,
'180101' as STARTDATE,
DEPARTMENT_CODE,
'11' as RESOURCE_KIND_CODE,
'' as START_LOC_ID,
'' as END_LOC_ID,
'' as USE_FIXED_START,
'0' as FIXED_START_AMPL,
'0' as FIXED_START_TIME,
'0' as HELPER_REQ,
'' as MAX_TRIP_TIME,
'20' as COUPLE_TIME,
'20' as DECOUPLE_TIME,
'0' as UNIT_NUMBER,
'END' as END
 from deptresource where department_code='HAU' and name not in (select name from RESOURCES_20191010142843874014);
.header on
.output stdout
</v>
      </c>
      <c r="B4" t="s">
        <v>25</v>
      </c>
      <c r="C4" t="s">
        <v>2</v>
      </c>
      <c r="D4" s="2" t="s">
        <v>98</v>
      </c>
      <c r="E4" s="1" t="s">
        <v>99</v>
      </c>
      <c r="F4" s="1" t="s">
        <v>100</v>
      </c>
      <c r="G4" s="2" t="s">
        <v>35</v>
      </c>
      <c r="H4" s="2" t="s">
        <v>38</v>
      </c>
      <c r="I4" s="2" t="s">
        <v>101</v>
      </c>
      <c r="J4" s="3" t="s">
        <v>37</v>
      </c>
      <c r="K4" s="2" t="s">
        <v>36</v>
      </c>
    </row>
    <row r="5" spans="1:11" ht="409.5" x14ac:dyDescent="0.25">
      <c r="A5" s="2" t="str">
        <f t="shared" si="0"/>
        <v xml:space="preserve">;
.import Resourcesbasis\\RESOURCES_20191010142926748015.csv RESOURCES_20191010142926748015
.header on
.output Resourcesbasis\\mRESOURCES_20191010142926748015.csv
.header on
select * from RESOURCES_20191010142926748015;
.header off
select  RESOURCE_ID,
NAME,
'' as ADRES1,
'' as POSTAL_CODE1,
'' as CITY1,
'' as COUNTRYNR1,
'' as COUNTRYCODE1,
'' as XSTRING1,
'' as YSTRING1,
'' as ADRES2,
'' as POSTAL_CODE2,
'' as CITY2,
'' as COUNTRYNR2,
'' as COUNTRYCODE2,
'' as XSTRING2,
'' as YSTRING2,
'08:00' as START_NORMAL_WORKTIME,
'16:00' as END_NORMAL_WORKTIME,
'08:00' as MAX_NORMAL_WORK_HOURS,
'08:00' as START_OVERTIME_WORKTIME,
'16:00' as END_OVERTIME_WORKTIME,
'08:00' as MAX_OVERTIME_WORK_HOURS,
'1' as RESOURCE_TYPE,
'0' as PRELOADED_START_PLAN,
'1' as PRELOADED_END_PLAN,
'' as SKIP_START_LOCATION,
'' as SKIP_END_LOCATION,
'' as MAX_VOLUME,
'9999' as MAX_PIECES,
'9999' as MAX_SIZE3,
'1' as ALL_DEPOTS_ALLOWED,
'' as DEPOT1,
'' as DEPOT2,
'' as DEPOT3,
'' as DEPOT4,
'' as DEPOT5,
'' as FIXED_COSTS,
'' as COST_PER_KM,
'' as COST_PER_HOUR,
'' as COST_PER_HOUR_OVERTIME,
'1' as SPEED_CORRECTION_FACTOR,
'0' as PRIORITY,
'' as TERRITORY,
'180101' as STARTDATE,
DEPARTMENT_CODE,
'11' as RESOURCE_KIND_CODE,
'' as START_LOC_ID,
'' as END_LOC_ID,
'' as USE_FIXED_START,
'0' as FIXED_START_AMPL,
'0' as FIXED_START_TIME,
'0' as HELPER_REQ,
'' as MAX_TRIP_TIME,
'20' as COUPLE_TIME,
'20' as DECOUPLE_TIME,
'0' as UNIT_NUMBER,
'END' as END
 from deptresource where department_code='HMR' and name not in (select name from RESOURCES_20191010142926748015);
.header on
.output stdout
</v>
      </c>
      <c r="B5" t="s">
        <v>26</v>
      </c>
      <c r="C5" t="s">
        <v>3</v>
      </c>
      <c r="D5" s="2" t="s">
        <v>98</v>
      </c>
      <c r="E5" s="1" t="s">
        <v>99</v>
      </c>
      <c r="F5" s="1" t="s">
        <v>100</v>
      </c>
      <c r="G5" s="2" t="s">
        <v>35</v>
      </c>
      <c r="H5" s="2" t="s">
        <v>38</v>
      </c>
      <c r="I5" s="2" t="s">
        <v>101</v>
      </c>
      <c r="J5" s="3" t="s">
        <v>37</v>
      </c>
      <c r="K5" s="2" t="s">
        <v>36</v>
      </c>
    </row>
    <row r="6" spans="1:11" ht="409.5" x14ac:dyDescent="0.25">
      <c r="A6" s="2" t="str">
        <f t="shared" si="0"/>
        <v xml:space="preserve">;
.import Resourcesbasis\\RESOURCES_20191010142956450016.csv RESOURCES_20191010142956450016
.header on
.output Resourcesbasis\\mRESOURCES_20191010142956450016.csv
.header on
select * from RESOURCES_20191010142956450016;
.header off
select  RESOURCE_ID,
NAME,
'' as ADRES1,
'' as POSTAL_CODE1,
'' as CITY1,
'' as COUNTRYNR1,
'' as COUNTRYCODE1,
'' as XSTRING1,
'' as YSTRING1,
'' as ADRES2,
'' as POSTAL_CODE2,
'' as CITY2,
'' as COUNTRYNR2,
'' as COUNTRYCODE2,
'' as XSTRING2,
'' as YSTRING2,
'08:00' as START_NORMAL_WORKTIME,
'16:00' as END_NORMAL_WORKTIME,
'08:00' as MAX_NORMAL_WORK_HOURS,
'08:00' as START_OVERTIME_WORKTIME,
'16:00' as END_OVERTIME_WORKTIME,
'08:00' as MAX_OVERTIME_WORK_HOURS,
'1' as RESOURCE_TYPE,
'0' as PRELOADED_START_PLAN,
'1' as PRELOADED_END_PLAN,
'' as SKIP_START_LOCATION,
'' as SKIP_END_LOCATION,
'' as MAX_VOLUME,
'9999' as MAX_PIECES,
'9999' as MAX_SIZE3,
'1' as ALL_DEPOTS_ALLOWED,
'' as DEPOT1,
'' as DEPOT2,
'' as DEPOT3,
'' as DEPOT4,
'' as DEPOT5,
'' as FIXED_COSTS,
'' as COST_PER_KM,
'' as COST_PER_HOUR,
'' as COST_PER_HOUR_OVERTIME,
'1' as SPEED_CORRECTION_FACTOR,
'0' as PRIORITY,
'' as TERRITORY,
'180101' as STARTDATE,
DEPARTMENT_CODE,
'11' as RESOURCE_KIND_CODE,
'' as START_LOC_ID,
'' as END_LOC_ID,
'' as USE_FIXED_START,
'0' as FIXED_START_AMPL,
'0' as FIXED_START_TIME,
'0' as HELPER_REQ,
'' as MAX_TRIP_TIME,
'20' as COUPLE_TIME,
'20' as DECOUPLE_TIME,
'0' as UNIT_NUMBER,
'END' as END
 from deptresource where department_code='KRS' and name not in (select name from RESOURCES_20191010142956450016);
.header on
.output stdout
</v>
      </c>
      <c r="B6" t="s">
        <v>27</v>
      </c>
      <c r="C6" t="s">
        <v>4</v>
      </c>
      <c r="D6" s="2" t="s">
        <v>98</v>
      </c>
      <c r="E6" s="1" t="s">
        <v>99</v>
      </c>
      <c r="F6" s="1" t="s">
        <v>100</v>
      </c>
      <c r="G6" s="2" t="s">
        <v>35</v>
      </c>
      <c r="H6" s="2" t="s">
        <v>38</v>
      </c>
      <c r="I6" s="2" t="s">
        <v>101</v>
      </c>
      <c r="J6" s="3" t="s">
        <v>37</v>
      </c>
      <c r="K6" s="2" t="s">
        <v>36</v>
      </c>
    </row>
    <row r="7" spans="1:11" ht="409.5" x14ac:dyDescent="0.25">
      <c r="A7" s="2" t="str">
        <f t="shared" si="0"/>
        <v xml:space="preserve">;
.import Resourcesbasis\\RESOURCES_20191010143101559017.csv RESOURCES_20191010143101559017
.header on
.output Resourcesbasis\\mRESOURCES_20191010143101559017.csv
.header on
select * from RESOURCES_20191010143101559017;
.header off
select  RESOURCE_ID,
NAME,
'' as ADRES1,
'' as POSTAL_CODE1,
'' as CITY1,
'' as COUNTRYNR1,
'' as COUNTRYCODE1,
'' as XSTRING1,
'' as YSTRING1,
'' as ADRES2,
'' as POSTAL_CODE2,
'' as CITY2,
'' as COUNTRYNR2,
'' as COUNTRYCODE2,
'' as XSTRING2,
'' as YSTRING2,
'08:00' as START_NORMAL_WORKTIME,
'16:00' as END_NORMAL_WORKTIME,
'08:00' as MAX_NORMAL_WORK_HOURS,
'08:00' as START_OVERTIME_WORKTIME,
'16:00' as END_OVERTIME_WORKTIME,
'08:00' as MAX_OVERTIME_WORK_HOURS,
'1' as RESOURCE_TYPE,
'0' as PRELOADED_START_PLAN,
'1' as PRELOADED_END_PLAN,
'' as SKIP_START_LOCATION,
'' as SKIP_END_LOCATION,
'' as MAX_VOLUME,
'9999' as MAX_PIECES,
'9999' as MAX_SIZE3,
'1' as ALL_DEPOTS_ALLOWED,
'' as DEPOT1,
'' as DEPOT2,
'' as DEPOT3,
'' as DEPOT4,
'' as DEPOT5,
'' as FIXED_COSTS,
'' as COST_PER_KM,
'' as COST_PER_HOUR,
'' as COST_PER_HOUR_OVERTIME,
'1' as SPEED_CORRECTION_FACTOR,
'0' as PRIORITY,
'' as TERRITORY,
'180101' as STARTDATE,
DEPARTMENT_CODE,
'11' as RESOURCE_KIND_CODE,
'' as START_LOC_ID,
'' as END_LOC_ID,
'' as USE_FIXED_START,
'0' as FIXED_START_AMPL,
'0' as FIXED_START_TIME,
'0' as HELPER_REQ,
'' as MAX_TRIP_TIME,
'20' as COUPLE_TIME,
'20' as DECOUPLE_TIME,
'0' as UNIT_NUMBER,
'END' as END
 from deptresource where department_code='MOL' and name not in (select name from RESOURCES_20191010143101559017);
.header on
.output stdout
</v>
      </c>
      <c r="B7" t="s">
        <v>28</v>
      </c>
      <c r="C7" t="s">
        <v>5</v>
      </c>
      <c r="D7" s="2" t="s">
        <v>98</v>
      </c>
      <c r="E7" s="1" t="s">
        <v>99</v>
      </c>
      <c r="F7" s="1" t="s">
        <v>100</v>
      </c>
      <c r="G7" s="2" t="s">
        <v>35</v>
      </c>
      <c r="H7" s="2" t="s">
        <v>38</v>
      </c>
      <c r="I7" s="2" t="s">
        <v>101</v>
      </c>
      <c r="J7" s="3" t="s">
        <v>37</v>
      </c>
      <c r="K7" s="2" t="s">
        <v>36</v>
      </c>
    </row>
    <row r="8" spans="1:11" ht="409.5" x14ac:dyDescent="0.25">
      <c r="A8" s="2" t="str">
        <f t="shared" si="0"/>
        <v xml:space="preserve">;
.import Resourcesbasis\\RESOURCES_20191010143128934018.csv RESOURCES_20191010143128934018
.header on
.output Resourcesbasis\\mRESOURCES_20191010143128934018.csv
.header on
select * from RESOURCES_20191010143128934018;
.header off
select  RESOURCE_ID,
NAME,
'' as ADRES1,
'' as POSTAL_CODE1,
'' as CITY1,
'' as COUNTRYNR1,
'' as COUNTRYCODE1,
'' as XSTRING1,
'' as YSTRING1,
'' as ADRES2,
'' as POSTAL_CODE2,
'' as CITY2,
'' as COUNTRYNR2,
'' as COUNTRYCODE2,
'' as XSTRING2,
'' as YSTRING2,
'08:00' as START_NORMAL_WORKTIME,
'16:00' as END_NORMAL_WORKTIME,
'08:00' as MAX_NORMAL_WORK_HOURS,
'08:00' as START_OVERTIME_WORKTIME,
'16:00' as END_OVERTIME_WORKTIME,
'08:00' as MAX_OVERTIME_WORK_HOURS,
'1' as RESOURCE_TYPE,
'0' as PRELOADED_START_PLAN,
'1' as PRELOADED_END_PLAN,
'' as SKIP_START_LOCATION,
'' as SKIP_END_LOCATION,
'' as MAX_VOLUME,
'9999' as MAX_PIECES,
'9999' as MAX_SIZE3,
'1' as ALL_DEPOTS_ALLOWED,
'' as DEPOT1,
'' as DEPOT2,
'' as DEPOT3,
'' as DEPOT4,
'' as DEPOT5,
'' as FIXED_COSTS,
'' as COST_PER_KM,
'' as COST_PER_HOUR,
'' as COST_PER_HOUR_OVERTIME,
'1' as SPEED_CORRECTION_FACTOR,
'0' as PRIORITY,
'' as TERRITORY,
'180101' as STARTDATE,
DEPARTMENT_CODE,
'11' as RESOURCE_KIND_CODE,
'' as START_LOC_ID,
'' as END_LOC_ID,
'' as USE_FIXED_START,
'0' as FIXED_START_AMPL,
'0' as FIXED_START_TIME,
'0' as HELPER_REQ,
'' as MAX_TRIP_TIME,
'20' as COUPLE_TIME,
'20' as DECOUPLE_TIME,
'0' as UNIT_NUMBER,
'END' as END
 from deptresource where department_code='MQN' and name not in (select name from RESOURCES_20191010143128934018);
.header on
.output stdout
</v>
      </c>
      <c r="B8" t="s">
        <v>29</v>
      </c>
      <c r="C8" t="s">
        <v>6</v>
      </c>
      <c r="D8" s="2" t="s">
        <v>98</v>
      </c>
      <c r="E8" s="1" t="s">
        <v>99</v>
      </c>
      <c r="F8" s="1" t="s">
        <v>100</v>
      </c>
      <c r="G8" s="2" t="s">
        <v>35</v>
      </c>
      <c r="H8" s="2" t="s">
        <v>38</v>
      </c>
      <c r="I8" s="2" t="s">
        <v>101</v>
      </c>
      <c r="J8" s="3" t="s">
        <v>37</v>
      </c>
      <c r="K8" s="2" t="s">
        <v>36</v>
      </c>
    </row>
    <row r="9" spans="1:11" ht="409.5" x14ac:dyDescent="0.25">
      <c r="A9" s="2" t="str">
        <f t="shared" si="0"/>
        <v xml:space="preserve">;
.import Resourcesbasis\\RESOURCES_20191010143211590019.csv RESOURCES_20191010143211590019
.header on
.output Resourcesbasis\\mRESOURCES_20191010143211590019.csv
.header on
select * from RESOURCES_20191010143211590019;
.header off
select  RESOURCE_ID,
NAME,
'' as ADRES1,
'' as POSTAL_CODE1,
'' as CITY1,
'' as COUNTRYNR1,
'' as COUNTRYCODE1,
'' as XSTRING1,
'' as YSTRING1,
'' as ADRES2,
'' as POSTAL_CODE2,
'' as CITY2,
'' as COUNTRYNR2,
'' as COUNTRYCODE2,
'' as XSTRING2,
'' as YSTRING2,
'08:00' as START_NORMAL_WORKTIME,
'16:00' as END_NORMAL_WORKTIME,
'08:00' as MAX_NORMAL_WORK_HOURS,
'08:00' as START_OVERTIME_WORKTIME,
'16:00' as END_OVERTIME_WORKTIME,
'08:00' as MAX_OVERTIME_WORK_HOURS,
'1' as RESOURCE_TYPE,
'0' as PRELOADED_START_PLAN,
'1' as PRELOADED_END_PLAN,
'' as SKIP_START_LOCATION,
'' as SKIP_END_LOCATION,
'' as MAX_VOLUME,
'9999' as MAX_PIECES,
'9999' as MAX_SIZE3,
'1' as ALL_DEPOTS_ALLOWED,
'' as DEPOT1,
'' as DEPOT2,
'' as DEPOT3,
'' as DEPOT4,
'' as DEPOT5,
'' as FIXED_COSTS,
'' as COST_PER_KM,
'' as COST_PER_HOUR,
'' as COST_PER_HOUR_OVERTIME,
'1' as SPEED_CORRECTION_FACTOR,
'0' as PRIORITY,
'' as TERRITORY,
'180101' as STARTDATE,
DEPARTMENT_CODE,
'11' as RESOURCE_KIND_CODE,
'' as START_LOC_ID,
'' as END_LOC_ID,
'' as USE_FIXED_START,
'0' as FIXED_START_AMPL,
'0' as FIXED_START_TIME,
'0' as HELPER_REQ,
'' as MAX_TRIP_TIME,
'20' as COUPLE_TIME,
'20' as DECOUPLE_TIME,
'0' as UNIT_NUMBER,
'END' as END
 from deptresource where department_code='NVK' and name not in (select name from RESOURCES_20191010143211590019);
.header on
.output stdout
</v>
      </c>
      <c r="B9" t="s">
        <v>30</v>
      </c>
      <c r="C9" t="s">
        <v>7</v>
      </c>
      <c r="D9" s="2" t="s">
        <v>98</v>
      </c>
      <c r="E9" s="1" t="s">
        <v>99</v>
      </c>
      <c r="F9" s="1" t="s">
        <v>100</v>
      </c>
      <c r="G9" s="2" t="s">
        <v>35</v>
      </c>
      <c r="H9" s="2" t="s">
        <v>38</v>
      </c>
      <c r="I9" s="2" t="s">
        <v>101</v>
      </c>
      <c r="J9" s="3" t="s">
        <v>37</v>
      </c>
      <c r="K9" s="2" t="s">
        <v>36</v>
      </c>
    </row>
    <row r="10" spans="1:11" ht="409.5" x14ac:dyDescent="0.25">
      <c r="A10" s="2" t="str">
        <f t="shared" si="0"/>
        <v xml:space="preserve">;
.import Resourcesbasis\\RESOURCES_20191010143322138020.csv RESOURCES_20191010143322138020
.header on
.output Resourcesbasis\\mRESOURCES_20191010143322138020.csv
.header on
select * from RESOURCES_20191010143322138020;
.header off
select  RESOURCE_ID,
NAME,
'' as ADRES1,
'' as POSTAL_CODE1,
'' as CITY1,
'' as COUNTRYNR1,
'' as COUNTRYCODE1,
'' as XSTRING1,
'' as YSTRING1,
'' as ADRES2,
'' as POSTAL_CODE2,
'' as CITY2,
'' as COUNTRYNR2,
'' as COUNTRYCODE2,
'' as XSTRING2,
'' as YSTRING2,
'08:00' as START_NORMAL_WORKTIME,
'16:00' as END_NORMAL_WORKTIME,
'08:00' as MAX_NORMAL_WORK_HOURS,
'08:00' as START_OVERTIME_WORKTIME,
'16:00' as END_OVERTIME_WORKTIME,
'08:00' as MAX_OVERTIME_WORK_HOURS,
'1' as RESOURCE_TYPE,
'0' as PRELOADED_START_PLAN,
'1' as PRELOADED_END_PLAN,
'' as SKIP_START_LOCATION,
'' as SKIP_END_LOCATION,
'' as MAX_VOLUME,
'9999' as MAX_PIECES,
'9999' as MAX_SIZE3,
'1' as ALL_DEPOTS_ALLOWED,
'' as DEPOT1,
'' as DEPOT2,
'' as DEPOT3,
'' as DEPOT4,
'' as DEPOT5,
'' as FIXED_COSTS,
'' as COST_PER_KM,
'' as COST_PER_HOUR,
'' as COST_PER_HOUR_OVERTIME,
'1' as SPEED_CORRECTION_FACTOR,
'0' as PRIORITY,
'' as TERRITORY,
'180101' as STARTDATE,
DEPARTMENT_CODE,
'11' as RESOURCE_KIND_CODE,
'' as START_LOC_ID,
'' as END_LOC_ID,
'' as USE_FIXED_START,
'0' as FIXED_START_AMPL,
'0' as FIXED_START_TIME,
'0' as HELPER_REQ,
'' as MAX_TRIP_TIME,
'20' as COUPLE_TIME,
'20' as DECOUPLE_TIME,
'0' as UNIT_NUMBER,
'END' as END
 from deptresource where department_code='OSL' and name not in (select name from RESOURCES_20191010143322138020);
.header on
.output stdout
</v>
      </c>
      <c r="B10" t="s">
        <v>31</v>
      </c>
      <c r="C10" t="s">
        <v>8</v>
      </c>
      <c r="D10" s="2" t="s">
        <v>98</v>
      </c>
      <c r="E10" s="1" t="s">
        <v>99</v>
      </c>
      <c r="F10" s="1" t="s">
        <v>100</v>
      </c>
      <c r="G10" s="2" t="s">
        <v>35</v>
      </c>
      <c r="H10" s="2" t="s">
        <v>38</v>
      </c>
      <c r="I10" s="2" t="s">
        <v>101</v>
      </c>
      <c r="J10" s="3" t="s">
        <v>37</v>
      </c>
      <c r="K10" s="2" t="s">
        <v>36</v>
      </c>
    </row>
    <row r="11" spans="1:11" ht="409.5" x14ac:dyDescent="0.25">
      <c r="A11" s="2" t="str">
        <f t="shared" si="0"/>
        <v xml:space="preserve">;
.import Resourcesbasis\\RESOURCES_20191010143402936021.csv RESOURCES_20191010143402936021
.header on
.output Resourcesbasis\\mRESOURCES_20191010143402936021.csv
.header on
select * from RESOURCES_20191010143402936021;
.header off
select  RESOURCE_ID,
NAME,
'' as ADRES1,
'' as POSTAL_CODE1,
'' as CITY1,
'' as COUNTRYNR1,
'' as COUNTRYCODE1,
'' as XSTRING1,
'' as YSTRING1,
'' as ADRES2,
'' as POSTAL_CODE2,
'' as CITY2,
'' as COUNTRYNR2,
'' as COUNTRYCODE2,
'' as XSTRING2,
'' as YSTRING2,
'08:00' as START_NORMAL_WORKTIME,
'16:00' as END_NORMAL_WORKTIME,
'08:00' as MAX_NORMAL_WORK_HOURS,
'08:00' as START_OVERTIME_WORKTIME,
'16:00' as END_OVERTIME_WORKTIME,
'08:00' as MAX_OVERTIME_WORK_HOURS,
'1' as RESOURCE_TYPE,
'0' as PRELOADED_START_PLAN,
'1' as PRELOADED_END_PLAN,
'' as SKIP_START_LOCATION,
'' as SKIP_END_LOCATION,
'' as MAX_VOLUME,
'9999' as MAX_PIECES,
'9999' as MAX_SIZE3,
'1' as ALL_DEPOTS_ALLOWED,
'' as DEPOT1,
'' as DEPOT2,
'' as DEPOT3,
'' as DEPOT4,
'' as DEPOT5,
'' as FIXED_COSTS,
'' as COST_PER_KM,
'' as COST_PER_HOUR,
'' as COST_PER_HOUR_OVERTIME,
'1' as SPEED_CORRECTION_FACTOR,
'0' as PRIORITY,
'' as TERRITORY,
'180101' as STARTDATE,
DEPARTMENT_CODE,
'11' as RESOURCE_KIND_CODE,
'' as START_LOC_ID,
'' as END_LOC_ID,
'' as USE_FIXED_START,
'0' as FIXED_START_AMPL,
'0' as FIXED_START_TIME,
'0' as HELPER_REQ,
'' as MAX_TRIP_TIME,
'20' as COUPLE_TIME,
'20' as DECOUPLE_TIME,
'0' as UNIT_NUMBER,
'END' as END
 from deptresource where department_code='STK' and name not in (select name from RESOURCES_20191010143402936021);
.header on
.output stdout
</v>
      </c>
      <c r="B11" t="s">
        <v>32</v>
      </c>
      <c r="C11" t="s">
        <v>9</v>
      </c>
      <c r="D11" s="2" t="s">
        <v>98</v>
      </c>
      <c r="E11" s="1" t="s">
        <v>99</v>
      </c>
      <c r="F11" s="1" t="s">
        <v>100</v>
      </c>
      <c r="G11" s="2" t="s">
        <v>35</v>
      </c>
      <c r="H11" s="2" t="s">
        <v>38</v>
      </c>
      <c r="I11" s="2" t="s">
        <v>101</v>
      </c>
      <c r="J11" s="3" t="s">
        <v>37</v>
      </c>
      <c r="K11" s="2" t="s">
        <v>36</v>
      </c>
    </row>
    <row r="12" spans="1:11" ht="409.5" x14ac:dyDescent="0.25">
      <c r="A12" s="2" t="str">
        <f t="shared" si="0"/>
        <v xml:space="preserve">;
.import Resourcesbasis\\RESOURCES_20191010143441327022.csv RESOURCES_20191010143441327022
.header on
.output Resourcesbasis\\mRESOURCES_20191010143441327022.csv
.header on
select * from RESOURCES_20191010143441327022;
.header off
select  RESOURCE_ID,
NAME,
'' as ADRES1,
'' as POSTAL_CODE1,
'' as CITY1,
'' as COUNTRYNR1,
'' as COUNTRYCODE1,
'' as XSTRING1,
'' as YSTRING1,
'' as ADRES2,
'' as POSTAL_CODE2,
'' as CITY2,
'' as COUNTRYNR2,
'' as COUNTRYCODE2,
'' as XSTRING2,
'' as YSTRING2,
'08:00' as START_NORMAL_WORKTIME,
'16:00' as END_NORMAL_WORKTIME,
'08:00' as MAX_NORMAL_WORK_HOURS,
'08:00' as START_OVERTIME_WORKTIME,
'16:00' as END_OVERTIME_WORKTIME,
'08:00' as MAX_OVERTIME_WORK_HOURS,
'1' as RESOURCE_TYPE,
'0' as PRELOADED_START_PLAN,
'1' as PRELOADED_END_PLAN,
'' as SKIP_START_LOCATION,
'' as SKIP_END_LOCATION,
'' as MAX_VOLUME,
'9999' as MAX_PIECES,
'9999' as MAX_SIZE3,
'1' as ALL_DEPOTS_ALLOWED,
'' as DEPOT1,
'' as DEPOT2,
'' as DEPOT3,
'' as DEPOT4,
'' as DEPOT5,
'' as FIXED_COSTS,
'' as COST_PER_KM,
'' as COST_PER_HOUR,
'' as COST_PER_HOUR_OVERTIME,
'1' as SPEED_CORRECTION_FACTOR,
'0' as PRIORITY,
'' as TERRITORY,
'180101' as STARTDATE,
DEPARTMENT_CODE,
'11' as RESOURCE_KIND_CODE,
'' as START_LOC_ID,
'' as END_LOC_ID,
'' as USE_FIXED_START,
'0' as FIXED_START_AMPL,
'0' as FIXED_START_TIME,
'0' as HELPER_REQ,
'' as MAX_TRIP_TIME,
'20' as COUPLE_TIME,
'20' as DECOUPLE_TIME,
'0' as UNIT_NUMBER,
'END' as END
 from deptresource where department_code='SVG' and name not in (select name from RESOURCES_20191010143441327022);
.header on
.output stdout
</v>
      </c>
      <c r="B12" t="s">
        <v>18</v>
      </c>
      <c r="C12" t="s">
        <v>10</v>
      </c>
      <c r="D12" s="2" t="s">
        <v>98</v>
      </c>
      <c r="E12" s="1" t="s">
        <v>99</v>
      </c>
      <c r="F12" s="1" t="s">
        <v>100</v>
      </c>
      <c r="G12" s="2" t="s">
        <v>35</v>
      </c>
      <c r="H12" s="2" t="s">
        <v>38</v>
      </c>
      <c r="I12" s="2" t="s">
        <v>101</v>
      </c>
      <c r="J12" s="3" t="s">
        <v>37</v>
      </c>
      <c r="K12" s="2" t="s">
        <v>36</v>
      </c>
    </row>
    <row r="13" spans="1:11" ht="409.5" x14ac:dyDescent="0.25">
      <c r="A13" s="2" t="str">
        <f t="shared" si="0"/>
        <v xml:space="preserve">;
.import Resourcesbasis\\RESOURCES_20191010143506906023.csv RESOURCES_20191010143506906023
.header on
.output Resourcesbasis\\mRESOURCES_20191010143506906023.csv
.header on
select * from RESOURCES_20191010143506906023;
.header off
select  RESOURCE_ID,
NAME,
'' as ADRES1,
'' as POSTAL_CODE1,
'' as CITY1,
'' as COUNTRYNR1,
'' as COUNTRYCODE1,
'' as XSTRING1,
'' as YSTRING1,
'' as ADRES2,
'' as POSTAL_CODE2,
'' as CITY2,
'' as COUNTRYNR2,
'' as COUNTRYCODE2,
'' as XSTRING2,
'' as YSTRING2,
'08:00' as START_NORMAL_WORKTIME,
'16:00' as END_NORMAL_WORKTIME,
'08:00' as MAX_NORMAL_WORK_HOURS,
'08:00' as START_OVERTIME_WORKTIME,
'16:00' as END_OVERTIME_WORKTIME,
'08:00' as MAX_OVERTIME_WORK_HOURS,
'1' as RESOURCE_TYPE,
'0' as PRELOADED_START_PLAN,
'1' as PRELOADED_END_PLAN,
'' as SKIP_START_LOCATION,
'' as SKIP_END_LOCATION,
'' as MAX_VOLUME,
'9999' as MAX_PIECES,
'9999' as MAX_SIZE3,
'1' as ALL_DEPOTS_ALLOWED,
'' as DEPOT1,
'' as DEPOT2,
'' as DEPOT3,
'' as DEPOT4,
'' as DEPOT5,
'' as FIXED_COSTS,
'' as COST_PER_KM,
'' as COST_PER_HOUR,
'' as COST_PER_HOUR_OVERTIME,
'1' as SPEED_CORRECTION_FACTOR,
'0' as PRIORITY,
'' as TERRITORY,
'180101' as STARTDATE,
DEPARTMENT_CODE,
'11' as RESOURCE_KIND_CODE,
'' as START_LOC_ID,
'' as END_LOC_ID,
'' as USE_FIXED_START,
'0' as FIXED_START_AMPL,
'0' as FIXED_START_TIME,
'0' as HELPER_REQ,
'' as MAX_TRIP_TIME,
'20' as COUPLE_TIME,
'20' as DECOUPLE_TIME,
'0' as UNIT_NUMBER,
'END' as END
 from deptresource where department_code='TOS' and name not in (select name from RESOURCES_20191010143506906023);
.header on
.output stdout
</v>
      </c>
      <c r="B13" t="s">
        <v>33</v>
      </c>
      <c r="C13" t="s">
        <v>11</v>
      </c>
      <c r="D13" s="2" t="s">
        <v>98</v>
      </c>
      <c r="E13" s="1" t="s">
        <v>99</v>
      </c>
      <c r="F13" s="1" t="s">
        <v>100</v>
      </c>
      <c r="G13" s="2" t="s">
        <v>35</v>
      </c>
      <c r="H13" s="2" t="s">
        <v>38</v>
      </c>
      <c r="I13" s="2" t="s">
        <v>101</v>
      </c>
      <c r="J13" s="3" t="s">
        <v>37</v>
      </c>
      <c r="K13" s="2" t="s">
        <v>36</v>
      </c>
    </row>
    <row r="14" spans="1:11" ht="409.5" x14ac:dyDescent="0.25">
      <c r="A14" s="2" t="str">
        <f t="shared" si="0"/>
        <v xml:space="preserve">;
.import Resourcesbasis\\RESOURCES_20191010143546094024.csv RESOURCES_20191010143546094024
.header on
.output Resourcesbasis\\mRESOURCES_20191010143546094024.csv
.header on
select * from RESOURCES_20191010143546094024;
.header off
select  RESOURCE_ID,
NAME,
'' as ADRES1,
'' as POSTAL_CODE1,
'' as CITY1,
'' as COUNTRYNR1,
'' as COUNTRYCODE1,
'' as XSTRING1,
'' as YSTRING1,
'' as ADRES2,
'' as POSTAL_CODE2,
'' as CITY2,
'' as COUNTRYNR2,
'' as COUNTRYCODE2,
'' as XSTRING2,
'' as YSTRING2,
'08:00' as START_NORMAL_WORKTIME,
'16:00' as END_NORMAL_WORKTIME,
'08:00' as MAX_NORMAL_WORK_HOURS,
'08:00' as START_OVERTIME_WORKTIME,
'16:00' as END_OVERTIME_WORKTIME,
'08:00' as MAX_OVERTIME_WORK_HOURS,
'1' as RESOURCE_TYPE,
'0' as PRELOADED_START_PLAN,
'1' as PRELOADED_END_PLAN,
'' as SKIP_START_LOCATION,
'' as SKIP_END_LOCATION,
'' as MAX_VOLUME,
'9999' as MAX_PIECES,
'9999' as MAX_SIZE3,
'1' as ALL_DEPOTS_ALLOWED,
'' as DEPOT1,
'' as DEPOT2,
'' as DEPOT3,
'' as DEPOT4,
'' as DEPOT5,
'' as FIXED_COSTS,
'' as COST_PER_KM,
'' as COST_PER_HOUR,
'' as COST_PER_HOUR_OVERTIME,
'1' as SPEED_CORRECTION_FACTOR,
'0' as PRIORITY,
'' as TERRITORY,
'180101' as STARTDATE,
DEPARTMENT_CODE,
'11' as RESOURCE_KIND_CODE,
'' as START_LOC_ID,
'' as END_LOC_ID,
'' as USE_FIXED_START,
'0' as FIXED_START_AMPL,
'0' as FIXED_START_TIME,
'0' as HELPER_REQ,
'' as MAX_TRIP_TIME,
'20' as COUPLE_TIME,
'20' as DECOUPLE_TIME,
'0' as UNIT_NUMBER,
'END' as END
 from deptresource where department_code='TRD' and name not in (select name from RESOURCES_20191010143546094024);
.header on
.output stdout
</v>
      </c>
      <c r="B14" t="s">
        <v>34</v>
      </c>
      <c r="C14" t="s">
        <v>12</v>
      </c>
      <c r="D14" s="2" t="s">
        <v>98</v>
      </c>
      <c r="E14" s="1" t="s">
        <v>99</v>
      </c>
      <c r="F14" s="1" t="s">
        <v>100</v>
      </c>
      <c r="G14" s="2" t="s">
        <v>35</v>
      </c>
      <c r="H14" s="2" t="s">
        <v>38</v>
      </c>
      <c r="I14" s="2" t="s">
        <v>101</v>
      </c>
      <c r="J14" s="3" t="s">
        <v>37</v>
      </c>
      <c r="K14" s="2" t="s">
        <v>36</v>
      </c>
    </row>
    <row r="15" spans="1:11" ht="409.5" x14ac:dyDescent="0.25">
      <c r="A15" s="2" t="str">
        <f t="shared" si="0"/>
        <v xml:space="preserve">;
.import Resourcesbasis\\RESOURCES_20191010143613454025.csv RESOURCES_20191010143613454025
.header on
.output Resourcesbasis\\mRESOURCES_20191010143613454025.csv
.header on
select * from RESOURCES_20191010143613454025;
.header off
select  RESOURCE_ID,
NAME,
'' as ADRES1,
'' as POSTAL_CODE1,
'' as CITY1,
'' as COUNTRYNR1,
'' as COUNTRYCODE1,
'' as XSTRING1,
'' as YSTRING1,
'' as ADRES2,
'' as POSTAL_CODE2,
'' as CITY2,
'' as COUNTRYNR2,
'' as COUNTRYCODE2,
'' as XSTRING2,
'' as YSTRING2,
'08:00' as START_NORMAL_WORKTIME,
'16:00' as END_NORMAL_WORKTIME,
'08:00' as MAX_NORMAL_WORK_HOURS,
'08:00' as START_OVERTIME_WORKTIME,
'16:00' as END_OVERTIME_WORKTIME,
'08:00' as MAX_OVERTIME_WORK_HOURS,
'1' as RESOURCE_TYPE,
'0' as PRELOADED_START_PLAN,
'1' as PRELOADED_END_PLAN,
'' as SKIP_START_LOCATION,
'' as SKIP_END_LOCATION,
'' as MAX_VOLUME,
'9999' as MAX_PIECES,
'9999' as MAX_SIZE3,
'1' as ALL_DEPOTS_ALLOWED,
'' as DEPOT1,
'' as DEPOT2,
'' as DEPOT3,
'' as DEPOT4,
'' as DEPOT5,
'' as FIXED_COSTS,
'' as COST_PER_KM,
'' as COST_PER_HOUR,
'' as COST_PER_HOUR_OVERTIME,
'1' as SPEED_CORRECTION_FACTOR,
'0' as PRIORITY,
'' as TERRITORY,
'180101' as STARTDATE,
DEPARTMENT_CODE,
'11' as RESOURCE_KIND_CODE,
'' as START_LOC_ID,
'' as END_LOC_ID,
'' as USE_FIXED_START,
'0' as FIXED_START_AMPL,
'0' as FIXED_START_TIME,
'0' as HELPER_REQ,
'' as MAX_TRIP_TIME,
'20' as COUPLE_TIME,
'20' as DECOUPLE_TIME,
'0' as UNIT_NUMBER,
'END' as END
 from deptresource where department_code='AES' and name not in (select name from RESOURCES_20191010143613454025);
.header on
.output stdout
</v>
      </c>
      <c r="B15" t="s">
        <v>19</v>
      </c>
      <c r="C15" t="s">
        <v>13</v>
      </c>
      <c r="D15" s="2" t="s">
        <v>98</v>
      </c>
      <c r="E15" s="1" t="s">
        <v>99</v>
      </c>
      <c r="F15" s="1" t="s">
        <v>100</v>
      </c>
      <c r="G15" s="2" t="s">
        <v>35</v>
      </c>
      <c r="H15" s="2" t="s">
        <v>38</v>
      </c>
      <c r="I15" s="2" t="s">
        <v>101</v>
      </c>
      <c r="J15" s="3" t="s">
        <v>37</v>
      </c>
      <c r="K15" s="2" t="s">
        <v>36</v>
      </c>
    </row>
    <row r="16" spans="1:11" ht="409.5" x14ac:dyDescent="0.25">
      <c r="A16" s="2" t="str">
        <f t="shared" si="0"/>
        <v xml:space="preserve">;
.import Resourcesbasis\\RESOURCES_20191010143824193026.csv RESOURCES_20191010143824193026
.header on
.output Resourcesbasis\\mRESOURCES_20191010143824193026.csv
.header on
select * from RESOURCES_20191010143824193026;
.header off
select  RESOURCE_ID,
NAME,
'' as ADRES1,
'' as POSTAL_CODE1,
'' as CITY1,
'' as COUNTRYNR1,
'' as COUNTRYCODE1,
'' as XSTRING1,
'' as YSTRING1,
'' as ADRES2,
'' as POSTAL_CODE2,
'' as CITY2,
'' as COUNTRYNR2,
'' as COUNTRYCODE2,
'' as XSTRING2,
'' as YSTRING2,
'08:00' as START_NORMAL_WORKTIME,
'16:00' as END_NORMAL_WORKTIME,
'08:00' as MAX_NORMAL_WORK_HOURS,
'08:00' as START_OVERTIME_WORKTIME,
'16:00' as END_OVERTIME_WORKTIME,
'08:00' as MAX_OVERTIME_WORK_HOURS,
'1' as RESOURCE_TYPE,
'0' as PRELOADED_START_PLAN,
'1' as PRELOADED_END_PLAN,
'' as SKIP_START_LOCATION,
'' as SKIP_END_LOCATION,
'' as MAX_VOLUME,
'9999' as MAX_PIECES,
'9999' as MAX_SIZE3,
'1' as ALL_DEPOTS_ALLOWED,
'' as DEPOT1,
'' as DEPOT2,
'' as DEPOT3,
'' as DEPOT4,
'' as DEPOT5,
'' as FIXED_COSTS,
'' as COST_PER_KM,
'' as COST_PER_HOUR,
'' as COST_PER_HOUR_OVERTIME,
'1' as SPEED_CORRECTION_FACTOR,
'0' as PRIORITY,
'' as TERRITORY,
'180101' as STARTDATE,
DEPARTMENT_CODE,
'11' as RESOURCE_KIND_CODE,
'' as START_LOC_ID,
'' as END_LOC_ID,
'' as USE_FIXED_START,
'0' as FIXED_START_AMPL,
'0' as FIXED_START_TIME,
'0' as HELPER_REQ,
'' as MAX_TRIP_TIME,
'20' as COUPLE_TIME,
'20' as DECOUPLE_TIME,
'0' as UNIT_NUMBER,
'END' as END
 from deptresource where department_code='FDE' and name not in (select name from RESOURCES_20191010143824193026);
.header on
.output stdout
</v>
      </c>
      <c r="B16" t="s">
        <v>23</v>
      </c>
      <c r="C16" t="s">
        <v>14</v>
      </c>
      <c r="D16" s="2" t="s">
        <v>98</v>
      </c>
      <c r="E16" s="1" t="s">
        <v>99</v>
      </c>
      <c r="F16" s="1" t="s">
        <v>100</v>
      </c>
      <c r="G16" s="2" t="s">
        <v>35</v>
      </c>
      <c r="H16" s="2" t="s">
        <v>38</v>
      </c>
      <c r="I16" s="2" t="s">
        <v>101</v>
      </c>
      <c r="J16" s="3" t="s">
        <v>37</v>
      </c>
      <c r="K16" s="2" t="s">
        <v>36</v>
      </c>
    </row>
    <row r="17" spans="1:11" ht="409.5" x14ac:dyDescent="0.25">
      <c r="A17" s="2" t="str">
        <f t="shared" si="0"/>
        <v xml:space="preserve">;
.import Resourcesbasis\\RESOURCES_20191010143910773027.csv RESOURCES_20191010143910773027
.header on
.output Resourcesbasis\\mRESOURCES_20191010143910773027.csv
.header on
select * from RESOURCES_20191010143910773027;
.header off
select  RESOURCE_ID,
NAME,
'' as ADRES1,
'' as POSTAL_CODE1,
'' as CITY1,
'' as COUNTRYNR1,
'' as COUNTRYCODE1,
'' as XSTRING1,
'' as YSTRING1,
'' as ADRES2,
'' as POSTAL_CODE2,
'' as CITY2,
'' as COUNTRYNR2,
'' as COUNTRYCODE2,
'' as XSTRING2,
'' as YSTRING2,
'08:00' as START_NORMAL_WORKTIME,
'16:00' as END_NORMAL_WORKTIME,
'08:00' as MAX_NORMAL_WORK_HOURS,
'08:00' as START_OVERTIME_WORKTIME,
'16:00' as END_OVERTIME_WORKTIME,
'08:00' as MAX_OVERTIME_WORK_HOURS,
'1' as RESOURCE_TYPE,
'0' as PRELOADED_START_PLAN,
'1' as PRELOADED_END_PLAN,
'' as SKIP_START_LOCATION,
'' as SKIP_END_LOCATION,
'' as MAX_VOLUME,
'9999' as MAX_PIECES,
'9999' as MAX_SIZE3,
'1' as ALL_DEPOTS_ALLOWED,
'' as DEPOT1,
'' as DEPOT2,
'' as DEPOT3,
'' as DEPOT4,
'' as DEPOT5,
'' as FIXED_COSTS,
'' as COST_PER_KM,
'' as COST_PER_HOUR,
'' as COST_PER_HOUR_OVERTIME,
'1' as SPEED_CORRECTION_FACTOR,
'0' as PRIORITY,
'' as TERRITORY,
'180101' as STARTDATE,
DEPARTMENT_CODE,
'11' as RESOURCE_KIND_CODE,
'' as START_LOC_ID,
'' as END_LOC_ID,
'' as USE_FIXED_START,
'0' as FIXED_START_AMPL,
'0' as FIXED_START_TIME,
'0' as HELPER_REQ,
'' as MAX_TRIP_TIME,
'20' as COUPLE_TIME,
'20' as DECOUPLE_TIME,
'0' as UNIT_NUMBER,
'END' as END
 from deptresource where department_code='FAU' and name not in (select name from RESOURCES_20191010143910773027);
.header on
.output stdout
</v>
      </c>
      <c r="B17" t="s">
        <v>22</v>
      </c>
      <c r="C17" t="s">
        <v>15</v>
      </c>
      <c r="D17" s="2" t="s">
        <v>98</v>
      </c>
      <c r="E17" s="1" t="s">
        <v>99</v>
      </c>
      <c r="F17" s="1" t="s">
        <v>100</v>
      </c>
      <c r="G17" s="2" t="s">
        <v>35</v>
      </c>
      <c r="H17" s="2" t="s">
        <v>38</v>
      </c>
      <c r="I17" s="2" t="s">
        <v>101</v>
      </c>
      <c r="J17" s="3" t="s">
        <v>37</v>
      </c>
      <c r="K17" s="2" t="s">
        <v>36</v>
      </c>
    </row>
    <row r="18" spans="1:11" ht="409.5" x14ac:dyDescent="0.25">
      <c r="A18" s="2" t="str">
        <f t="shared" si="0"/>
        <v xml:space="preserve">;
.import Resourcesbasis\\RESOURCES_20191010144022026028.csv RESOURCES_20191010144022026028
.header on
.output Resourcesbasis\\mRESOURCES_20191010144022026028.csv
.header on
select * from RESOURCES_20191010144022026028;
.header off
select  RESOURCE_ID,
NAME,
'' as ADRES1,
'' as POSTAL_CODE1,
'' as CITY1,
'' as COUNTRYNR1,
'' as COUNTRYCODE1,
'' as XSTRING1,
'' as YSTRING1,
'' as ADRES2,
'' as POSTAL_CODE2,
'' as CITY2,
'' as COUNTRYNR2,
'' as COUNTRYCODE2,
'' as XSTRING2,
'' as YSTRING2,
'08:00' as START_NORMAL_WORKTIME,
'16:00' as END_NORMAL_WORKTIME,
'08:00' as MAX_NORMAL_WORK_HOURS,
'08:00' as START_OVERTIME_WORKTIME,
'16:00' as END_OVERTIME_WORKTIME,
'08:00' as MAX_OVERTIME_WORK_HOURS,
'1' as RESOURCE_TYPE,
'0' as PRELOADED_START_PLAN,
'1' as PRELOADED_END_PLAN,
'' as SKIP_START_LOCATION,
'' as SKIP_END_LOCATION,
'' as MAX_VOLUME,
'9999' as MAX_PIECES,
'9999' as MAX_SIZE3,
'1' as ALL_DEPOTS_ALLOWED,
'' as DEPOT1,
'' as DEPOT2,
'' as DEPOT3,
'' as DEPOT4,
'' as DEPOT5,
'' as FIXED_COSTS,
'' as COST_PER_KM,
'' as COST_PER_HOUR,
'' as COST_PER_HOUR_OVERTIME,
'1' as SPEED_CORRECTION_FACTOR,
'0' as PRIORITY,
'' as TERRITORY,
'180101' as STARTDATE,
DEPARTMENT_CODE,
'11' as RESOURCE_KIND_CODE,
'' as START_LOC_ID,
'' as END_LOC_ID,
'' as USE_FIXED_START,
'0' as FIXED_START_AMPL,
'0' as FIXED_START_TIME,
'0' as HELPER_REQ,
'' as MAX_TRIP_TIME,
'20' as COUPLE_TIME,
'20' as DECOUPLE_TIME,
'0' as UNIT_NUMBER,
'END' as END
 from deptresource where department_code='ALF' and name not in (select name from RESOURCES_20191010144022026028);
.header on
.output stdout
</v>
      </c>
      <c r="B18" t="s">
        <v>17</v>
      </c>
      <c r="C18" t="s">
        <v>16</v>
      </c>
      <c r="D18" s="2" t="s">
        <v>98</v>
      </c>
      <c r="E18" s="1" t="s">
        <v>99</v>
      </c>
      <c r="F18" s="1" t="s">
        <v>100</v>
      </c>
      <c r="G18" s="2" t="s">
        <v>35</v>
      </c>
      <c r="H18" s="2" t="s">
        <v>38</v>
      </c>
      <c r="I18" s="2" t="s">
        <v>101</v>
      </c>
      <c r="J18" s="3" t="s">
        <v>37</v>
      </c>
      <c r="K18" s="2" t="s">
        <v>36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6CD74-E615-48B4-A8B9-9B8E8C519E62}">
  <dimension ref="A1:B18"/>
  <sheetViews>
    <sheetView tabSelected="1" workbookViewId="0">
      <selection activeCell="B18" sqref="A1:B18"/>
    </sheetView>
  </sheetViews>
  <sheetFormatPr defaultRowHeight="15" x14ac:dyDescent="0.25"/>
  <cols>
    <col min="2" max="2" width="39.140625" customWidth="1"/>
  </cols>
  <sheetData>
    <row r="1" spans="1:2" x14ac:dyDescent="0.25">
      <c r="A1" t="s">
        <v>20</v>
      </c>
      <c r="B1" t="s">
        <v>102</v>
      </c>
    </row>
    <row r="2" spans="1:2" x14ac:dyDescent="0.25">
      <c r="A2" t="s">
        <v>21</v>
      </c>
      <c r="B2" t="s">
        <v>0</v>
      </c>
    </row>
    <row r="3" spans="1:2" x14ac:dyDescent="0.25">
      <c r="A3" t="s">
        <v>24</v>
      </c>
      <c r="B3" t="s">
        <v>1</v>
      </c>
    </row>
    <row r="4" spans="1:2" x14ac:dyDescent="0.25">
      <c r="A4" t="s">
        <v>25</v>
      </c>
      <c r="B4" t="s">
        <v>2</v>
      </c>
    </row>
    <row r="5" spans="1:2" x14ac:dyDescent="0.25">
      <c r="A5" t="s">
        <v>26</v>
      </c>
      <c r="B5" t="s">
        <v>3</v>
      </c>
    </row>
    <row r="6" spans="1:2" x14ac:dyDescent="0.25">
      <c r="A6" t="s">
        <v>27</v>
      </c>
      <c r="B6" t="s">
        <v>4</v>
      </c>
    </row>
    <row r="7" spans="1:2" x14ac:dyDescent="0.25">
      <c r="A7" t="s">
        <v>28</v>
      </c>
      <c r="B7" t="s">
        <v>5</v>
      </c>
    </row>
    <row r="8" spans="1:2" x14ac:dyDescent="0.25">
      <c r="A8" t="s">
        <v>29</v>
      </c>
      <c r="B8" t="s">
        <v>6</v>
      </c>
    </row>
    <row r="9" spans="1:2" x14ac:dyDescent="0.25">
      <c r="A9" t="s">
        <v>30</v>
      </c>
      <c r="B9" t="s">
        <v>7</v>
      </c>
    </row>
    <row r="10" spans="1:2" x14ac:dyDescent="0.25">
      <c r="A10" t="s">
        <v>31</v>
      </c>
      <c r="B10" t="s">
        <v>8</v>
      </c>
    </row>
    <row r="11" spans="1:2" x14ac:dyDescent="0.25">
      <c r="A11" t="s">
        <v>32</v>
      </c>
      <c r="B11" t="s">
        <v>9</v>
      </c>
    </row>
    <row r="12" spans="1:2" x14ac:dyDescent="0.25">
      <c r="A12" t="s">
        <v>18</v>
      </c>
      <c r="B12" t="s">
        <v>10</v>
      </c>
    </row>
    <row r="13" spans="1:2" x14ac:dyDescent="0.25">
      <c r="A13" t="s">
        <v>33</v>
      </c>
      <c r="B13" t="s">
        <v>11</v>
      </c>
    </row>
    <row r="14" spans="1:2" x14ac:dyDescent="0.25">
      <c r="A14" t="s">
        <v>34</v>
      </c>
      <c r="B14" t="s">
        <v>12</v>
      </c>
    </row>
    <row r="15" spans="1:2" x14ac:dyDescent="0.25">
      <c r="A15" t="s">
        <v>19</v>
      </c>
      <c r="B15" t="s">
        <v>13</v>
      </c>
    </row>
    <row r="16" spans="1:2" x14ac:dyDescent="0.25">
      <c r="A16" t="s">
        <v>23</v>
      </c>
      <c r="B16" t="s">
        <v>14</v>
      </c>
    </row>
    <row r="17" spans="1:2" x14ac:dyDescent="0.25">
      <c r="A17" t="s">
        <v>22</v>
      </c>
      <c r="B17" t="s">
        <v>15</v>
      </c>
    </row>
    <row r="18" spans="1:2" x14ac:dyDescent="0.25">
      <c r="A18" t="s">
        <v>17</v>
      </c>
      <c r="B18" t="s">
        <v>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Y F A A B Q S w M E F A A C A A g A m 2 F L T 1 m b H C u o A A A A + Q A A A B I A H A B D b 2 5 m a W c v U G F j a 2 F n Z S 5 4 b W w g o h g A K K A U A A A A A A A A A A A A A A A A A A A A A A A A A A A A h Y 9 B D o I w F E S v Q r q n H 0 p E Q z 5 l 4 V b U x M S 4 r V C h E Y q h R b i b C 4 / k F S R R 1 J 3 L m b x J 3 j x u d 0 y G u n K u s j W q 0 T H x q U c c q b M m V 7 q I S W d P 7 o I k H L c i O 4 t C O i O s T T Q Y F Z P S 2 k s E 0 P c 9 7 Q P a t A U w z / P h k K 5 2 W S l r 4 S p t r N C Z J J 9 V / n 9 F O O 5 f M p z R M K S z Y B 5 S P 2 Q M Y e o x V f r L s F G Z e g g / J S 6 7 y n a t 5 P r o r j c I U 0 R 4 3 + B P U E s D B B Q A A g A I A J t h S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b Y U t P A j X H F J w C A A A D C A A A E w A c A E Z v c m 1 1 b G F z L 1 N l Y 3 R p b 2 4 x L m 0 g o h g A K K A U A A A A A A A A A A A A A A A A A A A A A A A A A A A A h V V d b 5 s w F H 2 P l P + A 2 E s q o a j f k 1 b l g R l 3 R Q F M b a d t 1 k 6 I E a 9 F I j B h U r W q + t 9 3 D U m b z i b N S + C c y 7 2 H e 8 8 1 U m R N X p U W 6 / 4 P z o a D 4 U A + p L V Y W O L p r z W x C t E M B x b 8 W L W q M w E I k o 9 j r 8 p W S 1 E 2 o / O 8 E G N U l Q 3 c y J G N v t 0 V V Z Y W d + m i F l I K e U z q R m S H d 5 B s n M l H e 8 + 5 9 U S R L / N G 1 B P 7 z H Y s V B W r Z S k n J 1 8 d C 5 d Z t c j L + 8 n p y f 7 + g W N d r q p G s O a 5 E J P 3 y 3 F U l e L X n t P J + m L H d b U E b m F d i H Q h a m m D R p 7 + h s A 1 s 8 Z H 3 R s 4 1 u 0 a d 4 u C g d a 0 l p O m X m 2 n R A 9 p e Q 8 Z + f N f 8 Z 6 O 1 2 k p / 1 T 1 s p O s S D k y 1 H d e X m y K G Z l R h B P f g 3 f 0 y + b 0 e K w e e H W s F z t y Q w x o A / d W I 5 6 a F n Q 9 e O Z A g 2 P C u B s k i H h Y J 5 H P 5 w a U z C J O 5 x H t p c z Z b h i n f v R D J + Z 9 R K v 5 c J d m n V S a D e h G c y 9 l z r b W r B P z P g K k U Z 5 E h I Y g 8 Z r Q K f e 3 p p E v u x H h y P s 0 J n R v t m O S C 5 g 4 0 6 K 6 e u Q K U 5 V k d 8 X P o 1 T N D 1 E 9 V d / 8 x + c x 1 h 0 Y U x w Q 1 8 N e 0 s m L A z f a F a X E m W P Y 1 I / X S Q K C X O 6 T S G + 5 i l E p e i P U a 1 2 R Y G b Y C 0 X F P k a Y 6 c U V x / y f + E i n 3 C B I P B w T z h K 4 J N f Y s I c t r 7 u 6 h X X j t P C R G T 4 2 w y c a f O 7 f Q D s R L A g z G J 3 B J D B N p m E / p 8 a 9 m 3 3 z h z 6 H G L f F K c V I j S E 5 d x E n 1 D R 4 n 1 D Y U 5 3 h m A J B 6 N y 8 V 5 7 L D W 6 D X g A X 4 o i 3 Z 4 L 2 6 J t Z p 3 7 k b U L + 9 9 n G Y t 2 J + j H B 2 l s m a s Z w 0 j W 9 z d A z k C 6 7 G 8 a B t k n b A c a V v M C B a j 3 F l 2 a D w j k U J 8 Z 5 w M k W B 3 j D a U 3 b S c 8 i H 0 6 x W f g d G + Y H / f h Q 7 H V v O M h L 4 9 f t 7 B 9 Q S w E C L Q A U A A I A C A C b Y U t P W Z s c K 6 g A A A D 5 A A A A E g A A A A A A A A A A A A A A A A A A A A A A Q 2 9 u Z m l n L 1 B h Y 2 t h Z 2 U u e G 1 s U E s B A i 0 A F A A C A A g A m 2 F L T w / K 6 a u k A A A A 6 Q A A A B M A A A A A A A A A A A A A A A A A 9 A A A A F t D b 2 5 0 Z W 5 0 X 1 R 5 c G V z X S 5 4 b W x Q S w E C L Q A U A A I A C A C b Y U t P A j X H F J w C A A A D C A A A E w A A A A A A A A A A A A A A A A D l A Q A A R m 9 y b X V s Y X M v U 2 V j d G l v b j E u b V B L B Q Y A A A A A A w A D A M I A A A D O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A J g A A A A A A A J 4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l e H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e H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x M V Q x M D o x M j o y N y 4 x N z c 4 M z E 1 W i I g L z 4 8 R W 5 0 c n k g V H l w Z T 0 i R m l s b E N v b H V t b l R 5 c G V z I i B W Y W x 1 Z T 0 i c 0 F 3 W U d C Z 1 l H Q m d Z R 0 J n W U d C Z 1 l H Q m d v S 0 N n b 0 t D Z 0 1 E Q X d Z R 0 J n T U R B d 1 l H Q m d Z R 0 J n W U d C Z 0 1 E Q m d N R 0 F 3 W U d C Z 2 9 L Q X d Z R E F 3 T U c i I C 8 + P E V u d H J 5 I F R 5 c G U 9 I k Z p b G x D b 2 x 1 b W 5 O Y W 1 l c y I g V m F s d W U 9 I n N b J n F 1 b 3 Q 7 U k V T T 1 V S Q 0 V f S U Q m c X V v d D s s J n F 1 b 3 Q 7 T k F N R S Z x d W 9 0 O y w m c X V v d D t B R F J F U z E m c X V v d D s s J n F 1 b 3 Q 7 U E 9 T V E F M X 0 N P R E U x J n F 1 b 3 Q 7 L C Z x d W 9 0 O 0 N J V F k x J n F 1 b 3 Q 7 L C Z x d W 9 0 O 0 N P V U 5 U U l l O U j E m c X V v d D s s J n F 1 b 3 Q 7 Q 0 9 V T l R S W U N P R E U x J n F 1 b 3 Q 7 L C Z x d W 9 0 O 1 h T V F J J T k c x J n F 1 b 3 Q 7 L C Z x d W 9 0 O 1 l T V F J J T k c x J n F 1 b 3 Q 7 L C Z x d W 9 0 O 0 F E U k V T M i Z x d W 9 0 O y w m c X V v d D t Q T 1 N U Q U x f Q 0 9 E R T I m c X V v d D s s J n F 1 b 3 Q 7 Q 0 l U W T I m c X V v d D s s J n F 1 b 3 Q 7 Q 0 9 V T l R S W U 5 S M i Z x d W 9 0 O y w m c X V v d D t D T 1 V O V F J Z Q 0 9 E R T I m c X V v d D s s J n F 1 b 3 Q 7 W F N U U k l O R z I m c X V v d D s s J n F 1 b 3 Q 7 W V N U U k l O R z I m c X V v d D s s J n F 1 b 3 Q 7 U 1 R B U l R f T k 9 S T U F M X 1 d P U k t U S U 1 F J n F 1 b 3 Q 7 L C Z x d W 9 0 O 0 V O R F 9 O T 1 J N Q U x f V 0 9 S S 1 R J T U U m c X V v d D s s J n F 1 b 3 Q 7 T U F Y X 0 5 P U k 1 B T F 9 X T 1 J L X 0 h P V V J T J n F 1 b 3 Q 7 L C Z x d W 9 0 O 1 N U Q V J U X 0 9 W R V J U S U 1 F X 1 d P U k t U S U 1 F J n F 1 b 3 Q 7 L C Z x d W 9 0 O 0 V O R F 9 P V k V S V E l N R V 9 X T 1 J L V E l N R S Z x d W 9 0 O y w m c X V v d D t N Q V h f T 1 Z F U l R J T U V f V 0 9 S S 1 9 I T 1 V S U y Z x d W 9 0 O y w m c X V v d D t S R V N P V V J D R V 9 U W V B F J n F 1 b 3 Q 7 L C Z x d W 9 0 O 1 B S R U x P Q U R F R F 9 T V E F S V F 9 Q T E F O J n F 1 b 3 Q 7 L C Z x d W 9 0 O 1 B S R U x P Q U R F R F 9 F T k R f U E x B T i Z x d W 9 0 O y w m c X V v d D t T S 0 l Q X 1 N U Q V J U X 0 x P Q 0 F U S U 9 O J n F 1 b 3 Q 7 L C Z x d W 9 0 O 1 N L S V B f R U 5 E X 0 x P Q 0 F U S U 9 O J n F 1 b 3 Q 7 L C Z x d W 9 0 O 0 1 B W F 9 W T 0 x V T U U m c X V v d D s s J n F 1 b 3 Q 7 T U F Y X 1 B J R U N F U y Z x d W 9 0 O y w m c X V v d D t N Q V h f U 0 l a R T M m c X V v d D s s J n F 1 b 3 Q 7 Q U x M X 0 R F U E 9 U U 1 9 B T E x P V 0 V E J n F 1 b 3 Q 7 L C Z x d W 9 0 O 0 R F U E 9 U M S Z x d W 9 0 O y w m c X V v d D t E R V B P V D I m c X V v d D s s J n F 1 b 3 Q 7 R E V Q T 1 Q z J n F 1 b 3 Q 7 L C Z x d W 9 0 O 0 R F U E 9 U N C Z x d W 9 0 O y w m c X V v d D t E R V B P V D U m c X V v d D s s J n F 1 b 3 Q 7 R k l Y R U R f Q 0 9 T V F M m c X V v d D s s J n F 1 b 3 Q 7 Q 0 9 T V F 9 Q R V J f S 0 0 m c X V v d D s s J n F 1 b 3 Q 7 Q 0 9 T V F 9 Q R V J f S E 9 V U i Z x d W 9 0 O y w m c X V v d D t D T 1 N U X 1 B F U l 9 I T 1 V S X 0 9 W R V J U S U 1 F J n F 1 b 3 Q 7 L C Z x d W 9 0 O 1 N Q R U V E X 0 N P U l J F Q 1 R J T 0 5 f R k F D V E 9 S J n F 1 b 3 Q 7 L C Z x d W 9 0 O 1 B S S U 9 S S V R Z J n F 1 b 3 Q 7 L C Z x d W 9 0 O 1 R F U l J J V E 9 S W S Z x d W 9 0 O y w m c X V v d D t T V E F S V E R B V E U m c X V v d D s s J n F 1 b 3 Q 7 R E V Q Q V J U T U V O V F 9 D T 0 R F J n F 1 b 3 Q 7 L C Z x d W 9 0 O 1 J F U 0 9 V U k N F X 0 t J T k R f Q 0 9 E R S Z x d W 9 0 O y w m c X V v d D t T V E F S V F 9 M T 0 N f S U Q m c X V v d D s s J n F 1 b 3 Q 7 R U 5 E X 0 x P Q 1 9 J R C Z x d W 9 0 O y w m c X V v d D t V U 0 V f R k l Y R U R f U 1 R B U l Q m c X V v d D s s J n F 1 b 3 Q 7 R k l Y R U R f U 1 R B U l R f Q U 1 Q T C Z x d W 9 0 O y w m c X V v d D t G S V h F R F 9 T V E F S V F 9 U S U 1 F J n F 1 b 3 Q 7 L C Z x d W 9 0 O 0 h F T F B F U l 9 S R V E m c X V v d D s s J n F 1 b 3 Q 7 T U F Y X 1 R S S V B f V E l N R S Z x d W 9 0 O y w m c X V v d D t D T 1 V Q T E V f V E l N R S Z x d W 9 0 O y w m c X V v d D t E R U N P V V B M R V 9 U S U 1 F J n F 1 b 3 Q 7 L C Z x d W 9 0 O 1 V O S V R f T l V N Q k V S J n F 1 b 3 Q 7 L C Z x d W 9 0 O 0 V O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A v Q 2 h h b m d l Z C B U e X B l L n t S R V N P V V J D R V 9 J R C w w f S Z x d W 9 0 O y w m c X V v d D t T Z W N 0 a W 9 u M S 9 l e H A v Q 2 h h b m d l Z C B U e X B l L n t O Q U 1 F L D F 9 J n F 1 b 3 Q 7 L C Z x d W 9 0 O 1 N l Y 3 R p b 2 4 x L 2 V 4 c C 9 D a G F u Z 2 V k I F R 5 c G U u e 0 F E U k V T M S w y f S Z x d W 9 0 O y w m c X V v d D t T Z W N 0 a W 9 u M S 9 l e H A v Q 2 h h b m d l Z C B U e X B l L n t Q T 1 N U Q U x f Q 0 9 E R T E s M 3 0 m c X V v d D s s J n F 1 b 3 Q 7 U 2 V j d G l v b j E v Z X h w L 0 N o Y W 5 n Z W Q g V H l w Z S 5 7 Q 0 l U W T E s N H 0 m c X V v d D s s J n F 1 b 3 Q 7 U 2 V j d G l v b j E v Z X h w L 0 N o Y W 5 n Z W Q g V H l w Z S 5 7 Q 0 9 V T l R S W U 5 S M S w 1 f S Z x d W 9 0 O y w m c X V v d D t T Z W N 0 a W 9 u M S 9 l e H A v Q 2 h h b m d l Z C B U e X B l L n t D T 1 V O V F J Z Q 0 9 E R T E s N n 0 m c X V v d D s s J n F 1 b 3 Q 7 U 2 V j d G l v b j E v Z X h w L 0 N o Y W 5 n Z W Q g V H l w Z S 5 7 W F N U U k l O R z E s N 3 0 m c X V v d D s s J n F 1 b 3 Q 7 U 2 V j d G l v b j E v Z X h w L 0 N o Y W 5 n Z W Q g V H l w Z S 5 7 W V N U U k l O R z E s O H 0 m c X V v d D s s J n F 1 b 3 Q 7 U 2 V j d G l v b j E v Z X h w L 0 N o Y W 5 n Z W Q g V H l w Z S 5 7 Q U R S R V M y L D l 9 J n F 1 b 3 Q 7 L C Z x d W 9 0 O 1 N l Y 3 R p b 2 4 x L 2 V 4 c C 9 D a G F u Z 2 V k I F R 5 c G U u e 1 B P U 1 R B T F 9 D T 0 R F M i w x M H 0 m c X V v d D s s J n F 1 b 3 Q 7 U 2 V j d G l v b j E v Z X h w L 0 N o Y W 5 n Z W Q g V H l w Z S 5 7 Q 0 l U W T I s M T F 9 J n F 1 b 3 Q 7 L C Z x d W 9 0 O 1 N l Y 3 R p b 2 4 x L 2 V 4 c C 9 D a G F u Z 2 V k I F R 5 c G U u e 0 N P V U 5 U U l l O U j I s M T J 9 J n F 1 b 3 Q 7 L C Z x d W 9 0 O 1 N l Y 3 R p b 2 4 x L 2 V 4 c C 9 D a G F u Z 2 V k I F R 5 c G U u e 0 N P V U 5 U U l l D T 0 R F M i w x M 3 0 m c X V v d D s s J n F 1 b 3 Q 7 U 2 V j d G l v b j E v Z X h w L 0 N o Y W 5 n Z W Q g V H l w Z S 5 7 W F N U U k l O R z I s M T R 9 J n F 1 b 3 Q 7 L C Z x d W 9 0 O 1 N l Y 3 R p b 2 4 x L 2 V 4 c C 9 D a G F u Z 2 V k I F R 5 c G U u e 1 l T V F J J T k c y L D E 1 f S Z x d W 9 0 O y w m c X V v d D t T Z W N 0 a W 9 u M S 9 l e H A v Q 2 h h b m d l Z C B U e X B l L n t T V E F S V F 9 O T 1 J N Q U x f V 0 9 S S 1 R J T U U s M T Z 9 J n F 1 b 3 Q 7 L C Z x d W 9 0 O 1 N l Y 3 R p b 2 4 x L 2 V 4 c C 9 D a G F u Z 2 V k I F R 5 c G U u e 0 V O R F 9 O T 1 J N Q U x f V 0 9 S S 1 R J T U U s M T d 9 J n F 1 b 3 Q 7 L C Z x d W 9 0 O 1 N l Y 3 R p b 2 4 x L 2 V 4 c C 9 D a G F u Z 2 V k I F R 5 c G U u e 0 1 B W F 9 O T 1 J N Q U x f V 0 9 S S 1 9 I T 1 V S U y w x O H 0 m c X V v d D s s J n F 1 b 3 Q 7 U 2 V j d G l v b j E v Z X h w L 0 N o Y W 5 n Z W Q g V H l w Z S 5 7 U 1 R B U l R f T 1 Z F U l R J T U V f V 0 9 S S 1 R J T U U s M T l 9 J n F 1 b 3 Q 7 L C Z x d W 9 0 O 1 N l Y 3 R p b 2 4 x L 2 V 4 c C 9 D a G F u Z 2 V k I F R 5 c G U u e 0 V O R F 9 P V k V S V E l N R V 9 X T 1 J L V E l N R S w y M H 0 m c X V v d D s s J n F 1 b 3 Q 7 U 2 V j d G l v b j E v Z X h w L 0 N o Y W 5 n Z W Q g V H l w Z S 5 7 T U F Y X 0 9 W R V J U S U 1 F X 1 d P U k t f S E 9 V U l M s M j F 9 J n F 1 b 3 Q 7 L C Z x d W 9 0 O 1 N l Y 3 R p b 2 4 x L 2 V 4 c C 9 D a G F u Z 2 V k I F R 5 c G U u e 1 J F U 0 9 V U k N F X 1 R Z U E U s M j J 9 J n F 1 b 3 Q 7 L C Z x d W 9 0 O 1 N l Y 3 R p b 2 4 x L 2 V 4 c C 9 D a G F u Z 2 V k I F R 5 c G U u e 1 B S R U x P Q U R F R F 9 T V E F S V F 9 Q T E F O L D I z f S Z x d W 9 0 O y w m c X V v d D t T Z W N 0 a W 9 u M S 9 l e H A v Q 2 h h b m d l Z C B U e X B l L n t Q U k V M T 0 F E R U R f R U 5 E X 1 B M Q U 4 s M j R 9 J n F 1 b 3 Q 7 L C Z x d W 9 0 O 1 N l Y 3 R p b 2 4 x L 2 V 4 c C 9 D a G F u Z 2 V k I F R 5 c G U u e 1 N L S V B f U 1 R B U l R f T E 9 D Q V R J T 0 4 s M j V 9 J n F 1 b 3 Q 7 L C Z x d W 9 0 O 1 N l Y 3 R p b 2 4 x L 2 V 4 c C 9 D a G F u Z 2 V k I F R 5 c G U u e 1 N L S V B f R U 5 E X 0 x P Q 0 F U S U 9 O L D I 2 f S Z x d W 9 0 O y w m c X V v d D t T Z W N 0 a W 9 u M S 9 l e H A v Q 2 h h b m d l Z C B U e X B l L n t N Q V h f V k 9 M V U 1 F L D I 3 f S Z x d W 9 0 O y w m c X V v d D t T Z W N 0 a W 9 u M S 9 l e H A v Q 2 h h b m d l Z C B U e X B l L n t N Q V h f U E l F Q 0 V T L D I 4 f S Z x d W 9 0 O y w m c X V v d D t T Z W N 0 a W 9 u M S 9 l e H A v Q 2 h h b m d l Z C B U e X B l L n t N Q V h f U 0 l a R T M s M j l 9 J n F 1 b 3 Q 7 L C Z x d W 9 0 O 1 N l Y 3 R p b 2 4 x L 2 V 4 c C 9 D a G F u Z 2 V k I F R 5 c G U u e 0 F M T F 9 E R V B P V F N f Q U x M T 1 d F R C w z M H 0 m c X V v d D s s J n F 1 b 3 Q 7 U 2 V j d G l v b j E v Z X h w L 0 N o Y W 5 n Z W Q g V H l w Z S 5 7 R E V Q T 1 Q x L D M x f S Z x d W 9 0 O y w m c X V v d D t T Z W N 0 a W 9 u M S 9 l e H A v Q 2 h h b m d l Z C B U e X B l L n t E R V B P V D I s M z J 9 J n F 1 b 3 Q 7 L C Z x d W 9 0 O 1 N l Y 3 R p b 2 4 x L 2 V 4 c C 9 D a G F u Z 2 V k I F R 5 c G U u e 0 R F U E 9 U M y w z M 3 0 m c X V v d D s s J n F 1 b 3 Q 7 U 2 V j d G l v b j E v Z X h w L 0 N o Y W 5 n Z W Q g V H l w Z S 5 7 R E V Q T 1 Q 0 L D M 0 f S Z x d W 9 0 O y w m c X V v d D t T Z W N 0 a W 9 u M S 9 l e H A v Q 2 h h b m d l Z C B U e X B l L n t E R V B P V D U s M z V 9 J n F 1 b 3 Q 7 L C Z x d W 9 0 O 1 N l Y 3 R p b 2 4 x L 2 V 4 c C 9 D a G F u Z 2 V k I F R 5 c G U u e 0 Z J W E V E X 0 N P U 1 R T L D M 2 f S Z x d W 9 0 O y w m c X V v d D t T Z W N 0 a W 9 u M S 9 l e H A v Q 2 h h b m d l Z C B U e X B l L n t D T 1 N U X 1 B F U l 9 L T S w z N 3 0 m c X V v d D s s J n F 1 b 3 Q 7 U 2 V j d G l v b j E v Z X h w L 0 N o Y W 5 n Z W Q g V H l w Z S 5 7 Q 0 9 T V F 9 Q R V J f S E 9 V U i w z O H 0 m c X V v d D s s J n F 1 b 3 Q 7 U 2 V j d G l v b j E v Z X h w L 0 N o Y W 5 n Z W Q g V H l w Z S 5 7 Q 0 9 T V F 9 Q R V J f S E 9 V U l 9 P V k V S V E l N R S w z O X 0 m c X V v d D s s J n F 1 b 3 Q 7 U 2 V j d G l v b j E v Z X h w L 0 N o Y W 5 n Z W Q g V H l w Z S 5 7 U 1 B F R U R f Q 0 9 S U k V D V E l P T l 9 G Q U N U T 1 I s N D B 9 J n F 1 b 3 Q 7 L C Z x d W 9 0 O 1 N l Y 3 R p b 2 4 x L 2 V 4 c C 9 D a G F u Z 2 V k I F R 5 c G U u e 1 B S S U 9 S S V R Z L D Q x f S Z x d W 9 0 O y w m c X V v d D t T Z W N 0 a W 9 u M S 9 l e H A v Q 2 h h b m d l Z C B U e X B l L n t U R V J S S V R P U l k s N D J 9 J n F 1 b 3 Q 7 L C Z x d W 9 0 O 1 N l Y 3 R p b 2 4 x L 2 V 4 c C 9 D a G F u Z 2 V k I F R 5 c G U u e 1 N U Q V J U R E F U R S w 0 M 3 0 m c X V v d D s s J n F 1 b 3 Q 7 U 2 V j d G l v b j E v Z X h w L 0 N o Y W 5 n Z W Q g V H l w Z S 5 7 R E V Q Q V J U T U V O V F 9 D T 0 R F L D Q 0 f S Z x d W 9 0 O y w m c X V v d D t T Z W N 0 a W 9 u M S 9 l e H A v Q 2 h h b m d l Z C B U e X B l L n t S R V N P V V J D R V 9 L S U 5 E X 0 N P R E U s N D V 9 J n F 1 b 3 Q 7 L C Z x d W 9 0 O 1 N l Y 3 R p b 2 4 x L 2 V 4 c C 9 D a G F u Z 2 V k I F R 5 c G U u e 1 N U Q V J U X 0 x P Q 1 9 J R C w 0 N n 0 m c X V v d D s s J n F 1 b 3 Q 7 U 2 V j d G l v b j E v Z X h w L 0 N o Y W 5 n Z W Q g V H l w Z S 5 7 R U 5 E X 0 x P Q 1 9 J R C w 0 N 3 0 m c X V v d D s s J n F 1 b 3 Q 7 U 2 V j d G l v b j E v Z X h w L 0 N o Y W 5 n Z W Q g V H l w Z S 5 7 V V N F X 0 Z J W E V E X 1 N U Q V J U L D Q 4 f S Z x d W 9 0 O y w m c X V v d D t T Z W N 0 a W 9 u M S 9 l e H A v Q 2 h h b m d l Z C B U e X B l L n t G S V h F R F 9 T V E F S V F 9 B T V B M L D Q 5 f S Z x d W 9 0 O y w m c X V v d D t T Z W N 0 a W 9 u M S 9 l e H A v Q 2 h h b m d l Z C B U e X B l L n t G S V h F R F 9 T V E F S V F 9 U S U 1 F L D U w f S Z x d W 9 0 O y w m c X V v d D t T Z W N 0 a W 9 u M S 9 l e H A v Q 2 h h b m d l Z C B U e X B l L n t I R U x Q R V J f U k V R L D U x f S Z x d W 9 0 O y w m c X V v d D t T Z W N 0 a W 9 u M S 9 l e H A v Q 2 h h b m d l Z C B U e X B l L n t N Q V h f V F J J U F 9 U S U 1 F L D U y f S Z x d W 9 0 O y w m c X V v d D t T Z W N 0 a W 9 u M S 9 l e H A v Q 2 h h b m d l Z C B U e X B l L n t D T 1 V Q T E V f V E l N R S w 1 M 3 0 m c X V v d D s s J n F 1 b 3 Q 7 U 2 V j d G l v b j E v Z X h w L 0 N o Y W 5 n Z W Q g V H l w Z S 5 7 R E V D T 1 V Q T E V f V E l N R S w 1 N H 0 m c X V v d D s s J n F 1 b 3 Q 7 U 2 V j d G l v b j E v Z X h w L 0 N o Y W 5 n Z W Q g V H l w Z S 5 7 V U 5 J V F 9 O V U 1 C R V I s N T V 9 J n F 1 b 3 Q 7 L C Z x d W 9 0 O 1 N l Y 3 R p b 2 4 x L 2 V 4 c C 9 D a G F u Z 2 V k I F R 5 c G U u e 0 V O R C w 1 N n 0 m c X V v d D t d L C Z x d W 9 0 O 0 N v b H V t b k N v d W 5 0 J n F 1 b 3 Q 7 O j U 3 L C Z x d W 9 0 O 0 t l e U N v b H V t b k 5 h b W V z J n F 1 b 3 Q 7 O l t d L C Z x d W 9 0 O 0 N v b H V t b k l k Z W 5 0 a X R p Z X M m c X V v d D s 6 W y Z x d W 9 0 O 1 N l Y 3 R p b 2 4 x L 2 V 4 c C 9 D a G F u Z 2 V k I F R 5 c G U u e 1 J F U 0 9 V U k N F X 0 l E L D B 9 J n F 1 b 3 Q 7 L C Z x d W 9 0 O 1 N l Y 3 R p b 2 4 x L 2 V 4 c C 9 D a G F u Z 2 V k I F R 5 c G U u e 0 5 B T U U s M X 0 m c X V v d D s s J n F 1 b 3 Q 7 U 2 V j d G l v b j E v Z X h w L 0 N o Y W 5 n Z W Q g V H l w Z S 5 7 Q U R S R V M x L D J 9 J n F 1 b 3 Q 7 L C Z x d W 9 0 O 1 N l Y 3 R p b 2 4 x L 2 V 4 c C 9 D a G F u Z 2 V k I F R 5 c G U u e 1 B P U 1 R B T F 9 D T 0 R F M S w z f S Z x d W 9 0 O y w m c X V v d D t T Z W N 0 a W 9 u M S 9 l e H A v Q 2 h h b m d l Z C B U e X B l L n t D S V R Z M S w 0 f S Z x d W 9 0 O y w m c X V v d D t T Z W N 0 a W 9 u M S 9 l e H A v Q 2 h h b m d l Z C B U e X B l L n t D T 1 V O V F J Z T l I x L D V 9 J n F 1 b 3 Q 7 L C Z x d W 9 0 O 1 N l Y 3 R p b 2 4 x L 2 V 4 c C 9 D a G F u Z 2 V k I F R 5 c G U u e 0 N P V U 5 U U l l D T 0 R F M S w 2 f S Z x d W 9 0 O y w m c X V v d D t T Z W N 0 a W 9 u M S 9 l e H A v Q 2 h h b m d l Z C B U e X B l L n t Y U 1 R S S U 5 H M S w 3 f S Z x d W 9 0 O y w m c X V v d D t T Z W N 0 a W 9 u M S 9 l e H A v Q 2 h h b m d l Z C B U e X B l L n t Z U 1 R S S U 5 H M S w 4 f S Z x d W 9 0 O y w m c X V v d D t T Z W N 0 a W 9 u M S 9 l e H A v Q 2 h h b m d l Z C B U e X B l L n t B R F J F U z I s O X 0 m c X V v d D s s J n F 1 b 3 Q 7 U 2 V j d G l v b j E v Z X h w L 0 N o Y W 5 n Z W Q g V H l w Z S 5 7 U E 9 T V E F M X 0 N P R E U y L D E w f S Z x d W 9 0 O y w m c X V v d D t T Z W N 0 a W 9 u M S 9 l e H A v Q 2 h h b m d l Z C B U e X B l L n t D S V R Z M i w x M X 0 m c X V v d D s s J n F 1 b 3 Q 7 U 2 V j d G l v b j E v Z X h w L 0 N o Y W 5 n Z W Q g V H l w Z S 5 7 Q 0 9 V T l R S W U 5 S M i w x M n 0 m c X V v d D s s J n F 1 b 3 Q 7 U 2 V j d G l v b j E v Z X h w L 0 N o Y W 5 n Z W Q g V H l w Z S 5 7 Q 0 9 V T l R S W U N P R E U y L D E z f S Z x d W 9 0 O y w m c X V v d D t T Z W N 0 a W 9 u M S 9 l e H A v Q 2 h h b m d l Z C B U e X B l L n t Y U 1 R S S U 5 H M i w x N H 0 m c X V v d D s s J n F 1 b 3 Q 7 U 2 V j d G l v b j E v Z X h w L 0 N o Y W 5 n Z W Q g V H l w Z S 5 7 W V N U U k l O R z I s M T V 9 J n F 1 b 3 Q 7 L C Z x d W 9 0 O 1 N l Y 3 R p b 2 4 x L 2 V 4 c C 9 D a G F u Z 2 V k I F R 5 c G U u e 1 N U Q V J U X 0 5 P U k 1 B T F 9 X T 1 J L V E l N R S w x N n 0 m c X V v d D s s J n F 1 b 3 Q 7 U 2 V j d G l v b j E v Z X h w L 0 N o Y W 5 n Z W Q g V H l w Z S 5 7 R U 5 E X 0 5 P U k 1 B T F 9 X T 1 J L V E l N R S w x N 3 0 m c X V v d D s s J n F 1 b 3 Q 7 U 2 V j d G l v b j E v Z X h w L 0 N o Y W 5 n Z W Q g V H l w Z S 5 7 T U F Y X 0 5 P U k 1 B T F 9 X T 1 J L X 0 h P V V J T L D E 4 f S Z x d W 9 0 O y w m c X V v d D t T Z W N 0 a W 9 u M S 9 l e H A v Q 2 h h b m d l Z C B U e X B l L n t T V E F S V F 9 P V k V S V E l N R V 9 X T 1 J L V E l N R S w x O X 0 m c X V v d D s s J n F 1 b 3 Q 7 U 2 V j d G l v b j E v Z X h w L 0 N o Y W 5 n Z W Q g V H l w Z S 5 7 R U 5 E X 0 9 W R V J U S U 1 F X 1 d P U k t U S U 1 F L D I w f S Z x d W 9 0 O y w m c X V v d D t T Z W N 0 a W 9 u M S 9 l e H A v Q 2 h h b m d l Z C B U e X B l L n t N Q V h f T 1 Z F U l R J T U V f V 0 9 S S 1 9 I T 1 V S U y w y M X 0 m c X V v d D s s J n F 1 b 3 Q 7 U 2 V j d G l v b j E v Z X h w L 0 N o Y W 5 n Z W Q g V H l w Z S 5 7 U k V T T 1 V S Q 0 V f V F l Q R S w y M n 0 m c X V v d D s s J n F 1 b 3 Q 7 U 2 V j d G l v b j E v Z X h w L 0 N o Y W 5 n Z W Q g V H l w Z S 5 7 U F J F T E 9 B R E V E X 1 N U Q V J U X 1 B M Q U 4 s M j N 9 J n F 1 b 3 Q 7 L C Z x d W 9 0 O 1 N l Y 3 R p b 2 4 x L 2 V 4 c C 9 D a G F u Z 2 V k I F R 5 c G U u e 1 B S R U x P Q U R F R F 9 F T k R f U E x B T i w y N H 0 m c X V v d D s s J n F 1 b 3 Q 7 U 2 V j d G l v b j E v Z X h w L 0 N o Y W 5 n Z W Q g V H l w Z S 5 7 U 0 t J U F 9 T V E F S V F 9 M T 0 N B V E l P T i w y N X 0 m c X V v d D s s J n F 1 b 3 Q 7 U 2 V j d G l v b j E v Z X h w L 0 N o Y W 5 n Z W Q g V H l w Z S 5 7 U 0 t J U F 9 F T k R f T E 9 D Q V R J T 0 4 s M j Z 9 J n F 1 b 3 Q 7 L C Z x d W 9 0 O 1 N l Y 3 R p b 2 4 x L 2 V 4 c C 9 D a G F u Z 2 V k I F R 5 c G U u e 0 1 B W F 9 W T 0 x V T U U s M j d 9 J n F 1 b 3 Q 7 L C Z x d W 9 0 O 1 N l Y 3 R p b 2 4 x L 2 V 4 c C 9 D a G F u Z 2 V k I F R 5 c G U u e 0 1 B W F 9 Q S U V D R V M s M j h 9 J n F 1 b 3 Q 7 L C Z x d W 9 0 O 1 N l Y 3 R p b 2 4 x L 2 V 4 c C 9 D a G F u Z 2 V k I F R 5 c G U u e 0 1 B W F 9 T S V p F M y w y O X 0 m c X V v d D s s J n F 1 b 3 Q 7 U 2 V j d G l v b j E v Z X h w L 0 N o Y W 5 n Z W Q g V H l w Z S 5 7 Q U x M X 0 R F U E 9 U U 1 9 B T E x P V 0 V E L D M w f S Z x d W 9 0 O y w m c X V v d D t T Z W N 0 a W 9 u M S 9 l e H A v Q 2 h h b m d l Z C B U e X B l L n t E R V B P V D E s M z F 9 J n F 1 b 3 Q 7 L C Z x d W 9 0 O 1 N l Y 3 R p b 2 4 x L 2 V 4 c C 9 D a G F u Z 2 V k I F R 5 c G U u e 0 R F U E 9 U M i w z M n 0 m c X V v d D s s J n F 1 b 3 Q 7 U 2 V j d G l v b j E v Z X h w L 0 N o Y W 5 n Z W Q g V H l w Z S 5 7 R E V Q T 1 Q z L D M z f S Z x d W 9 0 O y w m c X V v d D t T Z W N 0 a W 9 u M S 9 l e H A v Q 2 h h b m d l Z C B U e X B l L n t E R V B P V D Q s M z R 9 J n F 1 b 3 Q 7 L C Z x d W 9 0 O 1 N l Y 3 R p b 2 4 x L 2 V 4 c C 9 D a G F u Z 2 V k I F R 5 c G U u e 0 R F U E 9 U N S w z N X 0 m c X V v d D s s J n F 1 b 3 Q 7 U 2 V j d G l v b j E v Z X h w L 0 N o Y W 5 n Z W Q g V H l w Z S 5 7 R k l Y R U R f Q 0 9 T V F M s M z Z 9 J n F 1 b 3 Q 7 L C Z x d W 9 0 O 1 N l Y 3 R p b 2 4 x L 2 V 4 c C 9 D a G F u Z 2 V k I F R 5 c G U u e 0 N P U 1 R f U E V S X 0 t N L D M 3 f S Z x d W 9 0 O y w m c X V v d D t T Z W N 0 a W 9 u M S 9 l e H A v Q 2 h h b m d l Z C B U e X B l L n t D T 1 N U X 1 B F U l 9 I T 1 V S L D M 4 f S Z x d W 9 0 O y w m c X V v d D t T Z W N 0 a W 9 u M S 9 l e H A v Q 2 h h b m d l Z C B U e X B l L n t D T 1 N U X 1 B F U l 9 I T 1 V S X 0 9 W R V J U S U 1 F L D M 5 f S Z x d W 9 0 O y w m c X V v d D t T Z W N 0 a W 9 u M S 9 l e H A v Q 2 h h b m d l Z C B U e X B l L n t T U E V F R F 9 D T 1 J S R U N U S U 9 O X 0 Z B Q 1 R P U i w 0 M H 0 m c X V v d D s s J n F 1 b 3 Q 7 U 2 V j d G l v b j E v Z X h w L 0 N o Y W 5 n Z W Q g V H l w Z S 5 7 U F J J T 1 J J V F k s N D F 9 J n F 1 b 3 Q 7 L C Z x d W 9 0 O 1 N l Y 3 R p b 2 4 x L 2 V 4 c C 9 D a G F u Z 2 V k I F R 5 c G U u e 1 R F U l J J V E 9 S W S w 0 M n 0 m c X V v d D s s J n F 1 b 3 Q 7 U 2 V j d G l v b j E v Z X h w L 0 N o Y W 5 n Z W Q g V H l w Z S 5 7 U 1 R B U l R E Q V R F L D Q z f S Z x d W 9 0 O y w m c X V v d D t T Z W N 0 a W 9 u M S 9 l e H A v Q 2 h h b m d l Z C B U e X B l L n t E R V B B U l R N R U 5 U X 0 N P R E U s N D R 9 J n F 1 b 3 Q 7 L C Z x d W 9 0 O 1 N l Y 3 R p b 2 4 x L 2 V 4 c C 9 D a G F u Z 2 V k I F R 5 c G U u e 1 J F U 0 9 V U k N F X 0 t J T k R f Q 0 9 E R S w 0 N X 0 m c X V v d D s s J n F 1 b 3 Q 7 U 2 V j d G l v b j E v Z X h w L 0 N o Y W 5 n Z W Q g V H l w Z S 5 7 U 1 R B U l R f T E 9 D X 0 l E L D Q 2 f S Z x d W 9 0 O y w m c X V v d D t T Z W N 0 a W 9 u M S 9 l e H A v Q 2 h h b m d l Z C B U e X B l L n t F T k R f T E 9 D X 0 l E L D Q 3 f S Z x d W 9 0 O y w m c X V v d D t T Z W N 0 a W 9 u M S 9 l e H A v Q 2 h h b m d l Z C B U e X B l L n t V U 0 V f R k l Y R U R f U 1 R B U l Q s N D h 9 J n F 1 b 3 Q 7 L C Z x d W 9 0 O 1 N l Y 3 R p b 2 4 x L 2 V 4 c C 9 D a G F u Z 2 V k I F R 5 c G U u e 0 Z J W E V E X 1 N U Q V J U X 0 F N U E w s N D l 9 J n F 1 b 3 Q 7 L C Z x d W 9 0 O 1 N l Y 3 R p b 2 4 x L 2 V 4 c C 9 D a G F u Z 2 V k I F R 5 c G U u e 0 Z J W E V E X 1 N U Q V J U X 1 R J T U U s N T B 9 J n F 1 b 3 Q 7 L C Z x d W 9 0 O 1 N l Y 3 R p b 2 4 x L 2 V 4 c C 9 D a G F u Z 2 V k I F R 5 c G U u e 0 h F T F B F U l 9 S R V E s N T F 9 J n F 1 b 3 Q 7 L C Z x d W 9 0 O 1 N l Y 3 R p b 2 4 x L 2 V 4 c C 9 D a G F u Z 2 V k I F R 5 c G U u e 0 1 B W F 9 U U k l Q X 1 R J T U U s N T J 9 J n F 1 b 3 Q 7 L C Z x d W 9 0 O 1 N l Y 3 R p b 2 4 x L 2 V 4 c C 9 D a G F u Z 2 V k I F R 5 c G U u e 0 N P V V B M R V 9 U S U 1 F L D U z f S Z x d W 9 0 O y w m c X V v d D t T Z W N 0 a W 9 u M S 9 l e H A v Q 2 h h b m d l Z C B U e X B l L n t E R U N P V V B M R V 9 U S U 1 F L D U 0 f S Z x d W 9 0 O y w m c X V v d D t T Z W N 0 a W 9 u M S 9 l e H A v Q 2 h h b m d l Z C B U e X B l L n t V T k l U X 0 5 V T U J F U i w 1 N X 0 m c X V v d D s s J n F 1 b 3 Q 7 U 2 V j d G l v b j E v Z X h w L 0 N o Y W 5 n Z W Q g V H l w Z S 5 7 R U 5 E L D U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A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T e 9 B Q q p 2 H U y z G T l p z i K r 7 w A A A A A C A A A A A A A D Z g A A w A A A A B A A A A D r J M f G s Z F B Z B I j K t 7 K t c L Q A A A A A A S A A A C g A A A A E A A A A C y V w l c 9 j 4 E w T U U T c A j l n N l Q A A A A g y b 8 w T f k v q u Y X b 7 e F O h 9 X M v M U D X x 3 z C 4 j M r M D e H j 8 r y c c f l 2 N d 6 d D l 9 3 7 W 3 f / N R A 3 W V C 2 a 5 3 X u O 7 O L i e T Y 6 u S F j 8 g j y e c 4 p P C 9 e E M h 7 a 2 y k U A A A A 7 f P / h L o 0 3 v 7 0 v h x w D 1 O g z o o s / A s = < / D a t a M a s h u p > 
</file>

<file path=customXml/itemProps1.xml><?xml version="1.0" encoding="utf-8"?>
<ds:datastoreItem xmlns:ds="http://schemas.openxmlformats.org/officeDocument/2006/customXml" ds:itemID="{1855E0B6-92D7-4E80-9E89-476E60E2CB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ResQueryGen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Halvorsen Arne</dc:creator>
  <cp:lastModifiedBy>Halvorsen Arne</cp:lastModifiedBy>
  <dcterms:created xsi:type="dcterms:W3CDTF">2019-10-11T08:47:57Z</dcterms:created>
  <dcterms:modified xsi:type="dcterms:W3CDTF">2019-10-11T12:21:20Z</dcterms:modified>
</cp:coreProperties>
</file>