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nel/Desktop/Report-h2o/documents/"/>
    </mc:Choice>
  </mc:AlternateContent>
  <xr:revisionPtr revIDLastSave="0" documentId="13_ncr:1_{5EC1F1BB-DD8B-024D-AF7E-6A8B1AD3420F}" xr6:coauthVersionLast="37" xr6:coauthVersionMax="37" xr10:uidLastSave="{00000000-0000-0000-0000-000000000000}"/>
  <bookViews>
    <workbookView xWindow="2780" yWindow="1500" windowWidth="28040" windowHeight="17440" xr2:uid="{9222E024-7C19-224E-9878-B14DC4A55092}"/>
  </bookViews>
  <sheets>
    <sheet name="Foglio2" sheetId="2" r:id="rId1"/>
    <sheet name="Foglio1" sheetId="1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2" l="1"/>
  <c r="B15" i="2"/>
  <c r="B16" i="2"/>
  <c r="B17" i="2"/>
  <c r="B18" i="2"/>
  <c r="B19" i="2"/>
  <c r="B20" i="2"/>
  <c r="B21" i="2"/>
  <c r="B4" i="2"/>
  <c r="B5" i="2"/>
  <c r="B6" i="2"/>
  <c r="B7" i="2"/>
  <c r="E7" i="2" s="1"/>
  <c r="B8" i="2"/>
  <c r="E8" i="2" s="1"/>
  <c r="B9" i="2"/>
  <c r="E9" i="2" s="1"/>
  <c r="B10" i="2"/>
  <c r="E10" i="2" s="1"/>
  <c r="B11" i="2"/>
  <c r="E11" i="2" s="1"/>
  <c r="B12" i="2"/>
  <c r="B13" i="2"/>
  <c r="E13" i="2" s="1"/>
  <c r="B3" i="2"/>
  <c r="E12" i="2"/>
  <c r="I12" i="2"/>
  <c r="I9" i="2"/>
  <c r="I10" i="2"/>
  <c r="I11" i="2"/>
  <c r="E2" i="2"/>
  <c r="I2" i="2"/>
  <c r="E3" i="2"/>
  <c r="I3" i="2"/>
  <c r="E4" i="2"/>
  <c r="I4" i="2"/>
  <c r="E5" i="2"/>
  <c r="I5" i="2"/>
  <c r="E6" i="2"/>
  <c r="I6" i="2"/>
  <c r="I7" i="2"/>
  <c r="I8" i="2"/>
  <c r="I13" i="2"/>
  <c r="E21" i="2" l="1"/>
  <c r="I21" i="2"/>
  <c r="E20" i="2"/>
  <c r="I20" i="2"/>
  <c r="E19" i="2"/>
  <c r="I19" i="2"/>
  <c r="E18" i="2"/>
  <c r="I18" i="2"/>
  <c r="E17" i="2" l="1"/>
  <c r="I17" i="2"/>
  <c r="I16" i="2" l="1"/>
  <c r="E16" i="2"/>
  <c r="I15" i="2"/>
  <c r="E15" i="2"/>
  <c r="I14" i="2"/>
  <c r="E14" i="2"/>
</calcChain>
</file>

<file path=xl/sharedStrings.xml><?xml version="1.0" encoding="utf-8"?>
<sst xmlns="http://schemas.openxmlformats.org/spreadsheetml/2006/main" count="37" uniqueCount="23">
  <si>
    <t>Gennaio</t>
  </si>
  <si>
    <t>Marzo</t>
  </si>
  <si>
    <t>Data Inizio</t>
  </si>
  <si>
    <t>MC Inizio</t>
  </si>
  <si>
    <t>Data Fine</t>
  </si>
  <si>
    <t>MC Fine</t>
  </si>
  <si>
    <t>Totale MC</t>
  </si>
  <si>
    <t>Mese</t>
  </si>
  <si>
    <t>Lavaggio</t>
  </si>
  <si>
    <t>Anno</t>
  </si>
  <si>
    <t>Febbraio</t>
  </si>
  <si>
    <t>Membrane</t>
  </si>
  <si>
    <t>II Stadio</t>
  </si>
  <si>
    <t>/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</si>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</sst>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;@"/>
    <numFmt numFmtId="165" formatCode="[$-410]mmm\-yy;@"/>
  </numFmts>
  <fonts count="3" x14ac:knownFonts="1">
    <font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5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</cellXfs>
  <cellStyles count="1">
    <cellStyle name="Normale" xfId="0" builtinId="0"/>
  </cellStyles>
  <dxfs count="12">
    <dxf>
      <numFmt numFmtId="0" formatCode="General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65" formatCode="[$-410]mmm\-yy;@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d/m/yyyy;@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64" formatCode="d/m/yyyy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67B2B4-F993-3341-AEDA-6BE3FE97A944}" name="Tabella13" displayName="Tabella13" ref="A1:I21" headerRowDxfId="11" dataDxfId="10" totalsRowDxfId="9">
  <autoFilter ref="A1:I21" xr:uid="{561EF200-8A82-6A40-8ED8-86766C2C9953}"/>
  <tableColumns count="9">
    <tableColumn id="1" xr3:uid="{705C4672-2301-0B4A-B518-31CD4B94D44F}" name="Data Inizio" totalsRowLabel="Totale" dataDxfId="8"/>
    <tableColumn id="2" xr3:uid="{937A4ADF-B3C0-D740-9900-E05E05C3C8AB}" name="MC Inizio" dataDxfId="7">
      <calculatedColumnFormula>D1</calculatedColumnFormula>
    </tableColumn>
    <tableColumn id="3" xr3:uid="{7D68EC87-E64B-FF43-8B77-2E00664A9B5C}" name="Data Fine" dataDxfId="6"/>
    <tableColumn id="4" xr3:uid="{B28BF623-59B7-904F-8F36-FF886487A09F}" name="MC Fine" dataDxfId="5"/>
    <tableColumn id="5" xr3:uid="{35EDCC47-ADFE-C742-BCDB-B69471CF137A}" name="Totale MC" dataDxfId="4">
      <calculatedColumnFormula>D2-B2</calculatedColumnFormula>
    </tableColumn>
    <tableColumn id="6" xr3:uid="{0AEE0271-391F-8B44-827D-29983C6FE6D9}" name="Mese" dataDxfId="3"/>
    <tableColumn id="9" xr3:uid="{7268E428-CD37-0848-B333-E710CBE17DD6}" name="Lavaggio" dataDxfId="2"/>
    <tableColumn id="8" xr3:uid="{4940718C-9F8E-B541-8C7D-28705BA62204}" name="Membrane" dataDxfId="1"/>
    <tableColumn id="7" xr3:uid="{2A1B6C22-6D0A-C545-BDAF-34BBCC5F0FA0}" name="Anno" totalsRowFunction="sum" dataDxfId="0">
      <calculatedColumnFormula>YEAR(C2)</calculatedColumnFormula>
    </tableColumn>
  </tableColumns>
  <tableStyleInfo name="TableStyleMedium1" showFirstColumn="0" showLastColumn="1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71271-9D94-3F4C-8C56-960CFEF572E8}">
  <dimension ref="A1:I21"/>
  <sheetViews>
    <sheetView tabSelected="1" zoomScale="130" zoomScaleNormal="130" workbookViewId="0">
      <selection activeCell="G4" sqref="G4"/>
    </sheetView>
  </sheetViews>
  <sheetFormatPr baseColWidth="10" defaultRowHeight="16" x14ac:dyDescent="0.2"/>
  <sheetData>
    <row r="1" spans="1:9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11</v>
      </c>
      <c r="I1" s="1" t="s">
        <v>9</v>
      </c>
    </row>
    <row r="2" spans="1:9" x14ac:dyDescent="0.2">
      <c r="A2" s="7">
        <v>45292</v>
      </c>
      <c r="B2" s="8">
        <v>1741527</v>
      </c>
      <c r="C2" s="9">
        <v>45322</v>
      </c>
      <c r="D2" s="8">
        <v>1767898</v>
      </c>
      <c r="E2" s="8">
        <f t="shared" ref="E2:E13" si="0">D2-B2</f>
        <v>26371</v>
      </c>
      <c r="F2" s="8" t="s">
        <v>0</v>
      </c>
      <c r="G2" s="8">
        <v>0</v>
      </c>
      <c r="H2" s="8"/>
      <c r="I2" s="8">
        <f t="shared" ref="I2:I13" si="1">YEAR(C2)</f>
        <v>2024</v>
      </c>
    </row>
    <row r="3" spans="1:9" x14ac:dyDescent="0.2">
      <c r="A3" s="7">
        <v>45323</v>
      </c>
      <c r="B3" s="8">
        <f>D2</f>
        <v>1767898</v>
      </c>
      <c r="C3" s="9">
        <v>45350</v>
      </c>
      <c r="D3" s="8">
        <v>1796449</v>
      </c>
      <c r="E3" s="8">
        <f t="shared" si="0"/>
        <v>28551</v>
      </c>
      <c r="F3" s="8" t="s">
        <v>10</v>
      </c>
      <c r="G3" s="8">
        <v>0</v>
      </c>
      <c r="H3" s="8"/>
      <c r="I3" s="8">
        <f t="shared" si="1"/>
        <v>2024</v>
      </c>
    </row>
    <row r="4" spans="1:9" x14ac:dyDescent="0.2">
      <c r="A4" s="7">
        <v>45352</v>
      </c>
      <c r="B4" s="8">
        <f t="shared" ref="B4:B14" si="2">D3</f>
        <v>1796449</v>
      </c>
      <c r="C4" s="9">
        <v>45382</v>
      </c>
      <c r="D4" s="8">
        <v>1814752</v>
      </c>
      <c r="E4" s="8">
        <f t="shared" si="0"/>
        <v>18303</v>
      </c>
      <c r="F4" s="8" t="s">
        <v>1</v>
      </c>
      <c r="G4" s="8">
        <v>1</v>
      </c>
      <c r="H4" s="8"/>
      <c r="I4" s="8">
        <f t="shared" si="1"/>
        <v>2024</v>
      </c>
    </row>
    <row r="5" spans="1:9" x14ac:dyDescent="0.2">
      <c r="A5" s="7">
        <v>45383</v>
      </c>
      <c r="B5" s="8">
        <f t="shared" si="2"/>
        <v>1814752</v>
      </c>
      <c r="C5" s="9">
        <v>45412</v>
      </c>
      <c r="D5" s="8">
        <v>1835755</v>
      </c>
      <c r="E5" s="8">
        <f t="shared" si="0"/>
        <v>21003</v>
      </c>
      <c r="F5" s="8" t="s">
        <v>14</v>
      </c>
      <c r="G5" s="8">
        <v>0</v>
      </c>
      <c r="H5" s="8"/>
      <c r="I5" s="8">
        <f t="shared" si="1"/>
        <v>2024</v>
      </c>
    </row>
    <row r="6" spans="1:9" x14ac:dyDescent="0.2">
      <c r="A6" s="7">
        <v>45413</v>
      </c>
      <c r="B6" s="8">
        <f t="shared" si="2"/>
        <v>1835755</v>
      </c>
      <c r="C6" s="9">
        <v>45443</v>
      </c>
      <c r="D6" s="8">
        <v>1858474</v>
      </c>
      <c r="E6" s="8">
        <f t="shared" si="0"/>
        <v>22719</v>
      </c>
      <c r="F6" s="8" t="s">
        <v>15</v>
      </c>
      <c r="G6" s="8">
        <v>1</v>
      </c>
      <c r="H6" s="8"/>
      <c r="I6" s="8">
        <f t="shared" si="1"/>
        <v>2024</v>
      </c>
    </row>
    <row r="7" spans="1:9" x14ac:dyDescent="0.2">
      <c r="A7" s="7">
        <v>45444</v>
      </c>
      <c r="B7" s="8">
        <f t="shared" si="2"/>
        <v>1858474</v>
      </c>
      <c r="C7" s="9">
        <v>45473</v>
      </c>
      <c r="D7" s="8">
        <v>1880040</v>
      </c>
      <c r="E7" s="8">
        <f t="shared" si="0"/>
        <v>21566</v>
      </c>
      <c r="F7" s="8" t="s">
        <v>16</v>
      </c>
      <c r="G7" s="8">
        <v>0</v>
      </c>
      <c r="H7" s="8"/>
      <c r="I7" s="8">
        <f t="shared" si="1"/>
        <v>2024</v>
      </c>
    </row>
    <row r="8" spans="1:9" x14ac:dyDescent="0.2">
      <c r="A8" s="7">
        <v>45474</v>
      </c>
      <c r="B8" s="8">
        <f t="shared" si="2"/>
        <v>1880040</v>
      </c>
      <c r="C8" s="9">
        <v>45504</v>
      </c>
      <c r="D8" s="8">
        <v>1896367</v>
      </c>
      <c r="E8" s="8">
        <f t="shared" si="0"/>
        <v>16327</v>
      </c>
      <c r="F8" s="8" t="s">
        <v>17</v>
      </c>
      <c r="G8" s="8">
        <v>1</v>
      </c>
      <c r="H8" s="8"/>
      <c r="I8" s="8">
        <f t="shared" si="1"/>
        <v>2024</v>
      </c>
    </row>
    <row r="9" spans="1:9" x14ac:dyDescent="0.2">
      <c r="A9" s="7">
        <v>45505</v>
      </c>
      <c r="B9" s="8">
        <f t="shared" si="2"/>
        <v>1896367</v>
      </c>
      <c r="C9" s="9">
        <v>45535</v>
      </c>
      <c r="D9" s="8">
        <v>1910838</v>
      </c>
      <c r="E9" s="8">
        <f t="shared" si="0"/>
        <v>14471</v>
      </c>
      <c r="F9" s="8" t="s">
        <v>18</v>
      </c>
      <c r="G9" s="8">
        <v>0</v>
      </c>
      <c r="H9" s="8"/>
      <c r="I9" s="8">
        <f t="shared" si="1"/>
        <v>2024</v>
      </c>
    </row>
    <row r="10" spans="1:9" x14ac:dyDescent="0.2">
      <c r="A10" s="7">
        <v>45536</v>
      </c>
      <c r="B10" s="8">
        <f t="shared" si="2"/>
        <v>1910838</v>
      </c>
      <c r="C10" s="9">
        <v>45565</v>
      </c>
      <c r="D10" s="8">
        <v>1934221</v>
      </c>
      <c r="E10" s="8">
        <f t="shared" si="0"/>
        <v>23383</v>
      </c>
      <c r="F10" s="8" t="s">
        <v>19</v>
      </c>
      <c r="G10" s="8">
        <v>0</v>
      </c>
      <c r="H10" s="8"/>
      <c r="I10" s="8">
        <f t="shared" si="1"/>
        <v>2024</v>
      </c>
    </row>
    <row r="11" spans="1:9" x14ac:dyDescent="0.2">
      <c r="A11" s="7">
        <v>45566</v>
      </c>
      <c r="B11" s="8">
        <f t="shared" si="2"/>
        <v>1934221</v>
      </c>
      <c r="C11" s="9">
        <v>45596</v>
      </c>
      <c r="D11" s="8">
        <v>1956025</v>
      </c>
      <c r="E11" s="8">
        <f t="shared" si="0"/>
        <v>21804</v>
      </c>
      <c r="F11" s="8" t="s">
        <v>20</v>
      </c>
      <c r="G11" s="8">
        <v>0</v>
      </c>
      <c r="H11" s="8"/>
      <c r="I11" s="8">
        <f t="shared" si="1"/>
        <v>2024</v>
      </c>
    </row>
    <row r="12" spans="1:9" x14ac:dyDescent="0.2">
      <c r="A12" s="7">
        <v>45597</v>
      </c>
      <c r="B12" s="8">
        <f t="shared" si="2"/>
        <v>1956025</v>
      </c>
      <c r="C12" s="9">
        <v>45626</v>
      </c>
      <c r="D12" s="8">
        <v>1979230</v>
      </c>
      <c r="E12" s="8">
        <f t="shared" si="0"/>
        <v>23205</v>
      </c>
      <c r="F12" s="8" t="s">
        <v>21</v>
      </c>
      <c r="G12" s="8">
        <v>0</v>
      </c>
      <c r="H12" s="8"/>
      <c r="I12" s="8">
        <f t="shared" si="1"/>
        <v>2024</v>
      </c>
    </row>
    <row r="13" spans="1:9" x14ac:dyDescent="0.2">
      <c r="A13" s="7">
        <v>45627</v>
      </c>
      <c r="B13" s="8">
        <f t="shared" si="2"/>
        <v>1979230</v>
      </c>
      <c r="C13" s="9">
        <v>45657</v>
      </c>
      <c r="D13" s="8">
        <v>1994583</v>
      </c>
      <c r="E13" s="8">
        <f t="shared" si="0"/>
        <v>15353</v>
      </c>
      <c r="F13" s="8" t="s">
        <v>22</v>
      </c>
      <c r="G13" s="8">
        <v>1</v>
      </c>
      <c r="H13" s="8"/>
      <c r="I13" s="8">
        <f t="shared" si="1"/>
        <v>2024</v>
      </c>
    </row>
    <row r="14" spans="1:9" x14ac:dyDescent="0.2">
      <c r="A14" s="2">
        <v>45658</v>
      </c>
      <c r="B14" s="4">
        <f t="shared" si="2"/>
        <v>1994583</v>
      </c>
      <c r="C14" s="2">
        <v>45688</v>
      </c>
      <c r="D14" s="4">
        <v>2022455</v>
      </c>
      <c r="E14" s="3">
        <f t="shared" ref="E14:E21" si="3">D14-B14</f>
        <v>27872</v>
      </c>
      <c r="F14" s="5" t="s">
        <v>0</v>
      </c>
      <c r="G14" s="3">
        <v>0</v>
      </c>
      <c r="H14" s="3" t="s">
        <v>13</v>
      </c>
      <c r="I14" s="6">
        <f t="shared" ref="I14:I21" si="4">YEAR(C14)</f>
        <v>2025</v>
      </c>
    </row>
    <row r="15" spans="1:9" x14ac:dyDescent="0.2">
      <c r="A15" s="2">
        <v>45689</v>
      </c>
      <c r="B15" s="3">
        <f t="shared" ref="B15:B21" si="5">D14</f>
        <v>2022455</v>
      </c>
      <c r="C15" s="2">
        <v>45716</v>
      </c>
      <c r="D15" s="4">
        <v>2050543</v>
      </c>
      <c r="E15" s="3">
        <f t="shared" si="3"/>
        <v>28088</v>
      </c>
      <c r="F15" s="5" t="s">
        <v>10</v>
      </c>
      <c r="G15" s="3">
        <v>1</v>
      </c>
      <c r="H15" s="3" t="s">
        <v>13</v>
      </c>
      <c r="I15" s="6">
        <f t="shared" si="4"/>
        <v>2025</v>
      </c>
    </row>
    <row r="16" spans="1:9" x14ac:dyDescent="0.2">
      <c r="A16" s="2">
        <v>45717</v>
      </c>
      <c r="B16" s="3">
        <f t="shared" si="5"/>
        <v>2050543</v>
      </c>
      <c r="C16" s="2">
        <v>45747</v>
      </c>
      <c r="D16" s="4">
        <v>2076683</v>
      </c>
      <c r="E16" s="3">
        <f t="shared" si="3"/>
        <v>26140</v>
      </c>
      <c r="F16" s="5" t="s">
        <v>1</v>
      </c>
      <c r="G16" s="3">
        <v>0</v>
      </c>
      <c r="H16" s="3" t="s">
        <v>12</v>
      </c>
      <c r="I16" s="6">
        <f t="shared" si="4"/>
        <v>2025</v>
      </c>
    </row>
    <row r="17" spans="1:9" x14ac:dyDescent="0.2">
      <c r="A17" s="2">
        <v>45748</v>
      </c>
      <c r="B17" s="3">
        <f t="shared" si="5"/>
        <v>2076683</v>
      </c>
      <c r="C17" s="2">
        <v>45777</v>
      </c>
      <c r="D17" s="4">
        <v>2099826</v>
      </c>
      <c r="E17" s="3">
        <f t="shared" si="3"/>
        <v>23143</v>
      </c>
      <c r="F17" s="5" t="s">
        <v>14</v>
      </c>
      <c r="G17" s="3">
        <v>0</v>
      </c>
      <c r="H17" s="3" t="s">
        <v>13</v>
      </c>
      <c r="I17" s="6">
        <f t="shared" si="4"/>
        <v>2025</v>
      </c>
    </row>
    <row r="18" spans="1:9" x14ac:dyDescent="0.2">
      <c r="A18" s="2">
        <v>45778</v>
      </c>
      <c r="B18" s="3">
        <f t="shared" si="5"/>
        <v>2099826</v>
      </c>
      <c r="C18" s="2">
        <v>45808</v>
      </c>
      <c r="D18" s="4">
        <v>2126230</v>
      </c>
      <c r="E18" s="3">
        <f t="shared" si="3"/>
        <v>26404</v>
      </c>
      <c r="F18" s="5" t="s">
        <v>15</v>
      </c>
      <c r="G18" s="3">
        <v>0</v>
      </c>
      <c r="H18" s="3" t="s">
        <v>13</v>
      </c>
      <c r="I18" s="6">
        <f t="shared" si="4"/>
        <v>2025</v>
      </c>
    </row>
    <row r="19" spans="1:9" x14ac:dyDescent="0.2">
      <c r="A19" s="2">
        <v>45809</v>
      </c>
      <c r="B19" s="3">
        <f t="shared" si="5"/>
        <v>2126230</v>
      </c>
      <c r="C19" s="2">
        <v>45838</v>
      </c>
      <c r="D19" s="4">
        <v>2153550</v>
      </c>
      <c r="E19" s="3">
        <f t="shared" si="3"/>
        <v>27320</v>
      </c>
      <c r="F19" s="5" t="s">
        <v>16</v>
      </c>
      <c r="G19" s="3">
        <v>0</v>
      </c>
      <c r="H19" s="3" t="s">
        <v>13</v>
      </c>
      <c r="I19" s="6">
        <f t="shared" si="4"/>
        <v>2025</v>
      </c>
    </row>
    <row r="20" spans="1:9" x14ac:dyDescent="0.2">
      <c r="A20" s="2">
        <v>45839</v>
      </c>
      <c r="B20" s="3">
        <f t="shared" si="5"/>
        <v>2153550</v>
      </c>
      <c r="C20" s="2">
        <v>45869</v>
      </c>
      <c r="D20" s="4">
        <v>2174744</v>
      </c>
      <c r="E20" s="3">
        <f t="shared" si="3"/>
        <v>21194</v>
      </c>
      <c r="F20" s="5" t="s">
        <v>17</v>
      </c>
      <c r="G20" s="3">
        <v>0</v>
      </c>
      <c r="H20" s="3" t="s">
        <v>13</v>
      </c>
      <c r="I20" s="6">
        <f t="shared" si="4"/>
        <v>2025</v>
      </c>
    </row>
    <row r="21" spans="1:9" x14ac:dyDescent="0.2">
      <c r="A21" s="2">
        <v>45870</v>
      </c>
      <c r="B21" s="3">
        <f t="shared" si="5"/>
        <v>2174744</v>
      </c>
      <c r="C21" s="2">
        <v>45900</v>
      </c>
      <c r="D21" s="4">
        <v>2182256</v>
      </c>
      <c r="E21" s="3">
        <f t="shared" si="3"/>
        <v>7512</v>
      </c>
      <c r="F21" s="5" t="s">
        <v>18</v>
      </c>
      <c r="G21" s="3">
        <v>0</v>
      </c>
      <c r="H21" s="3" t="s">
        <v>13</v>
      </c>
      <c r="I21" s="6">
        <f t="shared" si="4"/>
        <v>2025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64974-FFFF-B24F-8EFB-5951A59A2476}">
  <dimension ref="A1"/>
  <sheetViews>
    <sheetView workbookViewId="0">
      <selection activeCell="A8" sqref="A1:XFD8"/>
    </sheetView>
  </sheetViews>
  <sheetFormatPr baseColWidth="10" defaultRowHeight="16" x14ac:dyDescent="0.2"/>
  <cols>
    <col min="1" max="1" width="16.5" customWidth="1"/>
    <col min="2" max="2" width="16.6640625" customWidth="1"/>
    <col min="3" max="3" width="14.6640625" customWidth="1"/>
    <col min="4" max="4" width="15.5" customWidth="1"/>
    <col min="5" max="6" width="21" customWidth="1"/>
    <col min="7" max="7" width="17.1640625" customWidth="1"/>
    <col min="8" max="8" width="19.1640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Foglio2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Arnel Kovacevic</dc:creator>
  <cp:lastModifiedBy>Arnel Kovacevic</cp:lastModifiedBy>
  <dcterms:created xsi:type="dcterms:W3CDTF">2025-08-30T19:54:30Z</dcterms:created>
  <dcterms:modified xsi:type="dcterms:W3CDTF">2025-09-01T11:20:26Z</dcterms:modified>
</cp:coreProperties>
</file>