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1720" yWindow="0" windowWidth="25600" windowHeight="16020" tabRatio="500"/>
  </bookViews>
  <sheets>
    <sheet name="ISA Ouderen - Lamp Zend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20" i="1"/>
  <c r="G23" i="1"/>
  <c r="G21" i="1"/>
  <c r="G11" i="1"/>
  <c r="G25" i="1"/>
  <c r="G4" i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2" i="1"/>
  <c r="G3" i="1"/>
</calcChain>
</file>

<file path=xl/sharedStrings.xml><?xml version="1.0" encoding="utf-8"?>
<sst xmlns="http://schemas.openxmlformats.org/spreadsheetml/2006/main" count="155" uniqueCount="96">
  <si>
    <t>Qty</t>
  </si>
  <si>
    <t>Value</t>
  </si>
  <si>
    <t>Device</t>
  </si>
  <si>
    <t>Package</t>
  </si>
  <si>
    <t>Parts</t>
  </si>
  <si>
    <t>Description</t>
  </si>
  <si>
    <t>1,6/0,8</t>
  </si>
  <si>
    <t>ANT, ANT2</t>
  </si>
  <si>
    <t>THROUGH-HOLE PAD</t>
  </si>
  <si>
    <t>100k</t>
  </si>
  <si>
    <t>R-EU_R0805</t>
  </si>
  <si>
    <t>R0805</t>
  </si>
  <si>
    <t>R2, R17</t>
  </si>
  <si>
    <t>RESISTOR, European symbol</t>
  </si>
  <si>
    <t>100nf</t>
  </si>
  <si>
    <t>C-EUC0805</t>
  </si>
  <si>
    <t>C0805</t>
  </si>
  <si>
    <t>C2, C3, C4, C8, C10, C11</t>
  </si>
  <si>
    <t>CAPACITOR, European symbol</t>
  </si>
  <si>
    <t>10K</t>
  </si>
  <si>
    <t>R1, R8, R14, R16</t>
  </si>
  <si>
    <t>1N4007</t>
  </si>
  <si>
    <t>DIODE-DO214BA</t>
  </si>
  <si>
    <t>DO214BA</t>
  </si>
  <si>
    <t>D7, D8, D9, D10</t>
  </si>
  <si>
    <t>DIODE</t>
  </si>
  <si>
    <t>1N4148</t>
  </si>
  <si>
    <t>DIODESOD-323F</t>
  </si>
  <si>
    <t>SOD-323F</t>
  </si>
  <si>
    <t>D1, D6</t>
  </si>
  <si>
    <t>Diode</t>
  </si>
  <si>
    <t>1mm, 6x3,3x4,3mm</t>
  </si>
  <si>
    <t>SWITCH-MOMENTARY-2-SMD-1101NE</t>
  </si>
  <si>
    <t>TACTILE-SWITCH-1101NE</t>
  </si>
  <si>
    <t>S2, S3</t>
  </si>
  <si>
    <t>Various NO switches- pushbuttons, reed, etc</t>
  </si>
  <si>
    <t>27V</t>
  </si>
  <si>
    <t>ZENER-DIODEZD-2.5</t>
  </si>
  <si>
    <t>ZDIO-2.5</t>
  </si>
  <si>
    <t>U$6</t>
  </si>
  <si>
    <t>Z-Diode</t>
  </si>
  <si>
    <t>R6, R15</t>
  </si>
  <si>
    <t>6N139</t>
  </si>
  <si>
    <t>HCPL0700</t>
  </si>
  <si>
    <t>SOIC08</t>
  </si>
  <si>
    <t>OK2, OK4</t>
  </si>
  <si>
    <t>HEWLETT PACKARD OPTO COUPLER</t>
  </si>
  <si>
    <t>AVR-ISP-6VERT</t>
  </si>
  <si>
    <t>AVR-ISP-6</t>
  </si>
  <si>
    <t>JP3, JP6</t>
  </si>
  <si>
    <t>AVR ISP-6 Serial Programming Header</t>
  </si>
  <si>
    <t>BATTERY_1236_C</t>
  </si>
  <si>
    <t>BATTERY_1, BATTERY_2, BATTERY_3, BATTERY_4</t>
  </si>
  <si>
    <t>SOC004</t>
  </si>
  <si>
    <t>MOSFET-PCHANNEL</t>
  </si>
  <si>
    <t>SOT23</t>
  </si>
  <si>
    <t>Q1, Q2</t>
  </si>
  <si>
    <t>FTDI</t>
  </si>
  <si>
    <t>MA06-1</t>
  </si>
  <si>
    <t>FTDI, FTDI2</t>
  </si>
  <si>
    <t>PIN HEADER</t>
  </si>
  <si>
    <t>MEGA8-AI</t>
  </si>
  <si>
    <t>AVR-MEGA8-AI</t>
  </si>
  <si>
    <t>TQFP32-08</t>
  </si>
  <si>
    <t>IC4</t>
  </si>
  <si>
    <t>MICROCONTROLLER</t>
  </si>
  <si>
    <t>TQFP32-08@1</t>
  </si>
  <si>
    <t>IC1</t>
  </si>
  <si>
    <t>RFM12B</t>
  </si>
  <si>
    <t>U$3, U$5</t>
  </si>
  <si>
    <t>TRIMPOT</t>
  </si>
  <si>
    <t>TRIMPOT-5MM-V2</t>
  </si>
  <si>
    <t>R3, R18</t>
  </si>
  <si>
    <t>Various small potentiometers for set-and-forget" applications"</t>
  </si>
  <si>
    <t>s10k250</t>
  </si>
  <si>
    <t>VARISTOR-7,5</t>
  </si>
  <si>
    <t>R-7,5</t>
  </si>
  <si>
    <t>R20</t>
  </si>
  <si>
    <t>VARISTOR</t>
  </si>
  <si>
    <t>Shop</t>
  </si>
  <si>
    <t>Price/s</t>
  </si>
  <si>
    <t>Total</t>
  </si>
  <si>
    <t>Antenna Wire</t>
  </si>
  <si>
    <t>x</t>
  </si>
  <si>
    <t>Ebay</t>
  </si>
  <si>
    <t>Dickbest.nl</t>
  </si>
  <si>
    <t>DX.com</t>
  </si>
  <si>
    <t>BSH205</t>
  </si>
  <si>
    <t>Totaal</t>
  </si>
  <si>
    <t>In huis</t>
  </si>
  <si>
    <t>Besteld</t>
  </si>
  <si>
    <t>PCB</t>
  </si>
  <si>
    <t>Itead</t>
  </si>
  <si>
    <t>50K</t>
  </si>
  <si>
    <t>6.8K</t>
  </si>
  <si>
    <t>ideetron.nl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</si>
</sst>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\ * #,##0.00_-;_-&quot;€&quot;\ * #,##0.00\-;_-&quot;€&quot;\ 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44" fontId="0" fillId="0" borderId="0" xfId="0" applyNumberFormat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44" fontId="0" fillId="4" borderId="0" xfId="0" applyNumberFormat="1" applyFill="1"/>
  </cellXfs>
  <cellStyles count="2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25" zoomScaleNormal="125" zoomScalePageLayoutView="125" workbookViewId="0">
      <selection activeCell="E20" sqref="E20"/>
    </sheetView>
  </sheetViews>
  <sheetFormatPr baseColWidth="10" defaultRowHeight="15" x14ac:dyDescent="0"/>
  <cols>
    <col min="2" max="2" width="19.6640625" customWidth="1"/>
    <col min="3" max="3" width="33.33203125" customWidth="1"/>
    <col min="4" max="4" width="21.6640625" customWidth="1"/>
    <col min="12" max="12" width="40.66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79</v>
      </c>
      <c r="F1" s="1" t="s">
        <v>80</v>
      </c>
      <c r="G1" s="1" t="s">
        <v>81</v>
      </c>
      <c r="H1" s="1"/>
      <c r="I1" s="1"/>
      <c r="J1" s="1"/>
      <c r="K1" s="1"/>
      <c r="L1" s="1" t="s">
        <v>4</v>
      </c>
      <c r="M1" s="1" t="s">
        <v>5</v>
      </c>
    </row>
    <row r="2" spans="1:13">
      <c r="A2">
        <v>2</v>
      </c>
      <c r="B2" t="s">
        <v>82</v>
      </c>
      <c r="C2" t="s">
        <v>6</v>
      </c>
      <c r="D2" t="s">
        <v>6</v>
      </c>
      <c r="F2" s="2"/>
      <c r="G2" s="2"/>
      <c r="L2" t="s">
        <v>7</v>
      </c>
      <c r="M2" t="s">
        <v>8</v>
      </c>
    </row>
    <row r="3" spans="1:13">
      <c r="A3" s="3">
        <v>2</v>
      </c>
      <c r="B3" s="3" t="s">
        <v>9</v>
      </c>
      <c r="C3" s="3" t="s">
        <v>10</v>
      </c>
      <c r="D3" s="3" t="s">
        <v>11</v>
      </c>
      <c r="E3" s="3" t="s">
        <v>83</v>
      </c>
      <c r="F3" s="4">
        <v>0.06</v>
      </c>
      <c r="G3" s="4">
        <f>F3*A3</f>
        <v>0.12</v>
      </c>
      <c r="H3" s="3"/>
      <c r="I3" s="3" t="s">
        <v>89</v>
      </c>
      <c r="L3" t="s">
        <v>12</v>
      </c>
      <c r="M3" t="s">
        <v>13</v>
      </c>
    </row>
    <row r="4" spans="1:13">
      <c r="A4" s="3">
        <v>6</v>
      </c>
      <c r="B4" s="3" t="s">
        <v>14</v>
      </c>
      <c r="C4" s="3" t="s">
        <v>15</v>
      </c>
      <c r="D4" s="3" t="s">
        <v>16</v>
      </c>
      <c r="E4" s="3" t="s">
        <v>83</v>
      </c>
      <c r="F4" s="4">
        <v>0.06</v>
      </c>
      <c r="G4" s="4">
        <f t="shared" ref="G4:G23" si="0">F4*A4</f>
        <v>0.36</v>
      </c>
      <c r="H4" s="3"/>
      <c r="I4" s="3" t="s">
        <v>89</v>
      </c>
      <c r="L4" t="s">
        <v>17</v>
      </c>
      <c r="M4" t="s">
        <v>18</v>
      </c>
    </row>
    <row r="5" spans="1:13">
      <c r="A5" s="3">
        <v>4</v>
      </c>
      <c r="B5" s="3" t="s">
        <v>19</v>
      </c>
      <c r="C5" s="3" t="s">
        <v>10</v>
      </c>
      <c r="D5" s="3" t="s">
        <v>11</v>
      </c>
      <c r="E5" s="3" t="s">
        <v>83</v>
      </c>
      <c r="F5" s="4">
        <v>0.06</v>
      </c>
      <c r="G5" s="4">
        <f t="shared" si="0"/>
        <v>0.24</v>
      </c>
      <c r="H5" s="3"/>
      <c r="I5" s="3" t="s">
        <v>89</v>
      </c>
      <c r="L5" t="s">
        <v>20</v>
      </c>
      <c r="M5" t="s">
        <v>13</v>
      </c>
    </row>
    <row r="6" spans="1:13">
      <c r="A6" s="5">
        <v>4</v>
      </c>
      <c r="B6" s="5" t="s">
        <v>21</v>
      </c>
      <c r="C6" s="5" t="s">
        <v>22</v>
      </c>
      <c r="D6" s="5" t="s">
        <v>23</v>
      </c>
      <c r="E6" s="5" t="s">
        <v>84</v>
      </c>
      <c r="F6" s="6">
        <v>0.02</v>
      </c>
      <c r="G6" s="6">
        <f t="shared" si="0"/>
        <v>0.08</v>
      </c>
      <c r="H6" s="5"/>
      <c r="I6" s="5" t="s">
        <v>90</v>
      </c>
      <c r="L6" t="s">
        <v>24</v>
      </c>
      <c r="M6" t="s">
        <v>25</v>
      </c>
    </row>
    <row r="7" spans="1:13">
      <c r="A7" s="5">
        <v>2</v>
      </c>
      <c r="B7" s="5" t="s">
        <v>26</v>
      </c>
      <c r="C7" s="5" t="s">
        <v>27</v>
      </c>
      <c r="D7" s="5" t="s">
        <v>28</v>
      </c>
      <c r="E7" s="5" t="s">
        <v>85</v>
      </c>
      <c r="F7" s="6">
        <v>0.06</v>
      </c>
      <c r="G7" s="6">
        <f t="shared" si="0"/>
        <v>0.12</v>
      </c>
      <c r="H7" s="5"/>
      <c r="I7" s="5" t="s">
        <v>90</v>
      </c>
      <c r="L7" t="s">
        <v>29</v>
      </c>
      <c r="M7" t="s">
        <v>30</v>
      </c>
    </row>
    <row r="8" spans="1:13">
      <c r="A8" s="5">
        <v>2</v>
      </c>
      <c r="B8" s="5" t="s">
        <v>31</v>
      </c>
      <c r="C8" s="5" t="s">
        <v>32</v>
      </c>
      <c r="D8" s="5" t="s">
        <v>33</v>
      </c>
      <c r="E8" s="5" t="s">
        <v>85</v>
      </c>
      <c r="F8" s="6">
        <v>0.25</v>
      </c>
      <c r="G8" s="6">
        <f t="shared" si="0"/>
        <v>0.5</v>
      </c>
      <c r="H8" s="5"/>
      <c r="I8" s="5" t="s">
        <v>90</v>
      </c>
      <c r="L8" t="s">
        <v>34</v>
      </c>
      <c r="M8" t="s">
        <v>35</v>
      </c>
    </row>
    <row r="9" spans="1:13">
      <c r="A9" s="5">
        <v>1</v>
      </c>
      <c r="B9" s="5" t="s">
        <v>36</v>
      </c>
      <c r="C9" s="5" t="s">
        <v>37</v>
      </c>
      <c r="D9" s="5" t="s">
        <v>38</v>
      </c>
      <c r="E9" s="5" t="s">
        <v>85</v>
      </c>
      <c r="F9" s="6">
        <v>0.1</v>
      </c>
      <c r="G9" s="6">
        <f t="shared" si="0"/>
        <v>0.1</v>
      </c>
      <c r="H9" s="5"/>
      <c r="I9" s="5" t="s">
        <v>90</v>
      </c>
      <c r="L9" t="s">
        <v>39</v>
      </c>
      <c r="M9" t="s">
        <v>40</v>
      </c>
    </row>
    <row r="10" spans="1:13">
      <c r="A10" s="3">
        <v>1</v>
      </c>
      <c r="B10" s="3" t="s">
        <v>94</v>
      </c>
      <c r="C10" s="3" t="s">
        <v>10</v>
      </c>
      <c r="D10" s="3" t="s">
        <v>11</v>
      </c>
      <c r="E10" s="3" t="s">
        <v>83</v>
      </c>
      <c r="F10" s="4">
        <v>0.06</v>
      </c>
      <c r="G10" s="4">
        <f t="shared" ref="G10" si="1">F10*A10</f>
        <v>0.06</v>
      </c>
      <c r="H10" s="3"/>
      <c r="I10" s="3" t="s">
        <v>89</v>
      </c>
      <c r="L10" t="s">
        <v>41</v>
      </c>
      <c r="M10" t="s">
        <v>13</v>
      </c>
    </row>
    <row r="11" spans="1:13">
      <c r="A11" s="3">
        <v>1</v>
      </c>
      <c r="B11" s="3">
        <v>680</v>
      </c>
      <c r="C11" s="3" t="s">
        <v>10</v>
      </c>
      <c r="D11" s="3" t="s">
        <v>11</v>
      </c>
      <c r="E11" s="3" t="s">
        <v>83</v>
      </c>
      <c r="F11" s="4">
        <v>0.06</v>
      </c>
      <c r="G11" s="4">
        <f t="shared" si="0"/>
        <v>0.06</v>
      </c>
      <c r="H11" s="3"/>
      <c r="I11" s="3" t="s">
        <v>89</v>
      </c>
      <c r="L11" t="s">
        <v>41</v>
      </c>
      <c r="M11" t="s">
        <v>13</v>
      </c>
    </row>
    <row r="12" spans="1:13">
      <c r="A12" s="5">
        <v>2</v>
      </c>
      <c r="B12" s="5" t="s">
        <v>42</v>
      </c>
      <c r="C12" s="5" t="s">
        <v>43</v>
      </c>
      <c r="D12" s="5" t="s">
        <v>44</v>
      </c>
      <c r="E12" s="5" t="s">
        <v>84</v>
      </c>
      <c r="F12" s="6">
        <v>0.76</v>
      </c>
      <c r="G12" s="6">
        <f t="shared" si="0"/>
        <v>1.52</v>
      </c>
      <c r="H12" s="5"/>
      <c r="I12" s="5" t="s">
        <v>90</v>
      </c>
      <c r="L12" t="s">
        <v>45</v>
      </c>
      <c r="M12" t="s">
        <v>46</v>
      </c>
    </row>
    <row r="13" spans="1:13">
      <c r="A13" s="3">
        <v>2</v>
      </c>
      <c r="B13" s="3" t="s">
        <v>47</v>
      </c>
      <c r="C13" s="3" t="s">
        <v>47</v>
      </c>
      <c r="D13" s="3" t="s">
        <v>48</v>
      </c>
      <c r="E13" s="3" t="s">
        <v>83</v>
      </c>
      <c r="F13" s="4">
        <v>0.11</v>
      </c>
      <c r="G13" s="4">
        <f t="shared" si="0"/>
        <v>0.22</v>
      </c>
      <c r="H13" s="3"/>
      <c r="I13" s="3" t="s">
        <v>89</v>
      </c>
      <c r="L13" t="s">
        <v>49</v>
      </c>
      <c r="M13" t="s">
        <v>50</v>
      </c>
    </row>
    <row r="14" spans="1:13">
      <c r="A14" s="5">
        <v>4</v>
      </c>
      <c r="B14" s="5" t="s">
        <v>51</v>
      </c>
      <c r="C14" s="5" t="s">
        <v>51</v>
      </c>
      <c r="D14" s="5" t="s">
        <v>51</v>
      </c>
      <c r="E14" s="5" t="s">
        <v>86</v>
      </c>
      <c r="F14" s="6">
        <v>0.12</v>
      </c>
      <c r="G14" s="6">
        <f t="shared" si="0"/>
        <v>0.48</v>
      </c>
      <c r="H14" s="5"/>
      <c r="I14" s="5" t="s">
        <v>90</v>
      </c>
      <c r="L14" t="s">
        <v>52</v>
      </c>
      <c r="M14" t="s">
        <v>53</v>
      </c>
    </row>
    <row r="15" spans="1:13">
      <c r="A15" s="5">
        <v>2</v>
      </c>
      <c r="B15" s="5" t="s">
        <v>87</v>
      </c>
      <c r="C15" s="5" t="s">
        <v>54</v>
      </c>
      <c r="D15" s="5" t="s">
        <v>55</v>
      </c>
      <c r="E15" s="5" t="s">
        <v>84</v>
      </c>
      <c r="F15" s="6">
        <v>1.44</v>
      </c>
      <c r="G15" s="6">
        <f t="shared" si="0"/>
        <v>2.88</v>
      </c>
      <c r="H15" s="5"/>
      <c r="I15" s="5" t="s">
        <v>90</v>
      </c>
      <c r="L15" t="s">
        <v>56</v>
      </c>
    </row>
    <row r="16" spans="1:13">
      <c r="A16" s="3">
        <v>2</v>
      </c>
      <c r="B16" s="3" t="s">
        <v>57</v>
      </c>
      <c r="C16" s="3" t="s">
        <v>58</v>
      </c>
      <c r="D16" s="3" t="s">
        <v>58</v>
      </c>
      <c r="E16" s="3" t="s">
        <v>83</v>
      </c>
      <c r="F16" s="4">
        <v>7.0000000000000007E-2</v>
      </c>
      <c r="G16" s="4">
        <f t="shared" si="0"/>
        <v>0.14000000000000001</v>
      </c>
      <c r="H16" s="3"/>
      <c r="I16" s="3" t="s">
        <v>89</v>
      </c>
      <c r="L16" t="s">
        <v>59</v>
      </c>
      <c r="M16" t="s">
        <v>60</v>
      </c>
    </row>
    <row r="17" spans="1:13">
      <c r="A17" s="5">
        <v>1</v>
      </c>
      <c r="B17" s="5" t="s">
        <v>61</v>
      </c>
      <c r="C17" s="5" t="s">
        <v>62</v>
      </c>
      <c r="D17" s="5" t="s">
        <v>63</v>
      </c>
      <c r="E17" s="5" t="s">
        <v>84</v>
      </c>
      <c r="F17" s="6">
        <v>1.96</v>
      </c>
      <c r="G17" s="6">
        <f t="shared" si="0"/>
        <v>1.96</v>
      </c>
      <c r="H17" s="5"/>
      <c r="I17" s="5" t="s">
        <v>90</v>
      </c>
      <c r="L17" t="s">
        <v>64</v>
      </c>
      <c r="M17" t="s">
        <v>65</v>
      </c>
    </row>
    <row r="18" spans="1:13">
      <c r="A18" s="5">
        <v>1</v>
      </c>
      <c r="B18" s="5" t="s">
        <v>61</v>
      </c>
      <c r="C18" s="5" t="s">
        <v>61</v>
      </c>
      <c r="D18" s="5" t="s">
        <v>66</v>
      </c>
      <c r="E18" s="5" t="s">
        <v>84</v>
      </c>
      <c r="F18" s="6">
        <v>1.96</v>
      </c>
      <c r="G18" s="6">
        <f t="shared" si="0"/>
        <v>1.96</v>
      </c>
      <c r="H18" s="5"/>
      <c r="I18" s="5" t="s">
        <v>90</v>
      </c>
      <c r="L18" t="s">
        <v>67</v>
      </c>
      <c r="M18" t="s">
        <v>65</v>
      </c>
    </row>
    <row r="19" spans="1:13">
      <c r="A19" s="5">
        <v>2</v>
      </c>
      <c r="B19" s="5" t="s">
        <v>68</v>
      </c>
      <c r="C19" s="5" t="s">
        <v>68</v>
      </c>
      <c r="D19" s="5" t="s">
        <v>68</v>
      </c>
      <c r="E19" s="5" t="s">
        <v>95</v>
      </c>
      <c r="F19" s="6">
        <v>6.4</v>
      </c>
      <c r="G19" s="6">
        <f t="shared" si="0"/>
        <v>12.8</v>
      </c>
      <c r="H19" s="5"/>
      <c r="I19" s="5" t="s">
        <v>90</v>
      </c>
      <c r="L19" t="s">
        <v>69</v>
      </c>
    </row>
    <row r="20" spans="1:13">
      <c r="A20" s="5">
        <v>1</v>
      </c>
      <c r="B20" s="5" t="s">
        <v>93</v>
      </c>
      <c r="C20" s="5" t="s">
        <v>70</v>
      </c>
      <c r="D20" s="5" t="s">
        <v>71</v>
      </c>
      <c r="E20" s="5" t="s">
        <v>85</v>
      </c>
      <c r="F20" s="6">
        <v>0.85</v>
      </c>
      <c r="G20" s="6">
        <f t="shared" ref="G20" si="2">F20*A20</f>
        <v>0.85</v>
      </c>
      <c r="H20" s="5"/>
      <c r="I20" s="5" t="s">
        <v>90</v>
      </c>
      <c r="L20" t="s">
        <v>72</v>
      </c>
      <c r="M20" t="s">
        <v>73</v>
      </c>
    </row>
    <row r="21" spans="1:13">
      <c r="A21" s="5">
        <v>1</v>
      </c>
      <c r="B21" s="5" t="s">
        <v>19</v>
      </c>
      <c r="C21" s="5" t="s">
        <v>70</v>
      </c>
      <c r="D21" s="5" t="s">
        <v>71</v>
      </c>
      <c r="E21" s="5" t="s">
        <v>85</v>
      </c>
      <c r="F21" s="6">
        <v>0.85</v>
      </c>
      <c r="G21" s="6">
        <f t="shared" si="0"/>
        <v>0.85</v>
      </c>
      <c r="H21" s="5"/>
      <c r="I21" s="5" t="s">
        <v>90</v>
      </c>
      <c r="L21" t="s">
        <v>72</v>
      </c>
      <c r="M21" t="s">
        <v>73</v>
      </c>
    </row>
    <row r="22" spans="1:13">
      <c r="A22" s="5">
        <v>1</v>
      </c>
      <c r="B22" s="5" t="s">
        <v>74</v>
      </c>
      <c r="C22" s="5" t="s">
        <v>75</v>
      </c>
      <c r="D22" s="5" t="s">
        <v>76</v>
      </c>
      <c r="E22" s="5" t="s">
        <v>85</v>
      </c>
      <c r="F22" s="6">
        <v>0.25</v>
      </c>
      <c r="G22" s="6">
        <f t="shared" si="0"/>
        <v>0.25</v>
      </c>
      <c r="H22" s="5"/>
      <c r="I22" s="5" t="s">
        <v>90</v>
      </c>
      <c r="L22" t="s">
        <v>77</v>
      </c>
      <c r="M22" t="s">
        <v>78</v>
      </c>
    </row>
    <row r="23" spans="1:13">
      <c r="A23" s="5">
        <v>1</v>
      </c>
      <c r="B23" s="5" t="s">
        <v>91</v>
      </c>
      <c r="C23" s="5"/>
      <c r="D23" s="5"/>
      <c r="E23" s="5" t="s">
        <v>92</v>
      </c>
      <c r="F23" s="6">
        <v>14.31</v>
      </c>
      <c r="G23" s="6">
        <f t="shared" si="0"/>
        <v>14.31</v>
      </c>
      <c r="H23" s="5"/>
      <c r="I23" s="5" t="s">
        <v>90</v>
      </c>
    </row>
    <row r="25" spans="1:13">
      <c r="F25" t="s">
        <v>88</v>
      </c>
      <c r="G25" s="2">
        <f>SUM(G2:G24)</f>
        <v>39.860000000000007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ISA Ouderen - Lamp Zender.csv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Frank Mauer</dc:creator>
  <cp:lastModifiedBy>Arne Frank Mauer</cp:lastModifiedBy>
  <dcterms:created xsi:type="dcterms:W3CDTF">2014-06-04T00:03:44Z</dcterms:created>
  <dcterms:modified xsi:type="dcterms:W3CDTF">2014-06-08T20:39:35Z</dcterms:modified>
</cp:coreProperties>
</file>