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rne\GIT\GITHUB\IsaLib\ISA Ouderen\Deurbel ontvanger\"/>
    </mc:Choice>
  </mc:AlternateContent>
  <bookViews>
    <workbookView xWindow="0" yWindow="0" windowWidth="25605" windowHeight="15945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31" i="1"/>
  <c r="J34" i="1"/>
  <c r="J10" i="1"/>
  <c r="J11" i="1"/>
  <c r="J12" i="1"/>
  <c r="J13" i="1"/>
  <c r="J8" i="1"/>
  <c r="J9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6" i="1"/>
  <c r="I34" i="1"/>
  <c r="H34" i="1"/>
</calcChain>
</file>

<file path=xl/sharedStrings.xml><?xml version="1.0" encoding="utf-8"?>
<sst xmlns="http://schemas.openxmlformats.org/spreadsheetml/2006/main" count="135" uniqueCount="91">
  <si>
    <t>Verzendkosten</t>
  </si>
  <si>
    <t>Prijs per stuk</t>
  </si>
  <si>
    <t>Totaalprijs</t>
  </si>
  <si>
    <t>BOM</t>
  </si>
  <si>
    <t>Product</t>
  </si>
  <si>
    <t>C-EU025-024X044</t>
  </si>
  <si>
    <t>CAPACITOR, European symbol</t>
  </si>
  <si>
    <t>22pf</t>
  </si>
  <si>
    <t>C5</t>
  </si>
  <si>
    <t>10µ</t>
  </si>
  <si>
    <t>CPOL-EUE1.8-4</t>
  </si>
  <si>
    <t>POLARIZED CAPACITOR, European symbol</t>
  </si>
  <si>
    <t>FTDI</t>
  </si>
  <si>
    <t>MA06-1</t>
  </si>
  <si>
    <t>PIN HEADER</t>
  </si>
  <si>
    <t>IC1</t>
  </si>
  <si>
    <t>MEGA8-P</t>
  </si>
  <si>
    <t>MICROCONTROLLER</t>
  </si>
  <si>
    <t>IC2</t>
  </si>
  <si>
    <t>MCP1702-33</t>
  </si>
  <si>
    <t>MCP1702Z</t>
  </si>
  <si>
    <t>200 mA, Low Power Low Dropout Voltage Regulator</t>
  </si>
  <si>
    <t>JP6</t>
  </si>
  <si>
    <t>AVR-ISP-6VERT</t>
  </si>
  <si>
    <t>AVR ISP-6 Serial Programming Header</t>
  </si>
  <si>
    <t>JP7</t>
  </si>
  <si>
    <t>LED-TRICOLOR-5050NO_IC</t>
  </si>
  <si>
    <t>Q14</t>
  </si>
  <si>
    <t>NPN Transistor</t>
  </si>
  <si>
    <t>Q15</t>
  </si>
  <si>
    <t>XTAL/S</t>
  </si>
  <si>
    <t>CRYSTAL</t>
  </si>
  <si>
    <t>10k</t>
  </si>
  <si>
    <t>R-EU_0207/2V</t>
  </si>
  <si>
    <t>RESISTOR, European symbol</t>
  </si>
  <si>
    <t>R29</t>
  </si>
  <si>
    <t>1K</t>
  </si>
  <si>
    <t>U$1</t>
  </si>
  <si>
    <t>PCA9635</t>
  </si>
  <si>
    <t>U$3</t>
  </si>
  <si>
    <t>RFM12B</t>
  </si>
  <si>
    <t>Witte leds</t>
  </si>
  <si>
    <t>Boxed Header 10p Haaks</t>
  </si>
  <si>
    <t>Boxed Header 16p Haaks</t>
  </si>
  <si>
    <t>Boxed header snoer 10p</t>
  </si>
  <si>
    <t>Boxed header snoer 16p</t>
  </si>
  <si>
    <t>Kristal 16 MHz mini</t>
  </si>
  <si>
    <t>Atmega328P-PU</t>
  </si>
  <si>
    <t>Spoel 33mH 30mA</t>
  </si>
  <si>
    <t>Batterijhouder 2x AA</t>
  </si>
  <si>
    <t>Bandkabel 50cm</t>
  </si>
  <si>
    <t>ML10LE</t>
  </si>
  <si>
    <t>ML10L</t>
  </si>
  <si>
    <t>SV1</t>
  </si>
  <si>
    <t>HARTING</t>
  </si>
  <si>
    <t>ML16L</t>
  </si>
  <si>
    <t>R-EU_R0805</t>
  </si>
  <si>
    <t>R0805</t>
  </si>
  <si>
    <t>R2, R3, R4, R5, R6, R7, R8, R9, R10, R11, R12, R13</t>
  </si>
  <si>
    <t>C025-024X044</t>
  </si>
  <si>
    <t>100nf</t>
  </si>
  <si>
    <t>0207/2V</t>
  </si>
  <si>
    <t>R1, R15</t>
  </si>
  <si>
    <t>R-EU_0207/5V</t>
  </si>
  <si>
    <t>0207/5V</t>
  </si>
  <si>
    <t>R14</t>
  </si>
  <si>
    <t>E1,8-4</t>
  </si>
  <si>
    <t>QS</t>
  </si>
  <si>
    <t>C3, C10</t>
  </si>
  <si>
    <t>CH6080CH6080</t>
  </si>
  <si>
    <t>CH6080</t>
  </si>
  <si>
    <t>L2</t>
  </si>
  <si>
    <t>INDUCTOR</t>
  </si>
  <si>
    <t>AVR-ISP-6</t>
  </si>
  <si>
    <t>TO92</t>
  </si>
  <si>
    <t>LED-TRICOLOR-5050</t>
  </si>
  <si>
    <t>LED1, LED2, LED3, LED4</t>
  </si>
  <si>
    <t>DIL28-3</t>
  </si>
  <si>
    <t>16 pin PWM with 8 bit per-channel PWM on I2C bus</t>
  </si>
  <si>
    <t>1extra</t>
  </si>
  <si>
    <t>C1, C8, C2, C4, C9</t>
  </si>
  <si>
    <t>RGB LED</t>
  </si>
  <si>
    <t>82 ohm</t>
  </si>
  <si>
    <t>150 ohm</t>
  </si>
  <si>
    <t>BC546B</t>
  </si>
  <si>
    <t>Piezo</t>
  </si>
  <si>
    <t>Okaphone</t>
  </si>
  <si>
    <t>x</t>
  </si>
  <si>
    <t>NEE</t>
  </si>
  <si>
    <t>al binnen</t>
  </si>
  <si>
    <t>270 en 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</si>
</sst>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\ #,##0.00_-;&quot;€&quot;\ #,##0.00\-"/>
    <numFmt numFmtId="165" formatCode="&quot;€&quot;\ #,##0.00_-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b/>
      <sz val="12"/>
      <color theme="3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5" fontId="0" fillId="0" borderId="0" xfId="0" applyNumberForma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5" fillId="4" borderId="0" xfId="0" applyFont="1" applyFill="1"/>
    <xf numFmtId="165" fontId="5" fillId="4" borderId="0" xfId="0" applyNumberFormat="1" applyFont="1" applyFill="1"/>
    <xf numFmtId="164" fontId="5" fillId="4" borderId="0" xfId="0" applyNumberFormat="1" applyFont="1" applyFill="1"/>
    <xf numFmtId="0" fontId="0" fillId="5" borderId="0" xfId="0" applyFill="1"/>
    <xf numFmtId="165" fontId="0" fillId="5" borderId="0" xfId="0" applyNumberFormat="1" applyFill="1"/>
    <xf numFmtId="164" fontId="0" fillId="5" borderId="0" xfId="0" applyNumberFormat="1" applyFill="1"/>
    <xf numFmtId="0" fontId="1" fillId="5" borderId="0" xfId="0" applyFont="1" applyFill="1"/>
    <xf numFmtId="164" fontId="0" fillId="6" borderId="0" xfId="0" applyNumberFormat="1" applyFill="1"/>
    <xf numFmtId="0" fontId="6" fillId="2" borderId="0" xfId="0" applyFont="1" applyFill="1"/>
    <xf numFmtId="0" fontId="1" fillId="3" borderId="0" xfId="0" applyFont="1" applyFill="1"/>
  </cellXfs>
  <cellStyles count="3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8" zoomScale="80" zoomScaleNormal="80" workbookViewId="0">
      <selection activeCell="A29" sqref="A29"/>
    </sheetView>
  </sheetViews>
  <sheetFormatPr defaultColWidth="11" defaultRowHeight="15.75" x14ac:dyDescent="0.25"/>
  <cols>
    <col min="2" max="2" width="2.875" customWidth="1"/>
    <col min="3" max="3" width="24.375" customWidth="1"/>
    <col min="4" max="4" width="17.375" customWidth="1"/>
    <col min="5" max="5" width="18.75" customWidth="1"/>
    <col min="6" max="6" width="25.25" customWidth="1"/>
    <col min="7" max="7" width="43.875" customWidth="1"/>
    <col min="8" max="8" width="11.875" customWidth="1"/>
    <col min="9" max="9" width="13.125" customWidth="1"/>
  </cols>
  <sheetData>
    <row r="1" spans="1:11" ht="28.5" x14ac:dyDescent="0.45">
      <c r="B1" s="2" t="s">
        <v>3</v>
      </c>
      <c r="C1" s="3"/>
      <c r="D1" s="3"/>
      <c r="E1" s="3"/>
      <c r="F1" s="3"/>
      <c r="G1" s="3"/>
    </row>
    <row r="5" spans="1:11" x14ac:dyDescent="0.25">
      <c r="B5" s="4" t="s">
        <v>4</v>
      </c>
      <c r="C5" s="15"/>
      <c r="D5" s="15"/>
      <c r="E5" s="15"/>
      <c r="F5" s="16"/>
      <c r="G5" s="16"/>
      <c r="H5" s="4" t="s">
        <v>1</v>
      </c>
      <c r="I5" s="4" t="s">
        <v>0</v>
      </c>
      <c r="J5" s="4" t="s">
        <v>2</v>
      </c>
    </row>
    <row r="6" spans="1:11" x14ac:dyDescent="0.25">
      <c r="A6" t="s">
        <v>87</v>
      </c>
      <c r="B6">
        <v>2</v>
      </c>
      <c r="C6" s="5" t="s">
        <v>49</v>
      </c>
      <c r="H6" s="1">
        <v>0.55000000000000004</v>
      </c>
      <c r="I6" s="6">
        <v>3</v>
      </c>
      <c r="J6" s="6">
        <f>(B6*H6)+I6</f>
        <v>4.0999999999999996</v>
      </c>
    </row>
    <row r="7" spans="1:11" x14ac:dyDescent="0.25">
      <c r="A7" t="s">
        <v>87</v>
      </c>
      <c r="B7" s="10">
        <v>4</v>
      </c>
      <c r="C7" s="10" t="s">
        <v>41</v>
      </c>
      <c r="D7" s="10"/>
      <c r="E7" s="10"/>
      <c r="F7" s="10"/>
      <c r="G7" s="10"/>
      <c r="H7" s="11">
        <v>0.45</v>
      </c>
      <c r="I7" s="12"/>
      <c r="J7" s="12">
        <f t="shared" ref="J7:J33" si="0">(B7*H7)+I7</f>
        <v>1.8</v>
      </c>
      <c r="K7" t="s">
        <v>86</v>
      </c>
    </row>
    <row r="8" spans="1:11" x14ac:dyDescent="0.25">
      <c r="A8" t="s">
        <v>87</v>
      </c>
      <c r="B8">
        <v>1</v>
      </c>
      <c r="C8" s="5" t="s">
        <v>42</v>
      </c>
      <c r="D8" t="s">
        <v>51</v>
      </c>
      <c r="E8" t="s">
        <v>52</v>
      </c>
      <c r="F8" t="s">
        <v>53</v>
      </c>
      <c r="G8" t="s">
        <v>54</v>
      </c>
      <c r="H8" s="1">
        <v>0.6</v>
      </c>
      <c r="I8" s="6"/>
      <c r="J8" s="6">
        <f t="shared" si="0"/>
        <v>0.6</v>
      </c>
    </row>
    <row r="9" spans="1:11" x14ac:dyDescent="0.25">
      <c r="A9" t="s">
        <v>88</v>
      </c>
      <c r="B9" s="10">
        <v>1</v>
      </c>
      <c r="C9" s="13" t="s">
        <v>43</v>
      </c>
      <c r="D9" s="10" t="s">
        <v>55</v>
      </c>
      <c r="E9" s="10" t="s">
        <v>55</v>
      </c>
      <c r="F9" s="10" t="s">
        <v>25</v>
      </c>
      <c r="G9" s="10" t="s">
        <v>54</v>
      </c>
      <c r="H9" s="11">
        <v>0.75</v>
      </c>
      <c r="I9" s="12"/>
      <c r="J9" s="12">
        <f t="shared" si="0"/>
        <v>0.75</v>
      </c>
    </row>
    <row r="10" spans="1:11" x14ac:dyDescent="0.25">
      <c r="A10" t="s">
        <v>87</v>
      </c>
      <c r="B10">
        <v>1</v>
      </c>
      <c r="C10" s="5" t="s">
        <v>44</v>
      </c>
      <c r="H10" s="1">
        <v>0.25</v>
      </c>
      <c r="I10" s="6"/>
      <c r="J10" s="14">
        <f t="shared" si="0"/>
        <v>0.25</v>
      </c>
    </row>
    <row r="11" spans="1:11" x14ac:dyDescent="0.25">
      <c r="A11" t="s">
        <v>88</v>
      </c>
      <c r="B11" s="10">
        <v>1</v>
      </c>
      <c r="C11" s="13" t="s">
        <v>45</v>
      </c>
      <c r="D11" s="10"/>
      <c r="E11" s="10"/>
      <c r="F11" s="10"/>
      <c r="G11" s="10"/>
      <c r="H11" s="11">
        <v>0.35</v>
      </c>
      <c r="I11" s="12"/>
      <c r="J11" s="12">
        <f t="shared" si="0"/>
        <v>0.35</v>
      </c>
    </row>
    <row r="12" spans="1:11" x14ac:dyDescent="0.25">
      <c r="A12" t="s">
        <v>89</v>
      </c>
      <c r="B12">
        <v>1</v>
      </c>
      <c r="C12" s="5" t="s">
        <v>50</v>
      </c>
      <c r="H12" s="1">
        <v>0.85</v>
      </c>
      <c r="I12" s="6"/>
      <c r="J12" s="14">
        <f t="shared" si="0"/>
        <v>0.85</v>
      </c>
    </row>
    <row r="13" spans="1:11" x14ac:dyDescent="0.25">
      <c r="A13" t="s">
        <v>90</v>
      </c>
      <c r="B13" s="10">
        <v>8</v>
      </c>
      <c r="C13" s="10" t="s">
        <v>82</v>
      </c>
      <c r="D13" s="10" t="s">
        <v>56</v>
      </c>
      <c r="E13" s="10" t="s">
        <v>57</v>
      </c>
      <c r="F13" s="10" t="s">
        <v>58</v>
      </c>
      <c r="G13" s="10" t="s">
        <v>34</v>
      </c>
      <c r="H13" s="11">
        <v>0.02</v>
      </c>
      <c r="I13" s="12"/>
      <c r="J13" s="12">
        <f t="shared" ref="J13" si="1">(B13*H13)+I13</f>
        <v>0.16</v>
      </c>
    </row>
    <row r="14" spans="1:11" x14ac:dyDescent="0.25">
      <c r="A14" t="s">
        <v>90</v>
      </c>
      <c r="B14" s="10">
        <v>4</v>
      </c>
      <c r="C14" s="10" t="s">
        <v>83</v>
      </c>
      <c r="D14" s="10" t="s">
        <v>56</v>
      </c>
      <c r="E14" s="10" t="s">
        <v>57</v>
      </c>
      <c r="F14" s="10" t="s">
        <v>58</v>
      </c>
      <c r="G14" s="10" t="s">
        <v>34</v>
      </c>
      <c r="H14" s="11">
        <v>0.02</v>
      </c>
      <c r="I14" s="12"/>
      <c r="J14" s="12">
        <f t="shared" si="0"/>
        <v>0.08</v>
      </c>
    </row>
    <row r="15" spans="1:11" x14ac:dyDescent="0.25">
      <c r="A15" t="s">
        <v>89</v>
      </c>
      <c r="B15">
        <v>5</v>
      </c>
      <c r="C15" t="s">
        <v>60</v>
      </c>
      <c r="D15" t="s">
        <v>5</v>
      </c>
      <c r="E15" t="s">
        <v>59</v>
      </c>
      <c r="F15" t="s">
        <v>80</v>
      </c>
      <c r="G15" t="s">
        <v>6</v>
      </c>
      <c r="H15" s="1">
        <v>0.06</v>
      </c>
      <c r="I15" s="6"/>
      <c r="J15" s="6">
        <f t="shared" si="0"/>
        <v>0.3</v>
      </c>
    </row>
    <row r="16" spans="1:11" x14ac:dyDescent="0.25">
      <c r="A16" t="s">
        <v>87</v>
      </c>
      <c r="B16" s="10">
        <v>2</v>
      </c>
      <c r="C16" s="10" t="s">
        <v>32</v>
      </c>
      <c r="D16" s="10" t="s">
        <v>33</v>
      </c>
      <c r="E16" s="10" t="s">
        <v>61</v>
      </c>
      <c r="F16" s="10" t="s">
        <v>62</v>
      </c>
      <c r="G16" s="10" t="s">
        <v>34</v>
      </c>
      <c r="H16" s="11">
        <v>0.08</v>
      </c>
      <c r="I16" s="12"/>
      <c r="J16" s="12">
        <f t="shared" si="0"/>
        <v>0.16</v>
      </c>
    </row>
    <row r="17" spans="1:11" x14ac:dyDescent="0.25">
      <c r="A17" t="s">
        <v>87</v>
      </c>
      <c r="B17">
        <v>1</v>
      </c>
      <c r="C17" t="s">
        <v>32</v>
      </c>
      <c r="D17" t="s">
        <v>63</v>
      </c>
      <c r="E17" t="s">
        <v>64</v>
      </c>
      <c r="F17" t="s">
        <v>65</v>
      </c>
      <c r="G17" t="s">
        <v>34</v>
      </c>
      <c r="H17" s="1">
        <v>0.08</v>
      </c>
      <c r="I17" s="6"/>
      <c r="J17" s="6">
        <f t="shared" si="0"/>
        <v>0.08</v>
      </c>
    </row>
    <row r="18" spans="1:11" x14ac:dyDescent="0.25">
      <c r="A18" t="s">
        <v>89</v>
      </c>
      <c r="B18" s="10">
        <v>1</v>
      </c>
      <c r="C18" s="10" t="s">
        <v>9</v>
      </c>
      <c r="D18" s="10" t="s">
        <v>10</v>
      </c>
      <c r="E18" s="10" t="s">
        <v>66</v>
      </c>
      <c r="F18" s="10" t="s">
        <v>8</v>
      </c>
      <c r="G18" s="10" t="s">
        <v>11</v>
      </c>
      <c r="H18" s="11">
        <v>0.1</v>
      </c>
      <c r="I18" s="12"/>
      <c r="J18" s="12">
        <f t="shared" si="0"/>
        <v>0.1</v>
      </c>
    </row>
    <row r="19" spans="1:11" x14ac:dyDescent="0.25">
      <c r="A19" t="s">
        <v>89</v>
      </c>
      <c r="B19">
        <v>1</v>
      </c>
      <c r="C19" s="5" t="s">
        <v>46</v>
      </c>
      <c r="D19" t="s">
        <v>30</v>
      </c>
      <c r="E19" t="s">
        <v>67</v>
      </c>
      <c r="F19" t="s">
        <v>29</v>
      </c>
      <c r="G19" t="s">
        <v>31</v>
      </c>
      <c r="H19" s="1">
        <v>0.4</v>
      </c>
      <c r="I19" s="6"/>
      <c r="J19" s="6">
        <f t="shared" si="0"/>
        <v>0.4</v>
      </c>
    </row>
    <row r="20" spans="1:11" x14ac:dyDescent="0.25">
      <c r="A20" t="s">
        <v>89</v>
      </c>
      <c r="B20" s="10">
        <v>1</v>
      </c>
      <c r="C20" s="10" t="s">
        <v>36</v>
      </c>
      <c r="D20" s="10" t="s">
        <v>63</v>
      </c>
      <c r="E20" s="10" t="s">
        <v>64</v>
      </c>
      <c r="F20" s="10" t="s">
        <v>35</v>
      </c>
      <c r="G20" s="10" t="s">
        <v>34</v>
      </c>
      <c r="H20" s="11">
        <v>0.08</v>
      </c>
      <c r="I20" s="12"/>
      <c r="J20" s="12">
        <f t="shared" si="0"/>
        <v>0.08</v>
      </c>
    </row>
    <row r="21" spans="1:11" x14ac:dyDescent="0.25">
      <c r="A21" t="s">
        <v>89</v>
      </c>
      <c r="B21">
        <v>2</v>
      </c>
      <c r="C21" t="s">
        <v>7</v>
      </c>
      <c r="D21" t="s">
        <v>5</v>
      </c>
      <c r="E21" t="s">
        <v>59</v>
      </c>
      <c r="F21" t="s">
        <v>68</v>
      </c>
      <c r="G21" t="s">
        <v>6</v>
      </c>
      <c r="H21" s="1">
        <v>0.12</v>
      </c>
      <c r="I21" s="6"/>
      <c r="J21" s="6">
        <f t="shared" si="0"/>
        <v>0.24</v>
      </c>
    </row>
    <row r="22" spans="1:11" x14ac:dyDescent="0.25">
      <c r="A22" t="s">
        <v>87</v>
      </c>
      <c r="B22" s="10">
        <v>1</v>
      </c>
      <c r="C22" s="13" t="s">
        <v>48</v>
      </c>
      <c r="D22" s="10" t="s">
        <v>69</v>
      </c>
      <c r="E22" s="10" t="s">
        <v>70</v>
      </c>
      <c r="F22" s="10" t="s">
        <v>71</v>
      </c>
      <c r="G22" s="10" t="s">
        <v>72</v>
      </c>
      <c r="H22" s="11">
        <v>0.35</v>
      </c>
      <c r="I22" s="12"/>
      <c r="J22" s="12">
        <f t="shared" si="0"/>
        <v>0.35</v>
      </c>
    </row>
    <row r="23" spans="1:11" x14ac:dyDescent="0.25">
      <c r="A23" t="s">
        <v>89</v>
      </c>
      <c r="B23">
        <v>1</v>
      </c>
      <c r="C23" t="s">
        <v>23</v>
      </c>
      <c r="D23" t="s">
        <v>23</v>
      </c>
      <c r="E23" t="s">
        <v>73</v>
      </c>
      <c r="F23" t="s">
        <v>22</v>
      </c>
      <c r="G23" t="s">
        <v>24</v>
      </c>
      <c r="H23" s="1">
        <v>0.65</v>
      </c>
      <c r="I23" s="6"/>
      <c r="J23" s="6">
        <f t="shared" si="0"/>
        <v>0.65</v>
      </c>
    </row>
    <row r="24" spans="1:11" x14ac:dyDescent="0.25">
      <c r="A24" t="s">
        <v>87</v>
      </c>
      <c r="B24" s="10">
        <v>1</v>
      </c>
      <c r="C24" s="10" t="s">
        <v>84</v>
      </c>
      <c r="D24" s="10" t="s">
        <v>84</v>
      </c>
      <c r="E24" s="10" t="s">
        <v>74</v>
      </c>
      <c r="F24" s="10" t="s">
        <v>27</v>
      </c>
      <c r="G24" s="10" t="s">
        <v>28</v>
      </c>
      <c r="H24" s="11">
        <v>0.1</v>
      </c>
      <c r="I24" s="12"/>
      <c r="J24" s="12">
        <f t="shared" si="0"/>
        <v>0.1</v>
      </c>
    </row>
    <row r="25" spans="1:11" x14ac:dyDescent="0.25">
      <c r="A25" t="s">
        <v>89</v>
      </c>
      <c r="B25">
        <v>1</v>
      </c>
      <c r="C25" t="s">
        <v>12</v>
      </c>
      <c r="D25" t="s">
        <v>13</v>
      </c>
      <c r="E25" t="s">
        <v>13</v>
      </c>
      <c r="F25" t="s">
        <v>12</v>
      </c>
      <c r="G25" t="s">
        <v>14</v>
      </c>
      <c r="H25" s="1">
        <v>0.2</v>
      </c>
      <c r="I25" s="6"/>
      <c r="J25" s="6">
        <f t="shared" si="0"/>
        <v>0.2</v>
      </c>
    </row>
    <row r="26" spans="1:11" x14ac:dyDescent="0.25">
      <c r="A26" t="s">
        <v>89</v>
      </c>
      <c r="B26" s="10">
        <v>4</v>
      </c>
      <c r="C26" s="10" t="s">
        <v>81</v>
      </c>
      <c r="D26" s="10" t="s">
        <v>26</v>
      </c>
      <c r="E26" s="10" t="s">
        <v>75</v>
      </c>
      <c r="F26" s="10" t="s">
        <v>76</v>
      </c>
      <c r="G26" s="10"/>
      <c r="H26" s="11">
        <v>0.5</v>
      </c>
      <c r="I26" s="12"/>
      <c r="J26" s="12">
        <f t="shared" si="0"/>
        <v>2</v>
      </c>
    </row>
    <row r="27" spans="1:11" x14ac:dyDescent="0.25">
      <c r="A27" t="s">
        <v>87</v>
      </c>
      <c r="B27" s="10">
        <v>1</v>
      </c>
      <c r="C27" s="10" t="s">
        <v>19</v>
      </c>
      <c r="D27" s="10" t="s">
        <v>20</v>
      </c>
      <c r="E27" s="10" t="s">
        <v>74</v>
      </c>
      <c r="F27" s="10" t="s">
        <v>18</v>
      </c>
      <c r="G27" s="10" t="s">
        <v>21</v>
      </c>
      <c r="H27" s="11">
        <v>0.95</v>
      </c>
      <c r="I27" s="12"/>
      <c r="J27" s="12">
        <f t="shared" si="0"/>
        <v>0.95</v>
      </c>
    </row>
    <row r="28" spans="1:11" x14ac:dyDescent="0.25">
      <c r="A28" t="s">
        <v>89</v>
      </c>
      <c r="B28">
        <v>1</v>
      </c>
      <c r="C28" s="5" t="s">
        <v>47</v>
      </c>
      <c r="D28" t="s">
        <v>16</v>
      </c>
      <c r="E28" t="s">
        <v>77</v>
      </c>
      <c r="F28" t="s">
        <v>15</v>
      </c>
      <c r="G28" t="s">
        <v>17</v>
      </c>
      <c r="H28" s="1">
        <v>3.35</v>
      </c>
      <c r="I28" s="6"/>
      <c r="J28" s="6">
        <f t="shared" si="0"/>
        <v>3.35</v>
      </c>
    </row>
    <row r="29" spans="1:11" x14ac:dyDescent="0.25">
      <c r="B29" s="10">
        <v>1</v>
      </c>
      <c r="C29" s="10" t="s">
        <v>38</v>
      </c>
      <c r="D29" s="10" t="s">
        <v>38</v>
      </c>
      <c r="E29" s="10" t="s">
        <v>38</v>
      </c>
      <c r="F29" s="10" t="s">
        <v>37</v>
      </c>
      <c r="G29" s="10" t="s">
        <v>78</v>
      </c>
      <c r="H29" s="11">
        <v>2.8</v>
      </c>
      <c r="I29" s="12">
        <v>2.5</v>
      </c>
      <c r="J29" s="12">
        <f t="shared" si="0"/>
        <v>5.3</v>
      </c>
      <c r="K29" t="s">
        <v>79</v>
      </c>
    </row>
    <row r="30" spans="1:11" x14ac:dyDescent="0.25">
      <c r="B30">
        <v>1</v>
      </c>
      <c r="C30" t="s">
        <v>40</v>
      </c>
      <c r="D30" t="s">
        <v>40</v>
      </c>
      <c r="E30" t="s">
        <v>40</v>
      </c>
      <c r="F30" t="s">
        <v>39</v>
      </c>
      <c r="H30" s="1">
        <v>6</v>
      </c>
      <c r="I30" s="6"/>
      <c r="J30" s="6">
        <f t="shared" si="0"/>
        <v>6</v>
      </c>
    </row>
    <row r="31" spans="1:11" x14ac:dyDescent="0.25">
      <c r="B31" s="10">
        <v>1</v>
      </c>
      <c r="C31" s="10" t="s">
        <v>85</v>
      </c>
      <c r="H31" s="11">
        <v>3</v>
      </c>
      <c r="J31" s="6">
        <f t="shared" si="0"/>
        <v>3</v>
      </c>
      <c r="K31" t="s">
        <v>86</v>
      </c>
    </row>
    <row r="32" spans="1:11" x14ac:dyDescent="0.25">
      <c r="J32" s="6">
        <f t="shared" si="0"/>
        <v>0</v>
      </c>
    </row>
    <row r="33" spans="2:10" x14ac:dyDescent="0.25">
      <c r="J33" s="6">
        <f t="shared" si="0"/>
        <v>0</v>
      </c>
    </row>
    <row r="34" spans="2:10" ht="21" x14ac:dyDescent="0.35">
      <c r="B34" s="7"/>
      <c r="C34" s="7"/>
      <c r="D34" s="7"/>
      <c r="E34" s="7"/>
      <c r="F34" s="7"/>
      <c r="G34" s="7"/>
      <c r="H34" s="8">
        <f>SUM(H6:H33)</f>
        <v>22.66</v>
      </c>
      <c r="I34" s="9">
        <f>SUM(I29:I33)</f>
        <v>2.5</v>
      </c>
      <c r="J34" s="9">
        <f>SUM(J6:J33)</f>
        <v>32.200000000000003</v>
      </c>
    </row>
  </sheetData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 Frank Mauer</dc:creator>
  <cp:lastModifiedBy>Annie Vennema</cp:lastModifiedBy>
  <dcterms:created xsi:type="dcterms:W3CDTF">2013-11-20T20:14:56Z</dcterms:created>
  <dcterms:modified xsi:type="dcterms:W3CDTF">2013-12-07T23:15:31Z</dcterms:modified>
</cp:coreProperties>
</file>