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firstSheet="18" activeTab="21"/>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<sst xmlns="http://schemas.openxmlformats.org/spreadsheetml/2006/main" count="3550" uniqueCount="1274">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</sst>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99">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workbookViewId="0">
      <selection activeCell="A4" sqref="A4"/>
    </sheetView>
  </sheetViews>
  <sheetFormatPr defaultRowHeight="12.75"/>
  <cols>
    <col min="1" max="1" width="41" customWidth="1"/>
    <col min="2" max="2" width="32.140625" customWidth="1"/>
    <col min="3" max="3" width="22.42578125" customWidth="1"/>
  </cols>
  <sheetData>
    <row r="2" spans="1:9" ht="13.5" thickBot="1"/>
    <row r="3" spans="1:9" ht="18.75" thickBot="1">
      <c r="A3" s="400" t="s">
        <v>178</v>
      </c>
      <c r="B3" s="401"/>
      <c r="D3" s="1"/>
    </row>
    <row r="4" spans="1:9" ht="12.75" customHeight="1">
      <c r="A4" s="317"/>
      <c r="B4" s="317"/>
      <c r="D4" s="1"/>
    </row>
    <row r="5" spans="1:9" ht="12.75" customHeight="1">
      <c r="A5" s="351" t="s">
        <v>1109</v>
      </c>
      <c r="B5" s="351" t="s">
        <v>1110</v>
      </c>
      <c r="C5" s="351" t="s">
        <v>1111</v>
      </c>
      <c r="D5" s="1"/>
    </row>
    <row r="6" spans="1:9" ht="12.75" customHeight="1">
      <c r="A6" s="323" t="s">
        <v>1112</v>
      </c>
      <c r="B6" s="318"/>
      <c r="D6" s="1"/>
    </row>
    <row r="7" spans="1:9" ht="12.75" customHeight="1">
      <c r="A7" s="324" t="s">
        <v>1139</v>
      </c>
      <c r="B7" s="324" t="s">
        <v>1120</v>
      </c>
      <c r="G7" s="3"/>
    </row>
    <row r="8" spans="1:9" ht="12.75" customHeight="1">
      <c r="A8" s="325" t="s">
        <v>1140</v>
      </c>
      <c r="B8" s="310"/>
      <c r="G8" s="3"/>
    </row>
    <row r="9" spans="1:9">
      <c r="A9" s="6" t="s">
        <v>1116</v>
      </c>
      <c r="B9" s="6" t="s">
        <v>1113</v>
      </c>
      <c r="G9" s="3"/>
      <c r="H9" s="3"/>
      <c r="I9" s="3"/>
    </row>
    <row r="10" spans="1:9">
      <c r="A10" s="6" t="s">
        <v>1118</v>
      </c>
      <c r="B10" s="3"/>
      <c r="G10" s="3"/>
      <c r="H10" s="3"/>
      <c r="I10" s="3"/>
    </row>
    <row r="11" spans="1:9">
      <c r="A11" s="6" t="s">
        <v>1119</v>
      </c>
      <c r="B11" s="6" t="s">
        <v>1133</v>
      </c>
      <c r="G11" s="3"/>
      <c r="H11" s="3"/>
      <c r="I11" s="3"/>
    </row>
    <row r="12" spans="1:9">
      <c r="A12" s="6" t="s">
        <v>1121</v>
      </c>
      <c r="B12" s="6" t="s">
        <v>464</v>
      </c>
      <c r="C12" s="6" t="s">
        <v>1134</v>
      </c>
      <c r="G12" s="3"/>
      <c r="H12" s="3"/>
      <c r="I12" s="3"/>
    </row>
    <row r="13" spans="1:9">
      <c r="A13" s="6" t="s">
        <v>1130</v>
      </c>
      <c r="B13" s="6" t="s">
        <v>1131</v>
      </c>
      <c r="G13" s="3"/>
      <c r="H13" s="3"/>
      <c r="I13" s="3"/>
    </row>
    <row r="14" spans="1:9">
      <c r="A14" s="6" t="s">
        <v>1122</v>
      </c>
      <c r="B14" s="6" t="s">
        <v>1132</v>
      </c>
      <c r="C14" s="6" t="s">
        <v>1141</v>
      </c>
    </row>
    <row r="15" spans="1:9">
      <c r="A15" s="6" t="s">
        <v>179</v>
      </c>
      <c r="B15" s="326" t="s">
        <v>1142</v>
      </c>
    </row>
    <row r="16" spans="1:9">
      <c r="A16" s="6" t="s">
        <v>1126</v>
      </c>
      <c r="B16" s="6" t="s">
        <v>1143</v>
      </c>
    </row>
    <row r="17" spans="1:4">
      <c r="A17" s="6" t="s">
        <v>183</v>
      </c>
    </row>
    <row r="18" spans="1:4">
      <c r="A18" s="6" t="s">
        <v>1125</v>
      </c>
      <c r="B18" s="6" t="s">
        <v>1144</v>
      </c>
    </row>
    <row r="19" spans="1:4">
      <c r="A19" s="6" t="s">
        <v>1124</v>
      </c>
      <c r="B19" s="6" t="s">
        <v>1145</v>
      </c>
    </row>
    <row r="20" spans="1:4">
      <c r="A20" s="6" t="s">
        <v>1128</v>
      </c>
      <c r="B20" s="6" t="s">
        <v>236</v>
      </c>
      <c r="C20" s="6" t="s">
        <v>1150</v>
      </c>
    </row>
    <row r="21" spans="1:4">
      <c r="A21" s="6" t="s">
        <v>1127</v>
      </c>
      <c r="B21" s="6" t="s">
        <v>1153</v>
      </c>
      <c r="C21" s="6" t="s">
        <v>1171</v>
      </c>
    </row>
    <row r="22" spans="1:4">
      <c r="A22" s="6"/>
      <c r="B22" s="6"/>
      <c r="C22" s="6" t="s">
        <v>1151</v>
      </c>
      <c r="D22" s="6"/>
    </row>
    <row r="23" spans="1:4">
      <c r="A23" s="6"/>
      <c r="B23" s="6" t="s">
        <v>1152</v>
      </c>
    </row>
    <row r="24" spans="1:4">
      <c r="A24" s="6" t="s">
        <v>1123</v>
      </c>
      <c r="B24" s="326" t="s">
        <v>1149</v>
      </c>
    </row>
    <row r="25" spans="1:4">
      <c r="A25" s="6" t="s">
        <v>182</v>
      </c>
      <c r="B25" s="1"/>
    </row>
    <row r="26" spans="1:4">
      <c r="A26" s="6" t="s">
        <v>181</v>
      </c>
      <c r="B26" s="326" t="s">
        <v>1148</v>
      </c>
    </row>
    <row r="27" spans="1:4">
      <c r="A27" s="6" t="s">
        <v>180</v>
      </c>
      <c r="B27" s="6" t="s">
        <v>1146</v>
      </c>
    </row>
    <row r="28" spans="1:4">
      <c r="A28" s="6" t="s">
        <v>1138</v>
      </c>
      <c r="B28" s="6" t="s">
        <v>1147</v>
      </c>
    </row>
    <row r="29" spans="1:4">
      <c r="A29" s="6" t="s">
        <v>1169</v>
      </c>
      <c r="B29" s="6" t="s">
        <v>1170</v>
      </c>
      <c r="C29" s="6" t="s">
        <v>1135</v>
      </c>
    </row>
    <row r="30" spans="1:4">
      <c r="C30" s="6" t="s">
        <v>1129</v>
      </c>
    </row>
    <row r="31" spans="1:4">
      <c r="C31" s="350" t="s">
        <v>1136</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395</v>
      </c>
      <c r="J1" s="38" t="s">
        <v>866</v>
      </c>
    </row>
    <row r="2" spans="1:49">
      <c r="I2" s="179"/>
      <c r="J2" s="30"/>
      <c r="K2" s="179"/>
      <c r="L2" s="179"/>
      <c r="M2" s="179"/>
      <c r="N2" s="179"/>
    </row>
    <row r="5" spans="1:49">
      <c r="I5" s="48" t="s">
        <v>396</v>
      </c>
    </row>
    <row r="6" spans="1:49">
      <c r="A6" s="48" t="s">
        <v>397</v>
      </c>
      <c r="B6" s="48" t="s">
        <v>398</v>
      </c>
      <c r="C6" s="48" t="s">
        <v>399</v>
      </c>
      <c r="D6" s="48" t="s">
        <v>400</v>
      </c>
      <c r="E6" s="48" t="s">
        <v>401</v>
      </c>
      <c r="F6" s="48" t="s">
        <v>402</v>
      </c>
      <c r="G6" s="48" t="s">
        <v>403</v>
      </c>
      <c r="H6" s="48" t="s">
        <v>404</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405</v>
      </c>
    </row>
    <row r="13" spans="1:49">
      <c r="H13" s="50" t="s">
        <v>406</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407</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408</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409</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410</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411</v>
      </c>
    </row>
    <row r="23" spans="2:49">
      <c r="D23" s="48" t="s">
        <v>412</v>
      </c>
      <c r="E23" s="48" t="s">
        <v>413</v>
      </c>
    </row>
    <row r="24" spans="2:49">
      <c r="C24" s="50" t="s">
        <v>406</v>
      </c>
      <c r="D24" s="52">
        <v>0.84379473448133946</v>
      </c>
      <c r="E24" s="41">
        <f>IF(D24&gt;0,LN(D24/$D$24),"")</f>
        <v>0</v>
      </c>
    </row>
    <row r="25" spans="2:49">
      <c r="C25" s="50" t="s">
        <v>407</v>
      </c>
      <c r="D25" s="52">
        <v>0.11419519938459449</v>
      </c>
      <c r="E25" s="41">
        <f>IF(D25&gt;0,LN(D25/$D$24),"")</f>
        <v>-2</v>
      </c>
    </row>
    <row r="26" spans="2:49">
      <c r="C26" s="50" t="s">
        <v>408</v>
      </c>
      <c r="D26" s="52">
        <v>4.2010066134066049E-2</v>
      </c>
      <c r="E26" s="41">
        <f>IF(D26&gt;0,LN(D26/$D$24),"")</f>
        <v>-3</v>
      </c>
    </row>
    <row r="27" spans="2:49">
      <c r="C27" s="50" t="s">
        <v>409</v>
      </c>
      <c r="D27" s="52">
        <v>0</v>
      </c>
      <c r="E27" s="41" t="str">
        <f>IF(D27&gt;0,LN(D27/$D$24),"")</f>
        <v/>
      </c>
    </row>
    <row r="28" spans="2:49">
      <c r="C28" s="53" t="s">
        <v>414</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906</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593</v>
      </c>
      <c r="C3" s="16"/>
      <c r="D3" s="16"/>
      <c r="E3" s="16"/>
      <c r="F3" s="16"/>
      <c r="G3" s="16"/>
      <c r="H3" s="16"/>
      <c r="I3" s="16"/>
      <c r="J3" s="16"/>
      <c r="K3" s="16"/>
      <c r="L3" s="16"/>
      <c r="M3" s="16"/>
      <c r="N3" s="16"/>
      <c r="O3" s="16"/>
      <c r="P3" s="16"/>
      <c r="Q3" s="16"/>
      <c r="R3" s="5"/>
      <c r="S3" s="5"/>
      <c r="T3" s="5"/>
      <c r="U3" s="5"/>
      <c r="V3" s="1"/>
    </row>
    <row r="4" spans="1:22">
      <c r="A4" s="2">
        <v>0</v>
      </c>
      <c r="B4" s="16" t="s">
        <v>595</v>
      </c>
      <c r="C4" s="16"/>
      <c r="D4" s="16"/>
      <c r="E4" s="16"/>
      <c r="F4" s="16"/>
      <c r="G4" s="16"/>
      <c r="H4" s="16"/>
      <c r="I4" s="16"/>
      <c r="J4" s="16"/>
      <c r="K4" s="16"/>
      <c r="L4" s="16"/>
      <c r="M4" s="16"/>
      <c r="N4" s="16"/>
      <c r="O4" s="16"/>
      <c r="P4" s="16"/>
      <c r="Q4" s="16"/>
      <c r="R4" s="5"/>
      <c r="S4" s="5"/>
      <c r="T4" s="5"/>
      <c r="U4" s="5"/>
      <c r="V4" s="1"/>
    </row>
    <row r="5" spans="1:22">
      <c r="A5" s="2">
        <v>0</v>
      </c>
      <c r="B5" s="16" t="s">
        <v>596</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594</v>
      </c>
      <c r="C17" s="16"/>
      <c r="D17" s="16"/>
      <c r="E17" s="16"/>
      <c r="F17" s="16"/>
      <c r="G17" s="16"/>
      <c r="H17" s="16"/>
      <c r="I17" s="16"/>
      <c r="J17" s="16"/>
      <c r="K17" s="16"/>
      <c r="L17" s="16"/>
      <c r="M17" s="16"/>
      <c r="N17" s="16"/>
      <c r="O17" s="16"/>
      <c r="P17" s="16"/>
      <c r="Q17" s="16"/>
      <c r="R17" s="5"/>
      <c r="S17" s="5"/>
      <c r="T17" s="5"/>
      <c r="U17" s="5"/>
    </row>
    <row r="18" spans="1:22">
      <c r="A18" s="2">
        <v>0</v>
      </c>
      <c r="B18" s="16" t="s">
        <v>595</v>
      </c>
      <c r="C18" s="16"/>
      <c r="D18" s="16"/>
      <c r="E18" s="16"/>
      <c r="F18" s="16"/>
      <c r="G18" s="16"/>
      <c r="H18" s="16"/>
      <c r="I18" s="16"/>
      <c r="J18" s="16"/>
      <c r="K18" s="16"/>
      <c r="L18" s="16"/>
      <c r="M18" s="16"/>
      <c r="N18" s="16"/>
      <c r="O18" s="16"/>
      <c r="P18" s="16"/>
      <c r="Q18" s="16"/>
      <c r="R18" s="5"/>
      <c r="S18" s="5"/>
      <c r="T18" s="5"/>
      <c r="U18" s="5"/>
    </row>
    <row r="19" spans="1:22">
      <c r="A19" s="2">
        <v>0</v>
      </c>
      <c r="B19" s="16" t="s">
        <v>597</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1247</v>
      </c>
      <c r="B30" s="3"/>
      <c r="C30" s="3"/>
      <c r="D30" s="3"/>
      <c r="E30" s="3"/>
      <c r="F30" s="3"/>
      <c r="G30" s="3"/>
      <c r="H30" s="3"/>
      <c r="I30" s="3"/>
      <c r="J30" s="3"/>
      <c r="K30" s="3"/>
      <c r="L30" s="3"/>
      <c r="M30" s="3"/>
      <c r="N30" s="3"/>
      <c r="O30" s="3"/>
      <c r="P30" s="3"/>
      <c r="Q30" s="3"/>
      <c r="R30" s="5"/>
      <c r="S30" s="5"/>
      <c r="T30" s="5"/>
      <c r="U30" s="5"/>
      <c r="V30" s="1"/>
    </row>
    <row r="31" spans="1:22">
      <c r="A31" s="2">
        <v>4</v>
      </c>
      <c r="B31" s="56" t="s">
        <v>593</v>
      </c>
      <c r="C31" s="56"/>
      <c r="D31" s="56"/>
      <c r="E31" s="56"/>
      <c r="F31" s="56"/>
      <c r="G31" s="56"/>
      <c r="H31" s="56"/>
      <c r="I31" s="56"/>
      <c r="J31" s="56"/>
      <c r="K31" s="56"/>
      <c r="L31" s="56"/>
      <c r="M31" s="56"/>
      <c r="N31" s="56"/>
      <c r="O31" s="56"/>
      <c r="P31" s="56"/>
      <c r="Q31" s="56"/>
      <c r="R31" s="180"/>
      <c r="S31" s="5"/>
      <c r="T31" s="5"/>
      <c r="U31" s="5"/>
      <c r="V31" s="1"/>
    </row>
    <row r="32" spans="1:22">
      <c r="A32" s="2">
        <v>0</v>
      </c>
      <c r="B32" s="56" t="s">
        <v>595</v>
      </c>
      <c r="C32" s="56"/>
      <c r="D32" s="56"/>
      <c r="E32" s="56"/>
      <c r="F32" s="56"/>
      <c r="G32" s="56"/>
      <c r="H32" s="56"/>
      <c r="I32" s="56"/>
      <c r="J32" s="56"/>
      <c r="K32" s="56"/>
      <c r="L32" s="56"/>
      <c r="M32" s="56"/>
      <c r="N32" s="56"/>
      <c r="O32" s="56"/>
      <c r="P32" s="56"/>
      <c r="Q32" s="56"/>
      <c r="R32" s="180"/>
      <c r="S32" s="5"/>
      <c r="T32" s="5"/>
      <c r="U32" s="5"/>
      <c r="V32" s="1"/>
    </row>
    <row r="33" spans="1:23">
      <c r="A33" s="2">
        <v>0</v>
      </c>
      <c r="B33" s="56" t="s">
        <v>597</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593</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595</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597</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1248</v>
      </c>
      <c r="B59" s="3"/>
      <c r="C59" s="3"/>
      <c r="D59" s="3"/>
      <c r="E59" s="3"/>
      <c r="F59" s="3"/>
      <c r="G59" s="3"/>
      <c r="H59" s="3"/>
      <c r="I59" s="3"/>
      <c r="J59" s="3"/>
      <c r="K59" s="3"/>
      <c r="L59" s="3"/>
      <c r="M59" s="3"/>
      <c r="N59" s="3"/>
      <c r="O59" s="3"/>
      <c r="P59" s="3"/>
      <c r="Q59" s="3"/>
      <c r="R59" s="5"/>
      <c r="S59" s="5"/>
      <c r="T59" s="5"/>
      <c r="U59" s="5"/>
      <c r="V59" s="1"/>
    </row>
    <row r="60" spans="1:22">
      <c r="A60" s="2">
        <v>6</v>
      </c>
      <c r="B60" s="16" t="s">
        <v>593</v>
      </c>
      <c r="C60" s="16"/>
      <c r="D60" s="16"/>
      <c r="E60" s="16"/>
      <c r="F60" s="16"/>
      <c r="G60" s="16"/>
      <c r="H60" s="16"/>
      <c r="I60" s="16"/>
      <c r="J60" s="16"/>
      <c r="K60" s="16"/>
      <c r="L60" s="16"/>
      <c r="M60" s="16"/>
      <c r="N60" s="16"/>
      <c r="O60" s="16"/>
      <c r="P60" s="16"/>
      <c r="Q60" s="16"/>
      <c r="R60" s="5"/>
      <c r="S60" s="5"/>
      <c r="T60" s="5"/>
      <c r="U60" s="5"/>
      <c r="V60" s="1"/>
    </row>
    <row r="61" spans="1:22">
      <c r="A61" s="2">
        <v>0</v>
      </c>
      <c r="B61" s="16" t="s">
        <v>595</v>
      </c>
      <c r="C61" s="16"/>
      <c r="D61" s="16"/>
      <c r="E61" s="16"/>
      <c r="F61" s="16"/>
      <c r="G61" s="16"/>
      <c r="H61" s="16"/>
      <c r="I61" s="16"/>
      <c r="J61" s="16"/>
      <c r="K61" s="16"/>
      <c r="L61" s="16"/>
      <c r="M61" s="16"/>
      <c r="N61" s="16"/>
      <c r="O61" s="16"/>
      <c r="P61" s="16"/>
      <c r="Q61" s="16"/>
      <c r="R61" s="5"/>
      <c r="S61" s="5"/>
      <c r="T61" s="5"/>
      <c r="U61" s="5"/>
      <c r="V61" s="1"/>
    </row>
    <row r="62" spans="1:22">
      <c r="A62" s="2">
        <v>0</v>
      </c>
      <c r="B62" s="16" t="s">
        <v>597</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1249</v>
      </c>
      <c r="F73" s="3"/>
      <c r="G73" s="3"/>
      <c r="H73" s="3"/>
      <c r="I73" s="3"/>
      <c r="J73" s="3"/>
      <c r="K73" s="3"/>
      <c r="L73" s="3"/>
      <c r="M73" s="3"/>
      <c r="N73" s="3"/>
      <c r="O73" s="3"/>
      <c r="P73" s="3"/>
      <c r="Q73" s="3"/>
      <c r="R73" s="3"/>
      <c r="S73" s="3"/>
      <c r="T73" s="3"/>
      <c r="U73" s="3"/>
    </row>
    <row r="74" spans="1:22">
      <c r="A74" s="2">
        <v>7</v>
      </c>
      <c r="B74" s="16" t="s">
        <v>593</v>
      </c>
      <c r="C74" s="16"/>
      <c r="D74" s="16"/>
      <c r="E74" s="16"/>
      <c r="F74" s="16"/>
      <c r="G74" s="16"/>
      <c r="H74" s="16"/>
      <c r="I74" s="16"/>
      <c r="J74" s="16"/>
      <c r="K74" s="16"/>
      <c r="L74" s="16"/>
      <c r="M74" s="16"/>
      <c r="N74" s="16"/>
      <c r="O74" s="16"/>
      <c r="P74" s="16"/>
      <c r="Q74" s="16"/>
      <c r="R74" s="5"/>
      <c r="S74" s="5"/>
      <c r="T74" s="5"/>
      <c r="U74" s="5"/>
      <c r="V74" s="1"/>
    </row>
    <row r="75" spans="1:22">
      <c r="A75" s="2">
        <v>0</v>
      </c>
      <c r="B75" s="16" t="s">
        <v>595</v>
      </c>
      <c r="C75" s="16"/>
      <c r="D75" s="16"/>
      <c r="E75" s="16"/>
      <c r="F75" s="16"/>
      <c r="G75" s="16"/>
      <c r="H75" s="16"/>
      <c r="I75" s="16"/>
      <c r="J75" s="16"/>
      <c r="K75" s="16"/>
      <c r="L75" s="16"/>
      <c r="M75" s="16"/>
      <c r="N75" s="16"/>
      <c r="O75" s="16"/>
      <c r="P75" s="16"/>
      <c r="Q75" s="16"/>
      <c r="R75" s="5"/>
      <c r="S75" s="5"/>
      <c r="T75" s="5"/>
      <c r="U75" s="5"/>
      <c r="V75" s="1"/>
    </row>
    <row r="76" spans="1:22">
      <c r="A76" s="2">
        <v>0</v>
      </c>
      <c r="B76" s="16" t="s">
        <v>597</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593</v>
      </c>
      <c r="C89" s="16"/>
      <c r="D89" s="16"/>
      <c r="E89" s="16"/>
      <c r="F89" s="16"/>
      <c r="G89" s="16"/>
      <c r="H89" s="16"/>
      <c r="I89" s="16"/>
      <c r="J89" s="16"/>
      <c r="K89" s="16"/>
      <c r="L89" s="16"/>
      <c r="M89" s="16"/>
      <c r="N89" s="16"/>
      <c r="O89" s="16"/>
      <c r="P89" s="16"/>
      <c r="Q89" s="16"/>
      <c r="R89" s="5"/>
      <c r="S89" s="5"/>
      <c r="T89" s="5"/>
      <c r="U89" s="5"/>
      <c r="V89" s="1"/>
    </row>
    <row r="90" spans="1:22">
      <c r="A90" s="2">
        <v>0</v>
      </c>
      <c r="B90" s="16" t="s">
        <v>595</v>
      </c>
      <c r="C90" s="16"/>
      <c r="D90" s="16"/>
      <c r="E90" s="16"/>
      <c r="F90" s="16"/>
      <c r="G90" s="16"/>
      <c r="H90" s="16"/>
      <c r="I90" s="16"/>
      <c r="J90" s="16"/>
      <c r="K90" s="16"/>
      <c r="L90" s="16"/>
      <c r="M90" s="16"/>
      <c r="N90" s="16"/>
      <c r="O90" s="16"/>
      <c r="P90" s="16"/>
      <c r="Q90" s="16"/>
      <c r="R90" s="3"/>
      <c r="S90" s="3"/>
      <c r="T90" s="3"/>
      <c r="U90" s="3"/>
    </row>
    <row r="91" spans="1:22">
      <c r="A91" s="2">
        <v>0</v>
      </c>
      <c r="B91" s="16" t="s">
        <v>597</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593</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595</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597</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910</v>
      </c>
      <c r="E1" s="30"/>
    </row>
    <row r="2" spans="1:14">
      <c r="A2" s="32"/>
      <c r="E2" s="30"/>
    </row>
    <row r="3" spans="1:14">
      <c r="A3" s="38" t="s">
        <v>501</v>
      </c>
    </row>
    <row r="4" spans="1:14">
      <c r="A4" s="37" t="s">
        <v>505</v>
      </c>
      <c r="B4" s="37" t="s">
        <v>441</v>
      </c>
      <c r="C4" s="106"/>
      <c r="D4" s="106"/>
      <c r="E4" s="106"/>
    </row>
    <row r="5" spans="1:14">
      <c r="A5">
        <v>1</v>
      </c>
      <c r="B5" s="3" t="s">
        <v>502</v>
      </c>
    </row>
    <row r="6" spans="1:14">
      <c r="A6">
        <v>2</v>
      </c>
      <c r="B6" s="3" t="s">
        <v>503</v>
      </c>
    </row>
    <row r="7" spans="1:14">
      <c r="A7">
        <v>3</v>
      </c>
      <c r="B7" s="3" t="s">
        <v>504</v>
      </c>
    </row>
    <row r="8" spans="1:14">
      <c r="B8" s="3"/>
    </row>
    <row r="9" spans="1:14">
      <c r="A9" s="32" t="s">
        <v>882</v>
      </c>
      <c r="E9" s="30"/>
    </row>
    <row r="10" spans="1:14">
      <c r="A10" s="3" t="s">
        <v>579</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432</v>
      </c>
      <c r="B16" s="17"/>
      <c r="C16" s="17"/>
      <c r="D16" s="17"/>
      <c r="E16" s="17"/>
      <c r="F16" s="17"/>
      <c r="G16" s="17"/>
      <c r="H16" s="17"/>
      <c r="I16" s="17"/>
      <c r="J16" s="17"/>
      <c r="K16" s="17"/>
      <c r="L16" s="17"/>
      <c r="M16" s="17"/>
      <c r="N16" s="17"/>
    </row>
    <row r="18" spans="1:19">
      <c r="A18" s="3" t="s">
        <v>580</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598</v>
      </c>
      <c r="B25" s="2"/>
      <c r="C25" s="16" t="s">
        <v>500</v>
      </c>
      <c r="D25" s="17"/>
      <c r="E25" s="17"/>
      <c r="F25" s="17"/>
      <c r="G25" s="17"/>
      <c r="H25" s="17"/>
      <c r="I25" s="190" t="s">
        <v>659</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581</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599</v>
      </c>
      <c r="B34" s="2"/>
      <c r="C34" s="16" t="s">
        <v>500</v>
      </c>
      <c r="D34" s="17"/>
      <c r="E34" s="17"/>
      <c r="F34" s="17"/>
      <c r="G34" s="17"/>
      <c r="H34" s="17"/>
      <c r="I34" s="17"/>
      <c r="J34" s="17"/>
      <c r="K34" s="17"/>
      <c r="L34" s="17"/>
      <c r="M34" s="17"/>
      <c r="N34" s="17"/>
      <c r="O34" s="17"/>
      <c r="P34" s="17"/>
      <c r="Q34" s="17"/>
      <c r="R34" s="17"/>
      <c r="S34" s="17"/>
    </row>
    <row r="35" spans="1:21" ht="12.75" customHeight="1">
      <c r="A35" s="7" t="s">
        <v>506</v>
      </c>
      <c r="B35" s="2"/>
      <c r="C35" s="16" t="s">
        <v>510</v>
      </c>
      <c r="D35" s="17"/>
      <c r="E35" s="17"/>
      <c r="F35" s="17"/>
      <c r="G35" s="557" t="s">
        <v>511</v>
      </c>
      <c r="H35" s="558"/>
      <c r="I35" s="558"/>
      <c r="J35" s="558"/>
      <c r="K35" s="558"/>
      <c r="L35" s="558"/>
      <c r="M35" s="559"/>
      <c r="N35" s="17"/>
      <c r="O35" s="17"/>
      <c r="P35" s="17"/>
      <c r="Q35" s="17"/>
      <c r="R35" s="17"/>
      <c r="S35" s="17"/>
    </row>
    <row r="36" spans="1:21" ht="13.5" thickBot="1">
      <c r="A36" s="7" t="s">
        <v>508</v>
      </c>
      <c r="B36" s="2"/>
      <c r="C36" s="16" t="s">
        <v>509</v>
      </c>
      <c r="D36" s="17"/>
      <c r="E36" s="17"/>
      <c r="F36" s="17"/>
      <c r="G36" s="560"/>
      <c r="H36" s="561"/>
      <c r="I36" s="561"/>
      <c r="J36" s="561"/>
      <c r="K36" s="561"/>
      <c r="L36" s="561"/>
      <c r="M36" s="562"/>
      <c r="N36" s="17"/>
      <c r="O36" s="17"/>
      <c r="P36" s="17"/>
      <c r="Q36" s="17"/>
      <c r="R36" s="17"/>
      <c r="S36" s="17"/>
    </row>
    <row r="37" spans="1:21">
      <c r="A37" s="5"/>
      <c r="B37" s="1"/>
      <c r="C37" s="5"/>
      <c r="D37" s="1"/>
      <c r="E37" s="1"/>
      <c r="F37" s="1"/>
      <c r="G37" s="176"/>
      <c r="H37" s="176"/>
      <c r="I37" s="176"/>
      <c r="J37" s="176"/>
      <c r="K37" s="176"/>
      <c r="L37" s="176"/>
      <c r="M37" s="176"/>
    </row>
    <row r="38" spans="1:21">
      <c r="A38" s="5" t="s">
        <v>911</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349</v>
      </c>
      <c r="B44" s="17"/>
      <c r="C44" s="17"/>
      <c r="D44" s="17"/>
      <c r="E44" s="17"/>
      <c r="F44" s="17"/>
      <c r="G44" s="17"/>
      <c r="H44" s="17"/>
      <c r="I44" s="17"/>
      <c r="J44" s="17"/>
      <c r="K44" s="17"/>
      <c r="L44" s="17"/>
      <c r="M44" s="17"/>
      <c r="N44" s="17"/>
      <c r="O44" s="17"/>
      <c r="P44" s="17"/>
      <c r="Q44" s="17"/>
      <c r="R44" s="17"/>
      <c r="S44" s="17"/>
    </row>
    <row r="45" spans="1:21">
      <c r="A45" s="2">
        <v>4</v>
      </c>
      <c r="B45" s="16" t="s">
        <v>350</v>
      </c>
      <c r="C45" s="17"/>
      <c r="D45" s="17"/>
      <c r="E45" s="17"/>
      <c r="F45" s="17"/>
      <c r="G45" s="17"/>
      <c r="H45" s="17"/>
      <c r="I45" s="17"/>
      <c r="J45" s="17"/>
      <c r="K45" s="17"/>
      <c r="L45" s="17"/>
      <c r="M45" s="17"/>
      <c r="N45" s="17"/>
      <c r="O45" s="17"/>
      <c r="P45" s="17"/>
      <c r="Q45" s="17"/>
      <c r="R45" s="17"/>
      <c r="S45" s="17"/>
    </row>
    <row r="47" spans="1:21">
      <c r="A47" s="221" t="s">
        <v>876</v>
      </c>
      <c r="K47" s="38" t="s">
        <v>883</v>
      </c>
    </row>
    <row r="48" spans="1:21" ht="13.5" thickBot="1">
      <c r="A48" s="16" t="s">
        <v>13</v>
      </c>
      <c r="B48" s="16" t="s">
        <v>0</v>
      </c>
      <c r="C48" s="16" t="s">
        <v>1</v>
      </c>
      <c r="D48" s="16" t="s">
        <v>2</v>
      </c>
      <c r="E48" s="16" t="s">
        <v>273</v>
      </c>
      <c r="F48" s="16" t="s">
        <v>3</v>
      </c>
      <c r="G48" s="56" t="s">
        <v>5</v>
      </c>
      <c r="H48" s="16" t="s">
        <v>875</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878</v>
      </c>
      <c r="I49" s="17"/>
      <c r="J49" s="17"/>
      <c r="K49" s="264" t="s">
        <v>877</v>
      </c>
      <c r="L49" s="265"/>
      <c r="M49" s="266"/>
      <c r="N49" s="266"/>
      <c r="O49" s="266"/>
      <c r="P49" s="266"/>
      <c r="Q49" s="266"/>
      <c r="R49" s="266"/>
      <c r="S49" s="267"/>
      <c r="T49" s="95"/>
      <c r="U49" s="36"/>
    </row>
    <row r="50" spans="1:21">
      <c r="A50" s="2">
        <v>0</v>
      </c>
      <c r="B50" s="2">
        <v>4</v>
      </c>
      <c r="C50" s="2">
        <v>0</v>
      </c>
      <c r="D50" s="2">
        <v>0</v>
      </c>
      <c r="E50" s="2">
        <v>99</v>
      </c>
      <c r="F50" s="2">
        <v>0</v>
      </c>
      <c r="G50" s="2">
        <v>-1</v>
      </c>
      <c r="H50" s="16" t="s">
        <v>879</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880</v>
      </c>
      <c r="I51" s="17"/>
      <c r="J51" s="17"/>
      <c r="K51" s="17"/>
      <c r="L51" s="17"/>
      <c r="M51" s="17"/>
      <c r="N51" s="17"/>
      <c r="O51" s="17"/>
      <c r="P51" s="17"/>
      <c r="Q51" s="17"/>
      <c r="R51" s="17"/>
      <c r="S51" s="17"/>
    </row>
    <row r="52" spans="1:21">
      <c r="A52" s="2">
        <v>0</v>
      </c>
      <c r="B52" s="2">
        <v>4</v>
      </c>
      <c r="C52" s="2">
        <v>0</v>
      </c>
      <c r="D52" s="2">
        <v>0</v>
      </c>
      <c r="E52" s="2">
        <v>99</v>
      </c>
      <c r="F52" s="2">
        <v>0</v>
      </c>
      <c r="G52" s="2">
        <v>-1</v>
      </c>
      <c r="H52" s="16" t="s">
        <v>881</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907</v>
      </c>
      <c r="E1" s="30"/>
    </row>
    <row r="2" spans="1:16" ht="13.5" thickBot="1">
      <c r="E2" s="3"/>
    </row>
    <row r="3" spans="1:16" ht="13.5" thickBot="1">
      <c r="A3" s="80" t="s">
        <v>574</v>
      </c>
      <c r="B3" s="75"/>
      <c r="C3" s="75"/>
      <c r="D3" s="75"/>
      <c r="E3" s="75"/>
      <c r="F3" s="75"/>
      <c r="G3" s="75"/>
      <c r="H3" s="75"/>
      <c r="I3" s="75"/>
      <c r="J3" s="76"/>
    </row>
    <row r="5" spans="1:16">
      <c r="A5" s="32" t="s">
        <v>576</v>
      </c>
    </row>
    <row r="6" spans="1:16">
      <c r="A6" s="59" t="s">
        <v>578</v>
      </c>
      <c r="B6" s="17"/>
      <c r="C6" s="17"/>
      <c r="D6" s="17"/>
      <c r="E6" s="17"/>
      <c r="F6" s="17"/>
      <c r="G6" s="17"/>
      <c r="H6" s="17"/>
      <c r="I6" s="17"/>
      <c r="J6" s="17"/>
      <c r="K6" s="17"/>
      <c r="L6" s="17"/>
      <c r="M6" s="17"/>
      <c r="N6" s="17"/>
      <c r="O6" s="17"/>
      <c r="P6" s="17"/>
    </row>
    <row r="7" spans="1:16" ht="13.5" thickBot="1">
      <c r="A7" s="2">
        <v>0</v>
      </c>
      <c r="B7" s="16" t="s">
        <v>495</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68" t="s">
        <v>577</v>
      </c>
      <c r="N8" s="569"/>
      <c r="O8" s="569"/>
      <c r="P8" s="570"/>
    </row>
    <row r="9" spans="1:16" ht="13.5" thickBot="1">
      <c r="A9" s="2">
        <v>2008</v>
      </c>
      <c r="B9" s="16" t="s">
        <v>155</v>
      </c>
      <c r="C9" s="17"/>
      <c r="D9" s="17"/>
      <c r="E9" s="17"/>
      <c r="F9" s="17"/>
      <c r="G9" s="17"/>
      <c r="H9" s="17"/>
      <c r="I9" s="17"/>
      <c r="J9" s="17"/>
      <c r="K9" s="17"/>
      <c r="L9" s="17"/>
      <c r="M9" s="571"/>
      <c r="N9" s="572"/>
      <c r="O9" s="572"/>
      <c r="P9" s="573"/>
    </row>
    <row r="10" spans="1:16">
      <c r="A10" s="2">
        <v>2</v>
      </c>
      <c r="B10" s="16" t="s">
        <v>156</v>
      </c>
      <c r="C10" s="17"/>
      <c r="D10" s="17"/>
      <c r="E10" s="17"/>
      <c r="F10" s="17"/>
      <c r="G10" s="17"/>
      <c r="H10" s="17"/>
      <c r="I10" s="17"/>
      <c r="J10" s="17"/>
      <c r="K10" s="17"/>
      <c r="L10" s="17"/>
      <c r="M10" s="175"/>
      <c r="N10" s="175"/>
      <c r="O10" s="175"/>
      <c r="P10" s="175"/>
    </row>
    <row r="11" spans="1:16">
      <c r="A11" s="2">
        <v>0</v>
      </c>
      <c r="B11" s="59" t="s">
        <v>496</v>
      </c>
      <c r="C11" s="17"/>
      <c r="D11" s="17"/>
      <c r="E11" s="17"/>
      <c r="F11" s="17"/>
      <c r="G11" s="17"/>
      <c r="H11" s="17"/>
      <c r="I11" s="17"/>
      <c r="J11" s="17"/>
      <c r="K11" s="17"/>
      <c r="L11" s="17"/>
      <c r="M11" s="17"/>
      <c r="N11" s="17"/>
      <c r="O11" s="17"/>
      <c r="P11" s="17"/>
    </row>
    <row r="12" spans="1:16">
      <c r="A12" s="59" t="s">
        <v>498</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347</v>
      </c>
      <c r="B14" s="17"/>
      <c r="C14" s="33"/>
      <c r="D14" s="33"/>
      <c r="E14" s="33"/>
      <c r="F14" s="33"/>
      <c r="G14" s="33"/>
      <c r="H14" s="33"/>
      <c r="I14" s="33"/>
      <c r="J14" s="33"/>
      <c r="K14" s="17"/>
      <c r="L14" s="17"/>
      <c r="M14" s="17"/>
      <c r="N14" s="17"/>
      <c r="O14" s="17"/>
      <c r="P14" s="17"/>
    </row>
    <row r="15" spans="1:16">
      <c r="A15" s="16" t="s">
        <v>348</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572</v>
      </c>
    </row>
    <row r="18" spans="1:16">
      <c r="A18" s="59" t="s">
        <v>578</v>
      </c>
      <c r="B18" s="17"/>
      <c r="C18" s="17"/>
      <c r="D18" s="17"/>
      <c r="E18" s="17"/>
      <c r="F18" s="17"/>
      <c r="G18" s="17"/>
      <c r="H18" s="17"/>
      <c r="I18" s="17"/>
      <c r="J18" s="17"/>
      <c r="K18" s="17"/>
      <c r="L18" s="17"/>
      <c r="M18" s="17"/>
      <c r="N18" s="17"/>
      <c r="O18" s="17"/>
      <c r="P18" s="17"/>
    </row>
    <row r="19" spans="1:16">
      <c r="A19" s="2">
        <v>1</v>
      </c>
      <c r="B19" s="16" t="s">
        <v>495</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496</v>
      </c>
      <c r="C23" s="17"/>
      <c r="D23" s="17"/>
      <c r="E23" s="17"/>
      <c r="F23" s="17"/>
      <c r="G23" s="17"/>
      <c r="H23" s="17"/>
      <c r="I23" s="17"/>
      <c r="J23" s="17"/>
      <c r="K23" s="17"/>
      <c r="L23" s="17"/>
      <c r="M23" s="17"/>
      <c r="N23" s="17"/>
      <c r="O23" s="17"/>
      <c r="P23" s="17"/>
    </row>
    <row r="24" spans="1:16">
      <c r="A24" s="59" t="s">
        <v>498</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347</v>
      </c>
      <c r="B26" s="17"/>
      <c r="C26" s="33"/>
      <c r="D26" s="33"/>
      <c r="E26" s="33"/>
      <c r="F26" s="33"/>
      <c r="G26" s="33"/>
      <c r="H26" s="33"/>
      <c r="I26" s="33"/>
      <c r="J26" s="33"/>
      <c r="K26" s="17"/>
      <c r="L26" s="17"/>
      <c r="M26" s="17"/>
      <c r="N26" s="17"/>
      <c r="O26" s="17"/>
      <c r="P26" s="17"/>
    </row>
    <row r="27" spans="1:16">
      <c r="A27" s="16" t="s">
        <v>348</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573</v>
      </c>
    </row>
    <row r="31" spans="1:16">
      <c r="A31" s="59" t="s">
        <v>578</v>
      </c>
      <c r="B31" s="17"/>
      <c r="C31" s="17"/>
      <c r="D31" s="17"/>
      <c r="E31" s="17"/>
      <c r="F31" s="17"/>
      <c r="G31" s="17"/>
      <c r="H31" s="17"/>
      <c r="I31" s="17"/>
      <c r="J31" s="17"/>
      <c r="K31" s="17"/>
      <c r="L31" s="17"/>
      <c r="M31" s="17"/>
      <c r="N31" s="17"/>
      <c r="O31" s="17"/>
      <c r="P31" s="17"/>
    </row>
    <row r="32" spans="1:16">
      <c r="A32" s="2">
        <v>1</v>
      </c>
      <c r="B32" s="16" t="s">
        <v>495</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496</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498</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347</v>
      </c>
      <c r="B53" s="17"/>
      <c r="C53" s="17"/>
      <c r="D53" s="33"/>
      <c r="E53" s="33"/>
      <c r="F53" s="33"/>
      <c r="G53" s="33"/>
      <c r="H53" s="33"/>
      <c r="I53" s="33"/>
      <c r="J53" s="33"/>
      <c r="K53" s="33"/>
      <c r="L53" s="33"/>
      <c r="M53" s="33"/>
      <c r="N53" s="33"/>
      <c r="O53" s="33"/>
      <c r="P53" s="33"/>
    </row>
    <row r="54" spans="1:16">
      <c r="A54" s="16" t="s">
        <v>348</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575</v>
      </c>
    </row>
    <row r="58" spans="1:16">
      <c r="A58" s="59" t="s">
        <v>578</v>
      </c>
      <c r="B58" s="17"/>
      <c r="C58" s="17"/>
      <c r="D58" s="17"/>
      <c r="E58" s="17"/>
      <c r="F58" s="17"/>
      <c r="G58" s="17"/>
      <c r="H58" s="17"/>
      <c r="I58" s="17"/>
      <c r="J58" s="17"/>
      <c r="K58" s="17"/>
      <c r="L58" s="17"/>
      <c r="M58" s="17"/>
      <c r="N58" s="17"/>
      <c r="O58" s="17"/>
      <c r="P58" s="17"/>
    </row>
    <row r="59" spans="1:16">
      <c r="A59" s="2">
        <v>1</v>
      </c>
      <c r="B59" s="16" t="s">
        <v>495</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496</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498</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347</v>
      </c>
      <c r="B80" s="17"/>
      <c r="C80" s="17"/>
      <c r="D80" s="17"/>
      <c r="E80" s="17"/>
      <c r="F80" s="17"/>
      <c r="G80" s="174"/>
      <c r="H80" s="174"/>
      <c r="I80" s="174"/>
      <c r="J80" s="174"/>
      <c r="K80" s="174"/>
      <c r="L80" s="174"/>
      <c r="M80" s="174"/>
      <c r="N80" s="174"/>
      <c r="O80" s="17"/>
      <c r="P80" s="17"/>
    </row>
    <row r="81" spans="1:16" ht="13.5" thickBot="1">
      <c r="A81" s="16" t="s">
        <v>348</v>
      </c>
      <c r="B81" s="16"/>
      <c r="C81" s="17"/>
      <c r="D81" s="17"/>
      <c r="E81" s="17"/>
      <c r="F81" s="17"/>
      <c r="G81" s="174"/>
      <c r="H81" s="174"/>
      <c r="I81" s="174"/>
      <c r="J81" s="174"/>
      <c r="K81" s="174"/>
      <c r="L81" s="174"/>
      <c r="M81" s="174"/>
      <c r="N81" s="174"/>
      <c r="O81" s="17"/>
      <c r="P81" s="17"/>
    </row>
    <row r="82" spans="1:16">
      <c r="A82" s="2">
        <v>2002</v>
      </c>
      <c r="B82" s="2">
        <v>2.1</v>
      </c>
      <c r="C82" s="17"/>
      <c r="D82" s="466" t="s">
        <v>909</v>
      </c>
      <c r="E82" s="563"/>
      <c r="F82" s="17"/>
      <c r="G82" s="174"/>
      <c r="H82" s="174"/>
      <c r="I82" s="174"/>
      <c r="J82" s="174"/>
      <c r="K82" s="174"/>
      <c r="L82" s="174"/>
      <c r="M82" s="174"/>
      <c r="N82" s="174"/>
      <c r="O82" s="17"/>
      <c r="P82" s="17"/>
    </row>
    <row r="83" spans="1:16">
      <c r="A83" s="2">
        <v>2003</v>
      </c>
      <c r="B83" s="2">
        <v>2.2000000000000002</v>
      </c>
      <c r="C83" s="17"/>
      <c r="D83" s="564"/>
      <c r="E83" s="565"/>
      <c r="F83" s="17"/>
      <c r="G83" s="17"/>
      <c r="H83" s="17"/>
      <c r="I83" s="17"/>
      <c r="J83" s="17"/>
      <c r="K83" s="17"/>
      <c r="L83" s="17"/>
      <c r="M83" s="17"/>
      <c r="N83" s="17"/>
      <c r="O83" s="17"/>
      <c r="P83" s="17"/>
    </row>
    <row r="84" spans="1:16" ht="13.5" thickBot="1">
      <c r="A84" s="2">
        <v>2004</v>
      </c>
      <c r="B84" s="2">
        <v>2.2999999999999998</v>
      </c>
      <c r="C84" s="17"/>
      <c r="D84" s="566"/>
      <c r="E84" s="567"/>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908</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649</v>
      </c>
      <c r="E1" s="30"/>
      <c r="G1" s="3" t="s">
        <v>658</v>
      </c>
    </row>
    <row r="2" spans="1:19">
      <c r="A2" s="37" t="s">
        <v>650</v>
      </c>
      <c r="B2" s="37" t="s">
        <v>364</v>
      </c>
      <c r="C2" s="106"/>
      <c r="D2" s="106"/>
      <c r="E2" s="106"/>
      <c r="G2" s="3" t="s">
        <v>657</v>
      </c>
    </row>
    <row r="3" spans="1:19">
      <c r="A3" s="3">
        <v>1</v>
      </c>
      <c r="B3" s="3" t="s">
        <v>651</v>
      </c>
    </row>
    <row r="4" spans="1:19">
      <c r="A4" s="3">
        <v>2</v>
      </c>
      <c r="B4" s="3" t="s">
        <v>652</v>
      </c>
    </row>
    <row r="5" spans="1:19">
      <c r="A5" s="3">
        <v>3</v>
      </c>
      <c r="B5" s="3" t="s">
        <v>653</v>
      </c>
    </row>
    <row r="6" spans="1:19">
      <c r="A6" s="3">
        <v>4</v>
      </c>
      <c r="B6" s="3" t="s">
        <v>654</v>
      </c>
    </row>
    <row r="7" spans="1:19">
      <c r="A7" s="27" t="s">
        <v>655</v>
      </c>
      <c r="B7" s="27" t="s">
        <v>656</v>
      </c>
      <c r="J7" s="30"/>
    </row>
    <row r="8" spans="1:19">
      <c r="A8" s="32" t="s">
        <v>629</v>
      </c>
    </row>
    <row r="9" spans="1:19">
      <c r="A9" s="16" t="s">
        <v>262</v>
      </c>
      <c r="B9" s="16" t="s">
        <v>263</v>
      </c>
      <c r="C9" s="16" t="s">
        <v>264</v>
      </c>
      <c r="D9" s="16" t="s">
        <v>265</v>
      </c>
      <c r="E9" s="16" t="s">
        <v>266</v>
      </c>
      <c r="F9" s="16" t="s">
        <v>267</v>
      </c>
      <c r="G9" s="16" t="s">
        <v>358</v>
      </c>
      <c r="H9" s="17"/>
      <c r="I9" s="17"/>
      <c r="J9" s="17"/>
      <c r="K9" s="17"/>
      <c r="L9" s="17"/>
      <c r="M9" s="17"/>
      <c r="N9" s="17"/>
      <c r="O9" s="17"/>
      <c r="P9" s="17"/>
      <c r="Q9" s="17"/>
    </row>
    <row r="10" spans="1:19">
      <c r="A10" s="21">
        <v>4</v>
      </c>
      <c r="B10" s="21">
        <v>1</v>
      </c>
      <c r="C10" s="21">
        <v>0</v>
      </c>
      <c r="D10" s="21">
        <v>0</v>
      </c>
      <c r="E10" s="21">
        <v>0</v>
      </c>
      <c r="F10" s="21">
        <v>1</v>
      </c>
      <c r="G10" s="16" t="s">
        <v>633</v>
      </c>
      <c r="H10" s="17"/>
      <c r="I10" s="17"/>
      <c r="J10" s="17"/>
      <c r="K10" s="17"/>
      <c r="L10" s="17"/>
      <c r="M10" s="17"/>
      <c r="N10" s="17"/>
      <c r="O10" s="17"/>
      <c r="P10" s="17"/>
      <c r="Q10" s="17"/>
    </row>
    <row r="11" spans="1:19">
      <c r="A11" s="21">
        <v>5</v>
      </c>
      <c r="B11" s="21">
        <v>1</v>
      </c>
      <c r="C11" s="21">
        <v>0</v>
      </c>
      <c r="D11" s="21">
        <v>0</v>
      </c>
      <c r="E11" s="21">
        <v>0</v>
      </c>
      <c r="F11" s="21">
        <v>1</v>
      </c>
      <c r="G11" s="16" t="s">
        <v>634</v>
      </c>
      <c r="H11" s="17"/>
      <c r="I11" s="17"/>
      <c r="J11" s="17"/>
      <c r="K11" s="17"/>
      <c r="L11" s="17"/>
      <c r="M11" s="17"/>
      <c r="N11" s="17"/>
      <c r="O11" s="17"/>
      <c r="P11" s="17"/>
      <c r="Q11" s="17"/>
    </row>
    <row r="12" spans="1:19">
      <c r="A12" s="21">
        <v>6</v>
      </c>
      <c r="B12" s="21">
        <v>1</v>
      </c>
      <c r="C12" s="21">
        <v>0</v>
      </c>
      <c r="D12" s="21">
        <v>0</v>
      </c>
      <c r="E12" s="21">
        <v>0</v>
      </c>
      <c r="F12" s="21">
        <v>1</v>
      </c>
      <c r="G12" s="16" t="s">
        <v>635</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631</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584</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636</v>
      </c>
      <c r="P16" s="17"/>
      <c r="Q16" s="186" t="s">
        <v>640</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637</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638</v>
      </c>
      <c r="P18" s="17"/>
      <c r="Q18" s="17"/>
    </row>
    <row r="19" spans="1:23">
      <c r="A19" s="1"/>
      <c r="B19" s="1"/>
      <c r="C19" s="1"/>
      <c r="D19" s="1"/>
      <c r="E19" s="1"/>
      <c r="F19" s="1"/>
      <c r="G19" s="1"/>
      <c r="H19" s="1"/>
      <c r="O19" s="3"/>
    </row>
    <row r="20" spans="1:23">
      <c r="A20" s="32" t="s">
        <v>630</v>
      </c>
    </row>
    <row r="21" spans="1:23">
      <c r="A21" s="16" t="s">
        <v>262</v>
      </c>
      <c r="B21" s="16" t="s">
        <v>263</v>
      </c>
      <c r="C21" s="16" t="s">
        <v>264</v>
      </c>
      <c r="D21" s="16" t="s">
        <v>265</v>
      </c>
      <c r="E21" s="16" t="s">
        <v>266</v>
      </c>
      <c r="F21" s="16" t="s">
        <v>267</v>
      </c>
      <c r="G21" s="16" t="s">
        <v>358</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631</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584</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636</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637</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638</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632</v>
      </c>
      <c r="P31" s="17"/>
      <c r="Q31" s="186" t="s">
        <v>641</v>
      </c>
      <c r="R31" s="187"/>
      <c r="S31" s="187"/>
      <c r="T31" s="187"/>
      <c r="U31" s="187"/>
      <c r="V31" s="188"/>
      <c r="W31" s="308"/>
    </row>
    <row r="32" spans="1:23">
      <c r="A32" s="1"/>
      <c r="B32" s="1"/>
      <c r="C32" s="1"/>
      <c r="D32" s="1"/>
      <c r="E32" s="1"/>
      <c r="F32" s="1"/>
      <c r="G32" s="5"/>
      <c r="H32" s="1"/>
      <c r="I32" s="1"/>
      <c r="J32" s="1"/>
      <c r="K32" s="1"/>
      <c r="L32" s="1"/>
      <c r="M32" s="1"/>
      <c r="N32" s="1"/>
    </row>
    <row r="33" spans="1:18">
      <c r="A33" s="32" t="s">
        <v>639</v>
      </c>
    </row>
    <row r="34" spans="1:18" ht="13.5" thickBot="1">
      <c r="A34" s="16" t="s">
        <v>262</v>
      </c>
      <c r="B34" s="16" t="s">
        <v>263</v>
      </c>
      <c r="C34" s="16" t="s">
        <v>264</v>
      </c>
      <c r="D34" s="16" t="s">
        <v>265</v>
      </c>
      <c r="E34" s="16" t="s">
        <v>266</v>
      </c>
      <c r="F34" s="16" t="s">
        <v>267</v>
      </c>
      <c r="G34" s="16" t="s">
        <v>358</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645</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631</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584</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636</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637</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638</v>
      </c>
      <c r="P43" s="17"/>
      <c r="Q43" s="17"/>
    </row>
    <row r="44" spans="1:18">
      <c r="A44" s="1"/>
      <c r="B44" s="1"/>
      <c r="C44" s="1"/>
      <c r="D44" s="1"/>
      <c r="E44" s="1"/>
      <c r="F44" s="1"/>
      <c r="G44" s="1"/>
      <c r="H44" s="1"/>
      <c r="I44" s="1"/>
    </row>
    <row r="45" spans="1:18">
      <c r="A45" s="32" t="s">
        <v>582</v>
      </c>
    </row>
    <row r="46" spans="1:18">
      <c r="A46" s="16" t="s">
        <v>262</v>
      </c>
      <c r="B46" s="16" t="s">
        <v>263</v>
      </c>
      <c r="C46" s="16" t="s">
        <v>264</v>
      </c>
      <c r="D46" s="16" t="s">
        <v>265</v>
      </c>
      <c r="E46" s="16" t="s">
        <v>266</v>
      </c>
      <c r="F46" s="16" t="s">
        <v>267</v>
      </c>
      <c r="G46" s="16" t="s">
        <v>358</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643</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631</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584</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636</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637</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638</v>
      </c>
      <c r="P55" s="17"/>
      <c r="Q55" s="186" t="s">
        <v>642</v>
      </c>
      <c r="R55" s="187"/>
      <c r="S55" s="187"/>
      <c r="T55" s="188"/>
      <c r="U55" s="188"/>
    </row>
    <row r="56" spans="1:21">
      <c r="A56" s="1"/>
      <c r="B56" s="5"/>
      <c r="C56" s="1"/>
      <c r="D56" s="1"/>
      <c r="E56" s="1"/>
      <c r="F56" s="1"/>
      <c r="G56" s="5"/>
      <c r="H56" s="1"/>
    </row>
    <row r="57" spans="1:21">
      <c r="A57" s="32" t="s">
        <v>583</v>
      </c>
    </row>
    <row r="58" spans="1:21">
      <c r="A58" s="16" t="s">
        <v>262</v>
      </c>
      <c r="B58" s="16" t="s">
        <v>263</v>
      </c>
      <c r="C58" s="16" t="s">
        <v>264</v>
      </c>
      <c r="D58" s="16" t="s">
        <v>265</v>
      </c>
      <c r="E58" s="16" t="s">
        <v>266</v>
      </c>
      <c r="F58" s="16" t="s">
        <v>267</v>
      </c>
      <c r="G58" s="16" t="s">
        <v>358</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631</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584</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636</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585</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586</v>
      </c>
      <c r="P67" s="17"/>
      <c r="Q67" s="17"/>
      <c r="R67" s="186" t="s">
        <v>642</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587</v>
      </c>
      <c r="P68" s="17"/>
      <c r="Q68" s="17"/>
    </row>
    <row r="70" spans="1:22">
      <c r="A70" s="32" t="s">
        <v>647</v>
      </c>
      <c r="E70" t="s">
        <v>628</v>
      </c>
    </row>
    <row r="71" spans="1:22">
      <c r="A71" s="16" t="s">
        <v>262</v>
      </c>
      <c r="B71" s="16" t="s">
        <v>263</v>
      </c>
      <c r="C71" s="16" t="s">
        <v>264</v>
      </c>
      <c r="D71" s="16" t="s">
        <v>265</v>
      </c>
      <c r="E71" s="16" t="s">
        <v>266</v>
      </c>
      <c r="F71" s="16" t="s">
        <v>267</v>
      </c>
      <c r="G71" s="16" t="s">
        <v>358</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631</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584</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636</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644</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637</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638</v>
      </c>
      <c r="P81" s="17"/>
      <c r="Q81" s="17"/>
    </row>
    <row r="83" spans="1:17">
      <c r="A83" s="32" t="s">
        <v>648</v>
      </c>
    </row>
    <row r="84" spans="1:17">
      <c r="A84" s="16" t="s">
        <v>262</v>
      </c>
      <c r="B84" s="16" t="s">
        <v>263</v>
      </c>
      <c r="C84" s="16" t="s">
        <v>264</v>
      </c>
      <c r="D84" s="16" t="s">
        <v>265</v>
      </c>
      <c r="E84" s="16" t="s">
        <v>266</v>
      </c>
      <c r="F84" s="16" t="s">
        <v>267</v>
      </c>
      <c r="G84" s="16" t="s">
        <v>358</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631</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584</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636</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644</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646</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637</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638</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I144" sqref="I144"/>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334</v>
      </c>
      <c r="I1" s="216" t="s">
        <v>335</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6"/>
      <c r="J2" s="8"/>
      <c r="K2" s="8"/>
      <c r="L2" s="8"/>
      <c r="M2" s="8"/>
      <c r="N2" s="8"/>
      <c r="O2" s="8"/>
      <c r="P2" s="9"/>
      <c r="Q2" s="8"/>
      <c r="R2" s="8"/>
    </row>
    <row r="3" spans="1:20" ht="18">
      <c r="A3" s="10" t="s">
        <v>720</v>
      </c>
      <c r="B3" s="8"/>
      <c r="C3" s="8"/>
      <c r="D3" s="8"/>
      <c r="E3" s="8"/>
      <c r="F3" s="8"/>
      <c r="G3" s="8"/>
      <c r="H3" s="8"/>
      <c r="I3" s="301" t="s">
        <v>1013</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912</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1233</v>
      </c>
      <c r="K11" s="213"/>
      <c r="L11" s="213"/>
      <c r="M11" s="213"/>
      <c r="N11" s="213"/>
      <c r="O11" s="213"/>
      <c r="P11" s="214"/>
      <c r="Q11" s="213"/>
      <c r="R11" s="213"/>
      <c r="S11" s="75"/>
      <c r="T11" s="76"/>
    </row>
    <row r="12" spans="1:20" s="11" customFormat="1">
      <c r="A12" s="292" t="s">
        <v>1006</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1186</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1185</v>
      </c>
      <c r="K17" s="213"/>
      <c r="L17" s="213"/>
      <c r="M17" s="213"/>
      <c r="N17" s="213"/>
      <c r="O17" s="382"/>
      <c r="P17" s="13"/>
      <c r="Q17" s="12"/>
      <c r="R17" s="12"/>
    </row>
    <row r="18" spans="1:25" s="11" customFormat="1">
      <c r="A18" s="292" t="s">
        <v>1007</v>
      </c>
      <c r="B18" s="12"/>
      <c r="C18" s="12"/>
      <c r="D18" s="12"/>
      <c r="E18" s="12"/>
      <c r="F18" s="12"/>
      <c r="G18" s="12"/>
      <c r="H18" s="12"/>
      <c r="I18" s="12"/>
      <c r="J18" s="12"/>
      <c r="K18" s="12"/>
      <c r="L18" s="12"/>
      <c r="M18" s="12"/>
      <c r="N18" s="12"/>
      <c r="O18" s="12"/>
      <c r="P18" s="13"/>
      <c r="Q18" s="12"/>
      <c r="R18" s="12"/>
    </row>
    <row r="19" spans="1:25">
      <c r="A19" s="27" t="s">
        <v>1008</v>
      </c>
    </row>
    <row r="20" spans="1:25" s="1" customFormat="1">
      <c r="A20" s="43" t="s">
        <v>721</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722</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334</v>
      </c>
      <c r="I28" s="219" t="s">
        <v>335</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334</v>
      </c>
      <c r="I35" s="219" t="s">
        <v>335</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334</v>
      </c>
      <c r="I42" s="219" t="s">
        <v>335</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722</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334</v>
      </c>
      <c r="I67" s="219" t="s">
        <v>335</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913</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334</v>
      </c>
      <c r="I89" s="219" t="s">
        <v>335</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334</v>
      </c>
      <c r="I105" s="219" t="s">
        <v>335</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74" t="s">
        <v>219</v>
      </c>
      <c r="Q108" s="575"/>
      <c r="R108" s="575"/>
      <c r="S108" s="575"/>
      <c r="T108" s="575"/>
      <c r="U108" s="575"/>
      <c r="V108" s="575"/>
      <c r="W108" s="575"/>
      <c r="X108" s="576"/>
      <c r="Y108" s="17"/>
    </row>
    <row r="109" spans="1:25" ht="13.5" thickBot="1">
      <c r="A109" s="17"/>
      <c r="B109" s="17"/>
      <c r="C109" s="17"/>
      <c r="D109" s="17"/>
      <c r="E109" s="17"/>
      <c r="F109" s="17"/>
      <c r="G109" s="17"/>
      <c r="H109" s="17"/>
      <c r="I109" s="17"/>
      <c r="J109" s="17"/>
      <c r="K109" s="17"/>
      <c r="L109" s="17"/>
      <c r="M109" s="17"/>
      <c r="N109" s="17"/>
      <c r="O109" s="17"/>
      <c r="P109" s="577"/>
      <c r="Q109" s="578"/>
      <c r="R109" s="578"/>
      <c r="S109" s="578"/>
      <c r="T109" s="578"/>
      <c r="U109" s="578"/>
      <c r="V109" s="578"/>
      <c r="W109" s="578"/>
      <c r="X109" s="579"/>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334</v>
      </c>
      <c r="I117" s="219" t="s">
        <v>335</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166" zoomScaleNormal="100" workbookViewId="0">
      <selection activeCell="F202" sqref="F202"/>
    </sheetView>
  </sheetViews>
  <sheetFormatPr defaultRowHeight="12.75"/>
  <cols>
    <col min="1" max="1" width="12" customWidth="1"/>
    <col min="2" max="2" width="13" customWidth="1"/>
  </cols>
  <sheetData>
    <row r="1" spans="1:11">
      <c r="A1" s="32" t="s">
        <v>741</v>
      </c>
      <c r="F1" s="38" t="s">
        <v>1013</v>
      </c>
    </row>
    <row r="2" spans="1:11">
      <c r="F2" t="s">
        <v>1029</v>
      </c>
    </row>
    <row r="3" spans="1:11">
      <c r="A3" s="3" t="s">
        <v>1012</v>
      </c>
      <c r="F3" s="6" t="s">
        <v>1250</v>
      </c>
      <c r="K3" s="30"/>
    </row>
    <row r="4" spans="1:11" ht="51.75" thickBot="1">
      <c r="A4" s="293" t="s">
        <v>726</v>
      </c>
      <c r="B4" s="294" t="s">
        <v>1009</v>
      </c>
      <c r="C4" s="293" t="s">
        <v>441</v>
      </c>
      <c r="D4" s="200"/>
      <c r="E4" s="200"/>
      <c r="F4" s="200"/>
      <c r="G4" s="200"/>
      <c r="H4" s="295"/>
      <c r="I4" s="200"/>
      <c r="J4" s="36"/>
      <c r="K4" s="247"/>
    </row>
    <row r="5" spans="1:11">
      <c r="A5" s="297">
        <v>0</v>
      </c>
      <c r="B5" s="11"/>
      <c r="C5" s="298" t="s">
        <v>793</v>
      </c>
      <c r="D5" s="297"/>
      <c r="E5" s="298"/>
      <c r="F5" s="297"/>
      <c r="G5" s="297"/>
      <c r="H5" s="297"/>
      <c r="I5" s="11"/>
      <c r="J5" s="36"/>
      <c r="K5" s="36"/>
    </row>
    <row r="6" spans="1:11">
      <c r="A6" s="297">
        <v>10</v>
      </c>
      <c r="B6" s="11"/>
      <c r="C6" s="298" t="s">
        <v>778</v>
      </c>
      <c r="D6" s="297"/>
      <c r="E6" s="298"/>
      <c r="F6" s="297"/>
      <c r="G6" s="297"/>
      <c r="H6" s="297"/>
      <c r="I6" s="11"/>
    </row>
    <row r="7" spans="1:11">
      <c r="A7" s="297">
        <v>11</v>
      </c>
      <c r="B7" s="11"/>
      <c r="C7" s="299" t="s">
        <v>779</v>
      </c>
      <c r="D7" s="297"/>
      <c r="E7" s="298"/>
      <c r="F7" s="297"/>
      <c r="G7" s="297"/>
      <c r="H7" s="297"/>
      <c r="I7" s="11"/>
    </row>
    <row r="8" spans="1:11">
      <c r="A8" s="297">
        <v>12</v>
      </c>
      <c r="B8" s="11"/>
      <c r="C8" s="298" t="s">
        <v>780</v>
      </c>
      <c r="D8" s="297"/>
      <c r="E8" s="297"/>
      <c r="F8" s="297"/>
      <c r="G8" s="297"/>
      <c r="H8" s="297"/>
      <c r="I8" s="11"/>
    </row>
    <row r="9" spans="1:11">
      <c r="A9" s="297">
        <v>112</v>
      </c>
      <c r="B9" s="11"/>
      <c r="C9" s="298" t="s">
        <v>1238</v>
      </c>
      <c r="D9" s="297"/>
      <c r="E9" s="297"/>
      <c r="F9" s="297"/>
      <c r="G9" s="297"/>
      <c r="H9" s="297"/>
      <c r="I9" s="11"/>
    </row>
    <row r="10" spans="1:11">
      <c r="A10" s="297">
        <v>14</v>
      </c>
      <c r="B10" s="11"/>
      <c r="C10" s="298" t="s">
        <v>1017</v>
      </c>
      <c r="D10" s="297"/>
      <c r="E10" s="297"/>
      <c r="F10" s="297"/>
      <c r="G10" s="297"/>
      <c r="H10" s="297"/>
      <c r="I10" s="11"/>
    </row>
    <row r="11" spans="1:11">
      <c r="A11" s="297">
        <v>15</v>
      </c>
      <c r="B11" s="14" t="s">
        <v>1010</v>
      </c>
      <c r="C11" s="298" t="s">
        <v>781</v>
      </c>
      <c r="D11" s="297"/>
      <c r="E11" s="297"/>
      <c r="F11" s="297"/>
      <c r="G11" s="297"/>
      <c r="H11" s="298"/>
      <c r="I11" s="11"/>
    </row>
    <row r="12" spans="1:11">
      <c r="A12" s="297">
        <v>16</v>
      </c>
      <c r="B12" s="11"/>
      <c r="C12" s="298" t="s">
        <v>782</v>
      </c>
      <c r="D12" s="297"/>
      <c r="E12" s="297"/>
      <c r="F12" s="297"/>
      <c r="G12" s="297"/>
      <c r="H12" s="297"/>
      <c r="I12" s="11"/>
    </row>
    <row r="13" spans="1:11">
      <c r="A13" s="297">
        <v>17</v>
      </c>
      <c r="B13" s="11"/>
      <c r="C13" s="298" t="s">
        <v>783</v>
      </c>
      <c r="D13" s="297"/>
      <c r="E13" s="297"/>
      <c r="F13" s="297"/>
      <c r="G13" s="297"/>
      <c r="H13" s="297"/>
      <c r="I13" s="11"/>
    </row>
    <row r="14" spans="1:11">
      <c r="A14" s="297">
        <v>18</v>
      </c>
      <c r="B14" s="11"/>
      <c r="C14" s="298" t="s">
        <v>784</v>
      </c>
      <c r="D14" s="297"/>
      <c r="E14" s="297"/>
      <c r="F14" s="297"/>
      <c r="G14" s="297"/>
      <c r="H14" s="297"/>
      <c r="I14" s="11"/>
    </row>
    <row r="15" spans="1:11">
      <c r="A15" s="297">
        <v>19</v>
      </c>
      <c r="B15" s="14"/>
      <c r="C15" s="298" t="s">
        <v>785</v>
      </c>
      <c r="D15" s="297"/>
      <c r="E15" s="297"/>
      <c r="F15" s="297"/>
      <c r="G15" s="297"/>
      <c r="H15" s="298"/>
      <c r="I15" s="11"/>
    </row>
    <row r="16" spans="1:11">
      <c r="A16" s="297">
        <v>20</v>
      </c>
      <c r="B16" s="11"/>
      <c r="C16" s="298" t="s">
        <v>786</v>
      </c>
      <c r="D16" s="297"/>
      <c r="E16" s="297"/>
      <c r="F16" s="297"/>
      <c r="G16" s="297"/>
      <c r="H16" s="297"/>
      <c r="I16" s="11"/>
    </row>
    <row r="17" spans="1:20">
      <c r="A17" s="297">
        <v>26</v>
      </c>
      <c r="B17" s="11"/>
      <c r="C17" s="298" t="s">
        <v>787</v>
      </c>
      <c r="D17" s="297"/>
      <c r="E17" s="297"/>
      <c r="F17" s="297"/>
      <c r="G17" s="297"/>
      <c r="H17" s="297"/>
      <c r="I17" s="11"/>
    </row>
    <row r="18" spans="1:20">
      <c r="A18" s="297">
        <v>27</v>
      </c>
      <c r="B18" s="14" t="s">
        <v>1010</v>
      </c>
      <c r="C18" s="298" t="s">
        <v>788</v>
      </c>
      <c r="D18" s="297"/>
      <c r="E18" s="297"/>
      <c r="F18" s="297"/>
      <c r="G18" s="297"/>
      <c r="H18" s="298"/>
      <c r="I18" s="11"/>
    </row>
    <row r="19" spans="1:20">
      <c r="A19" s="297">
        <v>41</v>
      </c>
      <c r="B19" s="11"/>
      <c r="C19" s="298" t="s">
        <v>789</v>
      </c>
      <c r="D19" s="297"/>
      <c r="E19" s="297"/>
      <c r="F19" s="297"/>
      <c r="G19" s="297"/>
      <c r="H19" s="297"/>
      <c r="I19" s="11"/>
    </row>
    <row r="20" spans="1:20" ht="25.5">
      <c r="A20" s="297">
        <v>42</v>
      </c>
      <c r="B20" s="296" t="s">
        <v>1011</v>
      </c>
      <c r="C20" s="298" t="s">
        <v>790</v>
      </c>
      <c r="D20" s="297"/>
      <c r="E20" s="297"/>
      <c r="F20" s="297"/>
      <c r="G20" s="297"/>
      <c r="H20" s="298"/>
      <c r="I20" s="11"/>
    </row>
    <row r="21" spans="1:20" ht="28.5" customHeight="1">
      <c r="A21" s="297">
        <v>44</v>
      </c>
      <c r="B21" s="11"/>
      <c r="C21" s="580" t="s">
        <v>791</v>
      </c>
      <c r="D21" s="580"/>
      <c r="E21" s="580"/>
      <c r="F21" s="580"/>
      <c r="G21" s="580"/>
      <c r="H21" s="580"/>
      <c r="I21" s="11"/>
    </row>
    <row r="22" spans="1:20" ht="24.75" customHeight="1">
      <c r="A22" s="297">
        <v>45</v>
      </c>
      <c r="B22" s="11"/>
      <c r="C22" s="580" t="s">
        <v>792</v>
      </c>
      <c r="D22" s="580"/>
      <c r="E22" s="580"/>
      <c r="F22" s="580"/>
      <c r="G22" s="580"/>
      <c r="H22" s="580"/>
      <c r="I22" s="11"/>
    </row>
    <row r="23" spans="1:20">
      <c r="C23" s="300"/>
      <c r="D23" s="300"/>
      <c r="E23" s="300"/>
      <c r="F23" s="300"/>
      <c r="G23" s="300"/>
      <c r="H23" s="300"/>
    </row>
    <row r="24" spans="1:20">
      <c r="A24" s="43" t="s">
        <v>729</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727</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728</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727</v>
      </c>
      <c r="B32" s="16"/>
      <c r="C32" s="16"/>
      <c r="D32" s="16"/>
      <c r="E32" s="33"/>
      <c r="F32" s="100"/>
      <c r="G32" s="33"/>
      <c r="H32" s="33"/>
      <c r="I32" s="33"/>
      <c r="J32" s="33"/>
      <c r="K32" s="33"/>
      <c r="L32" s="33"/>
      <c r="M32" s="17"/>
      <c r="N32" s="17"/>
      <c r="O32" s="17"/>
      <c r="P32" s="17"/>
      <c r="Q32" s="17"/>
      <c r="R32" s="17"/>
      <c r="S32" s="17"/>
      <c r="T32" s="17"/>
    </row>
    <row r="34" spans="1:20">
      <c r="A34" s="32" t="s">
        <v>730</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334</v>
      </c>
      <c r="I37" s="219" t="s">
        <v>335</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1015</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1016</v>
      </c>
      <c r="Q39" s="17"/>
      <c r="R39" s="17"/>
      <c r="S39" s="17"/>
      <c r="T39" s="17"/>
    </row>
    <row r="41" spans="1:20">
      <c r="A41" s="32" t="s">
        <v>733</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334</v>
      </c>
      <c r="I44" s="219" t="s">
        <v>335</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764</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765</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1236</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9" t="s">
        <v>1237</v>
      </c>
      <c r="F50" s="390"/>
      <c r="G50" s="391"/>
      <c r="H50" s="391"/>
      <c r="I50" s="391"/>
      <c r="J50" s="391"/>
      <c r="K50" s="391"/>
      <c r="L50" s="391"/>
      <c r="M50" s="391"/>
      <c r="N50" s="392"/>
      <c r="O50" s="391"/>
      <c r="P50" s="391"/>
      <c r="Q50" s="391"/>
      <c r="R50" s="391"/>
      <c r="S50" s="392"/>
      <c r="T50" s="17"/>
    </row>
    <row r="51" spans="1:20">
      <c r="A51" s="22" t="s">
        <v>28</v>
      </c>
      <c r="B51" s="22" t="s">
        <v>0</v>
      </c>
      <c r="C51" s="22" t="s">
        <v>1</v>
      </c>
      <c r="D51" s="22" t="s">
        <v>2</v>
      </c>
      <c r="E51" s="219" t="s">
        <v>4</v>
      </c>
      <c r="F51" s="219" t="s">
        <v>3</v>
      </c>
      <c r="G51" s="219" t="s">
        <v>5</v>
      </c>
      <c r="H51" s="219" t="s">
        <v>334</v>
      </c>
      <c r="I51" s="219" t="s">
        <v>335</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764</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4" t="s">
        <v>765</v>
      </c>
      <c r="Q53" s="17"/>
      <c r="R53" s="17"/>
      <c r="S53" s="17"/>
      <c r="T53" s="17"/>
    </row>
    <row r="55" spans="1:20">
      <c r="A55" s="32" t="s">
        <v>1018</v>
      </c>
      <c r="G55" s="3" t="s">
        <v>734</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1027</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334</v>
      </c>
      <c r="I58" s="219" t="s">
        <v>335</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1019</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1020</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1021</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1022</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1023</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1024</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1025</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1026</v>
      </c>
      <c r="Q66" s="17"/>
      <c r="R66" s="17"/>
      <c r="S66" s="17"/>
      <c r="T66" s="17"/>
    </row>
    <row r="69" spans="1:21">
      <c r="A69" s="32" t="s">
        <v>735</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334</v>
      </c>
      <c r="I72" s="219" t="s">
        <v>335</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1019</v>
      </c>
      <c r="Q73" s="17"/>
      <c r="R73" s="74" t="s">
        <v>770</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1020</v>
      </c>
      <c r="Q74" s="17"/>
      <c r="R74" s="74" t="s">
        <v>771</v>
      </c>
      <c r="S74" s="75"/>
      <c r="T74" s="75"/>
      <c r="U74" s="76"/>
    </row>
    <row r="76" spans="1:21">
      <c r="A76" s="32" t="s">
        <v>736</v>
      </c>
      <c r="G76" s="3" t="s">
        <v>734</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1028</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1019</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1020</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1021</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1022</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1023</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1024</v>
      </c>
      <c r="Q85" s="17"/>
      <c r="R85" s="17"/>
      <c r="S85" s="17"/>
      <c r="T85" s="17"/>
    </row>
    <row r="87" spans="1:20">
      <c r="A87" s="32" t="s">
        <v>737</v>
      </c>
      <c r="G87" s="3"/>
      <c r="I87" s="3" t="s">
        <v>749</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334</v>
      </c>
      <c r="I90" s="219" t="s">
        <v>335</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1019</v>
      </c>
      <c r="Q91" s="16"/>
      <c r="R91" s="74" t="s">
        <v>560</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1020</v>
      </c>
      <c r="Q92" s="16"/>
      <c r="R92" s="74" t="s">
        <v>758</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1021</v>
      </c>
      <c r="Q93" s="16"/>
      <c r="R93" s="74" t="s">
        <v>758</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1022</v>
      </c>
      <c r="Q94" s="16"/>
      <c r="R94" s="74" t="s">
        <v>759</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1023</v>
      </c>
      <c r="Q95" s="16"/>
      <c r="R95" s="74" t="s">
        <v>760</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1024</v>
      </c>
      <c r="Q96" s="16"/>
      <c r="R96" s="74" t="s">
        <v>761</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1025</v>
      </c>
      <c r="Q97" s="16"/>
      <c r="R97" s="74" t="s">
        <v>762</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1026</v>
      </c>
      <c r="Q98" s="16"/>
      <c r="R98" s="74" t="s">
        <v>763</v>
      </c>
      <c r="S98" s="76"/>
      <c r="T98" s="17"/>
    </row>
    <row r="100" spans="1:20">
      <c r="A100" s="32" t="s">
        <v>738</v>
      </c>
      <c r="G100" s="3"/>
      <c r="I100" s="3" t="s">
        <v>750</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334</v>
      </c>
      <c r="I103" s="219" t="s">
        <v>335</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1030</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766</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1031</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767</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768</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769</v>
      </c>
      <c r="Q109" s="17"/>
      <c r="R109" s="17"/>
      <c r="S109" s="17"/>
      <c r="T109" s="17"/>
    </row>
    <row r="111" spans="1:20">
      <c r="A111" s="32" t="s">
        <v>739</v>
      </c>
      <c r="G111" s="3"/>
      <c r="J111" s="3" t="s">
        <v>750</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334</v>
      </c>
      <c r="I114" s="219" t="s">
        <v>335</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549</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550</v>
      </c>
      <c r="Q116" s="17" t="s">
        <v>551</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553</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553</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551</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555</v>
      </c>
      <c r="Q120" s="17" t="s">
        <v>551</v>
      </c>
      <c r="R120" s="17"/>
      <c r="S120" s="17"/>
      <c r="T120" s="17"/>
    </row>
    <row r="122" spans="1:20">
      <c r="A122" s="32" t="s">
        <v>740</v>
      </c>
      <c r="F122" s="3" t="s">
        <v>751</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334</v>
      </c>
      <c r="I125" s="219" t="s">
        <v>335</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772</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773</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774</v>
      </c>
      <c r="Q128" s="17"/>
      <c r="R128" s="17"/>
      <c r="S128" s="17"/>
      <c r="T128" s="17"/>
    </row>
    <row r="131" spans="1:20">
      <c r="A131" s="32" t="s">
        <v>775</v>
      </c>
      <c r="F131" s="3" t="s">
        <v>1014</v>
      </c>
      <c r="G131" s="1"/>
      <c r="I131" t="s">
        <v>1032</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334</v>
      </c>
      <c r="I134" s="219" t="s">
        <v>335</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776</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777</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1019</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1020</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1021</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1022</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1023</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1024</v>
      </c>
      <c r="Q142" s="17"/>
      <c r="R142" s="17"/>
      <c r="S142" s="17"/>
      <c r="T142" s="17"/>
    </row>
    <row r="144" spans="1:20">
      <c r="A144" s="32" t="s">
        <v>754</v>
      </c>
      <c r="G144" s="3"/>
      <c r="J144" s="3"/>
      <c r="M144" s="3" t="s">
        <v>755</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334</v>
      </c>
      <c r="I147" s="219" t="s">
        <v>335</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731</v>
      </c>
      <c r="Q148" s="189" t="s">
        <v>1033</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732</v>
      </c>
      <c r="Q149" s="189" t="s">
        <v>1034</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752</v>
      </c>
      <c r="Q150" s="303" t="s">
        <v>1035</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753</v>
      </c>
      <c r="Q151" s="189" t="s">
        <v>1049</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1036</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1037</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1038</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1039</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1040</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1041</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1042</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1043</v>
      </c>
      <c r="Q159" s="17"/>
      <c r="R159" s="17"/>
      <c r="S159" s="17"/>
      <c r="T159" s="17"/>
    </row>
    <row r="160" spans="1:26">
      <c r="P160" s="218"/>
    </row>
    <row r="161" spans="1:24">
      <c r="A161" s="32" t="s">
        <v>757</v>
      </c>
      <c r="G161" s="3"/>
      <c r="J161" s="3"/>
      <c r="M161" s="3" t="s">
        <v>756</v>
      </c>
    </row>
    <row r="162" spans="1:24">
      <c r="A162" s="22" t="s">
        <v>30</v>
      </c>
      <c r="B162" s="22" t="s">
        <v>43</v>
      </c>
      <c r="C162" s="22" t="s">
        <v>109</v>
      </c>
      <c r="D162" s="22" t="s">
        <v>31</v>
      </c>
      <c r="E162" s="16"/>
      <c r="F162" s="17"/>
      <c r="G162" s="17" t="s">
        <v>1048</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334</v>
      </c>
      <c r="I164" s="219" t="s">
        <v>335</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731</v>
      </c>
      <c r="Q165" s="303" t="s">
        <v>1044</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732</v>
      </c>
      <c r="Q166" s="189" t="s">
        <v>1045</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752</v>
      </c>
      <c r="Q167" s="303" t="s">
        <v>1046</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753</v>
      </c>
      <c r="Q168" s="189" t="s">
        <v>1047</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1019</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1020</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1021</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1022</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1023</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1024</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1025</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1251</v>
      </c>
      <c r="E177" s="3" t="s">
        <v>1252</v>
      </c>
    </row>
    <row r="179" spans="1:20">
      <c r="A179" s="3" t="s">
        <v>1256</v>
      </c>
    </row>
    <row r="180" spans="1:20">
      <c r="A180" s="32" t="s">
        <v>733</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1253</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334</v>
      </c>
      <c r="I183" s="219" t="s">
        <v>335</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764</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5" t="s">
        <v>765</v>
      </c>
      <c r="Q185" s="17"/>
      <c r="R185" s="17"/>
      <c r="S185" s="17"/>
      <c r="T185" s="17"/>
    </row>
    <row r="187" spans="1:20">
      <c r="A187" s="3" t="s">
        <v>1254</v>
      </c>
    </row>
    <row r="188" spans="1:20">
      <c r="A188" s="32" t="s">
        <v>1255</v>
      </c>
    </row>
    <row r="189" spans="1:20">
      <c r="A189">
        <v>12</v>
      </c>
    </row>
    <row r="190" spans="1:20" ht="14.25">
      <c r="A190">
        <v>13</v>
      </c>
      <c r="F190" s="397"/>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723</v>
      </c>
    </row>
    <row r="2" spans="1:8" ht="15.75" thickBot="1">
      <c r="G2" s="225"/>
      <c r="H2" s="222" t="s">
        <v>724</v>
      </c>
    </row>
    <row r="3" spans="1:8">
      <c r="D3" s="115"/>
      <c r="E3" s="115"/>
    </row>
    <row r="5" spans="1:8">
      <c r="D5" s="116" t="s">
        <v>529</v>
      </c>
    </row>
    <row r="6" spans="1:8">
      <c r="D6" s="224">
        <f>MAX(D9:D32)</f>
        <v>2.2200000000000002</v>
      </c>
    </row>
    <row r="7" spans="1:8" ht="30">
      <c r="A7" s="116" t="s">
        <v>524</v>
      </c>
      <c r="B7" s="116" t="s">
        <v>530</v>
      </c>
      <c r="C7" s="116" t="s">
        <v>531</v>
      </c>
      <c r="D7" s="116" t="s">
        <v>532</v>
      </c>
      <c r="E7" s="117" t="s">
        <v>533</v>
      </c>
      <c r="F7" s="116" t="s">
        <v>534</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535</v>
      </c>
    </row>
    <row r="26" spans="1:8">
      <c r="A26" s="114">
        <v>17</v>
      </c>
      <c r="B26" s="118">
        <v>-0.2</v>
      </c>
      <c r="C26" s="119">
        <f t="shared" si="1"/>
        <v>-0.2</v>
      </c>
      <c r="D26" s="119">
        <f t="shared" si="3"/>
        <v>1.5200000000000002</v>
      </c>
      <c r="E26" s="119">
        <f t="shared" si="0"/>
        <v>-0.7</v>
      </c>
      <c r="F26" s="120">
        <f t="shared" si="2"/>
        <v>0.49658530379140953</v>
      </c>
      <c r="H26" s="114" t="s">
        <v>536</v>
      </c>
    </row>
    <row r="27" spans="1:8">
      <c r="A27" s="114">
        <v>18</v>
      </c>
      <c r="B27" s="118">
        <v>-0.4</v>
      </c>
      <c r="C27" s="119">
        <f t="shared" si="1"/>
        <v>-0.4</v>
      </c>
      <c r="D27" s="119">
        <f t="shared" si="3"/>
        <v>1.1200000000000001</v>
      </c>
      <c r="E27" s="119">
        <f t="shared" si="0"/>
        <v>-1.1000000000000001</v>
      </c>
      <c r="F27" s="120">
        <f t="shared" si="2"/>
        <v>0.33287108369807955</v>
      </c>
      <c r="H27" s="114" t="s">
        <v>537</v>
      </c>
    </row>
    <row r="28" spans="1:8">
      <c r="A28" s="114">
        <v>19</v>
      </c>
      <c r="B28" s="118">
        <v>-999</v>
      </c>
      <c r="C28" s="119">
        <f t="shared" si="1"/>
        <v>-0.4</v>
      </c>
      <c r="D28" s="119">
        <f t="shared" si="3"/>
        <v>0.72000000000000008</v>
      </c>
      <c r="E28" s="119">
        <f t="shared" si="0"/>
        <v>-1.5</v>
      </c>
      <c r="F28" s="120">
        <f t="shared" si="2"/>
        <v>0.22313016014842982</v>
      </c>
      <c r="H28" s="114" t="s">
        <v>538</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539</v>
      </c>
      <c r="B1" s="122"/>
      <c r="C1" s="122"/>
      <c r="D1" s="122"/>
      <c r="E1" s="122"/>
      <c r="I1" s="124"/>
      <c r="M1" s="226" t="s">
        <v>725</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1" t="s">
        <v>540</v>
      </c>
      <c r="G5" s="581"/>
      <c r="I5" s="121">
        <v>1</v>
      </c>
    </row>
    <row r="6" spans="1:35" ht="13.5" thickBot="1">
      <c r="B6" s="128" t="s">
        <v>541</v>
      </c>
      <c r="C6" s="128" t="s">
        <v>275</v>
      </c>
      <c r="D6" s="129" t="s">
        <v>542</v>
      </c>
      <c r="E6" s="129" t="s">
        <v>543</v>
      </c>
      <c r="F6" s="129" t="s">
        <v>373</v>
      </c>
      <c r="G6" s="129" t="s">
        <v>375</v>
      </c>
      <c r="I6" s="129" t="s">
        <v>544</v>
      </c>
      <c r="K6" s="582" t="s">
        <v>545</v>
      </c>
      <c r="L6" s="582"/>
      <c r="M6" s="582"/>
      <c r="N6" s="582"/>
      <c r="O6" s="582"/>
      <c r="P6" s="582"/>
      <c r="Q6" s="130" t="s">
        <v>546</v>
      </c>
      <c r="R6" s="131"/>
      <c r="S6" s="227" t="s">
        <v>28</v>
      </c>
      <c r="T6" s="227" t="s">
        <v>0</v>
      </c>
      <c r="U6" s="227" t="s">
        <v>1</v>
      </c>
      <c r="V6" s="227" t="s">
        <v>2</v>
      </c>
      <c r="W6" s="227" t="s">
        <v>4</v>
      </c>
      <c r="X6" s="227" t="s">
        <v>3</v>
      </c>
      <c r="Y6" s="227" t="s">
        <v>5</v>
      </c>
      <c r="Z6" s="227" t="s">
        <v>6</v>
      </c>
      <c r="AA6" s="227" t="s">
        <v>7</v>
      </c>
      <c r="AB6" s="227" t="s">
        <v>8</v>
      </c>
      <c r="AC6" s="227" t="s">
        <v>9</v>
      </c>
      <c r="AD6" s="227" t="s">
        <v>10</v>
      </c>
      <c r="AE6" s="227" t="s">
        <v>547</v>
      </c>
      <c r="AF6" s="227" t="s">
        <v>548</v>
      </c>
      <c r="AG6" s="227"/>
      <c r="AH6" s="227"/>
      <c r="AI6" s="227"/>
    </row>
    <row r="7" spans="1:35" ht="25.5" customHeight="1">
      <c r="B7" s="132" t="s">
        <v>549</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549</v>
      </c>
      <c r="AI7" s="231" t="s">
        <v>100</v>
      </c>
    </row>
    <row r="8" spans="1:35" ht="25.5" customHeight="1">
      <c r="B8" s="132" t="s">
        <v>550</v>
      </c>
      <c r="C8" s="133">
        <f t="shared" si="0"/>
        <v>-2</v>
      </c>
      <c r="D8" s="134" t="s">
        <v>551</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550</v>
      </c>
      <c r="AI8" s="231" t="s">
        <v>551</v>
      </c>
    </row>
    <row r="9" spans="1:35" ht="25.5" customHeight="1">
      <c r="B9" s="132" t="s">
        <v>552</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553</v>
      </c>
      <c r="AI9" s="231" t="s">
        <v>68</v>
      </c>
    </row>
    <row r="10" spans="1:35" ht="25.5" customHeight="1">
      <c r="B10" s="132" t="s">
        <v>554</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553</v>
      </c>
      <c r="AI10" s="231" t="s">
        <v>68</v>
      </c>
    </row>
    <row r="11" spans="1:35" ht="25.5" customHeight="1">
      <c r="B11" s="132" t="s">
        <v>1</v>
      </c>
      <c r="C11" s="133">
        <f t="shared" si="0"/>
        <v>-999</v>
      </c>
      <c r="D11" s="134" t="s">
        <v>551</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551</v>
      </c>
    </row>
    <row r="12" spans="1:35" ht="25.5" customHeight="1">
      <c r="B12" s="132" t="s">
        <v>555</v>
      </c>
      <c r="C12" s="133">
        <f t="shared" si="0"/>
        <v>-999</v>
      </c>
      <c r="D12" s="134" t="s">
        <v>551</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555</v>
      </c>
      <c r="AI12" s="231" t="s">
        <v>551</v>
      </c>
    </row>
    <row r="14" spans="1:35">
      <c r="A14" s="140" t="s">
        <v>556</v>
      </c>
      <c r="B14" s="132" t="s">
        <v>373</v>
      </c>
      <c r="C14" s="143">
        <v>10</v>
      </c>
      <c r="D14" s="134"/>
      <c r="E14" s="144"/>
    </row>
    <row r="15" spans="1:35">
      <c r="A15" s="140"/>
      <c r="B15" s="132" t="s">
        <v>375</v>
      </c>
      <c r="C15" s="143">
        <v>94</v>
      </c>
      <c r="D15" s="134"/>
      <c r="E15" s="144"/>
      <c r="H15" s="145">
        <f>IF(C11&lt;-1000,-1000-C11,-1)</f>
        <v>-1</v>
      </c>
    </row>
    <row r="16" spans="1:35">
      <c r="A16" s="146"/>
      <c r="B16" s="147" t="s">
        <v>557</v>
      </c>
      <c r="C16" s="143">
        <v>2</v>
      </c>
      <c r="E16" s="148"/>
    </row>
    <row r="17" spans="1:32">
      <c r="A17" s="146"/>
      <c r="B17" s="147" t="s">
        <v>558</v>
      </c>
      <c r="C17" s="149">
        <f>IF(A3=20,0,IF(A3=24,0.5,"WRONG"))</f>
        <v>0</v>
      </c>
      <c r="E17" s="148"/>
      <c r="AF17" s="150"/>
    </row>
    <row r="18" spans="1:32">
      <c r="A18" s="146"/>
      <c r="B18" s="147"/>
      <c r="C18" s="140"/>
      <c r="E18" s="148"/>
    </row>
    <row r="19" spans="1:32" ht="13.5" thickBot="1">
      <c r="A19" s="151" t="s">
        <v>559</v>
      </c>
      <c r="B19" s="152"/>
      <c r="C19" s="149"/>
      <c r="D19" s="149"/>
      <c r="E19" s="153"/>
      <c r="F19" s="145"/>
      <c r="G19" s="145"/>
    </row>
    <row r="20" spans="1:32">
      <c r="A20" s="154" t="s">
        <v>373</v>
      </c>
      <c r="B20" s="155">
        <f>C14+$C$16*$C$17</f>
        <v>10</v>
      </c>
      <c r="C20" s="156"/>
      <c r="D20" s="157">
        <f>EXP(-(($B20-$E$7)^2/$E$9))</f>
        <v>1.0392231648482947E-21</v>
      </c>
      <c r="E20" s="156"/>
      <c r="F20" s="156"/>
      <c r="G20" s="158"/>
    </row>
    <row r="21" spans="1:32">
      <c r="A21" s="159" t="s">
        <v>560</v>
      </c>
      <c r="B21" s="160">
        <f>E7</f>
        <v>50</v>
      </c>
      <c r="C21" s="151"/>
      <c r="D21" s="161">
        <v>1</v>
      </c>
      <c r="E21" s="151"/>
      <c r="F21" s="151"/>
      <c r="G21" s="162"/>
    </row>
    <row r="22" spans="1:32">
      <c r="A22" s="159" t="s">
        <v>561</v>
      </c>
      <c r="B22" s="160">
        <f>E8</f>
        <v>56.894471978228147</v>
      </c>
      <c r="C22" s="151"/>
      <c r="D22" s="151"/>
      <c r="E22" s="151"/>
      <c r="F22" s="151"/>
      <c r="G22" s="162">
        <v>1</v>
      </c>
      <c r="J22" s="130" t="s">
        <v>562</v>
      </c>
    </row>
    <row r="23" spans="1:32" ht="13.5" thickBot="1">
      <c r="A23" s="163" t="s">
        <v>375</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563</v>
      </c>
      <c r="B25" s="168" t="s">
        <v>564</v>
      </c>
      <c r="C25" s="168" t="s">
        <v>565</v>
      </c>
      <c r="D25" s="130" t="s">
        <v>566</v>
      </c>
      <c r="E25" s="168"/>
      <c r="F25" s="168" t="s">
        <v>567</v>
      </c>
      <c r="G25" s="130" t="s">
        <v>568</v>
      </c>
      <c r="H25" s="168" t="s">
        <v>569</v>
      </c>
      <c r="I25" s="168" t="s">
        <v>570</v>
      </c>
      <c r="J25" s="168" t="s">
        <v>571</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83" t="s">
        <v>1074</v>
      </c>
      <c r="B1" s="583"/>
      <c r="C1" s="81" t="s">
        <v>1001</v>
      </c>
      <c r="D1" s="11"/>
      <c r="E1" s="11"/>
      <c r="F1" s="11"/>
      <c r="G1" s="11"/>
      <c r="H1" s="11"/>
      <c r="I1" s="11"/>
      <c r="J1" s="11"/>
      <c r="L1" s="81" t="s">
        <v>1076</v>
      </c>
      <c r="M1" s="11"/>
      <c r="N1" s="11"/>
      <c r="O1" s="81"/>
      <c r="P1" s="11"/>
      <c r="Q1" s="11"/>
    </row>
    <row r="2" spans="1:27" ht="38.25">
      <c r="A2" s="583"/>
      <c r="B2" s="583"/>
      <c r="C2" s="82" t="s">
        <v>275</v>
      </c>
      <c r="D2" s="82" t="s">
        <v>364</v>
      </c>
      <c r="E2" s="83"/>
      <c r="F2" s="83"/>
      <c r="G2" s="83"/>
      <c r="H2" s="83"/>
      <c r="I2" s="83"/>
      <c r="J2" s="11"/>
      <c r="L2" s="82" t="s">
        <v>275</v>
      </c>
      <c r="M2" s="82" t="s">
        <v>364</v>
      </c>
      <c r="N2" s="305" t="s">
        <v>1051</v>
      </c>
      <c r="O2" s="305" t="s">
        <v>1058</v>
      </c>
      <c r="P2" s="83"/>
      <c r="Q2" s="83"/>
      <c r="R2" s="36"/>
      <c r="S2" s="36"/>
    </row>
    <row r="3" spans="1:27" ht="25.5">
      <c r="C3" s="84">
        <v>0</v>
      </c>
      <c r="D3" s="14" t="s">
        <v>1059</v>
      </c>
      <c r="E3" s="11"/>
      <c r="F3" s="11"/>
      <c r="G3" s="11"/>
      <c r="H3" s="11"/>
      <c r="I3" s="11"/>
      <c r="J3" s="11"/>
      <c r="L3" s="84">
        <v>0</v>
      </c>
      <c r="M3" s="296" t="s">
        <v>998</v>
      </c>
      <c r="N3" s="11">
        <v>0</v>
      </c>
      <c r="O3" s="11" t="s">
        <v>1053</v>
      </c>
      <c r="P3" s="11"/>
      <c r="Q3" s="11"/>
      <c r="R3" s="36"/>
      <c r="S3" s="36"/>
    </row>
    <row r="4" spans="1:27" ht="38.25">
      <c r="A4" s="181"/>
      <c r="B4" s="304" t="s">
        <v>1075</v>
      </c>
      <c r="C4" s="84">
        <v>1</v>
      </c>
      <c r="D4" s="14" t="s">
        <v>999</v>
      </c>
      <c r="E4" s="11"/>
      <c r="F4" s="11"/>
      <c r="G4" s="11"/>
      <c r="H4" s="11"/>
      <c r="I4" s="11"/>
      <c r="J4" s="11"/>
      <c r="L4" s="84">
        <v>1</v>
      </c>
      <c r="M4" s="296" t="s">
        <v>1056</v>
      </c>
      <c r="N4" s="11">
        <v>4</v>
      </c>
      <c r="O4" s="11" t="s">
        <v>1054</v>
      </c>
      <c r="P4" s="11"/>
      <c r="Q4" s="11"/>
    </row>
    <row r="5" spans="1:27" ht="24.75" customHeight="1">
      <c r="C5" s="84">
        <v>2</v>
      </c>
      <c r="D5" s="14" t="s">
        <v>1000</v>
      </c>
      <c r="E5" s="11"/>
      <c r="F5" s="11"/>
      <c r="G5" s="11"/>
      <c r="H5" s="11"/>
      <c r="I5" s="11"/>
      <c r="J5" s="11"/>
      <c r="L5" s="84">
        <v>2</v>
      </c>
      <c r="M5" s="296" t="s">
        <v>1056</v>
      </c>
      <c r="N5" s="11">
        <v>4</v>
      </c>
      <c r="O5" s="11" t="s">
        <v>1055</v>
      </c>
      <c r="P5" s="11"/>
      <c r="Q5" s="11"/>
    </row>
    <row r="6" spans="1:27" ht="51.75" customHeight="1">
      <c r="C6" s="84">
        <v>3</v>
      </c>
      <c r="D6" s="14" t="s">
        <v>1002</v>
      </c>
      <c r="E6" s="11"/>
      <c r="F6" s="11"/>
      <c r="G6" s="11"/>
      <c r="H6" s="11"/>
      <c r="I6" s="11"/>
      <c r="J6" s="11"/>
      <c r="L6" s="84">
        <v>3</v>
      </c>
      <c r="M6" s="287" t="s">
        <v>1057</v>
      </c>
      <c r="N6" s="306" t="s">
        <v>1052</v>
      </c>
      <c r="O6" s="11" t="s">
        <v>1054</v>
      </c>
      <c r="P6" s="11"/>
      <c r="Q6" s="11"/>
    </row>
    <row r="7" spans="1:27" ht="57.75" customHeight="1">
      <c r="C7" s="84">
        <v>4</v>
      </c>
      <c r="D7" s="14" t="s">
        <v>1003</v>
      </c>
      <c r="E7" s="11"/>
      <c r="F7" s="11"/>
      <c r="G7" s="11"/>
      <c r="H7" s="11"/>
      <c r="I7" s="11"/>
      <c r="J7" s="11"/>
      <c r="L7" s="84">
        <v>4</v>
      </c>
      <c r="M7" s="287" t="s">
        <v>1057</v>
      </c>
      <c r="N7" s="307" t="s">
        <v>1052</v>
      </c>
      <c r="O7" s="11" t="s">
        <v>1055</v>
      </c>
      <c r="P7" s="11"/>
      <c r="Q7" s="11"/>
    </row>
    <row r="8" spans="1:27">
      <c r="C8" s="14" t="s">
        <v>1004</v>
      </c>
      <c r="D8" s="14" t="s">
        <v>1005</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987</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984</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983</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985</v>
      </c>
      <c r="P18" s="181"/>
      <c r="Q18" s="181"/>
      <c r="R18" s="17"/>
      <c r="S18" s="80" t="s">
        <v>989</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986</v>
      </c>
      <c r="P20" s="181"/>
      <c r="Q20" s="181"/>
      <c r="R20" s="17"/>
      <c r="S20" s="80" t="s">
        <v>988</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990</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985</v>
      </c>
      <c r="P33" s="181"/>
      <c r="Q33" s="181"/>
      <c r="R33" s="17"/>
      <c r="S33" s="74" t="s">
        <v>989</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991</v>
      </c>
      <c r="P35" s="181"/>
      <c r="Q35" s="181"/>
      <c r="R35" s="17"/>
      <c r="S35" s="74" t="s">
        <v>988</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993</v>
      </c>
      <c r="P41" s="181"/>
      <c r="Q41" s="181"/>
      <c r="R41" s="17"/>
      <c r="S41" s="74" t="s">
        <v>992</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996</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997</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1060</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1073</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990</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1064</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1072</v>
      </c>
      <c r="P60" s="181"/>
      <c r="Q60" s="181"/>
      <c r="R60" s="17"/>
      <c r="S60" s="74" t="s">
        <v>1060</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1061</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1062</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1063</v>
      </c>
      <c r="P63" s="181"/>
      <c r="Q63" s="181"/>
      <c r="R63" s="17"/>
      <c r="S63" s="17"/>
      <c r="T63" s="17"/>
      <c r="U63" s="17"/>
      <c r="V63" s="17"/>
      <c r="W63" s="17"/>
      <c r="X63" s="17"/>
      <c r="Y63" s="17"/>
      <c r="Z63" s="17"/>
      <c r="AA63" s="17"/>
    </row>
    <row r="65" spans="1:27" s="1" customFormat="1">
      <c r="A65" s="43" t="s">
        <v>1071</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990</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334</v>
      </c>
      <c r="I69" s="219" t="s">
        <v>335</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1064</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1065</v>
      </c>
      <c r="P80" s="181"/>
      <c r="Q80" s="181"/>
      <c r="R80" s="17"/>
      <c r="S80" s="74" t="s">
        <v>1060</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1066</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1067</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1068</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1069</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1070</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43" zoomScaleNormal="100" workbookViewId="0">
      <selection activeCell="A185" sqref="A18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1228</v>
      </c>
      <c r="B1" s="17"/>
      <c r="C1" s="94"/>
      <c r="D1" s="94"/>
      <c r="E1" s="91" t="s">
        <v>486</v>
      </c>
      <c r="F1" s="92"/>
      <c r="G1" s="93"/>
      <c r="H1" s="75"/>
      <c r="I1" s="75"/>
      <c r="J1" s="75"/>
      <c r="K1" s="76"/>
      <c r="L1" s="17"/>
      <c r="M1" s="17"/>
      <c r="N1" s="17"/>
      <c r="O1" s="17"/>
      <c r="P1" s="17"/>
      <c r="Q1" s="17"/>
      <c r="R1" s="17"/>
      <c r="S1" s="17"/>
      <c r="T1" s="17"/>
      <c r="U1" s="17"/>
      <c r="V1" s="17"/>
      <c r="W1" s="17"/>
    </row>
    <row r="2" spans="1:24" s="1" customFormat="1" ht="13.5" thickBot="1">
      <c r="A2" s="403" t="s">
        <v>184</v>
      </c>
      <c r="B2" s="402"/>
      <c r="C2" s="402"/>
      <c r="D2" s="402"/>
      <c r="E2" s="80" t="s">
        <v>485</v>
      </c>
      <c r="F2" s="75"/>
      <c r="G2" s="75"/>
      <c r="H2" s="75"/>
      <c r="I2" s="75"/>
      <c r="J2" s="76"/>
      <c r="K2" s="76"/>
      <c r="L2" s="17"/>
      <c r="M2" s="17"/>
      <c r="N2" s="73" t="s">
        <v>386</v>
      </c>
      <c r="O2" s="62"/>
      <c r="P2" s="62"/>
      <c r="Q2" s="62"/>
      <c r="R2" s="63"/>
      <c r="S2" s="17"/>
      <c r="T2" s="17"/>
      <c r="U2" s="17"/>
      <c r="V2" s="17"/>
      <c r="W2" s="17"/>
    </row>
    <row r="3" spans="1:24" s="1" customFormat="1">
      <c r="A3" s="402" t="s">
        <v>316</v>
      </c>
      <c r="B3" s="402"/>
      <c r="C3" s="402"/>
      <c r="D3" s="402"/>
      <c r="E3" s="402"/>
      <c r="F3" s="17"/>
      <c r="G3" s="17"/>
      <c r="H3" s="17"/>
      <c r="I3" s="17"/>
      <c r="J3" s="17"/>
      <c r="K3" s="17"/>
      <c r="L3" s="17"/>
      <c r="M3" s="17"/>
      <c r="N3" s="69"/>
      <c r="O3" s="71" t="s">
        <v>425</v>
      </c>
      <c r="P3" s="65"/>
      <c r="Q3" s="65"/>
      <c r="R3" s="66"/>
      <c r="S3" s="17"/>
      <c r="T3" s="17"/>
      <c r="U3" s="17"/>
      <c r="V3" s="17"/>
      <c r="W3" s="17"/>
    </row>
    <row r="4" spans="1:24" s="1" customFormat="1" ht="13.5" thickBot="1">
      <c r="A4" s="98" t="s">
        <v>492</v>
      </c>
      <c r="B4" s="85"/>
      <c r="C4" s="85"/>
      <c r="D4" s="85"/>
      <c r="E4" s="85"/>
      <c r="F4" s="17"/>
      <c r="G4" s="17"/>
      <c r="H4" s="17"/>
      <c r="I4" s="17"/>
      <c r="J4" s="17"/>
      <c r="K4" s="17"/>
      <c r="L4" s="17"/>
      <c r="M4" s="17"/>
      <c r="N4" s="70"/>
      <c r="O4" s="71" t="s">
        <v>426</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427</v>
      </c>
      <c r="P5" s="65"/>
      <c r="Q5" s="65"/>
      <c r="R5" s="66"/>
      <c r="S5" s="17"/>
      <c r="T5" s="17"/>
      <c r="U5" s="17"/>
      <c r="V5" s="17"/>
      <c r="W5" s="17"/>
    </row>
    <row r="6" spans="1:24" ht="13.5" thickBot="1">
      <c r="A6" s="2">
        <v>1</v>
      </c>
      <c r="B6" s="17" t="s">
        <v>92</v>
      </c>
      <c r="C6" s="17"/>
      <c r="D6" s="17" t="s">
        <v>1225</v>
      </c>
      <c r="E6" s="17"/>
      <c r="F6" s="17"/>
      <c r="G6" s="17"/>
      <c r="H6" s="17"/>
      <c r="I6" s="17"/>
      <c r="J6" s="17"/>
      <c r="K6" s="17"/>
      <c r="L6" s="17"/>
      <c r="M6" s="17"/>
      <c r="N6" s="64"/>
      <c r="O6" s="416" t="s">
        <v>428</v>
      </c>
      <c r="P6" s="416"/>
      <c r="Q6" s="416"/>
      <c r="R6" s="66"/>
      <c r="S6" s="17"/>
      <c r="T6" s="17"/>
      <c r="U6" s="17"/>
      <c r="V6" s="17"/>
      <c r="W6" s="17"/>
    </row>
    <row r="7" spans="1:24" ht="12.75" customHeight="1" thickBot="1">
      <c r="A7" s="2">
        <v>1</v>
      </c>
      <c r="B7" s="17" t="s">
        <v>317</v>
      </c>
      <c r="C7" s="17"/>
      <c r="D7" s="17"/>
      <c r="E7" s="17"/>
      <c r="F7" s="17"/>
      <c r="G7" s="17"/>
      <c r="H7" s="418" t="s">
        <v>484</v>
      </c>
      <c r="I7" s="455"/>
      <c r="J7" s="455"/>
      <c r="K7" s="455"/>
      <c r="L7" s="456"/>
      <c r="M7" s="17"/>
      <c r="N7" s="67"/>
      <c r="O7" s="417"/>
      <c r="P7" s="417"/>
      <c r="Q7" s="417"/>
      <c r="R7" s="68"/>
      <c r="S7" s="17"/>
      <c r="T7" s="17"/>
      <c r="U7" s="17"/>
      <c r="V7" s="17"/>
      <c r="W7" s="17"/>
    </row>
    <row r="8" spans="1:24" s="1" customFormat="1">
      <c r="A8" s="17" t="s">
        <v>318</v>
      </c>
      <c r="B8" s="17" t="s">
        <v>1226</v>
      </c>
      <c r="C8" s="17"/>
      <c r="D8" s="17"/>
      <c r="E8" s="17"/>
      <c r="F8" s="17"/>
      <c r="G8" s="17"/>
      <c r="H8" s="457"/>
      <c r="I8" s="458"/>
      <c r="J8" s="458"/>
      <c r="K8" s="458"/>
      <c r="L8" s="459"/>
      <c r="M8" s="17"/>
      <c r="N8" s="33"/>
      <c r="O8" s="33"/>
      <c r="P8" s="33"/>
      <c r="Q8" s="33"/>
      <c r="R8" s="33"/>
      <c r="S8" s="17"/>
      <c r="T8" s="17"/>
      <c r="U8" s="17"/>
      <c r="V8" s="17"/>
      <c r="W8" s="17"/>
    </row>
    <row r="9" spans="1:24" s="1" customFormat="1" ht="13.5" thickBot="1">
      <c r="A9" s="17" t="s">
        <v>319</v>
      </c>
      <c r="B9" s="17" t="s">
        <v>1227</v>
      </c>
      <c r="C9" s="17"/>
      <c r="D9" s="17"/>
      <c r="E9" s="17"/>
      <c r="F9" s="17"/>
      <c r="G9" s="17"/>
      <c r="H9" s="457"/>
      <c r="I9" s="458"/>
      <c r="J9" s="458"/>
      <c r="K9" s="458"/>
      <c r="L9" s="459"/>
      <c r="M9" s="17"/>
      <c r="N9" s="33"/>
      <c r="O9" s="33"/>
      <c r="P9" s="33"/>
      <c r="Q9" s="33"/>
      <c r="R9" s="33"/>
      <c r="S9" s="17"/>
      <c r="T9" s="17"/>
      <c r="U9" s="17"/>
      <c r="V9" s="17"/>
      <c r="W9" s="17"/>
    </row>
    <row r="10" spans="1:24" s="1" customFormat="1" ht="13.5" thickBot="1">
      <c r="A10" s="59" t="s">
        <v>490</v>
      </c>
      <c r="B10" s="17"/>
      <c r="C10" s="17"/>
      <c r="D10" s="17"/>
      <c r="E10" s="353" t="s">
        <v>1187</v>
      </c>
      <c r="F10" s="103"/>
      <c r="G10" s="103"/>
      <c r="H10" s="103"/>
      <c r="I10" s="104"/>
      <c r="J10" s="75"/>
      <c r="K10" s="75"/>
      <c r="L10" s="75"/>
      <c r="M10" s="75"/>
      <c r="N10" s="75"/>
      <c r="O10" s="75"/>
      <c r="P10" s="75"/>
      <c r="Q10" s="75"/>
      <c r="R10" s="76"/>
      <c r="S10" s="17"/>
      <c r="T10" s="17"/>
      <c r="U10" s="17"/>
      <c r="V10" s="17"/>
      <c r="W10" s="17"/>
    </row>
    <row r="11" spans="1:24" ht="13.5" thickBot="1">
      <c r="A11" s="7">
        <v>4</v>
      </c>
      <c r="B11" s="16" t="s">
        <v>826</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487</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825</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824</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04" t="s">
        <v>903</v>
      </c>
      <c r="D16" s="405"/>
      <c r="E16" s="405"/>
      <c r="F16" s="405"/>
      <c r="G16" s="405"/>
      <c r="H16" s="405"/>
      <c r="I16" s="405"/>
      <c r="J16" s="406"/>
      <c r="K16" s="17"/>
      <c r="L16" s="17"/>
      <c r="M16" s="17"/>
      <c r="N16" s="17"/>
      <c r="O16" s="17"/>
      <c r="P16" s="17"/>
      <c r="Q16" s="17"/>
      <c r="R16" s="17"/>
      <c r="S16" s="17"/>
      <c r="T16" s="17"/>
      <c r="U16" s="17"/>
      <c r="V16" s="17"/>
      <c r="W16" s="17"/>
    </row>
    <row r="17" spans="1:24" ht="13.5" thickBot="1">
      <c r="A17" s="16" t="s">
        <v>69</v>
      </c>
      <c r="B17" s="17"/>
      <c r="C17" s="407"/>
      <c r="D17" s="408"/>
      <c r="E17" s="408"/>
      <c r="F17" s="408"/>
      <c r="G17" s="408"/>
      <c r="H17" s="408"/>
      <c r="I17" s="408"/>
      <c r="J17" s="409"/>
      <c r="K17" s="17"/>
      <c r="L17" s="17"/>
      <c r="M17" s="17"/>
      <c r="N17" s="17"/>
      <c r="O17" s="17"/>
      <c r="P17" s="17"/>
      <c r="Q17" s="17"/>
      <c r="R17" s="17"/>
      <c r="S17" s="17"/>
      <c r="T17" s="17"/>
      <c r="U17" s="17"/>
      <c r="V17" s="17"/>
      <c r="W17" s="17"/>
    </row>
    <row r="18" spans="1:24" ht="13.5" thickBot="1">
      <c r="A18" s="59" t="s">
        <v>491</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488</v>
      </c>
      <c r="B19" s="17" t="s">
        <v>241</v>
      </c>
      <c r="C19" s="17"/>
      <c r="D19" s="17"/>
      <c r="E19" s="17"/>
      <c r="F19" s="17"/>
      <c r="G19" s="17"/>
      <c r="H19" s="17"/>
      <c r="I19" s="17"/>
      <c r="J19" s="17"/>
      <c r="K19" s="425" t="s">
        <v>902</v>
      </c>
      <c r="L19" s="426"/>
      <c r="M19" s="426"/>
      <c r="N19" s="426"/>
      <c r="O19" s="427"/>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28"/>
      <c r="L20" s="429"/>
      <c r="M20" s="429"/>
      <c r="N20" s="429"/>
      <c r="O20" s="430"/>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1117</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1" t="s">
        <v>1188</v>
      </c>
      <c r="G24" s="432"/>
      <c r="H24" s="432"/>
      <c r="I24" s="433"/>
      <c r="J24" s="17"/>
      <c r="K24" s="17"/>
      <c r="L24" s="17"/>
      <c r="M24" s="17"/>
      <c r="N24" s="17"/>
      <c r="O24" s="17"/>
      <c r="P24" s="17"/>
      <c r="Q24" s="17"/>
      <c r="R24" s="17"/>
      <c r="S24" s="17"/>
      <c r="T24" s="33"/>
      <c r="U24" s="271"/>
      <c r="V24" s="271"/>
      <c r="W24" s="271"/>
      <c r="X24" s="95"/>
    </row>
    <row r="25" spans="1:24" s="1" customFormat="1">
      <c r="A25" s="402" t="s">
        <v>113</v>
      </c>
      <c r="B25" s="402"/>
      <c r="C25" s="402"/>
      <c r="D25" s="402"/>
      <c r="E25" s="402"/>
      <c r="F25" s="434"/>
      <c r="G25" s="435"/>
      <c r="H25" s="435"/>
      <c r="I25" s="436"/>
      <c r="J25" s="17"/>
      <c r="K25" s="17"/>
      <c r="L25" s="17"/>
      <c r="M25" s="17"/>
      <c r="N25" s="17"/>
      <c r="O25" s="17"/>
      <c r="P25" s="17"/>
      <c r="Q25" s="17"/>
      <c r="R25" s="17"/>
      <c r="S25" s="17"/>
      <c r="T25" s="33"/>
      <c r="U25" s="271"/>
      <c r="V25" s="271"/>
      <c r="W25" s="271"/>
      <c r="X25" s="95"/>
    </row>
    <row r="26" spans="1:24" s="1" customFormat="1" ht="13.5" thickBot="1">
      <c r="A26" s="403" t="s">
        <v>322</v>
      </c>
      <c r="B26" s="402"/>
      <c r="C26" s="402"/>
      <c r="D26" s="402"/>
      <c r="E26" s="17"/>
      <c r="F26" s="437"/>
      <c r="G26" s="438"/>
      <c r="H26" s="438"/>
      <c r="I26" s="439"/>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489</v>
      </c>
      <c r="B28" s="17"/>
      <c r="C28" s="17"/>
      <c r="D28" s="17"/>
      <c r="E28" s="353" t="s">
        <v>1223</v>
      </c>
      <c r="F28" s="103"/>
      <c r="G28" s="103"/>
      <c r="H28" s="103"/>
      <c r="I28" s="103"/>
      <c r="J28" s="103"/>
      <c r="K28" s="103"/>
      <c r="L28" s="104"/>
      <c r="M28" s="460" t="s">
        <v>1222</v>
      </c>
      <c r="N28" s="461"/>
      <c r="O28" s="461"/>
      <c r="P28" s="461"/>
      <c r="Q28" s="461"/>
      <c r="R28" s="461"/>
      <c r="S28" s="462"/>
      <c r="T28" s="33"/>
      <c r="U28" s="33"/>
      <c r="V28" s="33"/>
      <c r="W28" s="33"/>
      <c r="X28" s="95"/>
    </row>
    <row r="29" spans="1:24" s="1" customFormat="1" ht="13.5" thickBot="1">
      <c r="A29" s="2">
        <v>1</v>
      </c>
      <c r="B29" s="17" t="s">
        <v>252</v>
      </c>
      <c r="C29" s="17"/>
      <c r="D29" s="17"/>
      <c r="E29" s="17"/>
      <c r="F29" s="17"/>
      <c r="G29" s="17"/>
      <c r="H29" s="17"/>
      <c r="I29" s="17"/>
      <c r="J29" s="17"/>
      <c r="K29" s="33"/>
      <c r="L29" s="381"/>
      <c r="M29" s="463"/>
      <c r="N29" s="464"/>
      <c r="O29" s="464"/>
      <c r="P29" s="464"/>
      <c r="Q29" s="464"/>
      <c r="R29" s="464"/>
      <c r="S29" s="465"/>
      <c r="T29" s="33"/>
      <c r="U29" s="33"/>
      <c r="V29" s="33"/>
      <c r="W29" s="33"/>
      <c r="X29" s="95"/>
    </row>
    <row r="30" spans="1:24" s="5" customFormat="1">
      <c r="A30" s="17" t="s">
        <v>323</v>
      </c>
      <c r="B30" s="16"/>
      <c r="C30" s="16"/>
      <c r="D30" s="16"/>
      <c r="E30" s="16"/>
      <c r="F30" s="16"/>
      <c r="G30" s="16"/>
      <c r="H30" s="16"/>
      <c r="I30" s="16"/>
      <c r="J30" s="16"/>
      <c r="K30" s="100"/>
      <c r="L30" s="100"/>
      <c r="M30" s="381"/>
      <c r="N30" s="381"/>
      <c r="O30" s="381"/>
      <c r="P30" s="381"/>
      <c r="Q30" s="381"/>
      <c r="R30" s="381"/>
      <c r="S30" s="381"/>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327</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328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1229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493</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329</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330</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331</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332</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333</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900</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40" t="s">
        <v>899</v>
      </c>
      <c r="L58" s="441"/>
      <c r="M58" s="441"/>
      <c r="N58" s="441"/>
      <c r="O58" s="441"/>
      <c r="P58" s="441"/>
      <c r="Q58" s="442"/>
      <c r="R58" s="17"/>
      <c r="S58" s="17"/>
      <c r="T58" s="17"/>
      <c r="U58" s="17"/>
      <c r="V58" s="17"/>
      <c r="W58" s="17"/>
    </row>
    <row r="59" spans="1:23" ht="13.5" thickBot="1">
      <c r="A59" s="16" t="s">
        <v>69</v>
      </c>
      <c r="B59" s="17"/>
      <c r="C59" s="17"/>
      <c r="D59" s="17"/>
      <c r="E59" s="17"/>
      <c r="F59" s="17"/>
      <c r="G59" s="17"/>
      <c r="H59" s="17"/>
      <c r="I59" s="17"/>
      <c r="J59" s="17"/>
      <c r="K59" s="443"/>
      <c r="L59" s="444"/>
      <c r="M59" s="444"/>
      <c r="N59" s="444"/>
      <c r="O59" s="444"/>
      <c r="P59" s="444"/>
      <c r="Q59" s="445"/>
      <c r="R59" s="17"/>
      <c r="S59" s="17"/>
      <c r="T59" s="17"/>
      <c r="U59" s="17"/>
      <c r="V59" s="17"/>
      <c r="W59" s="17"/>
    </row>
    <row r="60" spans="1:23" ht="12.75" customHeight="1">
      <c r="A60" s="16" t="s">
        <v>69</v>
      </c>
      <c r="B60" s="17"/>
      <c r="C60" s="410" t="s">
        <v>1189</v>
      </c>
      <c r="D60" s="411"/>
      <c r="E60" s="411"/>
      <c r="F60" s="411"/>
      <c r="G60" s="411"/>
      <c r="H60" s="411"/>
      <c r="I60" s="411"/>
      <c r="J60" s="411"/>
      <c r="K60" s="411"/>
      <c r="L60" s="411"/>
      <c r="M60" s="412"/>
      <c r="N60" s="17"/>
      <c r="O60" s="17"/>
      <c r="P60" s="17"/>
      <c r="Q60" s="17"/>
      <c r="R60" s="17"/>
      <c r="S60" s="17"/>
      <c r="T60" s="17"/>
      <c r="U60" s="17"/>
      <c r="V60" s="17"/>
      <c r="W60" s="17"/>
    </row>
    <row r="61" spans="1:23">
      <c r="A61" s="16" t="s">
        <v>69</v>
      </c>
      <c r="B61" s="17"/>
      <c r="C61" s="413"/>
      <c r="D61" s="414"/>
      <c r="E61" s="414"/>
      <c r="F61" s="414"/>
      <c r="G61" s="414"/>
      <c r="H61" s="414"/>
      <c r="I61" s="414"/>
      <c r="J61" s="414"/>
      <c r="K61" s="414"/>
      <c r="L61" s="414"/>
      <c r="M61" s="415"/>
      <c r="N61" s="17"/>
      <c r="O61" s="17"/>
      <c r="P61" s="17"/>
      <c r="Q61" s="17"/>
      <c r="R61" s="17"/>
      <c r="S61" s="17"/>
      <c r="T61" s="17"/>
      <c r="U61" s="17"/>
      <c r="V61" s="17"/>
      <c r="W61" s="17"/>
    </row>
    <row r="62" spans="1:23">
      <c r="A62" s="16" t="s">
        <v>69</v>
      </c>
      <c r="B62" s="17"/>
      <c r="C62" s="413"/>
      <c r="D62" s="414"/>
      <c r="E62" s="414"/>
      <c r="F62" s="414"/>
      <c r="G62" s="414"/>
      <c r="H62" s="414"/>
      <c r="I62" s="414"/>
      <c r="J62" s="414"/>
      <c r="K62" s="414"/>
      <c r="L62" s="414"/>
      <c r="M62" s="415"/>
      <c r="N62" s="17"/>
      <c r="O62" s="17"/>
      <c r="P62" s="17"/>
      <c r="Q62" s="17"/>
      <c r="R62" s="17"/>
      <c r="S62" s="17"/>
      <c r="T62" s="17"/>
      <c r="U62" s="17"/>
      <c r="V62" s="17"/>
      <c r="W62" s="17"/>
    </row>
    <row r="63" spans="1:23" ht="13.5" thickBot="1">
      <c r="A63" s="17" t="s">
        <v>69</v>
      </c>
      <c r="B63" s="17"/>
      <c r="C63" s="356" t="s">
        <v>1190</v>
      </c>
      <c r="D63" s="354"/>
      <c r="E63" s="354"/>
      <c r="F63" s="354"/>
      <c r="G63" s="354"/>
      <c r="H63" s="354"/>
      <c r="I63" s="354"/>
      <c r="J63" s="354"/>
      <c r="K63" s="354"/>
      <c r="L63" s="354"/>
      <c r="M63" s="355"/>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334</v>
      </c>
      <c r="I65" s="22" t="s">
        <v>335</v>
      </c>
      <c r="J65" s="18" t="s">
        <v>8</v>
      </c>
      <c r="K65" s="18" t="s">
        <v>9</v>
      </c>
      <c r="L65" s="22" t="s">
        <v>268</v>
      </c>
      <c r="M65" s="18" t="s">
        <v>97</v>
      </c>
      <c r="N65" s="18" t="s">
        <v>98</v>
      </c>
      <c r="O65" s="19" t="s">
        <v>185</v>
      </c>
      <c r="P65" s="17"/>
      <c r="Q65" s="17"/>
      <c r="R65" s="446" t="s">
        <v>901</v>
      </c>
      <c r="S65" s="447"/>
      <c r="T65" s="447"/>
      <c r="U65" s="447"/>
      <c r="V65" s="448"/>
      <c r="W65" s="17"/>
    </row>
    <row r="66" spans="1:23">
      <c r="A66" s="54" t="s">
        <v>416</v>
      </c>
      <c r="B66" s="18"/>
      <c r="C66" s="18"/>
      <c r="D66" s="18"/>
      <c r="E66" s="22"/>
      <c r="F66" s="22"/>
      <c r="G66" s="18"/>
      <c r="H66" s="22"/>
      <c r="I66" s="22"/>
      <c r="J66" s="18"/>
      <c r="K66" s="18"/>
      <c r="L66" s="22"/>
      <c r="M66" s="18"/>
      <c r="N66" s="18"/>
      <c r="O66" s="19"/>
      <c r="P66" s="17"/>
      <c r="Q66" s="17"/>
      <c r="R66" s="449"/>
      <c r="S66" s="450"/>
      <c r="T66" s="450"/>
      <c r="U66" s="450"/>
      <c r="V66" s="451"/>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49"/>
      <c r="S67" s="450"/>
      <c r="T67" s="450"/>
      <c r="U67" s="450"/>
      <c r="V67" s="451"/>
      <c r="W67" s="17"/>
    </row>
    <row r="68" spans="1:23" ht="13.5" thickBot="1">
      <c r="A68" s="17" t="s">
        <v>417</v>
      </c>
      <c r="B68" s="17"/>
      <c r="C68" s="17"/>
      <c r="D68" s="17"/>
      <c r="E68" s="17"/>
      <c r="F68" s="17"/>
      <c r="G68" s="17"/>
      <c r="H68" s="17"/>
      <c r="I68" s="17"/>
      <c r="J68" s="17"/>
      <c r="K68" s="17"/>
      <c r="L68" s="17"/>
      <c r="M68" s="17"/>
      <c r="N68" s="17"/>
      <c r="O68" s="56"/>
      <c r="P68" s="56"/>
      <c r="Q68" s="56"/>
      <c r="R68" s="452"/>
      <c r="S68" s="453"/>
      <c r="T68" s="453"/>
      <c r="U68" s="453"/>
      <c r="V68" s="454"/>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418</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419</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420</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421</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422</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336</v>
      </c>
      <c r="B93" s="17"/>
      <c r="C93" s="17"/>
      <c r="D93" s="17"/>
      <c r="E93" s="357" t="s">
        <v>1191</v>
      </c>
      <c r="F93" s="198"/>
      <c r="G93" s="198"/>
      <c r="H93" s="198"/>
      <c r="I93" s="198"/>
      <c r="J93" s="198"/>
      <c r="K93" s="199"/>
      <c r="L93" s="33"/>
      <c r="M93" s="33"/>
      <c r="N93" s="33"/>
      <c r="O93" s="174"/>
      <c r="P93" s="57"/>
      <c r="Q93" s="17"/>
      <c r="R93" s="17"/>
      <c r="S93" s="17"/>
      <c r="T93" s="17"/>
      <c r="U93" s="17"/>
      <c r="V93" s="17"/>
      <c r="W93" s="17"/>
    </row>
    <row r="94" spans="1:23" ht="13.5" thickBot="1">
      <c r="A94" s="16" t="s">
        <v>337</v>
      </c>
      <c r="B94" s="17"/>
      <c r="C94" s="17"/>
      <c r="D94" s="101"/>
      <c r="E94" s="190" t="s">
        <v>817</v>
      </c>
      <c r="F94" s="103"/>
      <c r="G94" s="103"/>
      <c r="H94" s="103"/>
      <c r="I94" s="103"/>
      <c r="J94" s="103"/>
      <c r="K94" s="103"/>
      <c r="L94" s="103"/>
      <c r="M94" s="104"/>
      <c r="N94" s="104"/>
      <c r="O94" s="57"/>
      <c r="P94" s="57"/>
      <c r="Q94" s="17"/>
      <c r="R94" s="17"/>
      <c r="S94" s="17"/>
      <c r="T94" s="17"/>
      <c r="U94" s="17"/>
      <c r="V94" s="17"/>
      <c r="W94" s="17"/>
    </row>
    <row r="95" spans="1:23" ht="13.5" thickBot="1">
      <c r="A95" s="16" t="s">
        <v>338</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687</v>
      </c>
      <c r="R96" s="75"/>
      <c r="S96" s="75"/>
      <c r="T96" s="75"/>
      <c r="U96" s="76"/>
      <c r="V96" s="17"/>
      <c r="W96" s="17"/>
    </row>
    <row r="97" spans="1:24" ht="12.75" customHeight="1">
      <c r="A97" s="16" t="s">
        <v>341</v>
      </c>
      <c r="B97" s="17"/>
      <c r="C97" s="17"/>
      <c r="D97" s="17"/>
      <c r="E97" s="410" t="s">
        <v>1193</v>
      </c>
      <c r="F97" s="411"/>
      <c r="G97" s="411"/>
      <c r="H97" s="411"/>
      <c r="I97" s="411"/>
      <c r="J97" s="411"/>
      <c r="K97" s="412"/>
      <c r="L97" s="60"/>
      <c r="M97" s="60"/>
      <c r="N97" s="100"/>
      <c r="O97" s="101"/>
      <c r="P97" s="56"/>
      <c r="Q97" s="17"/>
      <c r="R97" s="17"/>
      <c r="S97" s="17"/>
      <c r="T97" s="17"/>
      <c r="U97" s="17"/>
      <c r="V97" s="17"/>
      <c r="W97" s="17"/>
    </row>
    <row r="98" spans="1:24" ht="13.5" thickBot="1">
      <c r="A98" s="17" t="s">
        <v>342</v>
      </c>
      <c r="B98" s="17"/>
      <c r="C98" s="17"/>
      <c r="D98" s="17"/>
      <c r="E98" s="359" t="s">
        <v>1192</v>
      </c>
      <c r="F98" s="358"/>
      <c r="G98" s="358"/>
      <c r="H98" s="358"/>
      <c r="I98" s="358"/>
      <c r="J98" s="358"/>
      <c r="K98" s="68"/>
      <c r="L98" s="33"/>
      <c r="M98" s="33"/>
      <c r="N98" s="33"/>
      <c r="O98" s="101"/>
      <c r="P98" s="56"/>
      <c r="Q98" s="17"/>
      <c r="R98" s="17"/>
      <c r="S98" s="17"/>
      <c r="T98" s="17"/>
      <c r="U98" s="17"/>
      <c r="V98" s="17"/>
      <c r="W98" s="17"/>
    </row>
    <row r="99" spans="1:24">
      <c r="A99" s="17" t="s">
        <v>340</v>
      </c>
      <c r="B99" s="17"/>
      <c r="C99" s="17"/>
      <c r="D99" s="17"/>
      <c r="E99" s="60"/>
      <c r="F99" s="60"/>
      <c r="G99" s="60"/>
      <c r="H99" s="60"/>
      <c r="I99" s="60"/>
      <c r="J99" s="60"/>
      <c r="K99" s="33"/>
      <c r="L99" s="17"/>
      <c r="M99" s="33"/>
      <c r="N99" s="33"/>
      <c r="O99" s="101"/>
      <c r="P99" s="56"/>
      <c r="Q99" s="17"/>
      <c r="R99" s="418" t="s">
        <v>515</v>
      </c>
      <c r="S99" s="419"/>
      <c r="T99" s="419"/>
      <c r="U99" s="420"/>
      <c r="V99" s="17"/>
      <c r="W99" s="17"/>
    </row>
    <row r="100" spans="1:24">
      <c r="A100" s="16" t="s">
        <v>514</v>
      </c>
      <c r="B100" s="17">
        <v>2</v>
      </c>
      <c r="C100" s="17">
        <v>1.2</v>
      </c>
      <c r="D100" s="17">
        <v>1.2</v>
      </c>
      <c r="E100" s="107">
        <v>-1</v>
      </c>
      <c r="F100" s="107">
        <v>0.2</v>
      </c>
      <c r="G100" s="107">
        <v>5</v>
      </c>
      <c r="H100" s="107">
        <v>0</v>
      </c>
      <c r="I100" s="107">
        <v>0</v>
      </c>
      <c r="J100" s="107">
        <v>0</v>
      </c>
      <c r="K100" s="33">
        <v>0</v>
      </c>
      <c r="L100" s="33">
        <v>0</v>
      </c>
      <c r="M100" s="33">
        <v>0</v>
      </c>
      <c r="N100" s="33">
        <v>0</v>
      </c>
      <c r="O100" s="101" t="s">
        <v>673</v>
      </c>
      <c r="P100" s="56"/>
      <c r="Q100" s="17"/>
      <c r="R100" s="421"/>
      <c r="S100" s="416"/>
      <c r="T100" s="416"/>
      <c r="U100" s="422"/>
      <c r="V100" s="17"/>
      <c r="W100" s="17"/>
    </row>
    <row r="101" spans="1:24" ht="13.5" thickBot="1">
      <c r="A101" s="16" t="s">
        <v>339</v>
      </c>
      <c r="B101" s="17"/>
      <c r="C101" s="17"/>
      <c r="D101" s="17"/>
      <c r="E101" s="17"/>
      <c r="F101" s="17"/>
      <c r="G101" s="17"/>
      <c r="H101" s="17"/>
      <c r="I101" s="17"/>
      <c r="J101" s="17"/>
      <c r="K101" s="17"/>
      <c r="L101" s="17"/>
      <c r="M101" s="17"/>
      <c r="N101" s="17"/>
      <c r="O101" s="56"/>
      <c r="P101" s="56"/>
      <c r="Q101" s="17"/>
      <c r="R101" s="423"/>
      <c r="S101" s="417"/>
      <c r="T101" s="417"/>
      <c r="U101" s="424"/>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343</v>
      </c>
      <c r="B103" s="17"/>
      <c r="C103" s="17"/>
      <c r="D103" s="17"/>
      <c r="E103" s="77" t="s">
        <v>1196</v>
      </c>
      <c r="F103" s="78"/>
      <c r="G103" s="78"/>
      <c r="H103" s="78"/>
      <c r="I103" s="78"/>
      <c r="J103" s="361" t="s">
        <v>1197</v>
      </c>
      <c r="K103" s="78"/>
      <c r="L103" s="78"/>
      <c r="M103" s="79"/>
      <c r="N103" s="76"/>
      <c r="O103" s="322"/>
      <c r="P103" s="322"/>
      <c r="Q103" s="76"/>
      <c r="R103" s="17"/>
      <c r="S103" s="17"/>
      <c r="T103" s="17"/>
      <c r="U103" s="17"/>
      <c r="V103" s="17"/>
      <c r="W103" s="17"/>
    </row>
    <row r="104" spans="1:24" s="1" customFormat="1" ht="13.5" thickBot="1">
      <c r="A104" s="17" t="s">
        <v>87</v>
      </c>
      <c r="B104" s="17"/>
      <c r="C104" s="17"/>
      <c r="D104" s="17"/>
      <c r="E104" s="321" t="s">
        <v>1194</v>
      </c>
      <c r="F104" s="200"/>
      <c r="G104" s="200"/>
      <c r="H104" s="200"/>
      <c r="I104" s="360" t="s">
        <v>1195</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429</v>
      </c>
      <c r="B106" s="22" t="s">
        <v>430</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494</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344</v>
      </c>
      <c r="C110" s="16"/>
      <c r="D110" s="17"/>
      <c r="E110" s="17"/>
      <c r="F110" s="17"/>
      <c r="G110" s="17"/>
      <c r="H110" s="17"/>
      <c r="I110" s="17"/>
      <c r="J110" s="17"/>
      <c r="K110" s="60"/>
      <c r="L110" s="60"/>
      <c r="M110" s="60"/>
      <c r="N110" s="60"/>
      <c r="O110" s="60"/>
      <c r="P110" s="60"/>
      <c r="Q110" s="466" t="s">
        <v>1199</v>
      </c>
      <c r="R110" s="467"/>
      <c r="S110" s="467"/>
      <c r="T110" s="467"/>
      <c r="U110" s="468"/>
      <c r="V110" s="60"/>
      <c r="W110" s="33"/>
      <c r="X110" s="95"/>
    </row>
    <row r="111" spans="1:24">
      <c r="A111" s="2">
        <v>0</v>
      </c>
      <c r="B111" s="16" t="s">
        <v>287</v>
      </c>
      <c r="C111" s="16"/>
      <c r="D111" s="17"/>
      <c r="E111" s="17"/>
      <c r="F111" s="17"/>
      <c r="G111" s="17"/>
      <c r="H111" s="17"/>
      <c r="I111" s="17"/>
      <c r="J111" s="17"/>
      <c r="K111" s="60"/>
      <c r="L111" s="60"/>
      <c r="M111" s="60"/>
      <c r="N111" s="60"/>
      <c r="O111" s="60"/>
      <c r="P111" s="60"/>
      <c r="Q111" s="469"/>
      <c r="R111" s="470"/>
      <c r="S111" s="470"/>
      <c r="T111" s="470"/>
      <c r="U111" s="471"/>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72" t="s">
        <v>1200</v>
      </c>
      <c r="R112" s="473"/>
      <c r="S112" s="473"/>
      <c r="T112" s="473"/>
      <c r="U112" s="474"/>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346</v>
      </c>
      <c r="P113" s="33"/>
      <c r="Q113" s="472"/>
      <c r="R113" s="473"/>
      <c r="S113" s="473"/>
      <c r="T113" s="473"/>
      <c r="U113" s="474"/>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472"/>
      <c r="R114" s="473"/>
      <c r="S114" s="473"/>
      <c r="T114" s="473"/>
      <c r="U114" s="474"/>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413" t="s">
        <v>1198</v>
      </c>
      <c r="R115" s="414"/>
      <c r="S115" s="414"/>
      <c r="T115" s="414"/>
      <c r="U115" s="415"/>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75"/>
      <c r="R116" s="476"/>
      <c r="S116" s="476"/>
      <c r="T116" s="476"/>
      <c r="U116" s="477"/>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1230</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1203</v>
      </c>
      <c r="B120" s="75"/>
      <c r="C120" s="75"/>
      <c r="D120" s="75"/>
      <c r="E120" s="75"/>
      <c r="F120" s="75"/>
      <c r="G120" s="75"/>
      <c r="H120" s="75"/>
      <c r="I120" s="75"/>
      <c r="J120" s="75"/>
      <c r="K120" s="75"/>
      <c r="L120" s="366" t="s">
        <v>1204</v>
      </c>
      <c r="M120" s="75"/>
      <c r="N120" s="75"/>
      <c r="O120" s="302"/>
      <c r="P120" s="320"/>
      <c r="Q120" s="365"/>
      <c r="R120" s="365"/>
      <c r="S120" s="320"/>
      <c r="T120" s="363"/>
      <c r="U120" s="60"/>
      <c r="V120" s="60"/>
      <c r="W120" s="60"/>
      <c r="X120" s="95"/>
    </row>
    <row r="121" spans="1:24">
      <c r="A121" s="59" t="s">
        <v>578</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495</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3"/>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496</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410" t="s">
        <v>1201</v>
      </c>
      <c r="K127" s="411"/>
      <c r="L127" s="411"/>
      <c r="M127" s="411"/>
      <c r="N127" s="411"/>
      <c r="O127" s="411"/>
      <c r="P127" s="412"/>
      <c r="Q127" s="17"/>
      <c r="R127" s="17"/>
      <c r="S127" s="17"/>
      <c r="T127" s="17"/>
      <c r="U127" s="17"/>
      <c r="V127" s="17"/>
      <c r="W127" s="17"/>
    </row>
    <row r="128" spans="1:24">
      <c r="A128" s="2">
        <v>-4</v>
      </c>
      <c r="B128" s="17" t="s">
        <v>101</v>
      </c>
      <c r="C128" s="17"/>
      <c r="D128" s="17"/>
      <c r="E128" s="17"/>
      <c r="F128" s="17"/>
      <c r="G128" s="17"/>
      <c r="H128" s="17"/>
      <c r="I128" s="17"/>
      <c r="J128" s="413"/>
      <c r="K128" s="414"/>
      <c r="L128" s="414"/>
      <c r="M128" s="414"/>
      <c r="N128" s="414"/>
      <c r="O128" s="414"/>
      <c r="P128" s="415"/>
      <c r="Q128" s="17"/>
      <c r="R128" s="17"/>
      <c r="S128" s="17"/>
      <c r="T128" s="17"/>
      <c r="U128" s="17"/>
      <c r="V128" s="17"/>
      <c r="W128" s="17"/>
    </row>
    <row r="129" spans="1:23">
      <c r="A129" s="2">
        <v>0</v>
      </c>
      <c r="B129" s="16" t="s">
        <v>158</v>
      </c>
      <c r="C129" s="17"/>
      <c r="D129" s="17"/>
      <c r="E129" s="17"/>
      <c r="F129" s="17"/>
      <c r="G129" s="17"/>
      <c r="H129" s="17"/>
      <c r="I129" s="17"/>
      <c r="J129" s="413"/>
      <c r="K129" s="414"/>
      <c r="L129" s="414"/>
      <c r="M129" s="414"/>
      <c r="N129" s="414"/>
      <c r="O129" s="414"/>
      <c r="P129" s="415"/>
      <c r="Q129" s="17"/>
      <c r="R129" s="17"/>
      <c r="S129" s="17"/>
      <c r="T129" s="17"/>
      <c r="U129" s="17"/>
      <c r="V129" s="17"/>
      <c r="W129" s="17"/>
    </row>
    <row r="130" spans="1:23">
      <c r="A130" s="2">
        <v>1</v>
      </c>
      <c r="B130" s="16" t="s">
        <v>159</v>
      </c>
      <c r="C130" s="17"/>
      <c r="D130" s="17"/>
      <c r="E130" s="17"/>
      <c r="F130" s="17"/>
      <c r="G130" s="17"/>
      <c r="H130" s="17"/>
      <c r="I130" s="17"/>
      <c r="J130" s="413"/>
      <c r="K130" s="414"/>
      <c r="L130" s="414"/>
      <c r="M130" s="414"/>
      <c r="N130" s="414"/>
      <c r="O130" s="414"/>
      <c r="P130" s="415"/>
      <c r="Q130" s="17"/>
      <c r="R130" s="17"/>
      <c r="S130" s="17"/>
      <c r="T130" s="17"/>
      <c r="U130" s="17"/>
      <c r="V130" s="17"/>
      <c r="W130" s="17"/>
    </row>
    <row r="131" spans="1:23">
      <c r="A131" s="2">
        <v>1900</v>
      </c>
      <c r="B131" s="17" t="s">
        <v>102</v>
      </c>
      <c r="C131" s="17"/>
      <c r="D131" s="17"/>
      <c r="E131" s="17"/>
      <c r="F131" s="17"/>
      <c r="G131" s="17"/>
      <c r="H131" s="17"/>
      <c r="I131" s="17"/>
      <c r="J131" s="413"/>
      <c r="K131" s="414"/>
      <c r="L131" s="414"/>
      <c r="M131" s="414"/>
      <c r="N131" s="414"/>
      <c r="O131" s="414"/>
      <c r="P131" s="415"/>
      <c r="Q131" s="17"/>
      <c r="R131" s="17"/>
      <c r="S131" s="17"/>
      <c r="T131" s="17"/>
      <c r="U131" s="17"/>
      <c r="V131" s="17"/>
      <c r="W131" s="17"/>
    </row>
    <row r="132" spans="1:23">
      <c r="A132" s="2">
        <v>1900</v>
      </c>
      <c r="B132" s="17" t="s">
        <v>103</v>
      </c>
      <c r="C132" s="17"/>
      <c r="D132" s="17"/>
      <c r="E132" s="17"/>
      <c r="F132" s="17"/>
      <c r="G132" s="17"/>
      <c r="H132" s="17"/>
      <c r="I132" s="17"/>
      <c r="J132" s="413"/>
      <c r="K132" s="414"/>
      <c r="L132" s="414"/>
      <c r="M132" s="414"/>
      <c r="N132" s="414"/>
      <c r="O132" s="414"/>
      <c r="P132" s="415"/>
      <c r="Q132" s="17"/>
      <c r="R132" s="17"/>
      <c r="S132" s="17"/>
      <c r="T132" s="17"/>
      <c r="U132" s="17"/>
      <c r="V132" s="17"/>
      <c r="W132" s="17"/>
    </row>
    <row r="133" spans="1:23">
      <c r="A133" s="2">
        <v>2001</v>
      </c>
      <c r="B133" s="17" t="s">
        <v>104</v>
      </c>
      <c r="C133" s="17"/>
      <c r="D133" s="17"/>
      <c r="E133" s="17"/>
      <c r="F133" s="17"/>
      <c r="G133" s="17"/>
      <c r="H133" s="17"/>
      <c r="I133" s="17"/>
      <c r="J133" s="413"/>
      <c r="K133" s="414"/>
      <c r="L133" s="414"/>
      <c r="M133" s="414"/>
      <c r="N133" s="414"/>
      <c r="O133" s="414"/>
      <c r="P133" s="415"/>
      <c r="Q133" s="17"/>
      <c r="R133" s="17"/>
      <c r="S133" s="17"/>
      <c r="T133" s="17"/>
      <c r="U133" s="17"/>
      <c r="V133" s="17"/>
      <c r="W133" s="17"/>
    </row>
    <row r="134" spans="1:23" ht="13.5" thickBot="1">
      <c r="A134" s="2">
        <v>2002</v>
      </c>
      <c r="B134" s="17" t="s">
        <v>105</v>
      </c>
      <c r="C134" s="17"/>
      <c r="D134" s="17"/>
      <c r="E134" s="17"/>
      <c r="F134" s="17"/>
      <c r="G134" s="17"/>
      <c r="H134" s="17"/>
      <c r="I134" s="17"/>
      <c r="J134" s="364" t="s">
        <v>1202</v>
      </c>
      <c r="K134" s="358"/>
      <c r="L134" s="358"/>
      <c r="M134" s="358"/>
      <c r="N134" s="358"/>
      <c r="O134" s="358"/>
      <c r="P134" s="362"/>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498</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497</v>
      </c>
      <c r="H142" s="103"/>
      <c r="I142" s="103"/>
      <c r="J142" s="103"/>
      <c r="K142" s="103"/>
      <c r="L142" s="103"/>
      <c r="M142" s="104"/>
      <c r="N142" s="17"/>
      <c r="O142" s="17"/>
      <c r="P142" s="17"/>
      <c r="Q142" s="17"/>
      <c r="R142" s="17"/>
      <c r="S142" s="17"/>
      <c r="T142" s="17"/>
      <c r="U142" s="17"/>
      <c r="V142" s="17"/>
      <c r="W142" s="17"/>
    </row>
    <row r="143" spans="1:23" s="1" customFormat="1" ht="13.5" thickBot="1">
      <c r="A143" s="16" t="s">
        <v>347</v>
      </c>
      <c r="B143" s="17"/>
      <c r="C143" s="17"/>
      <c r="D143" s="105" t="s">
        <v>431</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348</v>
      </c>
      <c r="B144" s="16"/>
      <c r="C144" s="17"/>
      <c r="D144" s="102" t="s">
        <v>1205</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66" t="s">
        <v>1206</v>
      </c>
      <c r="L146" s="467"/>
      <c r="M146" s="467"/>
      <c r="N146" s="467"/>
      <c r="O146" s="468"/>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69"/>
      <c r="L147" s="470"/>
      <c r="M147" s="470"/>
      <c r="N147" s="470"/>
      <c r="O147" s="471"/>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69"/>
      <c r="L148" s="470"/>
      <c r="M148" s="470"/>
      <c r="N148" s="470"/>
      <c r="O148" s="471"/>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69"/>
      <c r="L149" s="470"/>
      <c r="M149" s="470"/>
      <c r="N149" s="470"/>
      <c r="O149" s="471"/>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69"/>
      <c r="L150" s="470"/>
      <c r="M150" s="470"/>
      <c r="N150" s="470"/>
      <c r="O150" s="471"/>
      <c r="P150" s="17"/>
      <c r="Q150" s="17"/>
      <c r="R150" s="17"/>
      <c r="S150" s="17"/>
      <c r="T150" s="17"/>
      <c r="U150" s="17"/>
      <c r="V150" s="17"/>
      <c r="W150" s="17"/>
    </row>
    <row r="151" spans="1:23" s="1" customFormat="1" ht="13.5" thickBot="1">
      <c r="A151" s="16" t="s">
        <v>432</v>
      </c>
      <c r="B151" s="17"/>
      <c r="C151" s="17"/>
      <c r="D151" s="17"/>
      <c r="E151" s="17"/>
      <c r="F151" s="17"/>
      <c r="G151" s="17"/>
      <c r="H151" s="17"/>
      <c r="I151" s="17"/>
      <c r="J151" s="17"/>
      <c r="K151" s="369" t="s">
        <v>1207</v>
      </c>
      <c r="L151" s="367"/>
      <c r="M151" s="367"/>
      <c r="N151" s="367"/>
      <c r="O151" s="368"/>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507</v>
      </c>
      <c r="B153" s="17"/>
      <c r="C153" s="16" t="s">
        <v>500</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349</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350</v>
      </c>
      <c r="C155" s="17"/>
      <c r="D155" s="17"/>
      <c r="E155" s="17"/>
      <c r="F155" s="17"/>
      <c r="G155" s="17"/>
      <c r="H155" s="77" t="s">
        <v>499</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351</v>
      </c>
      <c r="B157" s="17"/>
      <c r="C157" s="17"/>
      <c r="D157" s="17"/>
      <c r="E157" s="17"/>
      <c r="F157" s="74" t="s">
        <v>1208</v>
      </c>
      <c r="G157" s="75"/>
      <c r="H157" s="75"/>
      <c r="I157" s="75"/>
      <c r="J157" s="75"/>
      <c r="K157" s="75"/>
      <c r="L157" s="366" t="s">
        <v>1209</v>
      </c>
      <c r="M157" s="75"/>
      <c r="N157" s="75"/>
      <c r="O157" s="75"/>
      <c r="P157" s="76"/>
      <c r="Q157" s="17"/>
      <c r="R157" s="17"/>
      <c r="S157" s="17"/>
      <c r="T157" s="17"/>
      <c r="U157" s="17"/>
      <c r="V157" s="17"/>
      <c r="W157" s="17"/>
    </row>
    <row r="158" spans="1:23" s="1" customFormat="1">
      <c r="A158" s="16" t="s">
        <v>352</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356</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357</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353</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354</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355</v>
      </c>
      <c r="B163" s="17"/>
      <c r="C163" s="17"/>
      <c r="D163" s="74" t="s">
        <v>513</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358</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78" t="s">
        <v>512</v>
      </c>
      <c r="I165" s="479"/>
      <c r="J165" s="479"/>
      <c r="K165" s="479"/>
      <c r="L165" s="480"/>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81"/>
      <c r="I166" s="482"/>
      <c r="J166" s="482"/>
      <c r="K166" s="482"/>
      <c r="L166" s="483"/>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84"/>
      <c r="I167" s="485"/>
      <c r="J167" s="485"/>
      <c r="K167" s="485"/>
      <c r="L167" s="486"/>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359</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360</v>
      </c>
      <c r="B176" s="17"/>
      <c r="C176" s="17"/>
      <c r="D176" s="370" t="s">
        <v>1210</v>
      </c>
      <c r="E176" s="78"/>
      <c r="F176" s="78"/>
      <c r="G176" s="78"/>
      <c r="H176" s="78"/>
      <c r="I176" s="319"/>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423</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410" t="s">
        <v>1211</v>
      </c>
      <c r="H181" s="487"/>
      <c r="I181" s="487"/>
      <c r="J181" s="487"/>
      <c r="K181" s="487"/>
      <c r="L181" s="488"/>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89"/>
      <c r="H182" s="490"/>
      <c r="I182" s="490"/>
      <c r="J182" s="490"/>
      <c r="K182" s="490"/>
      <c r="L182" s="491"/>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89"/>
      <c r="H183" s="490"/>
      <c r="I183" s="490"/>
      <c r="J183" s="490"/>
      <c r="K183" s="490"/>
      <c r="L183" s="491"/>
      <c r="M183" s="17"/>
      <c r="N183" s="17"/>
      <c r="O183" s="17"/>
      <c r="P183" s="17"/>
      <c r="Q183" s="17"/>
      <c r="R183" s="17"/>
      <c r="S183" s="17"/>
      <c r="T183" s="17"/>
      <c r="U183" s="17"/>
      <c r="V183" s="17"/>
      <c r="W183" s="17"/>
    </row>
    <row r="184" spans="1:23" s="1" customFormat="1">
      <c r="A184" s="17" t="s">
        <v>69</v>
      </c>
      <c r="B184" s="17"/>
      <c r="C184" s="17"/>
      <c r="D184" s="17"/>
      <c r="E184" s="17"/>
      <c r="F184" s="17"/>
      <c r="G184" s="489"/>
      <c r="H184" s="490"/>
      <c r="I184" s="490"/>
      <c r="J184" s="490"/>
      <c r="K184" s="490"/>
      <c r="L184" s="491"/>
      <c r="M184" s="17"/>
      <c r="N184" s="17"/>
      <c r="O184" s="17"/>
      <c r="P184" s="17"/>
      <c r="Q184" s="17"/>
      <c r="R184" s="17"/>
      <c r="S184" s="17"/>
      <c r="T184" s="17"/>
      <c r="U184" s="17"/>
      <c r="V184" s="17"/>
      <c r="W184" s="17"/>
    </row>
    <row r="185" spans="1:23" s="1" customFormat="1">
      <c r="A185" s="17" t="s">
        <v>91</v>
      </c>
      <c r="B185" s="17"/>
      <c r="C185" s="17"/>
      <c r="D185" s="17"/>
      <c r="E185" s="17"/>
      <c r="F185" s="17"/>
      <c r="G185" s="489"/>
      <c r="H185" s="490"/>
      <c r="I185" s="490"/>
      <c r="J185" s="490"/>
      <c r="K185" s="490"/>
      <c r="L185" s="491"/>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89"/>
      <c r="H186" s="490"/>
      <c r="I186" s="490"/>
      <c r="J186" s="490"/>
      <c r="K186" s="490"/>
      <c r="L186" s="491"/>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1" t="s">
        <v>1212</v>
      </c>
      <c r="H188" s="76"/>
      <c r="I188" s="371" t="s">
        <v>1213</v>
      </c>
      <c r="J188" s="76"/>
      <c r="K188" s="371" t="s">
        <v>1214</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345</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415</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4" t="s">
        <v>1215</v>
      </c>
      <c r="E198" s="372"/>
      <c r="F198" s="372"/>
      <c r="G198" s="372"/>
      <c r="H198" s="372"/>
      <c r="I198" s="372"/>
      <c r="J198" s="372"/>
      <c r="K198" s="373"/>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873</v>
      </c>
      <c r="C201" s="17"/>
      <c r="D201" s="17"/>
      <c r="E201" s="250" t="s">
        <v>874</v>
      </c>
      <c r="F201" s="259"/>
      <c r="G201" s="259"/>
      <c r="H201" s="262"/>
      <c r="I201" s="251"/>
      <c r="J201" s="375" t="s">
        <v>1216</v>
      </c>
      <c r="K201" s="262"/>
      <c r="L201" s="262"/>
      <c r="M201" s="262"/>
      <c r="N201" s="259"/>
      <c r="O201" s="263"/>
      <c r="P201" s="251"/>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1231</v>
      </c>
      <c r="C203" s="17"/>
      <c r="D203" s="17"/>
      <c r="E203" s="17"/>
      <c r="F203" s="17"/>
      <c r="G203" s="33"/>
      <c r="H203" s="74" t="s">
        <v>894</v>
      </c>
      <c r="I203" s="75"/>
      <c r="J203" s="75"/>
      <c r="K203" s="75"/>
      <c r="L203" s="75"/>
      <c r="M203" s="75"/>
      <c r="N203" s="75"/>
      <c r="O203" s="383"/>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865</v>
      </c>
      <c r="B205" s="17"/>
      <c r="C205" s="17"/>
      <c r="D205" s="17"/>
      <c r="E205" s="17"/>
      <c r="F205" s="74" t="s">
        <v>1137</v>
      </c>
      <c r="G205" s="302"/>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466" t="s">
        <v>1218</v>
      </c>
      <c r="G206" s="467"/>
      <c r="H206" s="467"/>
      <c r="I206" s="467"/>
      <c r="J206" s="467"/>
      <c r="K206" s="468"/>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69"/>
      <c r="G207" s="470"/>
      <c r="H207" s="470"/>
      <c r="I207" s="470"/>
      <c r="J207" s="470"/>
      <c r="K207" s="471"/>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69" t="s">
        <v>1217</v>
      </c>
      <c r="G208" s="367"/>
      <c r="H208" s="367"/>
      <c r="I208" s="367"/>
      <c r="J208" s="367"/>
      <c r="K208" s="368"/>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6"/>
      <c r="H209" s="376"/>
      <c r="I209" s="376"/>
      <c r="J209" s="376"/>
      <c r="K209" s="376"/>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1"/>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361</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363</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362</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410" t="s">
        <v>1219</v>
      </c>
      <c r="I230" s="411"/>
      <c r="J230" s="411"/>
      <c r="K230" s="411"/>
      <c r="L230" s="411"/>
      <c r="M230" s="412"/>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413"/>
      <c r="I231" s="414"/>
      <c r="J231" s="414"/>
      <c r="K231" s="414"/>
      <c r="L231" s="414"/>
      <c r="M231" s="415"/>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413"/>
      <c r="I232" s="414"/>
      <c r="J232" s="414"/>
      <c r="K232" s="414"/>
      <c r="L232" s="414"/>
      <c r="M232" s="415"/>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4" t="s">
        <v>1217</v>
      </c>
      <c r="I233" s="354"/>
      <c r="J233" s="354"/>
      <c r="K233" s="354"/>
      <c r="L233" s="354"/>
      <c r="M233" s="355"/>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7"/>
      <c r="J234" s="377"/>
      <c r="K234" s="377"/>
      <c r="L234" s="377"/>
      <c r="M234" s="377"/>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1220</v>
      </c>
      <c r="I235" s="75"/>
      <c r="J235" s="75"/>
      <c r="K235" s="378" t="s">
        <v>1221</v>
      </c>
      <c r="L235" s="75"/>
      <c r="M235" s="76"/>
      <c r="N235" s="76"/>
      <c r="O235" s="17"/>
      <c r="P235" s="17"/>
      <c r="Q235" s="17"/>
      <c r="R235" s="17"/>
      <c r="S235" s="17"/>
      <c r="T235" s="17"/>
      <c r="U235" s="17"/>
      <c r="V235" s="17"/>
      <c r="W235" s="17"/>
    </row>
    <row r="236" spans="1:23" s="1" customFormat="1">
      <c r="A236" s="16" t="s">
        <v>433</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424</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700</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F206:K207"/>
    <mergeCell ref="H230:M232"/>
    <mergeCell ref="Q110:U111"/>
    <mergeCell ref="Q112:U114"/>
    <mergeCell ref="Q115:U116"/>
    <mergeCell ref="H165:L167"/>
    <mergeCell ref="G181:L186"/>
    <mergeCell ref="J127:P133"/>
    <mergeCell ref="K146:O150"/>
    <mergeCell ref="C60:M62"/>
    <mergeCell ref="E97:K97"/>
    <mergeCell ref="O6:Q7"/>
    <mergeCell ref="R99:U101"/>
    <mergeCell ref="K19:O20"/>
    <mergeCell ref="F24:I26"/>
    <mergeCell ref="K58:Q59"/>
    <mergeCell ref="R65:V68"/>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I24" sqref="I24"/>
    </sheetView>
  </sheetViews>
  <sheetFormatPr defaultRowHeight="12.75"/>
  <cols>
    <col min="6" max="6" width="16.140625" customWidth="1"/>
  </cols>
  <sheetData>
    <row r="1" spans="1:23" ht="13.5" thickBot="1">
      <c r="A1" s="32" t="s">
        <v>794</v>
      </c>
      <c r="J1" s="38" t="s">
        <v>915</v>
      </c>
    </row>
    <row r="2" spans="1:23">
      <c r="J2" s="584" t="s">
        <v>914</v>
      </c>
      <c r="K2" s="585"/>
      <c r="L2" s="585"/>
      <c r="M2" s="585"/>
      <c r="N2" s="585"/>
      <c r="O2" s="585"/>
      <c r="P2" s="585"/>
      <c r="Q2" s="586"/>
    </row>
    <row r="3" spans="1:23">
      <c r="J3" s="587"/>
      <c r="K3" s="588"/>
      <c r="L3" s="588"/>
      <c r="M3" s="588"/>
      <c r="N3" s="588"/>
      <c r="O3" s="588"/>
      <c r="P3" s="588"/>
      <c r="Q3" s="589"/>
    </row>
    <row r="4" spans="1:23" ht="13.5" thickBot="1">
      <c r="J4" s="590"/>
      <c r="K4" s="591"/>
      <c r="L4" s="591"/>
      <c r="M4" s="591"/>
      <c r="N4" s="591"/>
      <c r="O4" s="591"/>
      <c r="P4" s="591"/>
      <c r="Q4" s="592"/>
    </row>
    <row r="5" spans="1:23">
      <c r="A5" s="3" t="s">
        <v>1232</v>
      </c>
      <c r="J5" s="3"/>
    </row>
    <row r="6" spans="1:23">
      <c r="A6" s="32" t="s">
        <v>736</v>
      </c>
      <c r="G6" s="3" t="s">
        <v>886</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887</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334</v>
      </c>
      <c r="I9" s="219" t="s">
        <v>335</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731</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742</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743</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744</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745</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746</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747</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748</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884</v>
      </c>
    </row>
    <row r="20" spans="1:23" ht="13.5" thickBot="1">
      <c r="A20" s="21">
        <v>1</v>
      </c>
      <c r="B20" s="16" t="s">
        <v>868</v>
      </c>
      <c r="C20" s="17"/>
      <c r="D20" s="17"/>
      <c r="E20" s="17"/>
      <c r="F20" s="17"/>
      <c r="G20" s="33"/>
      <c r="H20" s="35"/>
      <c r="I20" s="17"/>
      <c r="J20" s="17"/>
      <c r="K20" s="17"/>
      <c r="L20" s="17"/>
      <c r="M20" s="17"/>
      <c r="N20" s="17"/>
      <c r="O20" s="17"/>
      <c r="P20" s="17"/>
      <c r="Q20" s="17"/>
      <c r="R20" s="17"/>
      <c r="S20" s="17"/>
      <c r="T20" s="17"/>
      <c r="U20" s="17"/>
      <c r="V20" s="17"/>
    </row>
    <row r="21" spans="1:23" ht="13.5" thickBot="1">
      <c r="A21" s="16" t="s">
        <v>795</v>
      </c>
      <c r="B21" s="16" t="s">
        <v>796</v>
      </c>
      <c r="C21" s="16" t="s">
        <v>797</v>
      </c>
      <c r="D21" s="16" t="s">
        <v>798</v>
      </c>
      <c r="E21" s="16" t="s">
        <v>799</v>
      </c>
      <c r="F21" s="16" t="s">
        <v>800</v>
      </c>
      <c r="G21" s="16" t="s">
        <v>801</v>
      </c>
      <c r="H21" s="16" t="s">
        <v>802</v>
      </c>
      <c r="I21" s="16" t="s">
        <v>803</v>
      </c>
      <c r="J21" s="16" t="s">
        <v>804</v>
      </c>
      <c r="K21" s="16" t="s">
        <v>805</v>
      </c>
      <c r="L21" s="17"/>
      <c r="M21" s="250" t="s">
        <v>885</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806</v>
      </c>
      <c r="F23" s="16" t="s">
        <v>807</v>
      </c>
      <c r="G23" s="16" t="s">
        <v>5</v>
      </c>
      <c r="H23" s="16" t="s">
        <v>808</v>
      </c>
      <c r="I23" s="17"/>
      <c r="J23" s="17"/>
      <c r="K23" s="17"/>
      <c r="L23" s="17"/>
      <c r="M23" s="74" t="s">
        <v>1272</v>
      </c>
      <c r="N23" s="75"/>
      <c r="O23" s="75"/>
      <c r="P23" s="75"/>
      <c r="Q23" s="75"/>
      <c r="R23" s="75"/>
      <c r="S23" s="75"/>
      <c r="T23" s="75"/>
      <c r="U23" s="76"/>
      <c r="V23" s="17"/>
    </row>
    <row r="24" spans="1:23">
      <c r="A24" s="21">
        <v>0</v>
      </c>
      <c r="B24" s="21">
        <v>4</v>
      </c>
      <c r="C24" s="21">
        <v>1</v>
      </c>
      <c r="D24" s="21">
        <v>1</v>
      </c>
      <c r="E24" s="21">
        <v>0.1</v>
      </c>
      <c r="F24" s="21">
        <v>6</v>
      </c>
      <c r="G24" s="21">
        <v>-4</v>
      </c>
      <c r="H24" s="16" t="s">
        <v>869</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870</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871</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872</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692</v>
      </c>
      <c r="G1" s="38" t="s">
        <v>1050</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693</v>
      </c>
      <c r="E12" s="17"/>
      <c r="F12" s="17"/>
      <c r="G12" s="186" t="s">
        <v>695</v>
      </c>
      <c r="H12" s="187"/>
      <c r="I12" s="187"/>
      <c r="J12" s="187"/>
      <c r="K12" s="187"/>
      <c r="L12" s="187"/>
      <c r="M12" s="187"/>
      <c r="N12" s="187"/>
      <c r="O12" s="188"/>
    </row>
    <row r="13" spans="1:15">
      <c r="A13" s="2">
        <v>4</v>
      </c>
      <c r="B13" s="2">
        <v>1</v>
      </c>
      <c r="C13" s="2">
        <v>0.25</v>
      </c>
      <c r="D13" s="16" t="s">
        <v>694</v>
      </c>
      <c r="E13" s="17"/>
      <c r="F13" s="17"/>
      <c r="G13" s="17"/>
      <c r="H13" s="17"/>
      <c r="I13" s="17"/>
      <c r="J13" s="17"/>
      <c r="K13" s="17"/>
      <c r="L13" s="17"/>
      <c r="M13" s="17"/>
      <c r="N13" s="17"/>
      <c r="O13" s="17"/>
    </row>
    <row r="14" spans="1:15" ht="13.5" thickBot="1">
      <c r="A14" s="2">
        <v>5</v>
      </c>
      <c r="B14" s="2">
        <v>2</v>
      </c>
      <c r="C14" s="2">
        <v>0.75</v>
      </c>
      <c r="D14" s="16" t="s">
        <v>697</v>
      </c>
      <c r="E14" s="17"/>
      <c r="F14" s="17"/>
      <c r="G14" s="17"/>
      <c r="H14" s="17"/>
      <c r="I14" s="17"/>
      <c r="J14" s="17"/>
      <c r="K14" s="17"/>
      <c r="L14" s="17"/>
      <c r="M14" s="17"/>
      <c r="N14" s="17"/>
      <c r="O14" s="17"/>
    </row>
    <row r="15" spans="1:15" ht="13.5" thickBot="1">
      <c r="A15" s="2">
        <v>-9999</v>
      </c>
      <c r="B15" s="2">
        <v>0</v>
      </c>
      <c r="C15" s="2">
        <v>0</v>
      </c>
      <c r="D15" s="17" t="s">
        <v>361</v>
      </c>
      <c r="E15" s="17"/>
      <c r="F15" s="17"/>
      <c r="G15" s="186" t="s">
        <v>696</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691</v>
      </c>
      <c r="G18" s="3" t="s">
        <v>916</v>
      </c>
    </row>
    <row r="19" spans="1:15">
      <c r="A19" t="s">
        <v>698</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363</v>
      </c>
      <c r="B24" s="17"/>
      <c r="C24" s="17"/>
      <c r="D24" s="17"/>
      <c r="E24" s="17"/>
      <c r="F24" s="17"/>
      <c r="G24" s="17"/>
      <c r="H24" s="17"/>
      <c r="I24" s="17"/>
      <c r="J24" s="17"/>
      <c r="K24" s="17"/>
      <c r="L24" s="17"/>
      <c r="M24" s="17"/>
      <c r="N24" s="17"/>
      <c r="O24" s="17"/>
    </row>
    <row r="25" spans="1:15">
      <c r="A25" s="16" t="s">
        <v>362</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18" t="s">
        <v>688</v>
      </c>
      <c r="G29" s="419"/>
      <c r="H29" s="419"/>
      <c r="I29" s="419"/>
      <c r="J29" s="419"/>
      <c r="K29" s="419"/>
      <c r="L29" s="420"/>
      <c r="M29" s="17"/>
      <c r="N29" s="17"/>
      <c r="O29" s="17"/>
    </row>
    <row r="30" spans="1:15" ht="13.5" thickBot="1">
      <c r="A30" s="2">
        <v>1</v>
      </c>
      <c r="B30" s="2">
        <v>4</v>
      </c>
      <c r="C30" s="2">
        <v>1</v>
      </c>
      <c r="D30" s="2">
        <v>1</v>
      </c>
      <c r="E30" s="2">
        <v>1</v>
      </c>
      <c r="F30" s="423"/>
      <c r="G30" s="417"/>
      <c r="H30" s="417"/>
      <c r="I30" s="417"/>
      <c r="J30" s="417"/>
      <c r="K30" s="417"/>
      <c r="L30" s="424"/>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699</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363</v>
      </c>
      <c r="B38" s="17"/>
      <c r="C38" s="17"/>
      <c r="D38" s="17"/>
      <c r="E38" s="17"/>
      <c r="F38" s="17"/>
      <c r="G38" s="17"/>
      <c r="H38" s="17"/>
      <c r="I38" s="17"/>
      <c r="J38" s="17"/>
      <c r="K38" s="17"/>
      <c r="L38" s="17"/>
      <c r="M38" s="17"/>
      <c r="N38" s="17"/>
      <c r="O38" s="17"/>
    </row>
    <row r="39" spans="1:15">
      <c r="A39" s="16" t="s">
        <v>362</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689</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690</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abSelected="1"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715</v>
      </c>
      <c r="E1" s="38" t="s">
        <v>917</v>
      </c>
    </row>
    <row r="2" spans="1:19" ht="13.5" thickBot="1">
      <c r="A2" s="32"/>
      <c r="E2" s="399" t="s">
        <v>1268</v>
      </c>
      <c r="F2" s="399" t="s">
        <v>939</v>
      </c>
      <c r="G2" s="209"/>
      <c r="H2" s="209"/>
    </row>
    <row r="3" spans="1:19">
      <c r="A3" s="32"/>
      <c r="E3" s="3">
        <v>0</v>
      </c>
      <c r="F3" s="3" t="s">
        <v>1269</v>
      </c>
    </row>
    <row r="4" spans="1:19">
      <c r="A4" s="32"/>
      <c r="E4" s="3">
        <v>1</v>
      </c>
      <c r="F4" s="3" t="s">
        <v>1270</v>
      </c>
    </row>
    <row r="5" spans="1:19">
      <c r="A5" s="32"/>
      <c r="E5" s="3">
        <v>2</v>
      </c>
      <c r="F5" s="3" t="s">
        <v>1271</v>
      </c>
    </row>
    <row r="6" spans="1:19">
      <c r="A6" s="3" t="s">
        <v>718</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717</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719</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701</v>
      </c>
      <c r="B13" s="205" t="s">
        <v>702</v>
      </c>
      <c r="C13" s="205" t="s">
        <v>703</v>
      </c>
      <c r="D13" s="210" t="s">
        <v>704</v>
      </c>
      <c r="E13" s="204" t="s">
        <v>705</v>
      </c>
      <c r="F13" s="210" t="s">
        <v>706</v>
      </c>
      <c r="G13" s="204" t="s">
        <v>711</v>
      </c>
      <c r="H13" s="205" t="s">
        <v>712</v>
      </c>
      <c r="I13" s="210" t="s">
        <v>713</v>
      </c>
      <c r="J13" s="102" t="s">
        <v>714</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707</v>
      </c>
      <c r="K14" s="33"/>
      <c r="L14" s="102" t="s">
        <v>716</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708</v>
      </c>
      <c r="G16" s="16"/>
      <c r="H16" s="17"/>
      <c r="I16" s="17"/>
      <c r="J16" s="17"/>
      <c r="K16" s="100"/>
      <c r="L16" s="33"/>
      <c r="M16" s="17"/>
      <c r="N16" s="17"/>
      <c r="O16" s="17"/>
      <c r="P16" s="17"/>
      <c r="Q16" s="17"/>
      <c r="R16" s="17"/>
      <c r="S16" s="1"/>
    </row>
    <row r="17" spans="1:19" ht="13.5" thickBot="1">
      <c r="A17" s="2">
        <v>1</v>
      </c>
      <c r="B17" s="2">
        <v>2</v>
      </c>
      <c r="C17" s="2">
        <v>14</v>
      </c>
      <c r="D17" s="2">
        <v>26</v>
      </c>
      <c r="E17" s="16" t="s">
        <v>709</v>
      </c>
      <c r="F17" s="17"/>
      <c r="G17" s="17"/>
      <c r="H17" s="17"/>
      <c r="I17" s="17"/>
      <c r="J17" s="17"/>
      <c r="K17" s="17"/>
      <c r="L17" s="17"/>
      <c r="M17" s="17"/>
      <c r="N17" s="17"/>
      <c r="O17" s="17"/>
      <c r="P17" s="17"/>
      <c r="Q17" s="17"/>
      <c r="R17" s="17"/>
      <c r="S17" s="1"/>
    </row>
    <row r="18" spans="1:19" ht="13.5" thickBot="1">
      <c r="A18" s="2">
        <v>1</v>
      </c>
      <c r="B18" s="2">
        <v>2</v>
      </c>
      <c r="C18" s="2">
        <v>26</v>
      </c>
      <c r="D18" s="16" t="s">
        <v>710</v>
      </c>
      <c r="E18" s="17"/>
      <c r="F18" s="100"/>
      <c r="G18" s="33"/>
      <c r="H18" s="33"/>
      <c r="I18" s="33"/>
      <c r="J18" s="74" t="s">
        <v>1273</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717</v>
      </c>
      <c r="C20" s="17"/>
      <c r="D20" s="17"/>
      <c r="E20" s="17"/>
      <c r="F20" s="17"/>
      <c r="G20" s="17"/>
      <c r="H20" s="17"/>
      <c r="I20" s="17"/>
      <c r="J20" s="17"/>
      <c r="K20" s="17"/>
      <c r="L20" s="17"/>
      <c r="M20" s="17"/>
      <c r="N20" s="17"/>
      <c r="O20" s="17"/>
      <c r="P20" s="17"/>
      <c r="Q20" s="17"/>
      <c r="R20" s="17"/>
      <c r="S20" s="1"/>
    </row>
    <row r="22" spans="1:19">
      <c r="A22" s="3" t="s">
        <v>1239</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701</v>
      </c>
      <c r="B24" s="205" t="s">
        <v>702</v>
      </c>
      <c r="C24" s="205" t="s">
        <v>703</v>
      </c>
      <c r="D24" s="210" t="s">
        <v>704</v>
      </c>
      <c r="E24" s="204" t="s">
        <v>705</v>
      </c>
      <c r="F24" s="210" t="s">
        <v>706</v>
      </c>
      <c r="G24" s="204" t="s">
        <v>711</v>
      </c>
      <c r="H24" s="205" t="s">
        <v>712</v>
      </c>
      <c r="I24" s="210" t="s">
        <v>713</v>
      </c>
      <c r="J24" s="102" t="s">
        <v>714</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707</v>
      </c>
      <c r="K25" s="33"/>
      <c r="L25" s="102" t="s">
        <v>716</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708</v>
      </c>
      <c r="G27" s="16"/>
      <c r="H27" s="17"/>
      <c r="I27" s="17"/>
      <c r="J27" s="17"/>
      <c r="K27" s="100"/>
      <c r="L27" s="33"/>
      <c r="M27" s="17"/>
      <c r="N27" s="17"/>
      <c r="O27" s="17"/>
      <c r="P27" s="17"/>
      <c r="Q27" s="17"/>
      <c r="R27" s="17"/>
    </row>
    <row r="28" spans="1:19">
      <c r="A28" s="389" t="s">
        <v>1240</v>
      </c>
      <c r="B28" s="391"/>
      <c r="C28" s="391"/>
      <c r="D28" s="391"/>
      <c r="E28" s="393"/>
      <c r="F28" s="17"/>
      <c r="G28" s="17"/>
      <c r="H28" s="17"/>
      <c r="I28" s="17"/>
      <c r="J28" s="17"/>
      <c r="K28" s="17"/>
      <c r="L28" s="17"/>
      <c r="M28" s="17"/>
      <c r="N28" s="17"/>
      <c r="O28" s="17"/>
      <c r="P28" s="17"/>
      <c r="Q28" s="17"/>
      <c r="R28" s="17"/>
    </row>
    <row r="29" spans="1:19">
      <c r="A29" s="2">
        <v>1</v>
      </c>
      <c r="B29" s="2">
        <v>2</v>
      </c>
      <c r="C29" s="2">
        <v>26</v>
      </c>
      <c r="D29" s="16" t="s">
        <v>710</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717</v>
      </c>
      <c r="C31" s="17"/>
      <c r="D31" s="17"/>
      <c r="E31" s="17"/>
      <c r="F31" s="17"/>
      <c r="G31" s="17"/>
      <c r="H31" s="17"/>
      <c r="I31" s="17"/>
      <c r="J31" s="17"/>
      <c r="K31" s="17"/>
      <c r="L31" s="17"/>
      <c r="M31" s="17"/>
      <c r="N31" s="17"/>
      <c r="O31" s="17"/>
      <c r="P31" s="17"/>
      <c r="Q31" s="17"/>
      <c r="R31" s="17"/>
    </row>
    <row r="33" spans="1:18">
      <c r="A33" s="3" t="s">
        <v>1241</v>
      </c>
    </row>
    <row r="34" spans="1:18">
      <c r="A34" s="394" t="s">
        <v>1242</v>
      </c>
    </row>
    <row r="35" spans="1:18">
      <c r="A35" s="3" t="s">
        <v>1243</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701</v>
      </c>
      <c r="B37" s="205" t="s">
        <v>702</v>
      </c>
      <c r="C37" s="205" t="s">
        <v>703</v>
      </c>
      <c r="D37" s="210" t="s">
        <v>704</v>
      </c>
      <c r="E37" s="204" t="s">
        <v>705</v>
      </c>
      <c r="F37" s="210" t="s">
        <v>706</v>
      </c>
      <c r="G37" s="204" t="s">
        <v>711</v>
      </c>
      <c r="H37" s="205" t="s">
        <v>712</v>
      </c>
      <c r="I37" s="210" t="s">
        <v>713</v>
      </c>
      <c r="J37" s="102" t="s">
        <v>714</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707</v>
      </c>
      <c r="K38" s="33"/>
      <c r="L38" s="102" t="s">
        <v>716</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708</v>
      </c>
      <c r="G40" s="16"/>
      <c r="H40" s="17"/>
      <c r="I40" s="17"/>
      <c r="J40" s="17"/>
      <c r="K40" s="100"/>
      <c r="L40" s="33"/>
      <c r="M40" s="17"/>
      <c r="N40" s="17"/>
      <c r="O40" s="17"/>
      <c r="P40" s="17"/>
      <c r="Q40" s="17"/>
      <c r="R40" s="17"/>
    </row>
    <row r="41" spans="1:18" ht="13.5" thickBot="1">
      <c r="A41" s="74" t="s">
        <v>1246</v>
      </c>
      <c r="B41" s="75"/>
      <c r="C41" s="75"/>
      <c r="D41" s="75"/>
      <c r="E41" s="398"/>
      <c r="F41" s="76"/>
      <c r="G41" s="17"/>
      <c r="H41" s="17"/>
      <c r="I41" s="17"/>
      <c r="J41" s="17"/>
      <c r="K41" s="17"/>
      <c r="L41" s="17"/>
      <c r="M41" s="17"/>
      <c r="N41" s="17"/>
      <c r="O41" s="17"/>
      <c r="P41" s="17"/>
      <c r="Q41" s="17"/>
      <c r="R41" s="17"/>
    </row>
    <row r="42" spans="1:18">
      <c r="A42" s="2">
        <v>1</v>
      </c>
      <c r="B42" s="2">
        <v>2</v>
      </c>
      <c r="C42" s="2">
        <v>26</v>
      </c>
      <c r="D42" s="16" t="s">
        <v>710</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717</v>
      </c>
      <c r="C44" s="17"/>
      <c r="D44" s="17"/>
      <c r="E44" s="17"/>
      <c r="F44" s="17"/>
      <c r="G44" s="17"/>
      <c r="H44" s="17"/>
      <c r="I44" s="17"/>
      <c r="J44" s="17"/>
      <c r="K44" s="17"/>
      <c r="L44" s="17"/>
      <c r="M44" s="17"/>
      <c r="N44" s="17"/>
      <c r="O44" s="17"/>
      <c r="P44" s="17"/>
      <c r="Q44" s="17"/>
      <c r="R44" s="17"/>
    </row>
    <row r="46" spans="1:18">
      <c r="A46" s="3" t="s">
        <v>1244</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701</v>
      </c>
      <c r="B48" s="205" t="s">
        <v>702</v>
      </c>
      <c r="C48" s="205" t="s">
        <v>703</v>
      </c>
      <c r="D48" s="210" t="s">
        <v>704</v>
      </c>
      <c r="E48" s="204" t="s">
        <v>705</v>
      </c>
      <c r="F48" s="210" t="s">
        <v>706</v>
      </c>
      <c r="G48" s="204" t="s">
        <v>711</v>
      </c>
      <c r="H48" s="205" t="s">
        <v>712</v>
      </c>
      <c r="I48" s="210" t="s">
        <v>713</v>
      </c>
      <c r="J48" s="102" t="s">
        <v>714</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707</v>
      </c>
      <c r="K49" s="33"/>
      <c r="L49" s="102" t="s">
        <v>716</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708</v>
      </c>
      <c r="G51" s="16"/>
      <c r="H51" s="17"/>
      <c r="I51" s="17"/>
      <c r="J51" s="17"/>
      <c r="K51" s="100"/>
      <c r="L51" s="33"/>
      <c r="M51" s="17"/>
      <c r="N51" s="17"/>
      <c r="O51" s="17"/>
      <c r="P51" s="17"/>
      <c r="Q51" s="17"/>
      <c r="R51" s="17"/>
    </row>
    <row r="52" spans="1:19">
      <c r="A52" s="389" t="s">
        <v>1245</v>
      </c>
      <c r="B52" s="391"/>
      <c r="C52" s="391"/>
      <c r="D52" s="391"/>
      <c r="E52" s="393"/>
      <c r="F52" s="17"/>
      <c r="G52" s="17"/>
      <c r="H52" s="17"/>
      <c r="I52" s="17"/>
      <c r="J52" s="17"/>
      <c r="K52" s="17"/>
      <c r="L52" s="17"/>
      <c r="M52" s="17"/>
      <c r="N52" s="17"/>
      <c r="O52" s="17"/>
      <c r="P52" s="17"/>
      <c r="Q52" s="17"/>
      <c r="R52" s="17"/>
    </row>
    <row r="53" spans="1:19">
      <c r="A53" s="2">
        <v>-1</v>
      </c>
      <c r="B53" s="2">
        <v>1</v>
      </c>
      <c r="C53" s="2">
        <v>1</v>
      </c>
      <c r="D53" s="16" t="s">
        <v>710</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717</v>
      </c>
      <c r="C55" s="17"/>
      <c r="D55" s="17"/>
      <c r="E55" s="17"/>
      <c r="F55" s="17"/>
      <c r="G55" s="17"/>
      <c r="H55" s="17"/>
      <c r="I55" s="17"/>
      <c r="J55" s="17"/>
      <c r="K55" s="17"/>
      <c r="L55" s="17"/>
      <c r="M55" s="17"/>
      <c r="N55" s="17"/>
      <c r="O55" s="17"/>
      <c r="P55" s="17"/>
      <c r="Q55" s="17"/>
      <c r="R55" s="17"/>
    </row>
    <row r="57" spans="1:19">
      <c r="A57" s="3" t="s">
        <v>1257</v>
      </c>
      <c r="B57" s="3"/>
      <c r="C57" s="3"/>
      <c r="D57" s="3"/>
      <c r="E57" s="3"/>
      <c r="F57" s="3"/>
      <c r="G57" s="3"/>
      <c r="H57" s="3"/>
      <c r="I57" s="3"/>
      <c r="J57" s="3"/>
      <c r="K57" s="3"/>
      <c r="L57" s="3"/>
      <c r="M57" s="3"/>
    </row>
    <row r="58" spans="1:19" ht="13.5" thickBot="1">
      <c r="A58" s="2">
        <v>2</v>
      </c>
      <c r="B58" s="16" t="s">
        <v>1258</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1259</v>
      </c>
      <c r="F59" s="17"/>
      <c r="G59" s="16"/>
      <c r="H59" s="16"/>
      <c r="I59" s="16"/>
      <c r="J59" s="16"/>
      <c r="K59" s="16"/>
      <c r="L59" s="16"/>
      <c r="M59" s="551" t="s">
        <v>1267</v>
      </c>
      <c r="N59" s="552"/>
      <c r="O59" s="552"/>
      <c r="P59" s="552"/>
      <c r="Q59" s="553"/>
      <c r="R59" s="17"/>
    </row>
    <row r="60" spans="1:19">
      <c r="A60" s="2">
        <v>1</v>
      </c>
      <c r="B60" s="2">
        <v>5</v>
      </c>
      <c r="C60" s="17"/>
      <c r="D60" s="16"/>
      <c r="E60" s="16" t="s">
        <v>1260</v>
      </c>
      <c r="F60" s="17"/>
      <c r="G60" s="16"/>
      <c r="H60" s="16"/>
      <c r="I60" s="16"/>
      <c r="J60" s="16"/>
      <c r="K60" s="16"/>
      <c r="L60" s="16"/>
      <c r="M60" s="593"/>
      <c r="N60" s="594"/>
      <c r="O60" s="594"/>
      <c r="P60" s="594"/>
      <c r="Q60" s="595"/>
      <c r="R60" s="17"/>
    </row>
    <row r="61" spans="1:19" ht="13.5" thickBot="1">
      <c r="A61" s="2">
        <v>1</v>
      </c>
      <c r="B61" s="2">
        <v>-1</v>
      </c>
      <c r="C61" s="2">
        <v>5</v>
      </c>
      <c r="D61" s="16"/>
      <c r="E61" s="16" t="s">
        <v>1261</v>
      </c>
      <c r="F61" s="17"/>
      <c r="G61" s="16"/>
      <c r="H61" s="16"/>
      <c r="I61" s="16"/>
      <c r="J61" s="16"/>
      <c r="K61" s="16"/>
      <c r="L61" s="16"/>
      <c r="M61" s="554"/>
      <c r="N61" s="555"/>
      <c r="O61" s="555"/>
      <c r="P61" s="555"/>
      <c r="Q61" s="556"/>
      <c r="R61" s="17"/>
    </row>
    <row r="62" spans="1:19">
      <c r="A62" s="2">
        <v>1</v>
      </c>
      <c r="B62" s="2">
        <v>7</v>
      </c>
      <c r="C62" s="17"/>
      <c r="D62" s="16"/>
      <c r="E62" s="16" t="s">
        <v>1262</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1263</v>
      </c>
      <c r="I63" s="16"/>
      <c r="J63" s="16"/>
      <c r="K63" s="16"/>
      <c r="L63" s="16"/>
      <c r="M63" s="16"/>
      <c r="N63" s="17"/>
      <c r="O63" s="17"/>
      <c r="P63" s="17"/>
      <c r="Q63" s="17"/>
      <c r="R63" s="17"/>
    </row>
    <row r="64" spans="1:19">
      <c r="A64" s="2">
        <v>0</v>
      </c>
      <c r="B64" s="2">
        <v>5</v>
      </c>
      <c r="C64" s="2">
        <v>10</v>
      </c>
      <c r="D64" s="2">
        <v>15</v>
      </c>
      <c r="E64" s="2">
        <v>40</v>
      </c>
      <c r="F64" s="17"/>
      <c r="G64" s="16"/>
      <c r="H64" s="16" t="s">
        <v>1264</v>
      </c>
      <c r="I64" s="16"/>
      <c r="J64" s="16"/>
      <c r="K64" s="16"/>
      <c r="L64" s="16"/>
      <c r="M64" s="16"/>
      <c r="N64" s="17"/>
      <c r="O64" s="17"/>
      <c r="P64" s="17"/>
      <c r="Q64" s="17"/>
      <c r="R64" s="17"/>
    </row>
    <row r="65" spans="1:18">
      <c r="A65" s="2">
        <v>0</v>
      </c>
      <c r="B65" s="2">
        <v>5</v>
      </c>
      <c r="C65" s="2">
        <v>10</v>
      </c>
      <c r="D65" s="2">
        <v>15</v>
      </c>
      <c r="E65" s="2">
        <v>40</v>
      </c>
      <c r="F65" s="17"/>
      <c r="G65" s="16"/>
      <c r="H65" s="16" t="s">
        <v>1265</v>
      </c>
      <c r="I65" s="16"/>
      <c r="J65" s="16"/>
      <c r="K65" s="16"/>
      <c r="L65" s="16"/>
      <c r="M65" s="16"/>
      <c r="N65" s="17"/>
      <c r="O65" s="17"/>
      <c r="P65" s="17"/>
      <c r="Q65" s="17"/>
      <c r="R65" s="17"/>
    </row>
    <row r="66" spans="1:18">
      <c r="A66" s="2">
        <v>0</v>
      </c>
      <c r="B66" s="2">
        <v>1</v>
      </c>
      <c r="C66" s="2">
        <v>2</v>
      </c>
      <c r="D66" s="2">
        <v>3</v>
      </c>
      <c r="E66" s="2">
        <v>4</v>
      </c>
      <c r="F66" s="2">
        <v>5</v>
      </c>
      <c r="G66" s="2">
        <v>6</v>
      </c>
      <c r="H66" s="16" t="s">
        <v>1266</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96" t="s">
        <v>1154</v>
      </c>
      <c r="B1" s="596"/>
      <c r="C1" s="334"/>
      <c r="D1" s="1"/>
    </row>
    <row r="2" spans="1:18">
      <c r="A2" s="596"/>
      <c r="B2" s="596"/>
      <c r="C2" s="334"/>
      <c r="D2" s="1"/>
    </row>
    <row r="3" spans="1:18" ht="12.75" customHeight="1">
      <c r="A3" s="596"/>
      <c r="B3" s="596"/>
      <c r="C3" s="334"/>
      <c r="D3" s="1"/>
    </row>
    <row r="4" spans="1:18">
      <c r="A4" s="596"/>
      <c r="B4" s="596"/>
      <c r="C4" s="334"/>
      <c r="D4" s="1"/>
    </row>
    <row r="5" spans="1:18">
      <c r="A5" s="334"/>
      <c r="B5" s="334"/>
      <c r="C5" s="334"/>
      <c r="D5" s="1"/>
    </row>
    <row r="6" spans="1:18">
      <c r="A6" s="333" t="s">
        <v>1168</v>
      </c>
      <c r="B6" s="315"/>
      <c r="C6" s="315"/>
      <c r="D6" s="11"/>
      <c r="E6" s="11"/>
      <c r="F6" s="11"/>
      <c r="G6" s="11"/>
      <c r="H6" s="11"/>
      <c r="I6" s="11"/>
      <c r="J6" s="11"/>
      <c r="K6" s="11"/>
      <c r="L6" s="11"/>
    </row>
    <row r="7" spans="1:18">
      <c r="A7" s="331" t="s">
        <v>3</v>
      </c>
      <c r="B7" s="331" t="s">
        <v>364</v>
      </c>
      <c r="C7" s="331" t="s">
        <v>1156</v>
      </c>
      <c r="D7" s="83"/>
      <c r="E7" s="83"/>
      <c r="F7" s="83"/>
      <c r="G7" s="83"/>
      <c r="H7" s="83"/>
      <c r="I7" s="83"/>
      <c r="J7" s="83"/>
      <c r="K7" s="83"/>
      <c r="L7" s="83"/>
    </row>
    <row r="8" spans="1:18">
      <c r="A8" s="315">
        <v>0</v>
      </c>
      <c r="B8" s="332" t="s">
        <v>1157</v>
      </c>
      <c r="C8" s="332" t="s">
        <v>1158</v>
      </c>
      <c r="D8" s="315"/>
      <c r="E8" s="315"/>
      <c r="F8" s="315"/>
      <c r="G8" s="315"/>
      <c r="H8" s="315"/>
      <c r="I8" s="315"/>
      <c r="J8" s="315"/>
      <c r="K8" s="315"/>
      <c r="L8" s="315"/>
      <c r="M8" s="39"/>
      <c r="N8" s="39"/>
      <c r="O8" s="39"/>
      <c r="P8" s="39"/>
      <c r="Q8" s="39"/>
      <c r="R8" s="39"/>
    </row>
    <row r="9" spans="1:18">
      <c r="A9" s="315">
        <v>1</v>
      </c>
      <c r="B9" s="332" t="s">
        <v>1159</v>
      </c>
      <c r="C9" s="332" t="s">
        <v>1160</v>
      </c>
      <c r="D9" s="315"/>
      <c r="E9" s="315"/>
      <c r="F9" s="315"/>
      <c r="G9" s="315"/>
      <c r="H9" s="315"/>
      <c r="I9" s="315"/>
      <c r="J9" s="315"/>
      <c r="K9" s="315"/>
      <c r="L9" s="315"/>
      <c r="M9" s="39"/>
      <c r="N9" s="39"/>
      <c r="O9" s="39"/>
      <c r="P9" s="39"/>
      <c r="Q9" s="39"/>
      <c r="R9" s="39"/>
    </row>
    <row r="10" spans="1:18">
      <c r="A10" s="315">
        <v>2</v>
      </c>
      <c r="B10" s="332" t="s">
        <v>1101</v>
      </c>
      <c r="C10" s="315"/>
      <c r="D10" s="315"/>
      <c r="E10" s="315"/>
      <c r="F10" s="315"/>
      <c r="G10" s="315"/>
      <c r="H10" s="315"/>
      <c r="I10" s="315"/>
      <c r="J10" s="315"/>
      <c r="K10" s="315"/>
      <c r="L10" s="315"/>
      <c r="M10" s="39"/>
      <c r="N10" s="39"/>
      <c r="O10" s="39"/>
      <c r="P10" s="39"/>
      <c r="Q10" s="39"/>
      <c r="R10" s="39"/>
    </row>
    <row r="11" spans="1:18">
      <c r="A11" s="315">
        <v>3</v>
      </c>
      <c r="B11" s="332" t="s">
        <v>1161</v>
      </c>
      <c r="C11" s="332" t="s">
        <v>1174</v>
      </c>
      <c r="D11" s="315"/>
      <c r="E11" s="315"/>
      <c r="F11" s="315"/>
      <c r="G11" s="315"/>
      <c r="H11" s="315"/>
      <c r="I11" s="315"/>
      <c r="J11" s="315"/>
      <c r="K11" s="315"/>
      <c r="L11" s="315"/>
      <c r="M11" s="39"/>
      <c r="N11" s="39"/>
      <c r="O11" s="39"/>
      <c r="P11" s="39"/>
      <c r="Q11" s="39"/>
      <c r="R11" s="39"/>
    </row>
    <row r="12" spans="1:18">
      <c r="A12" s="315">
        <v>4</v>
      </c>
      <c r="B12" s="332" t="s">
        <v>1162</v>
      </c>
      <c r="C12" s="332" t="s">
        <v>1174</v>
      </c>
      <c r="D12" s="315"/>
      <c r="E12" s="315"/>
      <c r="F12" s="315"/>
      <c r="G12" s="315"/>
      <c r="H12" s="315"/>
      <c r="I12" s="315"/>
      <c r="J12" s="315"/>
      <c r="K12" s="315"/>
      <c r="L12" s="315"/>
      <c r="M12" s="39"/>
      <c r="N12" s="39"/>
      <c r="O12" s="39"/>
      <c r="P12" s="39"/>
      <c r="Q12" s="39"/>
      <c r="R12" s="39"/>
    </row>
    <row r="13" spans="1:18">
      <c r="A13" s="315">
        <v>5</v>
      </c>
      <c r="B13" s="332" t="s">
        <v>1163</v>
      </c>
      <c r="C13" s="332" t="s">
        <v>1164</v>
      </c>
      <c r="D13" s="315"/>
      <c r="E13" s="315"/>
      <c r="F13" s="315"/>
      <c r="G13" s="315"/>
      <c r="H13" s="315"/>
      <c r="I13" s="315"/>
      <c r="J13" s="315"/>
      <c r="K13" s="315"/>
      <c r="L13" s="315"/>
      <c r="M13" s="39"/>
      <c r="N13" s="39"/>
      <c r="O13" s="39"/>
      <c r="P13" s="39"/>
      <c r="Q13" s="39"/>
      <c r="R13" s="39"/>
    </row>
    <row r="14" spans="1:18">
      <c r="A14" s="315">
        <v>6</v>
      </c>
      <c r="B14" s="332" t="s">
        <v>1165</v>
      </c>
      <c r="C14" s="332" t="s">
        <v>1166</v>
      </c>
      <c r="D14" s="315"/>
      <c r="E14" s="315"/>
      <c r="F14" s="315"/>
      <c r="G14" s="315"/>
      <c r="H14" s="315"/>
      <c r="I14" s="315"/>
      <c r="J14" s="315"/>
      <c r="K14" s="315"/>
      <c r="L14" s="315"/>
      <c r="M14" s="39"/>
      <c r="N14" s="39"/>
      <c r="O14" s="39"/>
      <c r="P14" s="39"/>
      <c r="Q14" s="39"/>
      <c r="R14" s="39"/>
    </row>
    <row r="16" spans="1:18">
      <c r="A16" s="327" t="s">
        <v>1173</v>
      </c>
      <c r="B16" s="39"/>
      <c r="C16" s="39"/>
      <c r="D16" s="39"/>
      <c r="E16" s="39"/>
      <c r="F16" s="39"/>
      <c r="G16" s="39"/>
      <c r="H16" s="39"/>
      <c r="I16" s="39"/>
      <c r="J16" s="39"/>
      <c r="K16" s="39"/>
      <c r="L16" s="39"/>
      <c r="M16" s="39"/>
      <c r="N16" s="39"/>
      <c r="O16" s="39"/>
    </row>
    <row r="17" spans="1:16">
      <c r="A17" s="328" t="s">
        <v>1167</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345</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1155</v>
      </c>
      <c r="P19" s="17"/>
    </row>
    <row r="20" spans="1:16">
      <c r="A20" s="39"/>
      <c r="B20" s="39"/>
      <c r="C20" s="39"/>
      <c r="D20" s="39"/>
      <c r="E20" s="39"/>
      <c r="F20" s="39"/>
      <c r="G20" s="39"/>
      <c r="H20" s="39"/>
      <c r="I20" s="39"/>
      <c r="J20" s="39"/>
      <c r="K20" s="39"/>
      <c r="L20" s="39"/>
      <c r="M20" s="39"/>
      <c r="N20" s="39"/>
      <c r="O20" s="39"/>
    </row>
    <row r="21" spans="1:16">
      <c r="A21" s="328" t="s">
        <v>1172</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345</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1155</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1180</v>
      </c>
    </row>
    <row r="2" spans="1:22">
      <c r="A2" s="268" t="s">
        <v>889</v>
      </c>
    </row>
    <row r="4" spans="1:22">
      <c r="A4" s="314" t="s">
        <v>386</v>
      </c>
      <c r="B4" s="314"/>
    </row>
    <row r="5" spans="1:22">
      <c r="A5" s="46"/>
      <c r="B5" s="315" t="s">
        <v>387</v>
      </c>
    </row>
    <row r="6" spans="1:22">
      <c r="A6" s="45"/>
      <c r="B6" s="315" t="s">
        <v>1178</v>
      </c>
    </row>
    <row r="8" spans="1:22">
      <c r="A8" s="48" t="s">
        <v>185</v>
      </c>
      <c r="C8" s="48" t="s">
        <v>1092</v>
      </c>
      <c r="D8" s="48"/>
      <c r="E8" s="53" t="s">
        <v>1093</v>
      </c>
      <c r="F8" s="48"/>
      <c r="G8" s="48"/>
      <c r="H8" s="48" t="s">
        <v>1084</v>
      </c>
      <c r="I8" s="48"/>
      <c r="J8" s="48"/>
      <c r="K8" s="53" t="s">
        <v>1094</v>
      </c>
      <c r="L8" s="48"/>
      <c r="M8" s="48"/>
      <c r="N8" s="48" t="s">
        <v>1179</v>
      </c>
    </row>
    <row r="9" spans="1:22" ht="13.5" thickBot="1">
      <c r="A9" s="337" t="s">
        <v>542</v>
      </c>
      <c r="B9" s="311"/>
      <c r="C9" s="311">
        <v>0</v>
      </c>
      <c r="D9" s="311"/>
      <c r="E9" s="311" t="s">
        <v>1053</v>
      </c>
      <c r="F9" s="311"/>
      <c r="G9" s="311"/>
      <c r="H9" s="311">
        <v>1</v>
      </c>
      <c r="I9" s="311"/>
      <c r="J9" s="311"/>
      <c r="K9" s="311">
        <v>2</v>
      </c>
      <c r="L9" s="311"/>
      <c r="M9" s="311"/>
      <c r="N9" s="311" t="s">
        <v>1053</v>
      </c>
      <c r="O9" s="311"/>
    </row>
    <row r="10" spans="1:22">
      <c r="A10" s="48" t="s">
        <v>1095</v>
      </c>
      <c r="E10" s="40">
        <v>0.6</v>
      </c>
      <c r="F10" s="39" t="s">
        <v>377</v>
      </c>
      <c r="H10" s="312">
        <v>5</v>
      </c>
      <c r="I10" s="39" t="s">
        <v>1096</v>
      </c>
      <c r="K10" s="42">
        <v>0.72</v>
      </c>
      <c r="L10" s="39" t="s">
        <v>1097</v>
      </c>
      <c r="N10" s="40">
        <v>-0.6</v>
      </c>
      <c r="O10" s="39" t="s">
        <v>1098</v>
      </c>
    </row>
    <row r="11" spans="1:22">
      <c r="A11" s="48" t="s">
        <v>1099</v>
      </c>
      <c r="E11" s="40">
        <v>0.05</v>
      </c>
      <c r="F11" s="39" t="s">
        <v>1100</v>
      </c>
      <c r="H11" s="313">
        <v>5</v>
      </c>
      <c r="I11" s="39" t="s">
        <v>1101</v>
      </c>
      <c r="K11" s="42">
        <v>0.1</v>
      </c>
      <c r="L11" s="39" t="s">
        <v>1102</v>
      </c>
      <c r="N11" s="40">
        <v>-0.1</v>
      </c>
      <c r="O11" s="39" t="s">
        <v>1103</v>
      </c>
    </row>
    <row r="12" spans="1:22">
      <c r="H12" s="42">
        <f>-((H$10)*(LN(Mid-Min)))-((H$11)*(LN(0.5)))</f>
        <v>8.0471895621705016</v>
      </c>
      <c r="K12" s="39" t="s">
        <v>1104</v>
      </c>
    </row>
    <row r="13" spans="1:22">
      <c r="A13" s="48" t="s">
        <v>1105</v>
      </c>
      <c r="B13" s="40">
        <v>0.2</v>
      </c>
      <c r="H13" s="39" t="s">
        <v>1085</v>
      </c>
      <c r="Q13" s="41"/>
      <c r="R13" s="41"/>
      <c r="S13" s="41"/>
      <c r="T13" s="41"/>
    </row>
    <row r="14" spans="1:22">
      <c r="A14" s="48" t="s">
        <v>529</v>
      </c>
      <c r="B14" s="40">
        <v>1</v>
      </c>
      <c r="H14" s="41"/>
      <c r="Q14" s="41"/>
      <c r="R14" s="41"/>
      <c r="S14" s="41"/>
      <c r="T14" s="41"/>
      <c r="U14" s="41"/>
      <c r="V14" s="41"/>
    </row>
    <row r="15" spans="1:22">
      <c r="A15" s="48" t="s">
        <v>1106</v>
      </c>
      <c r="B15" s="42">
        <f>(Min+Max)/2</f>
        <v>0.6</v>
      </c>
      <c r="Q15" s="41"/>
      <c r="R15" s="41"/>
      <c r="S15" s="41"/>
      <c r="T15" s="41"/>
      <c r="U15" s="41"/>
      <c r="V15" s="41"/>
    </row>
    <row r="16" spans="1:22">
      <c r="A16" s="48"/>
      <c r="Q16" s="41"/>
      <c r="R16" s="41"/>
      <c r="S16" s="41"/>
      <c r="T16" s="41"/>
      <c r="U16" s="41"/>
      <c r="V16" s="41"/>
    </row>
    <row r="17" spans="1:15">
      <c r="A17" s="48" t="s">
        <v>1107</v>
      </c>
      <c r="B17" s="40">
        <v>1E-4</v>
      </c>
    </row>
    <row r="18" spans="1:15">
      <c r="B18" s="48" t="s">
        <v>530</v>
      </c>
      <c r="E18" s="53" t="s">
        <v>1093</v>
      </c>
      <c r="F18" s="48"/>
      <c r="G18" s="48"/>
      <c r="H18" s="48" t="s">
        <v>1084</v>
      </c>
      <c r="I18" s="48"/>
      <c r="J18" s="48"/>
      <c r="K18" s="48" t="s">
        <v>1108</v>
      </c>
      <c r="L18" s="48"/>
      <c r="M18" s="48"/>
      <c r="N18" s="48" t="s">
        <v>275</v>
      </c>
      <c r="O18" s="48" t="s">
        <v>551</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1183</v>
      </c>
    </row>
    <row r="2" spans="1:16">
      <c r="A2" s="268" t="s">
        <v>889</v>
      </c>
      <c r="I2" s="41"/>
      <c r="J2" s="41"/>
      <c r="K2" s="41"/>
      <c r="L2" s="41"/>
      <c r="M2" s="41"/>
      <c r="N2" s="41"/>
      <c r="O2" s="41"/>
      <c r="P2" s="41"/>
    </row>
    <row r="3" spans="1:16">
      <c r="A3" s="268"/>
      <c r="I3" s="41"/>
      <c r="J3" s="41"/>
      <c r="K3" s="41"/>
      <c r="L3" s="41"/>
      <c r="M3" s="41"/>
      <c r="N3" s="41"/>
      <c r="O3" s="41"/>
      <c r="P3" s="41"/>
    </row>
    <row r="4" spans="1:16" ht="12.75" customHeight="1">
      <c r="A4" s="39" t="s">
        <v>1184</v>
      </c>
      <c r="B4" s="327" t="s">
        <v>1084</v>
      </c>
      <c r="C4" s="327" t="s">
        <v>1084</v>
      </c>
      <c r="D4" s="327" t="s">
        <v>1084</v>
      </c>
      <c r="E4" s="327" t="s">
        <v>1084</v>
      </c>
      <c r="F4" s="327" t="s">
        <v>1084</v>
      </c>
      <c r="G4" s="327" t="s">
        <v>1084</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1175</v>
      </c>
      <c r="C9" s="39" t="s">
        <v>1175</v>
      </c>
      <c r="D9" s="39" t="s">
        <v>1175</v>
      </c>
      <c r="E9" s="39" t="s">
        <v>1175</v>
      </c>
      <c r="F9" s="39" t="s">
        <v>1175</v>
      </c>
      <c r="G9" s="39" t="s">
        <v>1175</v>
      </c>
    </row>
    <row r="10" spans="1:16">
      <c r="A10" s="39">
        <v>1</v>
      </c>
    </row>
    <row r="11" spans="1:16">
      <c r="A11" s="39">
        <v>0.6</v>
      </c>
    </row>
    <row r="13" spans="1:16">
      <c r="A13" s="315">
        <v>1E-4</v>
      </c>
      <c r="B13" s="597" t="s">
        <v>1177</v>
      </c>
      <c r="C13" s="598"/>
      <c r="D13" s="598"/>
      <c r="E13" s="598"/>
      <c r="F13" s="598"/>
      <c r="G13" s="598"/>
    </row>
    <row r="14" spans="1:16">
      <c r="A14" s="331" t="s">
        <v>1176</v>
      </c>
      <c r="B14" s="335" t="s">
        <v>1086</v>
      </c>
      <c r="C14" s="331" t="s">
        <v>1087</v>
      </c>
      <c r="D14" s="331" t="s">
        <v>1088</v>
      </c>
      <c r="E14" s="331" t="s">
        <v>1089</v>
      </c>
      <c r="F14" s="331" t="s">
        <v>1090</v>
      </c>
      <c r="G14" s="331" t="s">
        <v>1091</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888</v>
      </c>
    </row>
    <row r="2" spans="1:14" ht="13.5" thickBot="1">
      <c r="A2" s="268" t="s">
        <v>889</v>
      </c>
    </row>
    <row r="3" spans="1:14">
      <c r="A3" s="48" t="s">
        <v>373</v>
      </c>
      <c r="B3" s="48" t="s">
        <v>374</v>
      </c>
      <c r="C3" s="40">
        <v>0.2</v>
      </c>
      <c r="D3" s="41"/>
      <c r="H3" s="348" t="s">
        <v>1181</v>
      </c>
      <c r="I3" s="339"/>
      <c r="J3" s="339"/>
      <c r="K3" s="339"/>
      <c r="L3" s="339"/>
      <c r="M3" s="339"/>
      <c r="N3" s="340"/>
    </row>
    <row r="4" spans="1:14">
      <c r="A4" s="48" t="s">
        <v>375</v>
      </c>
      <c r="B4" s="48" t="s">
        <v>376</v>
      </c>
      <c r="C4" s="40">
        <v>1</v>
      </c>
      <c r="D4" s="41"/>
      <c r="F4" s="39" t="s">
        <v>385</v>
      </c>
      <c r="H4" s="341" t="s">
        <v>390</v>
      </c>
      <c r="I4" s="342"/>
      <c r="J4" s="342"/>
      <c r="K4" s="342"/>
      <c r="L4" s="342"/>
      <c r="M4" s="342"/>
      <c r="N4" s="343"/>
    </row>
    <row r="5" spans="1:14">
      <c r="A5" s="48" t="s">
        <v>377</v>
      </c>
      <c r="B5" s="48" t="s">
        <v>366</v>
      </c>
      <c r="C5" s="40">
        <v>0.52293133327833408</v>
      </c>
      <c r="D5" s="41"/>
      <c r="F5" s="44">
        <f>SUM(I16:I116)</f>
        <v>4.198150986021363E-2</v>
      </c>
      <c r="H5" s="341" t="s">
        <v>391</v>
      </c>
      <c r="I5" s="342"/>
      <c r="J5" s="342"/>
      <c r="K5" s="342"/>
      <c r="L5" s="347"/>
      <c r="M5" s="342"/>
      <c r="N5" s="343"/>
    </row>
    <row r="6" spans="1:14" ht="13.5" thickBot="1">
      <c r="A6" s="48" t="s">
        <v>378</v>
      </c>
      <c r="B6" s="48" t="s">
        <v>378</v>
      </c>
      <c r="C6" s="40">
        <v>0.2097406194142635</v>
      </c>
      <c r="D6" s="41"/>
      <c r="H6" s="344" t="s">
        <v>1182</v>
      </c>
      <c r="I6" s="345"/>
      <c r="J6" s="345"/>
      <c r="K6" s="345"/>
      <c r="L6" s="345"/>
      <c r="M6" s="345"/>
      <c r="N6" s="346"/>
    </row>
    <row r="7" spans="1:14">
      <c r="A7" s="48"/>
      <c r="B7" s="48" t="s">
        <v>379</v>
      </c>
      <c r="C7" s="42">
        <f>(mu-A)/(B-A)</f>
        <v>0.40366416659791754</v>
      </c>
      <c r="D7" s="338" t="s">
        <v>366</v>
      </c>
      <c r="K7" s="315"/>
    </row>
    <row r="8" spans="1:14">
      <c r="A8" s="48"/>
      <c r="B8" s="48" t="s">
        <v>380</v>
      </c>
      <c r="C8" s="42">
        <f>(mu-A)*(B-mu)/(s*s) - 1</f>
        <v>2.5020793874153227</v>
      </c>
      <c r="D8" s="338" t="s">
        <v>372</v>
      </c>
      <c r="H8" s="314" t="s">
        <v>386</v>
      </c>
      <c r="I8" s="314"/>
      <c r="J8" s="316"/>
      <c r="K8" s="316"/>
    </row>
    <row r="9" spans="1:14">
      <c r="A9" s="48"/>
      <c r="B9" s="48" t="s">
        <v>370</v>
      </c>
      <c r="C9" s="42">
        <f>t*v</f>
        <v>1.0099997906828342</v>
      </c>
      <c r="D9" s="338" t="s">
        <v>367</v>
      </c>
      <c r="H9" s="46"/>
      <c r="I9" s="315" t="s">
        <v>387</v>
      </c>
      <c r="J9" s="315"/>
      <c r="K9" s="315"/>
    </row>
    <row r="10" spans="1:14">
      <c r="A10" s="48"/>
      <c r="B10" s="48" t="s">
        <v>371</v>
      </c>
      <c r="C10" s="42">
        <f>t*(1-v)</f>
        <v>1.4920795967324885</v>
      </c>
      <c r="D10" s="338" t="s">
        <v>368</v>
      </c>
      <c r="H10" s="45"/>
      <c r="I10" s="315" t="s">
        <v>388</v>
      </c>
      <c r="J10" s="315"/>
      <c r="K10" s="315"/>
    </row>
    <row r="11" spans="1:14">
      <c r="B11" s="41"/>
      <c r="C11" s="41"/>
      <c r="D11" s="41"/>
      <c r="H11" s="44"/>
      <c r="I11" s="315" t="s">
        <v>389</v>
      </c>
      <c r="J11" s="315"/>
      <c r="K11" s="315"/>
    </row>
    <row r="12" spans="1:14">
      <c r="C12" s="42">
        <v>0.37538225923911561</v>
      </c>
    </row>
    <row r="13" spans="1:14">
      <c r="C13" s="41"/>
      <c r="E13" s="42">
        <f>SUM(E16:E1016)</f>
        <v>86.693851192373401</v>
      </c>
      <c r="F13" s="39" t="s">
        <v>394</v>
      </c>
    </row>
    <row r="14" spans="1:14">
      <c r="C14" s="41"/>
      <c r="F14" s="39" t="s">
        <v>393</v>
      </c>
    </row>
    <row r="15" spans="1:14">
      <c r="B15" s="330" t="s">
        <v>365</v>
      </c>
      <c r="C15" s="330" t="s">
        <v>381</v>
      </c>
      <c r="D15" s="330" t="s">
        <v>369</v>
      </c>
      <c r="E15" s="330" t="s">
        <v>392</v>
      </c>
      <c r="F15" s="330">
        <v>0</v>
      </c>
      <c r="G15" s="330" t="s">
        <v>382</v>
      </c>
      <c r="H15" s="330" t="s">
        <v>383</v>
      </c>
      <c r="I15" s="330" t="s">
        <v>384</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864</v>
      </c>
      <c r="F1" s="30"/>
      <c r="G1" s="38" t="s">
        <v>852</v>
      </c>
      <c r="L1" s="30"/>
    </row>
    <row r="2" spans="1:21">
      <c r="A2" s="32"/>
      <c r="F2" s="30"/>
      <c r="G2" s="38"/>
      <c r="L2" s="30"/>
    </row>
    <row r="3" spans="1:21">
      <c r="A3" s="181"/>
      <c r="B3" s="3" t="s">
        <v>918</v>
      </c>
      <c r="F3" s="30"/>
      <c r="G3" s="38"/>
      <c r="L3" s="30"/>
    </row>
    <row r="4" spans="1:21">
      <c r="A4" s="1"/>
      <c r="B4" s="3"/>
      <c r="F4" s="30"/>
      <c r="G4" s="38"/>
      <c r="L4" s="30"/>
    </row>
    <row r="5" spans="1:21">
      <c r="A5" s="32" t="s">
        <v>949</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4" t="s">
        <v>948</v>
      </c>
      <c r="B7" s="515"/>
      <c r="C7" s="515"/>
      <c r="D7" s="515"/>
      <c r="E7" s="515"/>
      <c r="F7" s="515"/>
      <c r="G7" s="516"/>
      <c r="H7" s="286" t="s">
        <v>947</v>
      </c>
      <c r="I7" s="511" t="s">
        <v>946</v>
      </c>
      <c r="J7" s="512"/>
      <c r="K7" s="512"/>
      <c r="L7" s="513"/>
      <c r="M7" s="517" t="s">
        <v>945</v>
      </c>
      <c r="N7" s="518"/>
      <c r="O7" s="36"/>
    </row>
    <row r="8" spans="1:21">
      <c r="A8" s="282" t="s">
        <v>953</v>
      </c>
      <c r="B8" s="282"/>
      <c r="C8" s="282"/>
      <c r="D8" s="282"/>
      <c r="E8" s="282"/>
      <c r="F8" s="282"/>
      <c r="G8" s="282"/>
      <c r="H8" s="283"/>
      <c r="I8" s="284"/>
      <c r="J8" s="284"/>
      <c r="K8" s="284"/>
      <c r="L8" s="284"/>
      <c r="M8" s="285"/>
      <c r="N8" s="36"/>
      <c r="O8" s="36"/>
    </row>
    <row r="9" spans="1:21">
      <c r="A9" s="87" t="s">
        <v>863</v>
      </c>
    </row>
    <row r="10" spans="1:21" s="1" customFormat="1">
      <c r="A10" s="43" t="s">
        <v>810</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809</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02" t="s">
        <v>850</v>
      </c>
      <c r="M20" s="503"/>
      <c r="N20" s="503"/>
      <c r="O20" s="504"/>
      <c r="P20" s="17"/>
      <c r="Q20" s="17"/>
      <c r="R20" s="17"/>
      <c r="S20" s="17"/>
      <c r="T20" s="17"/>
      <c r="U20" s="17"/>
    </row>
    <row r="21" spans="1:21">
      <c r="A21" s="21">
        <v>3</v>
      </c>
      <c r="B21" s="21">
        <v>2</v>
      </c>
      <c r="C21" s="17" t="s">
        <v>17</v>
      </c>
      <c r="D21" s="17"/>
      <c r="E21" s="17"/>
      <c r="F21" s="17"/>
      <c r="G21" s="17"/>
      <c r="H21" s="17"/>
      <c r="I21" s="17"/>
      <c r="J21" s="17"/>
      <c r="K21" s="17"/>
      <c r="L21" s="505"/>
      <c r="M21" s="506"/>
      <c r="N21" s="506"/>
      <c r="O21" s="507"/>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05"/>
      <c r="M22" s="506"/>
      <c r="N22" s="506"/>
      <c r="O22" s="507"/>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08"/>
      <c r="M23" s="509"/>
      <c r="N23" s="509"/>
      <c r="O23" s="510"/>
      <c r="P23" s="17"/>
      <c r="Q23" s="17"/>
      <c r="R23" s="17"/>
      <c r="S23" s="17"/>
      <c r="T23" s="17"/>
      <c r="U23" s="17"/>
    </row>
    <row r="24" spans="1:21">
      <c r="A24" s="1"/>
      <c r="B24" s="1"/>
      <c r="C24" s="1"/>
      <c r="D24" s="1"/>
      <c r="E24" s="1"/>
      <c r="F24" s="1"/>
      <c r="G24" s="1"/>
      <c r="H24" s="1"/>
      <c r="I24" s="1"/>
      <c r="J24" s="1"/>
      <c r="K24" s="1"/>
    </row>
    <row r="25" spans="1:21">
      <c r="A25" s="87" t="s">
        <v>930</v>
      </c>
      <c r="L25" s="289" t="s">
        <v>978</v>
      </c>
      <c r="M25" s="83"/>
      <c r="N25" s="83"/>
      <c r="O25" s="83"/>
      <c r="P25" s="83"/>
      <c r="R25" s="81" t="s">
        <v>968</v>
      </c>
      <c r="S25" s="11"/>
      <c r="T25" s="11"/>
      <c r="U25" s="11"/>
    </row>
    <row r="26" spans="1:21">
      <c r="A26" s="87"/>
      <c r="L26" s="84" t="s">
        <v>970</v>
      </c>
      <c r="M26" s="11" t="s">
        <v>979</v>
      </c>
      <c r="N26" s="11"/>
      <c r="O26" s="11"/>
      <c r="P26" s="11"/>
      <c r="R26" s="82" t="s">
        <v>505</v>
      </c>
      <c r="S26" s="82" t="s">
        <v>441</v>
      </c>
      <c r="T26" s="83"/>
      <c r="U26" s="11"/>
    </row>
    <row r="27" spans="1:21" s="1" customFormat="1">
      <c r="A27" s="43" t="s">
        <v>45</v>
      </c>
      <c r="L27" s="84">
        <v>-1</v>
      </c>
      <c r="M27" s="11" t="s">
        <v>980</v>
      </c>
      <c r="N27" s="11"/>
      <c r="O27" s="11"/>
      <c r="P27" s="11"/>
      <c r="R27" s="84">
        <v>0</v>
      </c>
      <c r="S27" s="14" t="s">
        <v>847</v>
      </c>
      <c r="T27" s="11"/>
      <c r="U27" s="11"/>
    </row>
    <row r="28" spans="1:21" s="1" customFormat="1">
      <c r="A28" s="1" t="s">
        <v>929</v>
      </c>
      <c r="L28" s="84">
        <v>-2</v>
      </c>
      <c r="M28" s="14" t="s">
        <v>982</v>
      </c>
      <c r="N28" s="11"/>
      <c r="O28" s="11"/>
      <c r="P28" s="11"/>
      <c r="R28" s="84">
        <v>1</v>
      </c>
      <c r="S28" s="245" t="s">
        <v>848</v>
      </c>
      <c r="T28" s="11"/>
      <c r="U28" s="11"/>
    </row>
    <row r="29" spans="1:21" s="1" customFormat="1">
      <c r="A29" s="1" t="s">
        <v>47</v>
      </c>
      <c r="L29" s="84">
        <v>-3</v>
      </c>
      <c r="M29" s="11" t="s">
        <v>981</v>
      </c>
      <c r="N29" s="11"/>
      <c r="O29" s="11"/>
      <c r="P29" s="11"/>
      <c r="R29" s="84">
        <v>2</v>
      </c>
      <c r="S29" s="14" t="s">
        <v>849</v>
      </c>
      <c r="T29" s="11"/>
      <c r="U29" s="11"/>
    </row>
    <row r="30" spans="1:21" s="1" customFormat="1">
      <c r="A30" s="1" t="s">
        <v>48</v>
      </c>
      <c r="R30" s="84">
        <v>3</v>
      </c>
      <c r="S30" s="14" t="s">
        <v>951</v>
      </c>
      <c r="T30" s="11"/>
      <c r="U30" s="11"/>
    </row>
    <row r="31" spans="1:21" s="1" customFormat="1">
      <c r="R31" s="84">
        <v>4</v>
      </c>
      <c r="S31" s="14" t="s">
        <v>952</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921</v>
      </c>
      <c r="P33" s="241"/>
      <c r="Q33" s="189" t="s">
        <v>931</v>
      </c>
      <c r="R33" s="103"/>
      <c r="S33" s="103"/>
      <c r="T33" s="103"/>
      <c r="U33" s="104"/>
    </row>
    <row r="34" spans="1:25">
      <c r="A34" s="1" t="s">
        <v>919</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920</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923</v>
      </c>
      <c r="I36" s="17"/>
      <c r="J36" s="17"/>
      <c r="K36" s="33"/>
      <c r="L36" s="33"/>
      <c r="M36" s="189" t="s">
        <v>928</v>
      </c>
      <c r="N36" s="103"/>
      <c r="O36" s="103"/>
      <c r="P36" s="103"/>
      <c r="Q36" s="103"/>
      <c r="R36" s="103"/>
      <c r="S36" s="104"/>
      <c r="T36" s="103"/>
      <c r="U36" s="104"/>
    </row>
    <row r="37" spans="1:25" s="1" customFormat="1">
      <c r="A37" s="21">
        <v>-10</v>
      </c>
      <c r="B37" s="21">
        <v>5</v>
      </c>
      <c r="C37" s="21">
        <v>1</v>
      </c>
      <c r="D37" s="21">
        <v>0</v>
      </c>
      <c r="E37" s="21">
        <v>99</v>
      </c>
      <c r="F37" s="21">
        <v>0</v>
      </c>
      <c r="G37" s="21">
        <v>-2</v>
      </c>
      <c r="H37" s="17" t="s">
        <v>924</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925</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922</v>
      </c>
      <c r="P45" s="17"/>
      <c r="Q45" s="17"/>
      <c r="R45" s="17"/>
      <c r="S45" s="17"/>
      <c r="T45" s="17"/>
      <c r="U45" s="17"/>
    </row>
    <row r="46" spans="1:25">
      <c r="A46" s="1" t="s">
        <v>919</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920</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926</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927</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919</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920</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923</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924</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925</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969</v>
      </c>
      <c r="V62" s="11"/>
      <c r="W62" s="11"/>
      <c r="X62" s="11"/>
      <c r="Y62" s="11"/>
    </row>
    <row r="63" spans="1:25" ht="13.5" thickBot="1">
      <c r="A63" s="43" t="s">
        <v>935</v>
      </c>
      <c r="B63" s="1"/>
      <c r="C63" s="1"/>
      <c r="D63" s="1"/>
      <c r="E63" s="102" t="s">
        <v>938</v>
      </c>
      <c r="F63" s="103"/>
      <c r="G63" s="103"/>
      <c r="H63" s="103"/>
      <c r="I63" s="103"/>
      <c r="J63" s="103"/>
      <c r="K63" s="103"/>
      <c r="L63" s="103"/>
      <c r="M63" s="103"/>
      <c r="N63" s="103"/>
      <c r="O63" s="103"/>
      <c r="P63" s="104"/>
      <c r="Q63" s="95"/>
      <c r="R63" s="95"/>
      <c r="S63" s="95"/>
      <c r="T63" s="1"/>
      <c r="U63" s="281" t="s">
        <v>977</v>
      </c>
      <c r="V63" s="281" t="s">
        <v>939</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970</v>
      </c>
      <c r="V64" s="14" t="s">
        <v>971</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932</v>
      </c>
      <c r="Q65" s="99" t="s">
        <v>933</v>
      </c>
      <c r="R65" s="95"/>
      <c r="S65" s="95"/>
      <c r="T65" s="1"/>
      <c r="U65" s="11">
        <v>0</v>
      </c>
      <c r="V65" s="14" t="s">
        <v>972</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973</v>
      </c>
      <c r="W66" s="11"/>
      <c r="X66" s="11"/>
      <c r="Y66" s="11"/>
    </row>
    <row r="67" spans="1:25">
      <c r="A67" s="5" t="s">
        <v>934</v>
      </c>
      <c r="B67" s="1"/>
      <c r="C67" s="1"/>
      <c r="D67" s="1"/>
      <c r="E67" s="1"/>
      <c r="F67" s="1"/>
      <c r="G67" s="1"/>
      <c r="H67" s="1"/>
      <c r="I67" s="1"/>
      <c r="J67" s="1"/>
      <c r="K67" s="95"/>
      <c r="L67" s="95"/>
      <c r="M67" s="95"/>
      <c r="N67" s="95"/>
      <c r="O67" s="95"/>
      <c r="P67" s="95"/>
      <c r="Q67" s="95"/>
      <c r="R67" s="95"/>
      <c r="S67" s="95"/>
      <c r="T67" s="1"/>
      <c r="U67" s="11">
        <v>-2</v>
      </c>
      <c r="V67" s="14" t="s">
        <v>974</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975</v>
      </c>
      <c r="W68" s="11"/>
      <c r="X68" s="11"/>
      <c r="Y68" s="11"/>
    </row>
    <row r="69" spans="1:25">
      <c r="A69" s="21">
        <v>-20</v>
      </c>
      <c r="B69" s="21">
        <v>5</v>
      </c>
      <c r="C69" s="21">
        <v>-9</v>
      </c>
      <c r="D69" s="21">
        <v>0</v>
      </c>
      <c r="E69" s="21">
        <v>99</v>
      </c>
      <c r="F69" s="21">
        <v>0</v>
      </c>
      <c r="G69" s="21">
        <v>1</v>
      </c>
      <c r="H69" s="100" t="s">
        <v>937</v>
      </c>
      <c r="I69" s="17"/>
      <c r="J69" s="17"/>
      <c r="K69" s="33"/>
      <c r="L69" s="33"/>
      <c r="M69" s="33"/>
      <c r="N69" s="33"/>
      <c r="O69" s="17"/>
      <c r="P69" s="17"/>
      <c r="Q69" s="33"/>
      <c r="R69" s="33"/>
      <c r="S69" s="33"/>
      <c r="T69" s="17"/>
      <c r="U69" s="11">
        <v>-4</v>
      </c>
      <c r="V69" s="14" t="s">
        <v>976</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967</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932</v>
      </c>
      <c r="Q73" s="102" t="s">
        <v>933</v>
      </c>
      <c r="R73" s="103"/>
      <c r="S73" s="103"/>
      <c r="T73" s="104"/>
      <c r="U73" s="81" t="s">
        <v>1081</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939</v>
      </c>
      <c r="W74" s="83"/>
      <c r="X74" s="83"/>
    </row>
    <row r="75" spans="1:25">
      <c r="A75" s="5" t="s">
        <v>934</v>
      </c>
      <c r="B75" s="1"/>
      <c r="C75" s="1"/>
      <c r="D75" s="1"/>
      <c r="E75" s="1"/>
      <c r="F75" s="1"/>
      <c r="G75" s="1"/>
      <c r="H75" s="1"/>
      <c r="I75" s="1"/>
      <c r="J75" s="1"/>
      <c r="K75" s="95"/>
      <c r="L75" s="95"/>
      <c r="M75" s="95"/>
      <c r="N75" s="95"/>
      <c r="O75" s="95"/>
      <c r="P75" s="95"/>
      <c r="Q75" s="95"/>
      <c r="R75" s="95"/>
      <c r="S75" s="95"/>
      <c r="T75" s="1"/>
      <c r="U75" s="11">
        <v>0</v>
      </c>
      <c r="V75" s="14" t="s">
        <v>940</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941</v>
      </c>
      <c r="W76" s="11"/>
      <c r="X76" s="11"/>
    </row>
    <row r="77" spans="1:25" ht="13.5" thickBot="1">
      <c r="A77" s="21">
        <v>1E-4</v>
      </c>
      <c r="B77" s="21">
        <v>2</v>
      </c>
      <c r="C77" s="21">
        <v>99</v>
      </c>
      <c r="D77" s="21">
        <v>99</v>
      </c>
      <c r="E77" s="21">
        <v>0.5</v>
      </c>
      <c r="F77" s="21">
        <v>6</v>
      </c>
      <c r="G77" s="21">
        <v>-5</v>
      </c>
      <c r="H77" s="17" t="s">
        <v>936</v>
      </c>
      <c r="I77" s="17"/>
      <c r="J77" s="17"/>
      <c r="K77" s="74" t="s">
        <v>966</v>
      </c>
      <c r="L77" s="75"/>
      <c r="M77" s="75"/>
      <c r="N77" s="75"/>
      <c r="O77" s="75"/>
      <c r="P77" s="76"/>
      <c r="Q77" s="33"/>
      <c r="R77" s="33"/>
      <c r="S77" s="33"/>
      <c r="T77" s="17"/>
      <c r="U77" s="11">
        <v>2</v>
      </c>
      <c r="V77" s="14" t="s">
        <v>942</v>
      </c>
      <c r="W77" s="11"/>
      <c r="X77" s="11"/>
    </row>
    <row r="78" spans="1:25">
      <c r="A78" s="21">
        <v>-0.99</v>
      </c>
      <c r="B78" s="21">
        <v>0.99</v>
      </c>
      <c r="C78" s="21">
        <v>0</v>
      </c>
      <c r="D78" s="21">
        <v>0</v>
      </c>
      <c r="E78" s="21">
        <v>0.5</v>
      </c>
      <c r="F78" s="21">
        <v>6</v>
      </c>
      <c r="G78" s="21">
        <v>-5</v>
      </c>
      <c r="H78" s="16" t="s">
        <v>954</v>
      </c>
      <c r="I78" s="17"/>
      <c r="J78" s="17"/>
      <c r="K78" s="33"/>
      <c r="L78" s="33"/>
      <c r="M78" s="33"/>
      <c r="N78" s="33"/>
      <c r="O78" s="33"/>
      <c r="P78" s="33"/>
      <c r="Q78" s="33"/>
      <c r="R78" s="33"/>
      <c r="S78" s="33"/>
      <c r="T78" s="17"/>
      <c r="U78" s="11">
        <v>3</v>
      </c>
      <c r="V78" s="14" t="s">
        <v>943</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944</v>
      </c>
      <c r="W79" s="11"/>
      <c r="X79" s="11"/>
    </row>
    <row r="80" spans="1:25">
      <c r="A80" s="43" t="s">
        <v>955</v>
      </c>
      <c r="B80" s="1"/>
      <c r="C80" s="1"/>
      <c r="D80" s="1"/>
      <c r="F80" s="1"/>
      <c r="G80" s="1"/>
      <c r="H80" s="1"/>
      <c r="I80" s="1"/>
      <c r="J80" s="1"/>
      <c r="K80" s="95"/>
      <c r="L80" s="95"/>
      <c r="M80" s="95"/>
      <c r="N80" s="95"/>
      <c r="O80" s="95"/>
      <c r="P80" s="95"/>
      <c r="Q80" s="95"/>
      <c r="R80" s="95"/>
      <c r="S80" s="95"/>
      <c r="T80" s="1"/>
      <c r="U80" s="14" t="s">
        <v>950</v>
      </c>
      <c r="V80" s="492" t="s">
        <v>1082</v>
      </c>
      <c r="W80" s="492"/>
      <c r="X80" s="492"/>
    </row>
    <row r="81" spans="1:26">
      <c r="A81" s="88" t="s">
        <v>964</v>
      </c>
      <c r="B81" s="1"/>
      <c r="C81" s="1"/>
      <c r="D81" s="1"/>
      <c r="E81" s="88"/>
      <c r="F81" s="1"/>
      <c r="G81" s="1"/>
      <c r="H81" s="1"/>
      <c r="I81" s="1"/>
      <c r="J81" s="1"/>
      <c r="K81" s="95"/>
      <c r="L81" s="95"/>
      <c r="M81" s="95"/>
      <c r="N81" s="95"/>
      <c r="O81" s="95"/>
      <c r="P81" s="95"/>
      <c r="Q81" s="95"/>
      <c r="R81" s="95"/>
      <c r="S81" s="95"/>
      <c r="T81" s="1"/>
      <c r="U81" s="14"/>
      <c r="V81" s="492"/>
      <c r="W81" s="492"/>
      <c r="X81" s="492"/>
    </row>
    <row r="82" spans="1:26">
      <c r="A82" s="5" t="s">
        <v>956</v>
      </c>
      <c r="B82" s="1"/>
      <c r="C82" s="1"/>
      <c r="D82" s="1"/>
      <c r="E82" s="1"/>
      <c r="F82" s="1"/>
      <c r="G82" s="1"/>
      <c r="H82" s="1"/>
      <c r="I82" s="1"/>
      <c r="J82" s="1"/>
      <c r="K82" s="95"/>
      <c r="L82" s="95"/>
      <c r="M82" s="95"/>
      <c r="N82" s="95"/>
      <c r="O82" s="95"/>
      <c r="P82" s="95"/>
      <c r="Q82" s="95"/>
      <c r="R82" s="95"/>
      <c r="S82" s="95"/>
      <c r="T82" s="1"/>
      <c r="U82" s="11"/>
      <c r="V82" s="492"/>
      <c r="W82" s="492"/>
      <c r="X82" s="492"/>
    </row>
    <row r="83" spans="1:26">
      <c r="A83" s="5" t="s">
        <v>957</v>
      </c>
      <c r="B83" s="1"/>
      <c r="C83" s="1"/>
      <c r="D83" s="1"/>
      <c r="E83" s="1"/>
      <c r="F83" s="1"/>
      <c r="G83" s="1"/>
      <c r="H83" s="1"/>
      <c r="I83" s="1"/>
      <c r="J83" s="1"/>
      <c r="K83" s="95"/>
      <c r="L83" s="95"/>
      <c r="M83" s="95"/>
      <c r="N83" s="95"/>
      <c r="O83" s="95"/>
      <c r="P83" s="95"/>
      <c r="Q83" s="95"/>
      <c r="R83" s="95"/>
      <c r="S83" s="95"/>
      <c r="T83" s="1"/>
      <c r="U83" s="1"/>
      <c r="V83" s="1"/>
    </row>
    <row r="84" spans="1:26">
      <c r="A84" s="5" t="s">
        <v>958</v>
      </c>
      <c r="B84" s="1"/>
      <c r="C84" s="1"/>
      <c r="D84" s="1"/>
      <c r="E84" s="1"/>
      <c r="F84" s="1"/>
      <c r="G84" s="1"/>
      <c r="H84" s="1"/>
      <c r="I84" s="1"/>
      <c r="J84" s="1"/>
      <c r="K84" s="95"/>
      <c r="L84" s="95"/>
      <c r="M84" s="95"/>
      <c r="N84" s="95"/>
      <c r="O84" s="95"/>
      <c r="P84" s="95"/>
      <c r="Q84" s="95"/>
      <c r="R84" s="95"/>
      <c r="S84" s="95"/>
      <c r="T84" s="1"/>
      <c r="U84" s="1"/>
      <c r="V84" s="1"/>
    </row>
    <row r="85" spans="1:26">
      <c r="A85" s="5" t="s">
        <v>959</v>
      </c>
      <c r="B85" s="1"/>
      <c r="C85" s="1"/>
      <c r="D85" s="1"/>
      <c r="E85" s="1"/>
      <c r="F85" s="1"/>
      <c r="G85" s="1"/>
      <c r="H85" s="1"/>
      <c r="I85" s="1"/>
      <c r="J85" s="1"/>
      <c r="K85" s="1"/>
      <c r="L85" s="1"/>
      <c r="M85" s="1"/>
      <c r="N85" s="1"/>
      <c r="O85" s="1"/>
      <c r="P85" s="1"/>
      <c r="Q85" s="1"/>
      <c r="R85" s="1"/>
      <c r="S85" s="1"/>
      <c r="T85" s="1"/>
      <c r="U85" s="1"/>
      <c r="V85" s="1"/>
    </row>
    <row r="86" spans="1:26">
      <c r="A86" s="5" t="s">
        <v>960</v>
      </c>
      <c r="B86" s="1"/>
      <c r="C86" s="1"/>
      <c r="D86" s="1"/>
      <c r="E86" s="1"/>
      <c r="F86" s="1"/>
      <c r="G86" s="1"/>
      <c r="H86" s="1"/>
      <c r="I86" s="1"/>
      <c r="J86" s="1"/>
      <c r="K86" s="1"/>
      <c r="L86" s="1"/>
      <c r="M86" s="1"/>
      <c r="N86" s="1"/>
      <c r="O86" s="1"/>
      <c r="P86" s="1"/>
      <c r="Q86" s="1"/>
      <c r="R86" s="1"/>
      <c r="S86" s="1"/>
      <c r="T86" s="1"/>
      <c r="U86" s="1"/>
      <c r="V86" s="1"/>
    </row>
    <row r="87" spans="1:26">
      <c r="A87" s="5" t="s">
        <v>961</v>
      </c>
      <c r="B87" s="1"/>
      <c r="C87" s="1"/>
      <c r="D87" s="1"/>
      <c r="E87" s="1"/>
      <c r="F87" s="1"/>
      <c r="G87" s="1"/>
      <c r="H87" s="1"/>
      <c r="I87" s="1"/>
      <c r="J87" s="1"/>
      <c r="K87" s="1"/>
      <c r="L87" s="1"/>
      <c r="M87" s="1"/>
      <c r="N87" s="1"/>
      <c r="O87" s="1"/>
      <c r="P87" s="1"/>
      <c r="Q87" s="1"/>
      <c r="R87" s="1"/>
      <c r="S87" s="1"/>
      <c r="T87" s="1"/>
      <c r="U87" s="1"/>
      <c r="V87" s="1"/>
    </row>
    <row r="88" spans="1:26">
      <c r="A88" s="5" t="s">
        <v>962</v>
      </c>
      <c r="B88" s="1"/>
      <c r="C88" s="1"/>
      <c r="D88" s="1"/>
      <c r="E88" s="1"/>
      <c r="F88" s="1"/>
      <c r="G88" s="1"/>
      <c r="H88" s="1"/>
      <c r="I88" s="1"/>
      <c r="J88" s="1"/>
      <c r="K88" s="1"/>
      <c r="L88" s="1"/>
      <c r="M88" s="1"/>
      <c r="N88" s="1"/>
      <c r="O88" s="1"/>
      <c r="P88" s="1"/>
      <c r="Q88" s="1"/>
      <c r="R88" s="1"/>
      <c r="S88" s="1"/>
      <c r="T88" s="1"/>
      <c r="U88" s="1"/>
      <c r="V88" s="1"/>
    </row>
    <row r="89" spans="1:26">
      <c r="A89" s="5" t="s">
        <v>963</v>
      </c>
      <c r="B89" s="1"/>
      <c r="C89" s="1"/>
      <c r="D89" s="1"/>
      <c r="E89" s="1"/>
      <c r="F89" s="1"/>
      <c r="G89" s="1"/>
      <c r="H89" s="1"/>
      <c r="I89" s="1"/>
      <c r="J89" s="1"/>
      <c r="K89" s="1"/>
      <c r="L89" s="1"/>
      <c r="M89" s="1"/>
      <c r="N89" s="1"/>
      <c r="O89" s="1"/>
      <c r="P89" s="1"/>
      <c r="Q89" s="1"/>
      <c r="R89" s="1"/>
      <c r="S89" s="1"/>
      <c r="T89" s="1"/>
      <c r="U89" s="1"/>
      <c r="V89" s="1"/>
    </row>
    <row r="90" spans="1:26">
      <c r="A90" s="88" t="s">
        <v>965</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862</v>
      </c>
      <c r="D92" s="38" t="s">
        <v>851</v>
      </c>
    </row>
    <row r="93" spans="1:26">
      <c r="A93" s="32"/>
      <c r="D93" s="38"/>
    </row>
    <row r="94" spans="1:26">
      <c r="A94" s="252" t="s">
        <v>854</v>
      </c>
      <c r="B94" s="253"/>
      <c r="C94" s="253"/>
      <c r="D94" s="253"/>
      <c r="E94" s="253"/>
      <c r="F94" s="253"/>
      <c r="G94" s="253"/>
      <c r="H94" s="253"/>
      <c r="Z94" s="1"/>
    </row>
    <row r="95" spans="1:26" ht="13.5" thickBot="1">
      <c r="A95" s="254" t="s">
        <v>855</v>
      </c>
      <c r="B95" s="254" t="s">
        <v>441</v>
      </c>
      <c r="C95" s="254"/>
      <c r="D95" s="255"/>
      <c r="E95" s="255"/>
      <c r="F95" s="255"/>
      <c r="G95" s="255"/>
      <c r="H95" s="255"/>
      <c r="Z95" s="1"/>
    </row>
    <row r="96" spans="1:26" ht="12.75" customHeight="1">
      <c r="A96" s="256">
        <v>0</v>
      </c>
      <c r="B96" s="253" t="s">
        <v>1114</v>
      </c>
      <c r="C96" s="253"/>
      <c r="D96" s="253"/>
      <c r="E96" s="253"/>
      <c r="F96" s="253"/>
      <c r="G96" s="253"/>
      <c r="H96" s="253"/>
      <c r="J96" s="493" t="s">
        <v>1115</v>
      </c>
      <c r="K96" s="494"/>
      <c r="L96" s="494"/>
      <c r="M96" s="494"/>
      <c r="N96" s="494"/>
      <c r="O96" s="494"/>
      <c r="P96" s="494"/>
      <c r="Q96" s="495"/>
      <c r="Z96" s="1"/>
    </row>
    <row r="97" spans="1:26">
      <c r="A97" s="256">
        <v>1</v>
      </c>
      <c r="B97" s="253" t="s">
        <v>856</v>
      </c>
      <c r="C97" s="253"/>
      <c r="D97" s="253"/>
      <c r="E97" s="253"/>
      <c r="F97" s="253"/>
      <c r="G97" s="253"/>
      <c r="H97" s="253"/>
      <c r="J97" s="496"/>
      <c r="K97" s="497"/>
      <c r="L97" s="497"/>
      <c r="M97" s="497"/>
      <c r="N97" s="497"/>
      <c r="O97" s="497"/>
      <c r="P97" s="497"/>
      <c r="Q97" s="498"/>
      <c r="Z97" s="1"/>
    </row>
    <row r="98" spans="1:26">
      <c r="A98" s="256">
        <v>2</v>
      </c>
      <c r="B98" s="253" t="s">
        <v>857</v>
      </c>
      <c r="C98" s="253"/>
      <c r="D98" s="253"/>
      <c r="E98" s="253"/>
      <c r="F98" s="253"/>
      <c r="G98" s="253"/>
      <c r="H98" s="253"/>
      <c r="J98" s="496"/>
      <c r="K98" s="497"/>
      <c r="L98" s="497"/>
      <c r="M98" s="497"/>
      <c r="N98" s="497"/>
      <c r="O98" s="497"/>
      <c r="P98" s="497"/>
      <c r="Q98" s="498"/>
      <c r="R98" s="1"/>
      <c r="S98" s="1"/>
      <c r="T98" s="1"/>
      <c r="U98" s="1"/>
      <c r="V98" s="1"/>
      <c r="W98" s="1"/>
      <c r="X98" s="1"/>
      <c r="Y98" s="1"/>
      <c r="Z98" s="1"/>
    </row>
    <row r="99" spans="1:26" ht="13.5" thickBot="1">
      <c r="J99" s="499"/>
      <c r="K99" s="500"/>
      <c r="L99" s="500"/>
      <c r="M99" s="500"/>
      <c r="N99" s="500"/>
      <c r="O99" s="500"/>
      <c r="P99" s="500"/>
      <c r="Q99" s="501"/>
      <c r="R99" s="273"/>
      <c r="S99" s="274"/>
      <c r="T99" s="274"/>
      <c r="U99" s="274"/>
      <c r="V99" s="274"/>
      <c r="W99" s="274"/>
      <c r="X99" s="274"/>
      <c r="Y99" s="274"/>
      <c r="Z99" s="1"/>
    </row>
    <row r="100" spans="1:26" ht="13.5" thickBot="1">
      <c r="A100" s="59" t="s">
        <v>489</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853</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867</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858</v>
      </c>
      <c r="B103" s="16" t="s">
        <v>859</v>
      </c>
      <c r="C103" s="16" t="s">
        <v>860</v>
      </c>
      <c r="D103" s="16" t="s">
        <v>861</v>
      </c>
      <c r="E103" s="16" t="s">
        <v>534</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1083</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811</v>
      </c>
      <c r="H1" s="30"/>
    </row>
    <row r="2" spans="1:27">
      <c r="A2" s="3"/>
    </row>
    <row r="3" spans="1:27" ht="26.25" thickBot="1">
      <c r="A3" s="379" t="s">
        <v>818</v>
      </c>
      <c r="B3" s="528" t="s">
        <v>364</v>
      </c>
      <c r="C3" s="528"/>
      <c r="D3" s="528"/>
      <c r="E3" s="528"/>
      <c r="F3" s="528"/>
      <c r="G3" s="528" t="s">
        <v>819</v>
      </c>
      <c r="H3" s="528"/>
      <c r="I3" s="200"/>
      <c r="J3" s="200"/>
      <c r="K3" s="200"/>
      <c r="L3" s="200"/>
      <c r="M3" s="200"/>
    </row>
    <row r="4" spans="1:27">
      <c r="A4" s="380">
        <v>1</v>
      </c>
      <c r="B4" s="529" t="s">
        <v>813</v>
      </c>
      <c r="C4" s="529"/>
      <c r="D4" s="529"/>
      <c r="E4" s="529"/>
      <c r="F4" s="529"/>
      <c r="G4" s="14" t="s">
        <v>820</v>
      </c>
      <c r="H4" s="11"/>
      <c r="I4" s="11"/>
      <c r="J4" s="11"/>
      <c r="K4" s="11"/>
      <c r="L4" s="11"/>
      <c r="M4" s="11"/>
    </row>
    <row r="5" spans="1:27">
      <c r="A5" s="11">
        <v>2</v>
      </c>
      <c r="B5" s="529" t="s">
        <v>815</v>
      </c>
      <c r="C5" s="529"/>
      <c r="D5" s="529"/>
      <c r="E5" s="529"/>
      <c r="F5" s="529"/>
      <c r="G5" s="14" t="s">
        <v>822</v>
      </c>
      <c r="H5" s="11"/>
      <c r="I5" s="11"/>
      <c r="J5" s="11"/>
      <c r="K5" s="11"/>
      <c r="L5" s="11"/>
      <c r="M5" s="11"/>
    </row>
    <row r="6" spans="1:27">
      <c r="A6" s="11">
        <v>3</v>
      </c>
      <c r="B6" s="529" t="s">
        <v>816</v>
      </c>
      <c r="C6" s="529"/>
      <c r="D6" s="529"/>
      <c r="E6" s="529"/>
      <c r="F6" s="529"/>
      <c r="G6" s="14" t="s">
        <v>822</v>
      </c>
      <c r="H6" s="11"/>
      <c r="I6" s="11"/>
      <c r="J6" s="11"/>
      <c r="K6" s="11"/>
      <c r="L6" s="11"/>
      <c r="M6" s="11"/>
    </row>
    <row r="7" spans="1:27">
      <c r="A7" s="11">
        <v>4</v>
      </c>
      <c r="B7" s="529" t="s">
        <v>814</v>
      </c>
      <c r="C7" s="529"/>
      <c r="D7" s="529"/>
      <c r="E7" s="529"/>
      <c r="F7" s="529"/>
      <c r="G7" s="14" t="s">
        <v>821</v>
      </c>
      <c r="H7" s="11"/>
      <c r="I7" s="11"/>
      <c r="J7" s="11"/>
      <c r="K7" s="11"/>
      <c r="L7" s="11"/>
      <c r="M7" s="11"/>
    </row>
    <row r="8" spans="1:27">
      <c r="B8" s="234"/>
      <c r="C8" s="234"/>
      <c r="D8" s="234"/>
      <c r="E8" s="234"/>
      <c r="F8" s="234"/>
      <c r="G8" s="3"/>
    </row>
    <row r="9" spans="1:27">
      <c r="A9" s="32" t="s">
        <v>823</v>
      </c>
    </row>
    <row r="10" spans="1:27" ht="13.5" thickBot="1">
      <c r="A10" s="59" t="s">
        <v>490</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812</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487</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825</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824</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844</v>
      </c>
    </row>
    <row r="20" spans="1:21">
      <c r="A20" s="32" t="s">
        <v>832</v>
      </c>
    </row>
    <row r="21" spans="1:21" ht="13.5" thickBot="1">
      <c r="A21" s="59" t="s">
        <v>490</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812</v>
      </c>
      <c r="P22" s="103"/>
      <c r="Q22" s="103"/>
      <c r="R22" s="103"/>
      <c r="S22" s="187"/>
      <c r="T22" s="187"/>
      <c r="U22" s="188"/>
    </row>
    <row r="23" spans="1:21" ht="13.5" thickBot="1">
      <c r="A23" s="7">
        <v>1</v>
      </c>
      <c r="B23" s="16" t="s">
        <v>247</v>
      </c>
      <c r="C23" s="17"/>
      <c r="D23" s="17"/>
      <c r="E23" s="17"/>
      <c r="F23" s="17"/>
      <c r="G23" s="17"/>
      <c r="H23" s="17"/>
      <c r="I23" s="74" t="s">
        <v>487</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825</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824</v>
      </c>
      <c r="J25" s="75"/>
      <c r="K25" s="76"/>
      <c r="L25" s="17"/>
      <c r="M25" s="17"/>
      <c r="N25" s="17"/>
      <c r="O25" s="17"/>
      <c r="P25" s="17"/>
      <c r="Q25" s="17"/>
      <c r="R25" s="17"/>
      <c r="S25" s="17"/>
      <c r="T25" s="17"/>
      <c r="U25" s="17"/>
    </row>
    <row r="26" spans="1:21">
      <c r="A26" s="16" t="s">
        <v>827</v>
      </c>
      <c r="B26" s="17" t="s">
        <v>828</v>
      </c>
      <c r="C26" s="17" t="s">
        <v>829</v>
      </c>
      <c r="D26" s="17" t="s">
        <v>830</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846</v>
      </c>
      <c r="B30" s="244"/>
      <c r="C30" s="244"/>
      <c r="D30" s="244"/>
      <c r="E30" s="103"/>
      <c r="F30" s="103"/>
      <c r="G30" s="104"/>
      <c r="H30" s="17"/>
      <c r="I30" s="17"/>
      <c r="J30" s="17"/>
      <c r="K30" s="17"/>
      <c r="L30" s="17"/>
      <c r="M30" s="17"/>
      <c r="N30" s="17"/>
      <c r="O30" s="17"/>
      <c r="P30" s="17"/>
      <c r="Q30" s="17"/>
      <c r="R30" s="17"/>
      <c r="S30" s="17"/>
      <c r="T30" s="17"/>
      <c r="U30" s="17"/>
    </row>
    <row r="31" spans="1:21">
      <c r="A31" s="88" t="s">
        <v>845</v>
      </c>
      <c r="B31" s="5"/>
      <c r="C31" s="5"/>
      <c r="D31" s="5"/>
      <c r="E31" s="1"/>
      <c r="F31" s="1"/>
      <c r="G31" s="1"/>
      <c r="H31" s="1"/>
      <c r="I31" s="1"/>
      <c r="J31" s="1"/>
      <c r="K31" s="1"/>
      <c r="L31" s="1"/>
      <c r="M31" s="1"/>
      <c r="N31" s="1"/>
      <c r="O31" s="1"/>
      <c r="P31" s="1"/>
      <c r="Q31" s="1"/>
      <c r="R31" s="1"/>
    </row>
    <row r="32" spans="1:21">
      <c r="A32" s="56" t="s">
        <v>337</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334</v>
      </c>
      <c r="I33" s="22" t="s">
        <v>335</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841</v>
      </c>
      <c r="P34" s="17"/>
      <c r="Q34" s="17"/>
      <c r="R34" s="17"/>
      <c r="S34" s="502" t="s">
        <v>840</v>
      </c>
      <c r="T34" s="503"/>
      <c r="U34" s="504"/>
    </row>
    <row r="35" spans="1:21">
      <c r="A35" s="7">
        <v>-4</v>
      </c>
      <c r="B35" s="7">
        <v>4</v>
      </c>
      <c r="C35" s="7">
        <v>0</v>
      </c>
      <c r="D35" s="7">
        <v>0</v>
      </c>
      <c r="E35" s="7">
        <v>99</v>
      </c>
      <c r="F35" s="7">
        <v>0</v>
      </c>
      <c r="G35" s="7">
        <v>3</v>
      </c>
      <c r="H35" s="7">
        <v>0</v>
      </c>
      <c r="I35" s="7">
        <v>0</v>
      </c>
      <c r="J35" s="7">
        <v>0</v>
      </c>
      <c r="K35" s="7">
        <v>0</v>
      </c>
      <c r="L35" s="7">
        <v>0</v>
      </c>
      <c r="M35" s="7">
        <v>0</v>
      </c>
      <c r="N35" s="7">
        <v>0</v>
      </c>
      <c r="O35" s="16" t="s">
        <v>842</v>
      </c>
      <c r="P35" s="17"/>
      <c r="Q35" s="17"/>
      <c r="R35" s="17"/>
      <c r="S35" s="505"/>
      <c r="T35" s="506"/>
      <c r="U35" s="507"/>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843</v>
      </c>
      <c r="P36" s="17"/>
      <c r="Q36" s="17"/>
      <c r="R36" s="17"/>
      <c r="S36" s="508"/>
      <c r="T36" s="509"/>
      <c r="U36" s="510"/>
    </row>
    <row r="37" spans="1:21">
      <c r="A37" s="5"/>
      <c r="B37" s="5"/>
      <c r="C37" s="5"/>
      <c r="D37" s="5"/>
      <c r="E37" s="5"/>
      <c r="F37" s="5"/>
      <c r="G37" s="5"/>
      <c r="H37" s="5"/>
      <c r="I37" s="5"/>
      <c r="J37" s="5"/>
      <c r="K37" s="5"/>
      <c r="L37" s="5"/>
      <c r="M37" s="5"/>
      <c r="N37" s="5"/>
      <c r="O37" s="235"/>
      <c r="P37" s="1"/>
      <c r="Q37" s="1"/>
      <c r="R37" s="1"/>
      <c r="S37" s="243"/>
      <c r="T37" s="243"/>
      <c r="U37" s="243"/>
    </row>
    <row r="38" spans="1:21">
      <c r="A38" s="32" t="s">
        <v>831</v>
      </c>
    </row>
    <row r="39" spans="1:21" ht="13.5" thickBot="1">
      <c r="A39" s="59" t="s">
        <v>490</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812</v>
      </c>
      <c r="P40" s="103"/>
      <c r="Q40" s="103"/>
      <c r="R40" s="103"/>
      <c r="S40" s="187"/>
      <c r="T40" s="187"/>
      <c r="U40" s="188"/>
    </row>
    <row r="41" spans="1:21" ht="13.5" thickBot="1">
      <c r="A41" s="7">
        <v>1</v>
      </c>
      <c r="B41" s="16" t="s">
        <v>247</v>
      </c>
      <c r="C41" s="17"/>
      <c r="D41" s="17"/>
      <c r="E41" s="17"/>
      <c r="F41" s="17"/>
      <c r="G41" s="17"/>
      <c r="H41" s="17"/>
      <c r="I41" s="74" t="s">
        <v>487</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825</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824</v>
      </c>
      <c r="J43" s="75"/>
      <c r="K43" s="76"/>
      <c r="L43" s="17"/>
      <c r="M43" s="17"/>
      <c r="N43" s="17"/>
      <c r="O43" s="17"/>
      <c r="P43" s="17"/>
      <c r="Q43" s="17"/>
      <c r="R43" s="17"/>
      <c r="S43" s="17"/>
      <c r="T43" s="17"/>
      <c r="U43" s="17"/>
    </row>
    <row r="44" spans="1:21">
      <c r="A44" s="16" t="s">
        <v>827</v>
      </c>
      <c r="B44" s="17" t="s">
        <v>828</v>
      </c>
      <c r="C44" s="17" t="s">
        <v>829</v>
      </c>
      <c r="D44" s="17" t="s">
        <v>830</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833</v>
      </c>
    </row>
    <row r="50" spans="1:21">
      <c r="A50" s="56" t="s">
        <v>337</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334</v>
      </c>
      <c r="I51" s="22" t="s">
        <v>335</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834</v>
      </c>
      <c r="P52" s="16"/>
      <c r="Q52" s="519" t="s">
        <v>839</v>
      </c>
      <c r="R52" s="520"/>
      <c r="S52" s="521"/>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838</v>
      </c>
      <c r="P53" s="16"/>
      <c r="Q53" s="522"/>
      <c r="R53" s="523"/>
      <c r="S53" s="524"/>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835</v>
      </c>
      <c r="P54" s="16"/>
      <c r="Q54" s="522"/>
      <c r="R54" s="523"/>
      <c r="S54" s="524"/>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836</v>
      </c>
      <c r="P55" s="16"/>
      <c r="Q55" s="522"/>
      <c r="R55" s="523"/>
      <c r="S55" s="524"/>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837</v>
      </c>
      <c r="P56" s="17"/>
      <c r="Q56" s="525"/>
      <c r="R56" s="526"/>
      <c r="S56" s="527"/>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890</v>
      </c>
    </row>
    <row r="2" spans="1:19">
      <c r="A2" s="38" t="s">
        <v>604</v>
      </c>
    </row>
    <row r="3" spans="1:19">
      <c r="A3" s="178"/>
      <c r="J3" s="30"/>
    </row>
    <row r="4" spans="1:19">
      <c r="A4" s="81" t="s">
        <v>439</v>
      </c>
      <c r="B4" s="11"/>
      <c r="C4" s="11"/>
      <c r="D4" s="11"/>
      <c r="E4" s="11"/>
      <c r="F4" s="11"/>
      <c r="G4" s="11"/>
      <c r="J4" s="30"/>
    </row>
    <row r="5" spans="1:19">
      <c r="A5" s="82" t="s">
        <v>440</v>
      </c>
      <c r="B5" s="82" t="s">
        <v>441</v>
      </c>
      <c r="C5" s="83"/>
      <c r="D5" s="83"/>
      <c r="E5" s="83"/>
      <c r="F5" s="83"/>
      <c r="G5" s="83"/>
      <c r="J5" s="30"/>
    </row>
    <row r="6" spans="1:19">
      <c r="A6" s="84">
        <v>0</v>
      </c>
      <c r="B6" s="14" t="s">
        <v>442</v>
      </c>
      <c r="C6" s="11"/>
      <c r="D6" s="11"/>
      <c r="E6" s="11"/>
      <c r="F6" s="11"/>
      <c r="G6" s="11"/>
      <c r="J6" s="30"/>
    </row>
    <row r="7" spans="1:19">
      <c r="A7" s="84">
        <v>1</v>
      </c>
      <c r="B7" s="14" t="s">
        <v>443</v>
      </c>
      <c r="C7" s="11"/>
      <c r="D7" s="11"/>
      <c r="E7" s="11"/>
      <c r="F7" s="11"/>
      <c r="G7" s="11"/>
      <c r="J7" s="30"/>
    </row>
    <row r="8" spans="1:19">
      <c r="A8" s="84">
        <v>2</v>
      </c>
      <c r="B8" s="14" t="s">
        <v>444</v>
      </c>
      <c r="C8" s="11"/>
      <c r="D8" s="11"/>
      <c r="E8" s="11"/>
      <c r="F8" s="11"/>
      <c r="G8" s="11"/>
      <c r="J8" s="30"/>
    </row>
    <row r="9" spans="1:19">
      <c r="A9" s="84">
        <v>3</v>
      </c>
      <c r="B9" s="14" t="s">
        <v>445</v>
      </c>
      <c r="C9" s="11"/>
      <c r="D9" s="11"/>
      <c r="E9" s="11"/>
      <c r="F9" s="11"/>
      <c r="G9" s="11"/>
      <c r="J9" s="30"/>
    </row>
    <row r="10" spans="1:19">
      <c r="A10" s="84">
        <v>4</v>
      </c>
      <c r="B10" s="14" t="s">
        <v>446</v>
      </c>
      <c r="C10" s="11"/>
      <c r="D10" s="11"/>
      <c r="E10" s="11"/>
      <c r="F10" s="11"/>
      <c r="G10" s="11"/>
      <c r="J10" s="30"/>
    </row>
    <row r="11" spans="1:19">
      <c r="J11" s="30"/>
    </row>
    <row r="12" spans="1:19">
      <c r="A12" s="38" t="s">
        <v>451</v>
      </c>
    </row>
    <row r="13" spans="1:19">
      <c r="A13" s="38"/>
    </row>
    <row r="14" spans="1:19">
      <c r="A14" s="43" t="s">
        <v>437</v>
      </c>
      <c r="B14" s="1"/>
      <c r="C14" s="1"/>
      <c r="D14" s="1"/>
      <c r="E14" s="1"/>
      <c r="F14" s="1"/>
      <c r="G14" s="1"/>
      <c r="H14" s="1"/>
      <c r="I14" s="1"/>
      <c r="J14" s="1"/>
      <c r="K14" s="1"/>
      <c r="L14" s="1"/>
      <c r="M14" s="1"/>
      <c r="N14" s="1"/>
    </row>
    <row r="15" spans="1:19">
      <c r="A15" s="21">
        <v>0</v>
      </c>
      <c r="B15" s="16" t="s">
        <v>329</v>
      </c>
      <c r="C15" s="17"/>
      <c r="D15" s="17"/>
      <c r="E15" s="17"/>
      <c r="F15" s="17"/>
      <c r="G15" s="17"/>
      <c r="H15" s="17"/>
      <c r="I15" s="17"/>
      <c r="J15" s="17"/>
      <c r="K15" s="17"/>
      <c r="L15" s="17"/>
      <c r="M15" s="17"/>
      <c r="N15" s="17"/>
      <c r="O15" s="17"/>
      <c r="P15" s="17"/>
      <c r="Q15" s="17"/>
      <c r="R15" s="17"/>
      <c r="S15" s="17"/>
    </row>
    <row r="16" spans="1:19">
      <c r="A16" s="88" t="s">
        <v>607</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334</v>
      </c>
      <c r="I17" s="22" t="s">
        <v>335</v>
      </c>
      <c r="J17" s="18" t="s">
        <v>8</v>
      </c>
      <c r="K17" s="18" t="s">
        <v>9</v>
      </c>
      <c r="L17" s="22" t="s">
        <v>268</v>
      </c>
      <c r="M17" s="18" t="s">
        <v>97</v>
      </c>
      <c r="N17" s="18" t="s">
        <v>98</v>
      </c>
      <c r="O17" s="19" t="s">
        <v>185</v>
      </c>
      <c r="P17" s="17"/>
      <c r="Q17" s="17"/>
      <c r="R17" s="17"/>
      <c r="S17" s="17"/>
    </row>
    <row r="18" spans="1:19">
      <c r="A18" s="89" t="s">
        <v>416</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436</v>
      </c>
      <c r="B21" s="1"/>
      <c r="C21" s="1"/>
      <c r="D21" s="1"/>
      <c r="E21" s="1"/>
      <c r="F21" s="1"/>
      <c r="G21" s="1"/>
      <c r="H21" s="1"/>
      <c r="I21" s="1"/>
      <c r="J21" s="1"/>
      <c r="K21" s="1"/>
      <c r="L21" s="1"/>
      <c r="M21" s="1"/>
      <c r="N21" s="1"/>
    </row>
    <row r="22" spans="1:19">
      <c r="A22" s="21">
        <v>1</v>
      </c>
      <c r="B22" s="16" t="s">
        <v>329</v>
      </c>
      <c r="C22" s="17"/>
      <c r="D22" s="17"/>
      <c r="E22" s="17"/>
      <c r="F22" s="17"/>
      <c r="G22" s="17"/>
      <c r="H22" s="17"/>
      <c r="I22" s="17"/>
      <c r="J22" s="17"/>
      <c r="K22" s="17"/>
      <c r="L22" s="17"/>
      <c r="M22" s="17"/>
      <c r="N22" s="17"/>
      <c r="O22" s="17"/>
      <c r="P22" s="17"/>
      <c r="Q22" s="17"/>
      <c r="R22" s="17"/>
      <c r="S22" s="17"/>
    </row>
    <row r="23" spans="1:19">
      <c r="A23" s="21">
        <v>2</v>
      </c>
      <c r="B23" s="16" t="s">
        <v>434</v>
      </c>
      <c r="C23" s="17"/>
      <c r="D23" s="17"/>
      <c r="E23" s="17"/>
      <c r="F23" s="17"/>
      <c r="G23" s="17"/>
      <c r="H23" s="17"/>
      <c r="I23" s="17"/>
      <c r="J23" s="17"/>
      <c r="K23" s="17"/>
      <c r="L23" s="17"/>
      <c r="M23" s="17"/>
      <c r="N23" s="17"/>
      <c r="O23" s="17"/>
      <c r="P23" s="17"/>
      <c r="Q23" s="17"/>
      <c r="R23" s="17"/>
      <c r="S23" s="17"/>
    </row>
    <row r="24" spans="1:19">
      <c r="A24" s="21">
        <v>4</v>
      </c>
      <c r="B24" s="21">
        <v>15</v>
      </c>
      <c r="C24" s="16" t="s">
        <v>435</v>
      </c>
      <c r="D24" s="17"/>
      <c r="E24" s="17"/>
      <c r="F24" s="17"/>
      <c r="G24" s="17"/>
      <c r="H24" s="17"/>
      <c r="I24" s="17"/>
      <c r="J24" s="17"/>
      <c r="K24" s="17"/>
      <c r="L24" s="17"/>
      <c r="M24" s="17"/>
      <c r="N24" s="17"/>
      <c r="O24" s="17"/>
      <c r="P24" s="17"/>
      <c r="Q24" s="17"/>
      <c r="R24" s="17"/>
      <c r="S24" s="17"/>
    </row>
    <row r="25" spans="1:19">
      <c r="A25" s="88" t="s">
        <v>606</v>
      </c>
    </row>
    <row r="26" spans="1:19">
      <c r="A26" s="18" t="s">
        <v>13</v>
      </c>
      <c r="B26" s="18" t="s">
        <v>0</v>
      </c>
      <c r="C26" s="18" t="s">
        <v>1</v>
      </c>
      <c r="D26" s="18" t="s">
        <v>2</v>
      </c>
      <c r="E26" s="22" t="s">
        <v>273</v>
      </c>
      <c r="F26" s="22" t="s">
        <v>3</v>
      </c>
      <c r="G26" s="18" t="s">
        <v>5</v>
      </c>
      <c r="H26" s="22" t="s">
        <v>334</v>
      </c>
      <c r="I26" s="22" t="s">
        <v>335</v>
      </c>
      <c r="J26" s="18" t="s">
        <v>8</v>
      </c>
      <c r="K26" s="18" t="s">
        <v>9</v>
      </c>
      <c r="L26" s="22" t="s">
        <v>268</v>
      </c>
      <c r="M26" s="18" t="s">
        <v>97</v>
      </c>
      <c r="N26" s="18" t="s">
        <v>98</v>
      </c>
      <c r="O26" s="19" t="s">
        <v>185</v>
      </c>
      <c r="P26" s="17"/>
      <c r="Q26" s="17"/>
      <c r="R26" s="17"/>
      <c r="S26" s="17"/>
    </row>
    <row r="27" spans="1:19">
      <c r="A27" s="89" t="s">
        <v>416</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438</v>
      </c>
      <c r="B31" s="1"/>
      <c r="C31" s="1"/>
      <c r="D31" s="1"/>
      <c r="E31" s="74" t="s">
        <v>1077</v>
      </c>
      <c r="F31" s="75"/>
      <c r="G31" s="75"/>
      <c r="H31" s="75"/>
      <c r="I31" s="75"/>
      <c r="J31" s="75"/>
      <c r="K31" s="75"/>
      <c r="L31" s="75"/>
      <c r="M31" s="76"/>
      <c r="N31" s="103"/>
      <c r="O31" s="188"/>
    </row>
    <row r="32" spans="1:19">
      <c r="A32" s="21">
        <v>2</v>
      </c>
      <c r="B32" s="16" t="s">
        <v>329</v>
      </c>
      <c r="C32" s="17"/>
      <c r="D32" s="17"/>
      <c r="E32" s="17"/>
      <c r="F32" s="17"/>
      <c r="G32" s="17"/>
      <c r="H32" s="17"/>
      <c r="I32" s="17"/>
      <c r="J32" s="17"/>
      <c r="K32" s="17"/>
      <c r="L32" s="17"/>
      <c r="M32" s="17"/>
      <c r="N32" s="17"/>
      <c r="O32" s="17"/>
      <c r="P32" s="17"/>
      <c r="Q32" s="17"/>
      <c r="R32" s="17"/>
      <c r="S32" s="17"/>
    </row>
    <row r="33" spans="1:19">
      <c r="A33" s="21">
        <v>5</v>
      </c>
      <c r="B33" s="16" t="s">
        <v>447</v>
      </c>
      <c r="C33" s="17"/>
      <c r="D33" s="17"/>
      <c r="E33" s="17"/>
      <c r="F33" s="17"/>
      <c r="G33" s="17"/>
      <c r="H33" s="17"/>
      <c r="I33" s="17"/>
      <c r="J33" s="17"/>
      <c r="K33" s="17"/>
      <c r="L33" s="17"/>
      <c r="M33" s="17"/>
      <c r="N33" s="17"/>
      <c r="O33" s="17"/>
      <c r="P33" s="17"/>
      <c r="Q33" s="17"/>
      <c r="R33" s="17"/>
      <c r="S33" s="17"/>
    </row>
    <row r="34" spans="1:19">
      <c r="A34" s="88" t="s">
        <v>605</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334</v>
      </c>
      <c r="I35" s="22" t="s">
        <v>335</v>
      </c>
      <c r="J35" s="18" t="s">
        <v>8</v>
      </c>
      <c r="K35" s="18" t="s">
        <v>9</v>
      </c>
      <c r="L35" s="22" t="s">
        <v>268</v>
      </c>
      <c r="M35" s="18" t="s">
        <v>97</v>
      </c>
      <c r="N35" s="18" t="s">
        <v>98</v>
      </c>
      <c r="O35" s="19" t="s">
        <v>185</v>
      </c>
      <c r="P35" s="17"/>
      <c r="Q35" s="17"/>
      <c r="R35" s="17"/>
      <c r="S35" s="17"/>
    </row>
    <row r="36" spans="1:19">
      <c r="A36" s="89" t="s">
        <v>416</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448</v>
      </c>
      <c r="B39" s="1"/>
      <c r="C39" s="1"/>
      <c r="D39" s="1"/>
      <c r="E39" s="1"/>
      <c r="F39" s="1"/>
      <c r="G39" s="1"/>
      <c r="H39" s="1"/>
      <c r="I39" s="1"/>
      <c r="J39" s="1"/>
      <c r="K39" s="1"/>
      <c r="L39" s="1"/>
      <c r="M39" s="1"/>
      <c r="N39" s="1"/>
    </row>
    <row r="40" spans="1:19">
      <c r="A40" s="24">
        <v>3</v>
      </c>
      <c r="B40" s="16" t="s">
        <v>329</v>
      </c>
      <c r="C40" s="17"/>
      <c r="D40" s="17"/>
      <c r="E40" s="17"/>
      <c r="F40" s="17"/>
      <c r="G40" s="17"/>
      <c r="H40" s="17"/>
      <c r="I40" s="17"/>
      <c r="J40" s="17"/>
      <c r="K40" s="17"/>
      <c r="L40" s="17"/>
      <c r="M40" s="17"/>
      <c r="N40" s="17"/>
      <c r="O40" s="17"/>
      <c r="P40" s="17"/>
      <c r="Q40" s="17"/>
      <c r="R40" s="17"/>
      <c r="S40" s="17"/>
    </row>
    <row r="41" spans="1:19">
      <c r="A41" s="16" t="s">
        <v>600</v>
      </c>
      <c r="B41" s="16"/>
      <c r="C41" s="17"/>
      <c r="D41" s="17"/>
      <c r="E41" s="17"/>
      <c r="F41" s="17"/>
      <c r="G41" s="17"/>
      <c r="H41" s="17"/>
      <c r="I41" s="17"/>
      <c r="J41" s="17"/>
      <c r="K41" s="17"/>
      <c r="L41" s="17"/>
      <c r="M41" s="17"/>
      <c r="N41" s="17"/>
      <c r="O41" s="17"/>
      <c r="P41" s="17"/>
      <c r="Q41" s="17"/>
      <c r="R41" s="17"/>
      <c r="S41" s="17"/>
    </row>
    <row r="42" spans="1:19">
      <c r="A42" s="16" t="s">
        <v>592</v>
      </c>
      <c r="B42" s="16" t="s">
        <v>601</v>
      </c>
      <c r="C42" s="17" t="s">
        <v>450</v>
      </c>
      <c r="D42" s="17" t="s">
        <v>602</v>
      </c>
      <c r="E42" s="17"/>
      <c r="F42" s="17"/>
      <c r="G42" s="17"/>
      <c r="H42" s="17"/>
      <c r="I42" s="17"/>
      <c r="J42" s="17"/>
      <c r="K42" s="17"/>
      <c r="L42" s="17"/>
      <c r="M42" s="17"/>
      <c r="N42" s="17"/>
      <c r="O42" s="17"/>
      <c r="P42" s="17"/>
      <c r="Q42" s="17"/>
      <c r="R42" s="17"/>
      <c r="S42" s="17"/>
    </row>
    <row r="43" spans="1:19">
      <c r="A43" s="24">
        <v>0.2</v>
      </c>
      <c r="B43" s="24">
        <v>0.25</v>
      </c>
      <c r="C43" s="24" t="s">
        <v>450</v>
      </c>
      <c r="D43" s="24">
        <v>0.1</v>
      </c>
      <c r="E43" s="16" t="s">
        <v>588</v>
      </c>
      <c r="F43" s="17"/>
      <c r="G43" s="17"/>
      <c r="H43" s="17"/>
      <c r="I43" s="17"/>
      <c r="J43" s="17"/>
      <c r="K43" s="17"/>
      <c r="L43" s="17"/>
      <c r="M43" s="17"/>
      <c r="N43" s="17"/>
      <c r="O43" s="17"/>
      <c r="P43" s="17"/>
      <c r="Q43" s="17"/>
      <c r="R43" s="17"/>
      <c r="S43" s="17"/>
    </row>
    <row r="44" spans="1:19">
      <c r="A44" s="21">
        <v>0.2</v>
      </c>
      <c r="B44" s="24">
        <v>0.25</v>
      </c>
      <c r="C44" s="24" t="s">
        <v>450</v>
      </c>
      <c r="D44" s="24">
        <v>0.15</v>
      </c>
      <c r="E44" s="16" t="s">
        <v>589</v>
      </c>
      <c r="F44" s="17"/>
      <c r="G44" s="17"/>
      <c r="H44" s="17"/>
      <c r="I44" s="17"/>
      <c r="J44" s="17"/>
      <c r="K44" s="17"/>
      <c r="L44" s="17"/>
      <c r="M44" s="17"/>
      <c r="N44" s="17"/>
      <c r="O44" s="17"/>
      <c r="P44" s="17"/>
      <c r="Q44" s="17"/>
      <c r="R44" s="17"/>
      <c r="S44" s="17"/>
    </row>
    <row r="45" spans="1:19">
      <c r="A45" s="24">
        <v>0.2</v>
      </c>
      <c r="B45" s="24">
        <v>0.25</v>
      </c>
      <c r="C45" s="24" t="s">
        <v>450</v>
      </c>
      <c r="D45" s="24">
        <v>0.1</v>
      </c>
      <c r="E45" s="16" t="s">
        <v>590</v>
      </c>
      <c r="F45" s="17"/>
      <c r="G45" s="17"/>
      <c r="H45" s="17"/>
      <c r="I45" s="17"/>
      <c r="J45" s="17"/>
      <c r="K45" s="17"/>
      <c r="L45" s="17"/>
      <c r="M45" s="17"/>
      <c r="N45" s="17"/>
      <c r="O45" s="17"/>
      <c r="P45" s="17"/>
      <c r="Q45" s="17"/>
      <c r="R45" s="17"/>
      <c r="S45" s="17"/>
    </row>
    <row r="46" spans="1:19">
      <c r="A46" s="21">
        <v>0.2</v>
      </c>
      <c r="B46" s="24">
        <v>0.25</v>
      </c>
      <c r="C46" s="24" t="s">
        <v>450</v>
      </c>
      <c r="D46" s="24">
        <v>0.13</v>
      </c>
      <c r="E46" s="16" t="s">
        <v>591</v>
      </c>
      <c r="F46" s="17"/>
      <c r="G46" s="17"/>
      <c r="H46" s="17"/>
      <c r="I46" s="17"/>
      <c r="J46" s="17"/>
      <c r="K46" s="17"/>
      <c r="L46" s="17"/>
      <c r="M46" s="17"/>
      <c r="N46" s="17"/>
      <c r="O46" s="17"/>
      <c r="P46" s="17"/>
      <c r="Q46" s="17"/>
      <c r="R46" s="17"/>
      <c r="S46" s="17"/>
    </row>
    <row r="47" spans="1:19">
      <c r="A47" s="88" t="s">
        <v>603</v>
      </c>
      <c r="O47" s="1"/>
    </row>
    <row r="48" spans="1:19">
      <c r="A48" s="88"/>
      <c r="O48" s="1"/>
    </row>
    <row r="49" spans="1:19">
      <c r="A49" s="43" t="s">
        <v>449</v>
      </c>
      <c r="B49" s="1"/>
      <c r="C49" s="1"/>
      <c r="D49" s="1"/>
      <c r="E49" s="1"/>
      <c r="F49" s="1"/>
      <c r="G49" s="1"/>
      <c r="H49" s="1"/>
      <c r="I49" s="1"/>
      <c r="J49" s="1"/>
      <c r="K49" s="1"/>
      <c r="L49" s="1"/>
      <c r="M49" s="1"/>
      <c r="N49" s="1"/>
    </row>
    <row r="50" spans="1:19">
      <c r="A50" s="24">
        <v>4</v>
      </c>
      <c r="B50" s="16" t="s">
        <v>329</v>
      </c>
      <c r="C50" s="17"/>
      <c r="D50" s="17"/>
      <c r="E50" s="17"/>
      <c r="F50" s="17"/>
      <c r="G50" s="17"/>
      <c r="H50" s="17"/>
      <c r="I50" s="17"/>
      <c r="J50" s="17"/>
      <c r="K50" s="17"/>
      <c r="L50" s="17"/>
      <c r="M50" s="17"/>
      <c r="N50" s="17"/>
      <c r="O50" s="17"/>
      <c r="P50" s="17"/>
      <c r="Q50" s="17"/>
      <c r="R50" s="17"/>
      <c r="S50" s="17"/>
    </row>
    <row r="51" spans="1:19">
      <c r="A51" s="16" t="s">
        <v>600</v>
      </c>
      <c r="B51" s="16"/>
      <c r="C51" s="17"/>
      <c r="D51" s="17"/>
      <c r="E51" s="17"/>
      <c r="F51" s="17"/>
      <c r="G51" s="17"/>
      <c r="H51" s="17"/>
      <c r="I51" s="17"/>
      <c r="J51" s="17"/>
      <c r="K51" s="17"/>
      <c r="L51" s="17"/>
      <c r="M51" s="17"/>
      <c r="N51" s="17"/>
      <c r="O51" s="17"/>
      <c r="P51" s="17"/>
      <c r="Q51" s="17"/>
      <c r="R51" s="17"/>
      <c r="S51" s="17"/>
    </row>
    <row r="52" spans="1:19">
      <c r="A52" s="16" t="s">
        <v>592</v>
      </c>
      <c r="B52" s="16" t="s">
        <v>601</v>
      </c>
      <c r="C52" s="17" t="s">
        <v>450</v>
      </c>
      <c r="D52" s="17" t="s">
        <v>602</v>
      </c>
      <c r="E52" s="17"/>
      <c r="F52" s="17"/>
      <c r="G52" s="17"/>
      <c r="H52" s="17"/>
      <c r="I52" s="17"/>
      <c r="J52" s="17"/>
      <c r="K52" s="17"/>
      <c r="L52" s="17"/>
      <c r="M52" s="17"/>
      <c r="N52" s="17"/>
      <c r="O52" s="17"/>
      <c r="P52" s="17"/>
      <c r="Q52" s="17"/>
      <c r="R52" s="17"/>
      <c r="S52" s="17"/>
    </row>
    <row r="53" spans="1:19">
      <c r="A53" s="24">
        <v>0.2</v>
      </c>
      <c r="B53" s="24">
        <v>0.25</v>
      </c>
      <c r="C53" s="24" t="s">
        <v>450</v>
      </c>
      <c r="D53" s="24">
        <v>0.1</v>
      </c>
      <c r="E53" s="16" t="s">
        <v>588</v>
      </c>
      <c r="F53" s="17"/>
      <c r="G53" s="17"/>
      <c r="H53" s="17"/>
      <c r="I53" s="17"/>
      <c r="J53" s="17"/>
      <c r="K53" s="17"/>
      <c r="L53" s="17"/>
      <c r="M53" s="17"/>
      <c r="N53" s="17"/>
      <c r="O53" s="17"/>
      <c r="P53" s="17"/>
      <c r="Q53" s="17"/>
      <c r="R53" s="17"/>
      <c r="S53" s="17"/>
    </row>
    <row r="54" spans="1:19">
      <c r="A54" s="21">
        <v>0.2</v>
      </c>
      <c r="B54" s="24">
        <v>0.25</v>
      </c>
      <c r="C54" s="24" t="s">
        <v>450</v>
      </c>
      <c r="D54" s="24">
        <v>0.15</v>
      </c>
      <c r="E54" s="16" t="s">
        <v>589</v>
      </c>
      <c r="F54" s="17"/>
      <c r="G54" s="17"/>
      <c r="H54" s="17"/>
      <c r="I54" s="17"/>
      <c r="J54" s="17"/>
      <c r="K54" s="17"/>
      <c r="L54" s="17"/>
      <c r="M54" s="17"/>
      <c r="N54" s="17"/>
      <c r="O54" s="17"/>
      <c r="P54" s="17"/>
      <c r="Q54" s="17"/>
      <c r="R54" s="17"/>
      <c r="S54" s="17"/>
    </row>
    <row r="55" spans="1:19">
      <c r="A55" s="24">
        <v>0.2</v>
      </c>
      <c r="B55" s="24">
        <v>0.25</v>
      </c>
      <c r="C55" s="24" t="s">
        <v>450</v>
      </c>
      <c r="D55" s="24">
        <v>0.1</v>
      </c>
      <c r="E55" s="16" t="s">
        <v>590</v>
      </c>
      <c r="F55" s="17"/>
      <c r="G55" s="17"/>
      <c r="H55" s="17"/>
      <c r="I55" s="17"/>
      <c r="J55" s="17"/>
      <c r="K55" s="17"/>
      <c r="L55" s="17"/>
      <c r="M55" s="17"/>
      <c r="N55" s="17"/>
      <c r="O55" s="17"/>
      <c r="P55" s="17"/>
      <c r="Q55" s="17"/>
      <c r="R55" s="17"/>
      <c r="S55" s="17"/>
    </row>
    <row r="56" spans="1:19">
      <c r="A56" s="21">
        <v>0.2</v>
      </c>
      <c r="B56" s="24">
        <v>0.25</v>
      </c>
      <c r="C56" s="24" t="s">
        <v>450</v>
      </c>
      <c r="D56" s="24">
        <v>0.13</v>
      </c>
      <c r="E56" s="16" t="s">
        <v>591</v>
      </c>
      <c r="F56" s="17"/>
      <c r="G56" s="17"/>
      <c r="H56" s="17"/>
      <c r="I56" s="17"/>
      <c r="J56" s="17"/>
      <c r="K56" s="17"/>
      <c r="L56" s="17"/>
      <c r="M56" s="17"/>
      <c r="N56" s="17"/>
      <c r="O56" s="17"/>
      <c r="P56" s="17"/>
      <c r="Q56" s="17"/>
      <c r="R56" s="17"/>
      <c r="S56" s="17"/>
    </row>
    <row r="57" spans="1:19">
      <c r="A57" s="88" t="s">
        <v>603</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1224</v>
      </c>
    </row>
    <row r="2" spans="1:18">
      <c r="A2" s="32"/>
    </row>
    <row r="3" spans="1:18">
      <c r="A3" s="81" t="s">
        <v>464</v>
      </c>
      <c r="B3" s="11"/>
      <c r="C3" s="11"/>
      <c r="D3" s="11"/>
      <c r="E3" s="11"/>
      <c r="F3" s="65"/>
      <c r="G3" s="65"/>
      <c r="H3" s="65"/>
      <c r="I3" s="65"/>
      <c r="J3" s="65"/>
      <c r="K3" s="65"/>
      <c r="L3" s="65"/>
      <c r="M3" s="65"/>
    </row>
    <row r="4" spans="1:18">
      <c r="A4" s="82" t="s">
        <v>440</v>
      </c>
      <c r="B4" s="82" t="s">
        <v>441</v>
      </c>
      <c r="C4" s="83"/>
      <c r="D4" s="83"/>
      <c r="E4" s="83"/>
      <c r="F4" s="83"/>
      <c r="G4" s="83"/>
      <c r="H4" s="83"/>
      <c r="I4" s="83"/>
      <c r="J4" s="83"/>
      <c r="K4" s="83"/>
      <c r="L4" s="83"/>
      <c r="M4" s="83"/>
    </row>
    <row r="5" spans="1:18">
      <c r="A5" s="84">
        <v>1</v>
      </c>
      <c r="B5" s="14" t="s">
        <v>458</v>
      </c>
      <c r="C5" s="11"/>
      <c r="D5" s="11"/>
      <c r="E5" s="11"/>
      <c r="F5" s="11"/>
      <c r="G5" s="11"/>
      <c r="H5" s="11"/>
      <c r="I5" s="11"/>
      <c r="J5" s="11"/>
      <c r="K5" s="11"/>
      <c r="L5" s="11"/>
      <c r="M5" s="11"/>
    </row>
    <row r="6" spans="1:18">
      <c r="A6" s="84">
        <v>2</v>
      </c>
      <c r="B6" s="14" t="s">
        <v>459</v>
      </c>
      <c r="C6" s="11"/>
      <c r="D6" s="11"/>
      <c r="E6" s="11"/>
      <c r="F6" s="11"/>
      <c r="G6" s="11"/>
      <c r="H6" s="11"/>
      <c r="I6" s="11"/>
      <c r="J6" s="11"/>
      <c r="K6" s="11"/>
      <c r="L6" s="11"/>
      <c r="M6" s="11"/>
    </row>
    <row r="7" spans="1:18">
      <c r="A7" s="84">
        <v>3</v>
      </c>
      <c r="B7" s="14" t="s">
        <v>460</v>
      </c>
      <c r="C7" s="11"/>
      <c r="D7" s="11"/>
      <c r="E7" s="11"/>
      <c r="F7" s="11"/>
      <c r="G7" s="11"/>
      <c r="H7" s="11"/>
      <c r="I7" s="11"/>
      <c r="J7" s="11"/>
      <c r="K7" s="11"/>
      <c r="L7" s="11"/>
      <c r="M7" s="11"/>
    </row>
    <row r="8" spans="1:18">
      <c r="A8" s="84">
        <v>4</v>
      </c>
      <c r="B8" s="14" t="s">
        <v>461</v>
      </c>
      <c r="C8" s="11"/>
      <c r="D8" s="11"/>
      <c r="E8" s="11"/>
      <c r="F8" s="11"/>
      <c r="G8" s="11"/>
      <c r="H8" s="11"/>
      <c r="I8" s="11"/>
      <c r="J8" s="11"/>
      <c r="K8" s="11"/>
      <c r="L8" s="11"/>
      <c r="M8" s="11"/>
    </row>
    <row r="9" spans="1:18">
      <c r="A9" s="84">
        <v>5</v>
      </c>
      <c r="B9" s="14" t="s">
        <v>462</v>
      </c>
      <c r="C9" s="11"/>
      <c r="D9" s="11"/>
      <c r="E9" s="11"/>
      <c r="F9" s="11"/>
      <c r="G9" s="11"/>
      <c r="H9" s="11"/>
      <c r="I9" s="11"/>
      <c r="J9" s="11"/>
      <c r="K9" s="11"/>
      <c r="L9" s="11"/>
      <c r="M9" s="11"/>
    </row>
    <row r="10" spans="1:18">
      <c r="A10" s="84">
        <v>8</v>
      </c>
      <c r="B10" s="14" t="s">
        <v>463</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465</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456</v>
      </c>
    </row>
    <row r="15" spans="1:18">
      <c r="A15" s="32" t="s">
        <v>452</v>
      </c>
      <c r="K15" s="3"/>
    </row>
    <row r="16" spans="1:18">
      <c r="A16" s="21">
        <v>1</v>
      </c>
      <c r="B16" s="16" t="s">
        <v>331</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332</v>
      </c>
      <c r="C18" s="17"/>
      <c r="D18" s="17"/>
      <c r="E18" s="17"/>
      <c r="F18" s="17"/>
      <c r="G18" s="17"/>
      <c r="H18" s="17"/>
      <c r="I18" s="17"/>
      <c r="J18" s="17"/>
      <c r="K18" s="17"/>
      <c r="L18" s="17"/>
      <c r="M18" s="17"/>
      <c r="N18" s="17"/>
      <c r="O18" s="17"/>
      <c r="P18" s="17"/>
      <c r="Q18" s="17"/>
      <c r="R18" s="17"/>
    </row>
    <row r="19" spans="1:22">
      <c r="A19" s="21">
        <v>5.5E-2</v>
      </c>
      <c r="B19" s="16" t="s">
        <v>333</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660</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334</v>
      </c>
      <c r="I25" s="22" t="s">
        <v>335</v>
      </c>
      <c r="J25" s="18" t="s">
        <v>8</v>
      </c>
      <c r="K25" s="18" t="s">
        <v>9</v>
      </c>
      <c r="L25" s="22" t="s">
        <v>268</v>
      </c>
      <c r="M25" s="18" t="s">
        <v>97</v>
      </c>
      <c r="N25" s="18" t="s">
        <v>98</v>
      </c>
      <c r="O25" s="19" t="s">
        <v>185</v>
      </c>
      <c r="P25" s="17"/>
      <c r="Q25" s="17"/>
      <c r="R25" s="17"/>
    </row>
    <row r="26" spans="1:22">
      <c r="A26" s="17" t="s">
        <v>417</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453</v>
      </c>
      <c r="K33" s="3"/>
    </row>
    <row r="34" spans="1:22">
      <c r="A34" s="21">
        <v>2</v>
      </c>
      <c r="B34" s="16" t="s">
        <v>331</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332</v>
      </c>
      <c r="C36" s="17"/>
      <c r="D36" s="17"/>
      <c r="E36" s="17"/>
      <c r="F36" s="17"/>
      <c r="G36" s="17"/>
      <c r="H36" s="17"/>
      <c r="I36" s="17"/>
      <c r="J36" s="17"/>
      <c r="K36" s="17"/>
      <c r="L36" s="17"/>
      <c r="M36" s="17"/>
      <c r="N36" s="17"/>
      <c r="O36" s="17"/>
      <c r="P36" s="17"/>
      <c r="Q36" s="17"/>
      <c r="R36" s="17"/>
    </row>
    <row r="37" spans="1:22">
      <c r="A37" s="21">
        <v>5.5E-2</v>
      </c>
      <c r="B37" s="16" t="s">
        <v>333</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660</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334</v>
      </c>
      <c r="I43" s="22" t="s">
        <v>335</v>
      </c>
      <c r="J43" s="18" t="s">
        <v>8</v>
      </c>
      <c r="K43" s="18" t="s">
        <v>9</v>
      </c>
      <c r="L43" s="22" t="s">
        <v>268</v>
      </c>
      <c r="M43" s="18" t="s">
        <v>97</v>
      </c>
      <c r="N43" s="18" t="s">
        <v>98</v>
      </c>
      <c r="O43" s="19" t="s">
        <v>185</v>
      </c>
      <c r="P43" s="17"/>
      <c r="Q43" s="17"/>
      <c r="R43" s="17"/>
    </row>
    <row r="44" spans="1:22">
      <c r="A44" s="17" t="s">
        <v>417</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661</v>
      </c>
      <c r="P48" s="56"/>
      <c r="Q48" s="56"/>
      <c r="R48" s="102" t="s">
        <v>665</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662</v>
      </c>
      <c r="K52" s="3"/>
    </row>
    <row r="53" spans="1:18">
      <c r="A53" s="21">
        <v>3</v>
      </c>
      <c r="B53" s="16" t="s">
        <v>331</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332</v>
      </c>
      <c r="C55" s="17"/>
      <c r="D55" s="17"/>
      <c r="E55" s="17"/>
      <c r="F55" s="17"/>
      <c r="G55" s="17"/>
      <c r="H55" s="17"/>
      <c r="I55" s="17"/>
      <c r="J55" s="17"/>
      <c r="K55" s="17"/>
      <c r="L55" s="17"/>
      <c r="M55" s="17"/>
      <c r="N55" s="17"/>
      <c r="O55" s="17"/>
      <c r="P55" s="17"/>
      <c r="Q55" s="17"/>
      <c r="R55" s="17"/>
    </row>
    <row r="56" spans="1:18">
      <c r="A56" s="21">
        <v>5.5E-2</v>
      </c>
      <c r="B56" s="16" t="s">
        <v>333</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457</v>
      </c>
      <c r="C59" s="17"/>
      <c r="D59" s="17"/>
      <c r="E59" s="17"/>
      <c r="F59" s="17"/>
      <c r="G59" s="17"/>
      <c r="H59" s="17"/>
      <c r="I59" s="17"/>
      <c r="J59" s="17"/>
      <c r="K59" s="17"/>
      <c r="L59" s="17"/>
      <c r="M59" s="17"/>
      <c r="N59" s="17"/>
      <c r="O59" s="17"/>
      <c r="P59" s="17"/>
      <c r="Q59" s="17"/>
      <c r="R59" s="17"/>
    </row>
    <row r="60" spans="1:18" ht="13.5" thickBot="1">
      <c r="A60" s="21">
        <v>5</v>
      </c>
      <c r="B60" s="191">
        <v>7</v>
      </c>
      <c r="C60" s="17" t="s">
        <v>666</v>
      </c>
      <c r="D60" s="17"/>
      <c r="E60" s="17"/>
      <c r="F60" s="189" t="s">
        <v>668</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660</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334</v>
      </c>
      <c r="I64" s="22" t="s">
        <v>335</v>
      </c>
      <c r="J64" s="18" t="s">
        <v>8</v>
      </c>
      <c r="K64" s="18" t="s">
        <v>9</v>
      </c>
      <c r="L64" s="22" t="s">
        <v>268</v>
      </c>
      <c r="M64" s="18" t="s">
        <v>97</v>
      </c>
      <c r="N64" s="18" t="s">
        <v>98</v>
      </c>
      <c r="O64" s="19" t="s">
        <v>185</v>
      </c>
      <c r="P64" s="17"/>
      <c r="Q64" s="17"/>
      <c r="R64" s="17"/>
    </row>
    <row r="65" spans="1:22">
      <c r="A65" s="17" t="s">
        <v>417</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664</v>
      </c>
      <c r="P69" s="56"/>
      <c r="Q69" s="56"/>
      <c r="R69" s="530" t="s">
        <v>665</v>
      </c>
      <c r="S69" s="531"/>
      <c r="T69" s="531"/>
      <c r="U69" s="531"/>
      <c r="V69" s="532"/>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663</v>
      </c>
      <c r="P70" s="56"/>
      <c r="Q70" s="56"/>
      <c r="R70" s="533"/>
      <c r="S70" s="534"/>
      <c r="T70" s="534"/>
      <c r="U70" s="534"/>
      <c r="V70" s="535"/>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454</v>
      </c>
      <c r="K74" s="3"/>
    </row>
    <row r="75" spans="1:22">
      <c r="A75" s="21">
        <v>4</v>
      </c>
      <c r="B75" s="16" t="s">
        <v>331</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332</v>
      </c>
      <c r="C77" s="17"/>
      <c r="D77" s="17"/>
      <c r="E77" s="17"/>
      <c r="F77" s="17"/>
      <c r="G77" s="17"/>
      <c r="H77" s="17"/>
      <c r="I77" s="17"/>
      <c r="J77" s="17"/>
      <c r="K77" s="17"/>
      <c r="L77" s="17"/>
      <c r="M77" s="17"/>
      <c r="N77" s="17"/>
      <c r="O77" s="17"/>
      <c r="P77" s="17"/>
      <c r="Q77" s="17"/>
      <c r="R77" s="17"/>
    </row>
    <row r="78" spans="1:22">
      <c r="A78" s="21">
        <v>5.5E-2</v>
      </c>
      <c r="B78" s="16" t="s">
        <v>333</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457</v>
      </c>
      <c r="C81" s="17"/>
      <c r="D81" s="17"/>
      <c r="E81" s="17"/>
      <c r="F81" s="17"/>
      <c r="G81" s="17"/>
      <c r="H81" s="17"/>
      <c r="I81" s="17"/>
      <c r="J81" s="17"/>
      <c r="K81" s="17"/>
      <c r="L81" s="17"/>
      <c r="M81" s="17"/>
      <c r="N81" s="17"/>
      <c r="O81" s="17"/>
      <c r="P81" s="17"/>
      <c r="Q81" s="17"/>
      <c r="R81" s="17"/>
    </row>
    <row r="82" spans="1:18" ht="13.5" thickBot="1">
      <c r="A82" s="24">
        <v>7</v>
      </c>
      <c r="B82" s="24">
        <v>5</v>
      </c>
      <c r="C82" s="17" t="s">
        <v>666</v>
      </c>
      <c r="D82" s="17"/>
      <c r="E82" s="17"/>
      <c r="F82" s="17"/>
      <c r="G82" s="189" t="s">
        <v>667</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660</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334</v>
      </c>
      <c r="I87" s="22" t="s">
        <v>335</v>
      </c>
      <c r="J87" s="18" t="s">
        <v>8</v>
      </c>
      <c r="K87" s="18" t="s">
        <v>9</v>
      </c>
      <c r="L87" s="22" t="s">
        <v>268</v>
      </c>
      <c r="M87" s="18" t="s">
        <v>97</v>
      </c>
      <c r="N87" s="18" t="s">
        <v>98</v>
      </c>
      <c r="O87" s="19" t="s">
        <v>185</v>
      </c>
      <c r="P87" s="17"/>
      <c r="Q87" s="17"/>
      <c r="R87" s="17"/>
    </row>
    <row r="88" spans="1:18">
      <c r="A88" s="17" t="s">
        <v>417</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663</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664</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455</v>
      </c>
      <c r="K97" s="3"/>
    </row>
    <row r="98" spans="1:18">
      <c r="A98" s="21">
        <v>5</v>
      </c>
      <c r="B98" s="16" t="s">
        <v>331</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332</v>
      </c>
      <c r="C100" s="17"/>
      <c r="D100" s="17"/>
      <c r="E100" s="17"/>
      <c r="F100" s="17"/>
      <c r="G100" s="17"/>
      <c r="H100" s="17"/>
      <c r="I100" s="17"/>
      <c r="J100" s="17"/>
      <c r="K100" s="17"/>
      <c r="L100" s="17"/>
      <c r="M100" s="17"/>
      <c r="N100" s="17"/>
      <c r="O100" s="17"/>
      <c r="P100" s="17"/>
      <c r="Q100" s="17"/>
      <c r="R100" s="17"/>
    </row>
    <row r="101" spans="1:18">
      <c r="A101" s="21">
        <v>5.5E-2</v>
      </c>
      <c r="B101" s="16" t="s">
        <v>333</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457</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666</v>
      </c>
      <c r="D105" s="17"/>
      <c r="E105" s="17"/>
      <c r="F105" s="189" t="s">
        <v>667</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660</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334</v>
      </c>
      <c r="I110" s="22" t="s">
        <v>335</v>
      </c>
      <c r="J110" s="18" t="s">
        <v>8</v>
      </c>
      <c r="K110" s="18" t="s">
        <v>9</v>
      </c>
      <c r="L110" s="22" t="s">
        <v>268</v>
      </c>
      <c r="M110" s="18" t="s">
        <v>97</v>
      </c>
      <c r="N110" s="18" t="s">
        <v>98</v>
      </c>
      <c r="O110" s="19" t="s">
        <v>185</v>
      </c>
      <c r="P110" s="17"/>
      <c r="Q110" s="17"/>
      <c r="R110" s="17"/>
    </row>
    <row r="111" spans="1:18">
      <c r="A111" s="17" t="s">
        <v>417</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663</v>
      </c>
      <c r="P115" s="56"/>
      <c r="Q115" s="56"/>
      <c r="R115" s="530" t="s">
        <v>665</v>
      </c>
      <c r="S115" s="531"/>
      <c r="T115" s="531"/>
      <c r="U115" s="531"/>
      <c r="V115" s="532"/>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664</v>
      </c>
      <c r="P116" s="56"/>
      <c r="Q116" s="56"/>
      <c r="R116" s="533"/>
      <c r="S116" s="534"/>
      <c r="T116" s="534"/>
      <c r="U116" s="534"/>
      <c r="V116" s="535"/>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672</v>
      </c>
      <c r="K120" s="3"/>
    </row>
    <row r="121" spans="1:22" ht="13.5" thickBot="1">
      <c r="A121" s="21">
        <v>8</v>
      </c>
      <c r="B121" s="16" t="s">
        <v>331</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670</v>
      </c>
      <c r="I122" s="103"/>
      <c r="J122" s="103"/>
      <c r="K122" s="104"/>
      <c r="L122" s="17"/>
      <c r="M122" s="17"/>
      <c r="N122" s="17"/>
      <c r="O122" s="17"/>
      <c r="P122" s="17"/>
      <c r="Q122" s="17"/>
      <c r="R122" s="17"/>
    </row>
    <row r="123" spans="1:22" ht="13.5" thickBot="1">
      <c r="A123" s="21">
        <v>999</v>
      </c>
      <c r="B123" s="16" t="s">
        <v>332</v>
      </c>
      <c r="C123" s="17"/>
      <c r="D123" s="17"/>
      <c r="E123" s="17"/>
      <c r="F123" s="17"/>
      <c r="G123" s="17"/>
      <c r="H123" s="189" t="s">
        <v>671</v>
      </c>
      <c r="I123" s="103"/>
      <c r="J123" s="103"/>
      <c r="K123" s="104"/>
      <c r="L123" s="17"/>
      <c r="M123" s="17"/>
      <c r="N123" s="17"/>
      <c r="O123" s="17"/>
      <c r="P123" s="17"/>
      <c r="Q123" s="17"/>
      <c r="R123" s="17"/>
    </row>
    <row r="124" spans="1:22">
      <c r="A124" s="21">
        <v>5.5E-2</v>
      </c>
      <c r="B124" s="16" t="s">
        <v>333</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660</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334</v>
      </c>
      <c r="I130" s="22" t="s">
        <v>335</v>
      </c>
      <c r="J130" s="18" t="s">
        <v>8</v>
      </c>
      <c r="K130" s="18" t="s">
        <v>9</v>
      </c>
      <c r="L130" s="22" t="s">
        <v>268</v>
      </c>
      <c r="M130" s="18" t="s">
        <v>97</v>
      </c>
      <c r="N130" s="18" t="s">
        <v>98</v>
      </c>
      <c r="O130" s="19" t="s">
        <v>185</v>
      </c>
      <c r="P130" s="17"/>
      <c r="Q130" s="17"/>
      <c r="R130" s="17"/>
    </row>
    <row r="131" spans="1:22">
      <c r="A131" s="17" t="s">
        <v>417</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669</v>
      </c>
      <c r="P135" s="56"/>
      <c r="Q135" s="56"/>
      <c r="R135" s="189" t="s">
        <v>665</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891</v>
      </c>
    </row>
    <row r="2" spans="1:11">
      <c r="A2" s="268" t="s">
        <v>892</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516</v>
      </c>
      <c r="F10" s="46">
        <v>100</v>
      </c>
      <c r="G10" s="110">
        <f>G14+(G16-G14)/(1-EXP(-G11*(G15-G13)))</f>
        <v>100.27476501950026</v>
      </c>
      <c r="H10" s="46">
        <v>100</v>
      </c>
      <c r="I10" s="111">
        <f>(I$14^I$17+(I$16^I$17-I$14^I$17)/(1-EXP(-I$11*($I$15-I$13))))^(1/I$17)</f>
        <v>100.25526166519182</v>
      </c>
    </row>
    <row r="11" spans="1:11">
      <c r="E11" s="39" t="s">
        <v>517</v>
      </c>
      <c r="F11" s="46">
        <v>0.2</v>
      </c>
      <c r="G11" s="39">
        <v>0.2</v>
      </c>
      <c r="H11" s="46">
        <v>0.2</v>
      </c>
      <c r="I11" s="39">
        <v>0.2</v>
      </c>
    </row>
    <row r="12" spans="1:11">
      <c r="E12" s="39" t="s">
        <v>518</v>
      </c>
      <c r="F12" s="46">
        <v>-0.5</v>
      </c>
      <c r="H12" s="46">
        <v>-0.5</v>
      </c>
    </row>
    <row r="13" spans="1:11">
      <c r="E13" s="39" t="s">
        <v>519</v>
      </c>
      <c r="G13" s="46">
        <v>0</v>
      </c>
      <c r="I13" s="46">
        <v>0</v>
      </c>
    </row>
    <row r="14" spans="1:11">
      <c r="E14" s="39" t="s">
        <v>520</v>
      </c>
      <c r="G14" s="46">
        <v>9.52</v>
      </c>
      <c r="I14" s="46">
        <v>9.52</v>
      </c>
    </row>
    <row r="15" spans="1:11">
      <c r="E15" s="39" t="s">
        <v>521</v>
      </c>
      <c r="G15" s="46">
        <v>29</v>
      </c>
      <c r="I15" s="46">
        <v>29</v>
      </c>
    </row>
    <row r="16" spans="1:11">
      <c r="E16" s="39" t="s">
        <v>522</v>
      </c>
      <c r="G16" s="46">
        <v>100</v>
      </c>
      <c r="I16" s="46">
        <v>100</v>
      </c>
    </row>
    <row r="17" spans="5:10">
      <c r="E17" s="50" t="s">
        <v>523</v>
      </c>
      <c r="H17" s="46">
        <v>1.1000000000000001</v>
      </c>
      <c r="I17" s="46">
        <v>1.1000000000000001</v>
      </c>
    </row>
    <row r="18" spans="5:10">
      <c r="E18" s="39" t="s">
        <v>524</v>
      </c>
      <c r="F18" s="48" t="s">
        <v>525</v>
      </c>
      <c r="G18" s="48" t="s">
        <v>526</v>
      </c>
      <c r="H18" s="48" t="s">
        <v>527</v>
      </c>
      <c r="I18" s="48" t="s">
        <v>528</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466</v>
      </c>
      <c r="B1" s="1"/>
      <c r="C1" s="1"/>
      <c r="D1" s="1"/>
    </row>
    <row r="2" spans="1:16">
      <c r="A2" s="43"/>
      <c r="B2" s="1"/>
      <c r="C2" s="1"/>
      <c r="D2" s="1"/>
    </row>
    <row r="3" spans="1:16">
      <c r="A3" s="82" t="s">
        <v>440</v>
      </c>
      <c r="B3" s="82" t="s">
        <v>441</v>
      </c>
      <c r="C3" s="83"/>
      <c r="D3" s="83"/>
      <c r="E3" s="83"/>
      <c r="F3" s="83"/>
      <c r="G3" s="83"/>
      <c r="H3" s="83"/>
    </row>
    <row r="4" spans="1:16">
      <c r="A4" s="84">
        <v>1</v>
      </c>
      <c r="B4" s="14" t="s">
        <v>468</v>
      </c>
      <c r="C4" s="11"/>
      <c r="D4" s="11"/>
      <c r="E4" s="11"/>
      <c r="F4" s="11"/>
      <c r="G4" s="11"/>
      <c r="H4" s="11"/>
    </row>
    <row r="5" spans="1:16">
      <c r="A5" s="84">
        <v>2</v>
      </c>
      <c r="B5" s="14" t="s">
        <v>469</v>
      </c>
      <c r="C5" s="11"/>
      <c r="D5" s="11"/>
      <c r="E5" s="11"/>
      <c r="F5" s="11"/>
      <c r="G5" s="11"/>
      <c r="H5" s="11"/>
    </row>
    <row r="6" spans="1:16">
      <c r="A6" s="84">
        <v>3</v>
      </c>
      <c r="B6" s="14" t="s">
        <v>470</v>
      </c>
      <c r="C6" s="11"/>
      <c r="D6" s="11"/>
      <c r="E6" s="11"/>
      <c r="F6" s="11"/>
      <c r="G6" s="11"/>
      <c r="H6" s="11"/>
    </row>
    <row r="7" spans="1:16">
      <c r="A7" s="84">
        <v>4</v>
      </c>
      <c r="B7" s="14" t="s">
        <v>471</v>
      </c>
      <c r="C7" s="11"/>
      <c r="D7" s="11"/>
      <c r="E7" s="11"/>
      <c r="F7" s="11"/>
      <c r="G7" s="11"/>
      <c r="H7" s="11"/>
    </row>
    <row r="8" spans="1:16">
      <c r="A8" s="385">
        <v>5</v>
      </c>
      <c r="B8" s="14" t="s">
        <v>1234</v>
      </c>
      <c r="C8" s="11"/>
      <c r="D8" s="11"/>
      <c r="E8" s="11"/>
      <c r="F8" s="11"/>
      <c r="G8" s="11"/>
      <c r="H8" s="11"/>
    </row>
    <row r="9" spans="1:16">
      <c r="A9" s="84">
        <v>6</v>
      </c>
      <c r="B9" s="14" t="s">
        <v>472</v>
      </c>
      <c r="C9" s="11"/>
      <c r="D9" s="11"/>
      <c r="E9" s="11"/>
      <c r="F9" s="11"/>
      <c r="G9" s="11"/>
      <c r="H9" s="11"/>
    </row>
    <row r="10" spans="1:16">
      <c r="A10" s="11"/>
      <c r="B10" s="11"/>
      <c r="C10" s="11"/>
      <c r="D10" s="11"/>
      <c r="E10" s="11"/>
      <c r="F10" s="11"/>
      <c r="G10" s="11"/>
      <c r="H10" s="11"/>
    </row>
    <row r="11" spans="1:16">
      <c r="A11" s="81" t="s">
        <v>467</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450</v>
      </c>
      <c r="E22" s="16" t="s">
        <v>473</v>
      </c>
      <c r="F22" s="17"/>
      <c r="G22" s="17"/>
      <c r="H22" s="17"/>
      <c r="I22" s="17"/>
      <c r="J22" s="17"/>
      <c r="K22" s="17"/>
      <c r="L22" s="17"/>
      <c r="M22" s="17"/>
      <c r="N22" s="17"/>
      <c r="O22" s="17"/>
      <c r="P22" s="17"/>
    </row>
    <row r="23" spans="1:16">
      <c r="A23" s="2">
        <v>1</v>
      </c>
      <c r="B23" s="16" t="s">
        <v>474</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450</v>
      </c>
      <c r="E27" s="16" t="s">
        <v>473</v>
      </c>
      <c r="F27" s="17"/>
      <c r="G27" s="17"/>
      <c r="H27" s="17"/>
      <c r="I27" s="17"/>
      <c r="J27" s="17"/>
      <c r="K27" s="17"/>
      <c r="L27" s="17"/>
      <c r="M27" s="17"/>
      <c r="N27" s="17"/>
      <c r="O27" s="17"/>
      <c r="P27" s="17"/>
    </row>
    <row r="28" spans="1:16">
      <c r="A28" s="2">
        <v>1</v>
      </c>
      <c r="B28" s="16" t="s">
        <v>474</v>
      </c>
      <c r="C28" s="17"/>
      <c r="D28" s="17"/>
      <c r="E28" s="17"/>
      <c r="F28" s="17"/>
      <c r="G28" s="17"/>
      <c r="H28" s="17"/>
      <c r="I28" s="17"/>
      <c r="J28" s="17"/>
      <c r="K28" s="17"/>
      <c r="L28" s="17"/>
      <c r="M28" s="17"/>
      <c r="N28" s="17"/>
      <c r="O28" s="17"/>
      <c r="P28" s="17"/>
    </row>
    <row r="29" spans="1:16">
      <c r="A29" s="2">
        <v>2</v>
      </c>
      <c r="B29" s="16" t="s">
        <v>475</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6" t="s">
        <v>1235</v>
      </c>
      <c r="F32" s="387"/>
      <c r="G32" s="387"/>
      <c r="H32" s="387"/>
      <c r="I32" s="387"/>
      <c r="J32" s="387"/>
      <c r="K32" s="387"/>
      <c r="L32" s="387"/>
      <c r="M32" s="387"/>
      <c r="N32" s="387"/>
      <c r="O32" s="388"/>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450</v>
      </c>
      <c r="E36" s="16" t="s">
        <v>1078</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625</v>
      </c>
      <c r="E1" s="38" t="s">
        <v>904</v>
      </c>
    </row>
    <row r="2" spans="1:25">
      <c r="A2" s="5"/>
      <c r="B2" s="1"/>
      <c r="C2" s="1"/>
      <c r="D2" s="1"/>
      <c r="E2" s="1"/>
      <c r="F2" s="1"/>
      <c r="O2" s="30"/>
      <c r="P2" s="30"/>
    </row>
    <row r="3" spans="1:25">
      <c r="A3" s="183"/>
      <c r="B3" s="5" t="s">
        <v>616</v>
      </c>
      <c r="C3" s="1"/>
      <c r="D3" s="1"/>
      <c r="E3" s="1"/>
      <c r="F3" s="1"/>
      <c r="O3" s="30"/>
    </row>
    <row r="4" spans="1:25" s="1" customFormat="1">
      <c r="A4" s="5"/>
      <c r="B4" s="5"/>
      <c r="O4" s="31"/>
    </row>
    <row r="5" spans="1:25" s="1" customFormat="1">
      <c r="A5" s="32" t="s">
        <v>477</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476</v>
      </c>
      <c r="B7" s="11"/>
      <c r="C7" s="11"/>
      <c r="D7" s="11"/>
      <c r="E7" s="11"/>
      <c r="F7" s="11"/>
      <c r="G7" s="11"/>
      <c r="H7" s="11"/>
      <c r="I7" s="11"/>
      <c r="J7" s="11"/>
      <c r="K7"/>
      <c r="L7"/>
      <c r="M7"/>
      <c r="N7"/>
      <c r="O7"/>
      <c r="P7"/>
      <c r="Q7"/>
      <c r="R7"/>
    </row>
    <row r="8" spans="1:25" s="1" customFormat="1">
      <c r="A8" s="82" t="s">
        <v>440</v>
      </c>
      <c r="B8" s="82" t="s">
        <v>441</v>
      </c>
      <c r="C8" s="83"/>
      <c r="D8" s="83"/>
      <c r="E8" s="83"/>
      <c r="F8" s="83"/>
      <c r="G8" s="83"/>
      <c r="H8" s="83"/>
      <c r="I8" s="83"/>
      <c r="J8" s="83"/>
      <c r="K8"/>
      <c r="L8"/>
      <c r="M8"/>
      <c r="N8"/>
      <c r="O8"/>
      <c r="P8"/>
      <c r="Q8"/>
      <c r="R8"/>
    </row>
    <row r="9" spans="1:25" s="1" customFormat="1">
      <c r="A9" s="84">
        <v>0</v>
      </c>
      <c r="B9" s="14" t="s">
        <v>478</v>
      </c>
      <c r="C9" s="11"/>
      <c r="D9" s="11"/>
      <c r="E9" s="11"/>
      <c r="F9" s="11"/>
      <c r="G9" s="11"/>
      <c r="H9" s="11"/>
      <c r="I9" s="11"/>
      <c r="J9" s="11"/>
      <c r="K9"/>
      <c r="L9"/>
      <c r="M9"/>
      <c r="N9"/>
      <c r="O9"/>
      <c r="P9"/>
      <c r="Q9"/>
      <c r="R9"/>
    </row>
    <row r="10" spans="1:25" s="1" customFormat="1">
      <c r="A10" s="84">
        <v>1</v>
      </c>
      <c r="B10" s="14" t="s">
        <v>479</v>
      </c>
      <c r="C10" s="11"/>
      <c r="D10" s="11"/>
      <c r="E10" s="11"/>
      <c r="F10" s="11"/>
      <c r="G10" s="11"/>
      <c r="H10" s="11"/>
      <c r="I10" s="11"/>
      <c r="J10" s="11"/>
      <c r="K10"/>
      <c r="L10"/>
      <c r="M10"/>
      <c r="N10"/>
      <c r="O10"/>
      <c r="P10"/>
      <c r="Q10"/>
      <c r="R10"/>
    </row>
    <row r="11" spans="1:25" s="1" customFormat="1">
      <c r="A11" s="84">
        <v>-1</v>
      </c>
      <c r="B11" s="14" t="s">
        <v>480</v>
      </c>
      <c r="C11" s="11"/>
      <c r="D11" s="11"/>
      <c r="E11" s="11"/>
      <c r="F11" s="11"/>
      <c r="G11" s="11"/>
      <c r="H11" s="11"/>
      <c r="I11" s="11"/>
      <c r="J11" s="11"/>
      <c r="K11"/>
      <c r="L11"/>
      <c r="M11"/>
      <c r="N11"/>
      <c r="O11"/>
      <c r="P11"/>
      <c r="Q11"/>
      <c r="R11"/>
    </row>
    <row r="12" spans="1:25" s="1" customFormat="1">
      <c r="A12" s="90" t="s">
        <v>905</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482</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482</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483</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481</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482</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483</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481</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608</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334</v>
      </c>
      <c r="I24" s="22" t="s">
        <v>335</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609</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610</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611</v>
      </c>
      <c r="P27" s="17"/>
      <c r="Q27" s="17"/>
      <c r="R27" s="17"/>
      <c r="S27" s="17"/>
      <c r="T27" s="17"/>
      <c r="U27" s="17"/>
      <c r="V27" s="17"/>
      <c r="W27" s="17"/>
      <c r="X27" s="17"/>
      <c r="Y27" s="17"/>
    </row>
    <row r="28" spans="1:25" s="1" customFormat="1" ht="13.5" thickBot="1"/>
    <row r="29" spans="1:25" ht="13.5" thickBot="1">
      <c r="A29" s="32" t="s">
        <v>685</v>
      </c>
      <c r="E29" s="201" t="s">
        <v>893</v>
      </c>
      <c r="F29" s="187"/>
      <c r="G29" s="187"/>
      <c r="H29" s="187"/>
      <c r="I29" s="188"/>
      <c r="K29" s="30"/>
    </row>
    <row r="30" spans="1:25">
      <c r="A30" s="3" t="s">
        <v>686</v>
      </c>
      <c r="E30" s="202"/>
      <c r="F30" s="36"/>
      <c r="G30" s="36"/>
      <c r="H30" s="36"/>
      <c r="I30" s="36"/>
    </row>
    <row r="31" spans="1:25" ht="13.5" thickBot="1">
      <c r="A31" s="16" t="s">
        <v>678</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681</v>
      </c>
      <c r="C32" s="17"/>
      <c r="D32" s="17"/>
      <c r="E32" s="102" t="s">
        <v>679</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680</v>
      </c>
      <c r="J33" s="103"/>
      <c r="K33" s="103"/>
      <c r="L33" s="103"/>
      <c r="M33" s="103"/>
      <c r="N33" s="104"/>
      <c r="O33" s="17"/>
      <c r="P33" s="17"/>
      <c r="Q33" s="17"/>
      <c r="R33" s="17"/>
      <c r="S33" s="17"/>
      <c r="T33" s="17"/>
      <c r="U33" s="17"/>
      <c r="V33" s="17"/>
      <c r="W33" s="17"/>
      <c r="X33" s="17"/>
      <c r="Y33" s="17"/>
    </row>
    <row r="34" spans="1:25" ht="13.5" thickBot="1">
      <c r="A34" s="16" t="s">
        <v>676</v>
      </c>
      <c r="B34" s="16" t="s">
        <v>677</v>
      </c>
      <c r="C34" s="16" t="s">
        <v>682</v>
      </c>
      <c r="D34" s="194" t="s">
        <v>683</v>
      </c>
      <c r="E34" s="194" t="s">
        <v>399</v>
      </c>
      <c r="F34" s="16" t="s">
        <v>400</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51" t="s">
        <v>895</v>
      </c>
      <c r="H35" s="552"/>
      <c r="I35" s="552"/>
      <c r="J35" s="552"/>
      <c r="K35" s="552"/>
      <c r="L35" s="552"/>
      <c r="M35" s="552"/>
      <c r="N35" s="552"/>
      <c r="O35" s="552"/>
      <c r="P35" s="553"/>
      <c r="Q35" s="17"/>
      <c r="R35" s="17"/>
      <c r="S35" s="17"/>
      <c r="T35" s="17"/>
      <c r="U35" s="17"/>
      <c r="V35" s="17"/>
      <c r="W35" s="17"/>
      <c r="X35" s="17"/>
      <c r="Y35" s="17"/>
    </row>
    <row r="36" spans="1:25" ht="13.5" thickBot="1">
      <c r="A36" s="21">
        <v>1</v>
      </c>
      <c r="B36" s="21">
        <v>1</v>
      </c>
      <c r="C36" s="21">
        <v>2</v>
      </c>
      <c r="D36" s="21">
        <v>1</v>
      </c>
      <c r="E36" s="21">
        <v>4</v>
      </c>
      <c r="F36" s="21">
        <v>10</v>
      </c>
      <c r="G36" s="554"/>
      <c r="H36" s="555"/>
      <c r="I36" s="555"/>
      <c r="J36" s="555"/>
      <c r="K36" s="555"/>
      <c r="L36" s="555"/>
      <c r="M36" s="555"/>
      <c r="N36" s="555"/>
      <c r="O36" s="555"/>
      <c r="P36" s="556"/>
      <c r="Q36" s="17"/>
      <c r="R36" s="17"/>
      <c r="S36" s="17"/>
      <c r="T36" s="17"/>
      <c r="U36" s="17"/>
      <c r="V36" s="17"/>
      <c r="W36" s="17"/>
      <c r="X36" s="17"/>
      <c r="Y36" s="17"/>
    </row>
    <row r="37" spans="1:25" ht="13.5" thickBot="1">
      <c r="A37" s="3" t="s">
        <v>896</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02" t="s">
        <v>897</v>
      </c>
      <c r="S38" s="504"/>
      <c r="T38" s="17"/>
      <c r="U38" s="17"/>
      <c r="V38" s="17"/>
      <c r="W38" s="17"/>
      <c r="X38" s="17"/>
      <c r="Y38" s="17"/>
    </row>
    <row r="39" spans="1:25">
      <c r="A39" s="16" t="s">
        <v>491</v>
      </c>
      <c r="B39" s="17"/>
      <c r="C39" s="17"/>
      <c r="D39" s="17"/>
      <c r="E39" s="16"/>
      <c r="F39" s="16"/>
      <c r="G39" s="17"/>
      <c r="H39" s="17"/>
      <c r="I39" s="17"/>
      <c r="J39" s="17"/>
      <c r="K39" s="17"/>
      <c r="L39" s="17"/>
      <c r="M39" s="17"/>
      <c r="N39" s="17"/>
      <c r="O39" s="17"/>
      <c r="P39" s="17"/>
      <c r="Q39" s="17"/>
      <c r="R39" s="505"/>
      <c r="S39" s="507"/>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674</v>
      </c>
      <c r="P40" s="17"/>
      <c r="Q40" s="17"/>
      <c r="R40" s="505"/>
      <c r="S40" s="507"/>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675</v>
      </c>
      <c r="P41" s="17"/>
      <c r="Q41" s="17"/>
      <c r="R41" s="505"/>
      <c r="S41" s="507"/>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684</v>
      </c>
      <c r="P42" s="17"/>
      <c r="Q42" s="17"/>
      <c r="R42" s="505"/>
      <c r="S42" s="507"/>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684</v>
      </c>
      <c r="P43" s="17"/>
      <c r="Q43" s="17"/>
      <c r="R43" s="508"/>
      <c r="S43" s="510"/>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626</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416</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418</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419</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420</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421</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422</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613</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609</v>
      </c>
      <c r="P76" s="181"/>
      <c r="Q76" s="74" t="s">
        <v>898</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627</v>
      </c>
      <c r="P77" s="181"/>
      <c r="Q77" s="536" t="s">
        <v>1080</v>
      </c>
      <c r="R77" s="537"/>
      <c r="S77" s="537"/>
      <c r="T77" s="537"/>
      <c r="U77" s="538"/>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611</v>
      </c>
      <c r="P78" s="181"/>
      <c r="Q78" s="539"/>
      <c r="R78" s="540"/>
      <c r="S78" s="540"/>
      <c r="T78" s="540"/>
      <c r="U78" s="541"/>
      <c r="V78" s="181"/>
      <c r="W78" s="181"/>
      <c r="X78" s="181"/>
      <c r="Y78" s="181"/>
    </row>
    <row r="79" spans="1:25">
      <c r="A79" s="16" t="s">
        <v>612</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614</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491</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674</v>
      </c>
      <c r="P86" s="181"/>
      <c r="Q86" s="181"/>
      <c r="R86" s="440" t="s">
        <v>1079</v>
      </c>
      <c r="S86" s="441"/>
      <c r="T86" s="441"/>
      <c r="U86" s="442"/>
      <c r="V86" s="181"/>
      <c r="W86" s="181"/>
      <c r="X86" s="181"/>
      <c r="Y86" s="181"/>
    </row>
    <row r="87" spans="1:25" ht="13.5" thickBot="1">
      <c r="A87" s="183"/>
      <c r="B87" s="181"/>
      <c r="C87" s="181"/>
      <c r="D87" s="181"/>
      <c r="E87" s="181"/>
      <c r="F87" s="181"/>
      <c r="G87" s="181"/>
      <c r="H87" s="181"/>
      <c r="I87" s="181"/>
      <c r="J87" s="181"/>
      <c r="K87" s="181"/>
      <c r="L87" s="181"/>
      <c r="M87" s="181"/>
      <c r="N87" s="181">
        <v>0</v>
      </c>
      <c r="O87" s="183" t="s">
        <v>675</v>
      </c>
      <c r="P87" s="181"/>
      <c r="Q87" s="181"/>
      <c r="R87" s="443"/>
      <c r="S87" s="444"/>
      <c r="T87" s="444"/>
      <c r="U87" s="445"/>
      <c r="V87" s="181"/>
      <c r="W87" s="181"/>
      <c r="X87" s="181"/>
      <c r="Y87" s="181"/>
    </row>
    <row r="88" spans="1:25" ht="13.5" thickBot="1">
      <c r="A88" s="16" t="s">
        <v>615</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617</v>
      </c>
      <c r="P89" s="181"/>
      <c r="Q89" s="181"/>
      <c r="R89" s="184"/>
      <c r="S89" s="185"/>
      <c r="T89" s="184"/>
      <c r="U89" s="185"/>
      <c r="V89" s="542" t="s">
        <v>624</v>
      </c>
      <c r="W89" s="543"/>
      <c r="X89" s="543"/>
      <c r="Y89" s="544"/>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618</v>
      </c>
      <c r="P90" s="181"/>
      <c r="Q90" s="181"/>
      <c r="R90" s="185"/>
      <c r="S90" s="185"/>
      <c r="T90" s="185"/>
      <c r="U90" s="185"/>
      <c r="V90" s="545"/>
      <c r="W90" s="546"/>
      <c r="X90" s="546"/>
      <c r="Y90" s="547"/>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619</v>
      </c>
      <c r="P91" s="181"/>
      <c r="Q91" s="181"/>
      <c r="R91" s="185"/>
      <c r="S91" s="185"/>
      <c r="T91" s="185"/>
      <c r="U91" s="185"/>
      <c r="V91" s="545"/>
      <c r="W91" s="546"/>
      <c r="X91" s="546"/>
      <c r="Y91" s="547"/>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622</v>
      </c>
      <c r="P92" s="181"/>
      <c r="Q92" s="181"/>
      <c r="R92" s="184"/>
      <c r="S92" s="184"/>
      <c r="T92" s="184"/>
      <c r="U92" s="181"/>
      <c r="V92" s="545"/>
      <c r="W92" s="546"/>
      <c r="X92" s="546"/>
      <c r="Y92" s="547"/>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620</v>
      </c>
      <c r="P93" s="181"/>
      <c r="Q93" s="181"/>
      <c r="R93" s="184"/>
      <c r="S93" s="184"/>
      <c r="T93" s="184"/>
      <c r="U93" s="181"/>
      <c r="V93" s="545"/>
      <c r="W93" s="546"/>
      <c r="X93" s="546"/>
      <c r="Y93" s="547"/>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621</v>
      </c>
      <c r="P94" s="181"/>
      <c r="Q94" s="181"/>
      <c r="R94" s="184"/>
      <c r="S94" s="184"/>
      <c r="T94" s="184"/>
      <c r="U94" s="181"/>
      <c r="V94" s="545"/>
      <c r="W94" s="546"/>
      <c r="X94" s="546"/>
      <c r="Y94" s="547"/>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623</v>
      </c>
      <c r="P95" s="181"/>
      <c r="Q95" s="181"/>
      <c r="R95" s="181"/>
      <c r="S95" s="181"/>
      <c r="T95" s="181"/>
      <c r="U95" s="181"/>
      <c r="V95" s="548"/>
      <c r="W95" s="549"/>
      <c r="X95" s="549"/>
      <c r="Y95" s="550"/>
    </row>
    <row r="96" spans="1:25" ht="13.5" thickBot="1">
      <c r="A96" s="16" t="s">
        <v>340</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2020-02-24T22:57:14Z</dcterms:modified>
</cp:coreProperties>
</file>