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\Desktop\"/>
    </mc:Choice>
  </mc:AlternateContent>
  <bookViews>
    <workbookView xWindow="0" yWindow="0" windowWidth="20820" windowHeight="9180"/>
  </bookViews>
  <sheets>
    <sheet name="Sheet1" sheetId="1" r:id="rId1"/>
  </sheets>
  <definedNames>
    <definedName name="bubble">Sheet1!$B$4</definedName>
    <definedName name="page">Sheet1!$B$2</definedName>
    <definedName name="photo">Sheet1!$B$3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21" i="1"/>
  <c r="E22" i="1"/>
  <c r="D20" i="1"/>
  <c r="D21" i="1"/>
  <c r="D22" i="1"/>
  <c r="C20" i="1"/>
  <c r="C21" i="1"/>
  <c r="C22" i="1"/>
  <c r="B20" i="1"/>
  <c r="B21" i="1"/>
  <c r="B22" i="1"/>
  <c r="B16" i="1"/>
  <c r="C16" i="1" s="1"/>
  <c r="B15" i="1"/>
  <c r="C15" i="1" s="1"/>
  <c r="B14" i="1"/>
  <c r="C14" i="1" s="1"/>
  <c r="B3" i="1"/>
  <c r="B10" i="1"/>
  <c r="E10" i="1" s="1"/>
  <c r="B9" i="1"/>
  <c r="D9" i="1" s="1"/>
  <c r="B8" i="1"/>
  <c r="D8" i="1" s="1"/>
  <c r="B7" i="1"/>
  <c r="E7" i="1" s="1"/>
  <c r="D10" i="1" l="1"/>
  <c r="E14" i="1"/>
  <c r="E15" i="1"/>
  <c r="E16" i="1"/>
  <c r="D15" i="1"/>
  <c r="D16" i="1"/>
  <c r="C10" i="1"/>
  <c r="C7" i="1"/>
  <c r="D7" i="1"/>
  <c r="E8" i="1"/>
  <c r="C8" i="1"/>
  <c r="E9" i="1"/>
  <c r="C9" i="1"/>
  <c r="D14" i="1"/>
</calcChain>
</file>

<file path=xl/sharedStrings.xml><?xml version="1.0" encoding="utf-8"?>
<sst xmlns="http://schemas.openxmlformats.org/spreadsheetml/2006/main" count="20" uniqueCount="11">
  <si>
    <t>page</t>
  </si>
  <si>
    <t>photo</t>
  </si>
  <si>
    <t>bubble</t>
  </si>
  <si>
    <t>memory (GB)</t>
  </si>
  <si>
    <t>memory(bytes)</t>
  </si>
  <si>
    <t>disk (GB)</t>
  </si>
  <si>
    <t>disk(bytes)</t>
  </si>
  <si>
    <t>bytes</t>
  </si>
  <si>
    <t>thing</t>
  </si>
  <si>
    <t>network(bytes/sec)</t>
  </si>
  <si>
    <t>network (MBits/sec)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</si>
</sst>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165" fontId="0" fillId="0" borderId="0" xfId="1" applyNumberFormat="1" applyFont="1"/>
    <xf numFmtId="165" fontId="0" fillId="2" borderId="1" xfId="1" applyNumberFormat="1" applyFont="1" applyFill="1" applyBorder="1"/>
    <xf numFmtId="166" fontId="0" fillId="0" borderId="0" xfId="1" applyNumberFormat="1" applyFont="1"/>
    <xf numFmtId="166" fontId="0" fillId="2" borderId="1" xfId="1" applyNumberFormat="1" applyFont="1" applyFill="1" applyBorder="1"/>
  </cellXfs>
  <cellStyles count="2">
    <cellStyle name="Comma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.0_);_(* \(#,##0.0\);_(* &quot;-&quot;??_);_(@_)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E10" totalsRowShown="0">
  <autoFilter ref="A6:E10"/>
  <tableColumns count="5">
    <tableColumn id="1" name="memory (GB)"/>
    <tableColumn id="2" name="memory(bytes)" dataDxfId="16" dataCellStyle="Comma">
      <calculatedColumnFormula>A7*POWER(1024, 3)</calculatedColumnFormula>
    </tableColumn>
    <tableColumn id="3" name="page" dataDxfId="15" dataCellStyle="Comma">
      <calculatedColumnFormula>B7/page</calculatedColumnFormula>
    </tableColumn>
    <tableColumn id="4" name="photo" dataDxfId="14" dataCellStyle="Comma">
      <calculatedColumnFormula>B7/photo</calculatedColumnFormula>
    </tableColumn>
    <tableColumn id="5" name="bubble" dataDxfId="13" dataCellStyle="Comma">
      <calculatedColumnFormula>B7/bubble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3:E16" totalsRowShown="0" headerRowDxfId="7" dataDxfId="8" headerRowCellStyle="Comma" dataCellStyle="Comma">
  <autoFilter ref="A13:E16"/>
  <tableColumns count="5">
    <tableColumn id="1" name="disk (GB)"/>
    <tableColumn id="2" name="disk(bytes)" dataDxfId="12" dataCellStyle="Comma">
      <calculatedColumnFormula>A14*POWER(1000, 3)</calculatedColumnFormula>
    </tableColumn>
    <tableColumn id="3" name="page" dataDxfId="11" dataCellStyle="Comma">
      <calculatedColumnFormula>B14/page</calculatedColumnFormula>
    </tableColumn>
    <tableColumn id="4" name="photo" dataDxfId="10" dataCellStyle="Comma">
      <calculatedColumnFormula>B14/photo</calculatedColumnFormula>
    </tableColumn>
    <tableColumn id="5" name="bubble" dataDxfId="9" dataCellStyle="Comma">
      <calculatedColumnFormula>B14/bubble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thing"/>
    <tableColumn id="2" name="bytes" dataDxfId="6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9:E22" totalsRowShown="0" headerRowDxfId="5" dataDxfId="4" headerRowCellStyle="Comma" dataCellStyle="Comma">
  <autoFilter ref="A19:E22"/>
  <tableColumns count="5">
    <tableColumn id="1" name="network (MBits/sec)"/>
    <tableColumn id="2" name="network(bytes/sec)" dataDxfId="3" dataCellStyle="Comma">
      <calculatedColumnFormula>(A20/8)*POWER(1024, 2)</calculatedColumnFormula>
    </tableColumn>
    <tableColumn id="3" name="page" dataDxfId="2" dataCellStyle="Comma">
      <calculatedColumnFormula>Table25[[#This Row],[network(bytes/sec)]]/page</calculatedColumnFormula>
    </tableColumn>
    <tableColumn id="4" name="photo" dataDxfId="1" dataCellStyle="Comma">
      <calculatedColumnFormula>Table25[[#This Row],[network(bytes/sec)]]/photo</calculatedColumnFormula>
    </tableColumn>
    <tableColumn id="5" name="bubble" dataDxfId="0" dataCellStyle="Comma">
      <calculatedColumnFormula>Table25[[#This Row],[network(bytes/sec)]]/bubble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3" sqref="E3"/>
    </sheetView>
  </sheetViews>
  <sheetFormatPr defaultRowHeight="15" x14ac:dyDescent="0.25"/>
  <cols>
    <col min="1" max="1" width="19.5703125" bestFit="1" customWidth="1"/>
    <col min="2" max="2" width="20" style="1" bestFit="1" customWidth="1"/>
    <col min="3" max="3" width="16.28515625" style="1" bestFit="1" customWidth="1"/>
    <col min="4" max="4" width="11.5703125" style="1" bestFit="1" customWidth="1"/>
    <col min="5" max="5" width="18" style="1" bestFit="1" customWidth="1"/>
    <col min="6" max="6" width="12" bestFit="1" customWidth="1"/>
  </cols>
  <sheetData>
    <row r="1" spans="1:5" x14ac:dyDescent="0.25">
      <c r="A1" t="s">
        <v>8</v>
      </c>
      <c r="B1" s="1" t="s">
        <v>7</v>
      </c>
    </row>
    <row r="2" spans="1:5" x14ac:dyDescent="0.25">
      <c r="A2" t="s">
        <v>0</v>
      </c>
      <c r="B2" s="4">
        <v>2048</v>
      </c>
    </row>
    <row r="3" spans="1:5" x14ac:dyDescent="0.25">
      <c r="A3" t="s">
        <v>1</v>
      </c>
      <c r="B3" s="4">
        <f>8*POWER(1024, 2)</f>
        <v>8388608</v>
      </c>
    </row>
    <row r="4" spans="1:5" x14ac:dyDescent="0.25">
      <c r="A4" t="s">
        <v>2</v>
      </c>
      <c r="B4" s="4">
        <v>56</v>
      </c>
    </row>
    <row r="6" spans="1:5" x14ac:dyDescent="0.25">
      <c r="A6" t="s">
        <v>3</v>
      </c>
      <c r="B6" s="4" t="s">
        <v>4</v>
      </c>
      <c r="C6" s="4" t="s">
        <v>0</v>
      </c>
      <c r="D6" s="4" t="s">
        <v>1</v>
      </c>
      <c r="E6" s="4" t="s">
        <v>2</v>
      </c>
    </row>
    <row r="7" spans="1:5" x14ac:dyDescent="0.25">
      <c r="A7">
        <v>16</v>
      </c>
      <c r="B7" s="4">
        <f>A7*POWER(1024, 3)</f>
        <v>17179869184</v>
      </c>
      <c r="C7" s="4">
        <f>B7/page</f>
        <v>8388608</v>
      </c>
      <c r="D7" s="4">
        <f>B7/photo</f>
        <v>2048</v>
      </c>
      <c r="E7" s="4">
        <f>B7/bubble</f>
        <v>306783378.28571427</v>
      </c>
    </row>
    <row r="8" spans="1:5" x14ac:dyDescent="0.25">
      <c r="A8">
        <v>8</v>
      </c>
      <c r="B8" s="4">
        <f>A8*POWER(1024, 3)</f>
        <v>8589934592</v>
      </c>
      <c r="C8" s="4">
        <f>B8/page</f>
        <v>4194304</v>
      </c>
      <c r="D8" s="4">
        <f>B8/photo</f>
        <v>1024</v>
      </c>
      <c r="E8" s="4">
        <f>B8/bubble</f>
        <v>153391689.14285713</v>
      </c>
    </row>
    <row r="9" spans="1:5" x14ac:dyDescent="0.25">
      <c r="A9">
        <v>4</v>
      </c>
      <c r="B9" s="4">
        <f>A9*POWER(1024, 3)</f>
        <v>4294967296</v>
      </c>
      <c r="C9" s="4">
        <f>B9/page</f>
        <v>2097152</v>
      </c>
      <c r="D9" s="4">
        <f>B9/photo</f>
        <v>512</v>
      </c>
      <c r="E9" s="4">
        <f>B9/bubble</f>
        <v>76695844.571428567</v>
      </c>
    </row>
    <row r="10" spans="1:5" x14ac:dyDescent="0.25">
      <c r="A10">
        <v>2</v>
      </c>
      <c r="B10" s="4">
        <f>A10*POWER(1024, 3)</f>
        <v>2147483648</v>
      </c>
      <c r="C10" s="4">
        <f>B10/page</f>
        <v>1048576</v>
      </c>
      <c r="D10" s="4">
        <f>B10/photo</f>
        <v>256</v>
      </c>
      <c r="E10" s="4">
        <f>B10/bubble</f>
        <v>38347922.285714284</v>
      </c>
    </row>
    <row r="11" spans="1:5" x14ac:dyDescent="0.25">
      <c r="B11" s="4"/>
      <c r="C11" s="4"/>
      <c r="D11" s="4"/>
      <c r="E11" s="4"/>
    </row>
    <row r="12" spans="1:5" x14ac:dyDescent="0.25">
      <c r="B12" s="4"/>
      <c r="C12" s="4"/>
      <c r="D12" s="4"/>
      <c r="E12" s="4"/>
    </row>
    <row r="13" spans="1:5" x14ac:dyDescent="0.25">
      <c r="A13" t="s">
        <v>5</v>
      </c>
      <c r="B13" s="4" t="s">
        <v>6</v>
      </c>
      <c r="C13" s="4" t="s">
        <v>0</v>
      </c>
      <c r="D13" s="4" t="s">
        <v>1</v>
      </c>
      <c r="E13" s="4" t="s">
        <v>2</v>
      </c>
    </row>
    <row r="14" spans="1:5" x14ac:dyDescent="0.25">
      <c r="A14">
        <v>256</v>
      </c>
      <c r="B14" s="4">
        <f>A14*POWER(1000, 3)</f>
        <v>256000000000</v>
      </c>
      <c r="C14" s="4">
        <f>B14/page</f>
        <v>125000000</v>
      </c>
      <c r="D14" s="4">
        <f>B14/photo</f>
        <v>30517.578125</v>
      </c>
      <c r="E14" s="5">
        <f>B14/bubble</f>
        <v>4571428571.4285717</v>
      </c>
    </row>
    <row r="15" spans="1:5" x14ac:dyDescent="0.25">
      <c r="A15">
        <v>128</v>
      </c>
      <c r="B15" s="4">
        <f>A15*POWER(1000, 3)</f>
        <v>128000000000</v>
      </c>
      <c r="C15" s="4">
        <f>B15/page</f>
        <v>62500000</v>
      </c>
      <c r="D15" s="4">
        <f>B15/photo</f>
        <v>15258.7890625</v>
      </c>
      <c r="E15" s="5">
        <f>B15/bubble</f>
        <v>2285714285.7142859</v>
      </c>
    </row>
    <row r="16" spans="1:5" x14ac:dyDescent="0.25">
      <c r="A16">
        <v>64</v>
      </c>
      <c r="B16" s="4">
        <f>A16*POWER(1000, 3)</f>
        <v>64000000000</v>
      </c>
      <c r="C16" s="4">
        <f>B16/page</f>
        <v>31250000</v>
      </c>
      <c r="D16" s="4">
        <f>B16/photo</f>
        <v>7629.39453125</v>
      </c>
      <c r="E16" s="5">
        <f>B16/bubble</f>
        <v>1142857142.8571429</v>
      </c>
    </row>
    <row r="17" spans="1:5" x14ac:dyDescent="0.25">
      <c r="B17" s="4"/>
      <c r="C17" s="4"/>
      <c r="D17" s="4"/>
      <c r="E17" s="4"/>
    </row>
    <row r="18" spans="1:5" x14ac:dyDescent="0.25">
      <c r="B18" s="4"/>
      <c r="C18" s="4"/>
      <c r="D18" s="4"/>
      <c r="E18" s="4"/>
    </row>
    <row r="19" spans="1:5" x14ac:dyDescent="0.25">
      <c r="A19" t="s">
        <v>10</v>
      </c>
      <c r="B19" s="4" t="s">
        <v>9</v>
      </c>
      <c r="C19" s="4" t="s">
        <v>0</v>
      </c>
      <c r="D19" s="4" t="s">
        <v>1</v>
      </c>
      <c r="E19" s="4" t="s">
        <v>2</v>
      </c>
    </row>
    <row r="20" spans="1:5" x14ac:dyDescent="0.25">
      <c r="A20">
        <v>1000</v>
      </c>
      <c r="B20" s="4">
        <f t="shared" ref="B20:B22" si="0">(A20/8)*POWER(1024, 2)</f>
        <v>131072000</v>
      </c>
      <c r="C20" s="2">
        <f>Table25[[#This Row],[network(bytes/sec)]]/page</f>
        <v>64000</v>
      </c>
      <c r="D20" s="2">
        <f>Table25[[#This Row],[network(bytes/sec)]]/photo</f>
        <v>15.625</v>
      </c>
      <c r="E20" s="2">
        <f>Table25[[#This Row],[network(bytes/sec)]]/bubble</f>
        <v>2340571.4285714286</v>
      </c>
    </row>
    <row r="21" spans="1:5" x14ac:dyDescent="0.25">
      <c r="A21">
        <v>100</v>
      </c>
      <c r="B21" s="4">
        <f t="shared" si="0"/>
        <v>13107200</v>
      </c>
      <c r="C21" s="2">
        <f>Table25[[#This Row],[network(bytes/sec)]]/page</f>
        <v>6400</v>
      </c>
      <c r="D21" s="2">
        <f>Table25[[#This Row],[network(bytes/sec)]]/photo</f>
        <v>1.5625</v>
      </c>
      <c r="E21" s="3">
        <f>Table25[[#This Row],[network(bytes/sec)]]/bubble</f>
        <v>234057.14285714287</v>
      </c>
    </row>
    <row r="22" spans="1:5" x14ac:dyDescent="0.25">
      <c r="A22">
        <v>20</v>
      </c>
      <c r="B22" s="4">
        <f t="shared" si="0"/>
        <v>2621440</v>
      </c>
      <c r="C22" s="2">
        <f>Table25[[#This Row],[network(bytes/sec)]]/page</f>
        <v>1280</v>
      </c>
      <c r="D22" s="2">
        <f>Table25[[#This Row],[network(bytes/sec)]]/photo</f>
        <v>0.3125</v>
      </c>
      <c r="E22" s="3">
        <f>Table25[[#This Row],[network(bytes/sec)]]/bubble</f>
        <v>46811.428571428572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bubble</vt:lpstr>
      <vt:lpstr>page</vt:lpstr>
      <vt:lpstr>photo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christensen</dc:creator>
  <cp:lastModifiedBy>erik christensen</cp:lastModifiedBy>
  <dcterms:created xsi:type="dcterms:W3CDTF">2013-11-21T04:30:07Z</dcterms:created>
  <dcterms:modified xsi:type="dcterms:W3CDTF">2013-11-21T04:46:06Z</dcterms:modified>
</cp:coreProperties>
</file>