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\Documents\ThesisData\PaperData\EvoN2N\code_f\"/>
    </mc:Choice>
  </mc:AlternateContent>
  <xr:revisionPtr revIDLastSave="0" documentId="13_ncr:1_{0E323787-7B57-4F44-A5ED-13462FE17AA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1" i="1" l="1"/>
  <c r="M61" i="1"/>
  <c r="L66" i="1"/>
  <c r="M66" i="1"/>
  <c r="L50" i="1"/>
  <c r="M50" i="1"/>
  <c r="L41" i="1"/>
  <c r="M41" i="1"/>
  <c r="L26" i="1"/>
  <c r="M26" i="1"/>
  <c r="L15" i="1"/>
  <c r="M15" i="1"/>
  <c r="K66" i="1"/>
  <c r="J66" i="1"/>
  <c r="I66" i="1"/>
  <c r="H66" i="1"/>
  <c r="G66" i="1"/>
  <c r="F66" i="1"/>
  <c r="E66" i="1"/>
  <c r="K61" i="1"/>
  <c r="J61" i="1"/>
  <c r="I61" i="1"/>
  <c r="H61" i="1"/>
  <c r="G61" i="1"/>
  <c r="F61" i="1"/>
  <c r="E61" i="1"/>
  <c r="K50" i="1"/>
  <c r="J50" i="1"/>
  <c r="I50" i="1"/>
  <c r="H50" i="1"/>
  <c r="G50" i="1"/>
  <c r="F50" i="1"/>
  <c r="E50" i="1"/>
  <c r="K41" i="1"/>
  <c r="J41" i="1"/>
  <c r="I41" i="1"/>
  <c r="H41" i="1"/>
  <c r="G41" i="1"/>
  <c r="F41" i="1"/>
  <c r="E41" i="1"/>
  <c r="K26" i="1"/>
  <c r="J26" i="1"/>
  <c r="I26" i="1"/>
  <c r="H26" i="1"/>
  <c r="G26" i="1"/>
  <c r="F26" i="1"/>
  <c r="E26" i="1"/>
  <c r="K15" i="1"/>
  <c r="J15" i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<sst xmlns="http://schemas.openxmlformats.org/spreadsheetml/2006/main" count="104" uniqueCount="43">
  <si>
    <t>F.D.</t>
  </si>
  <si>
    <t>Motor Load</t>
  </si>
  <si>
    <t>SVM</t>
  </si>
  <si>
    <t>DNN</t>
  </si>
  <si>
    <t>DTL</t>
  </si>
  <si>
    <t>DAFD</t>
  </si>
  <si>
    <t>net2net</t>
  </si>
  <si>
    <t>EvoDCNN</t>
  </si>
  <si>
    <t>EvoNe2Net</t>
  </si>
  <si>
    <t>Without D.A.</t>
  </si>
  <si>
    <t>With D.A.</t>
  </si>
  <si>
    <t>7 mil</t>
  </si>
  <si>
    <t>L1</t>
  </si>
  <si>
    <t>L2</t>
  </si>
  <si>
    <t>L3</t>
  </si>
  <si>
    <t>L4</t>
  </si>
  <si>
    <t>T3</t>
  </si>
  <si>
    <t>T4</t>
  </si>
  <si>
    <t>GFD</t>
  </si>
  <si>
    <t>Target</t>
  </si>
  <si>
    <t>Load (%)</t>
  </si>
  <si>
    <t>26.6kN</t>
  </si>
  <si>
    <t>Table-III</t>
  </si>
  <si>
    <t>CWRU+ ims</t>
  </si>
  <si>
    <t>DANN</t>
  </si>
  <si>
    <t>T1 (CWRU)</t>
  </si>
  <si>
    <t>1hp</t>
  </si>
  <si>
    <t>2hp</t>
  </si>
  <si>
    <t>3hp</t>
  </si>
  <si>
    <t>14 mil</t>
  </si>
  <si>
    <t>21 mil</t>
  </si>
  <si>
    <t>T2 (IMS Dataset)</t>
  </si>
  <si>
    <t>T1 (CWRU) (10%)</t>
  </si>
  <si>
    <t>T2 (IMS Dataset) 10%</t>
  </si>
  <si>
    <t>Table-IV</t>
  </si>
  <si>
    <t>PBU</t>
  </si>
  <si>
    <t>T5</t>
  </si>
  <si>
    <t>T5 (10%)</t>
  </si>
  <si>
    <t>Standard Deviation</t>
  </si>
  <si>
    <t>T3 (10%)</t>
  </si>
  <si>
    <t>T4 (10%)</t>
  </si>
  <si>
    <t>Load</t>
  </si>
  <si>
    <t>L.S.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</si>
</sst>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5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10" xfId="0" applyNumberForma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7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2" borderId="5" xfId="0" applyFill="1" applyBorder="1" applyAlignment="1">
      <alignment horizontal="center" vertical="top"/>
    </xf>
    <xf numFmtId="164" fontId="0" fillId="3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0" fontId="0" fillId="4" borderId="0" xfId="0" applyFill="1"/>
    <xf numFmtId="164" fontId="0" fillId="4" borderId="5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/>
    </xf>
    <xf numFmtId="164" fontId="5" fillId="4" borderId="5" xfId="0" applyNumberFormat="1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6"/>
  <sheetViews>
    <sheetView tabSelected="1" topLeftCell="A41" zoomScaleNormal="100" workbookViewId="0">
      <selection activeCell="K73" sqref="K73"/>
    </sheetView>
  </sheetViews>
  <sheetFormatPr defaultRowHeight="15" x14ac:dyDescent="0.25"/>
  <cols>
    <col min="2" max="2" width="9" customWidth="1"/>
    <col min="3" max="3" width="10" customWidth="1"/>
    <col min="4" max="4" width="8.28515625" customWidth="1"/>
    <col min="5" max="5" width="9.28515625" customWidth="1"/>
    <col min="6" max="6" width="12.5703125" customWidth="1"/>
    <col min="7" max="8" width="16" customWidth="1"/>
    <col min="9" max="9" width="15.7109375" customWidth="1"/>
    <col min="10" max="10" width="15.28515625" customWidth="1"/>
    <col min="11" max="11" width="16.5703125" customWidth="1"/>
    <col min="12" max="12" width="11.5703125" customWidth="1"/>
    <col min="13" max="13" width="13.140625" customWidth="1"/>
    <col min="14" max="1023" width="9.140625" customWidth="1"/>
  </cols>
  <sheetData>
    <row r="2" spans="2:13" ht="15.75" thickBot="1" x14ac:dyDescent="0.3">
      <c r="F2" t="s">
        <v>22</v>
      </c>
      <c r="I2" s="47" t="s">
        <v>23</v>
      </c>
      <c r="J2" s="47"/>
      <c r="K2" s="47"/>
    </row>
    <row r="3" spans="2:13" ht="15.75" thickBot="1" x14ac:dyDescent="0.3">
      <c r="B3" s="35" t="s">
        <v>19</v>
      </c>
      <c r="C3" s="48" t="s">
        <v>0</v>
      </c>
      <c r="D3" s="51" t="s">
        <v>41</v>
      </c>
      <c r="E3" s="49" t="s">
        <v>2</v>
      </c>
      <c r="F3" s="49" t="s">
        <v>3</v>
      </c>
      <c r="G3" s="49" t="s">
        <v>24</v>
      </c>
      <c r="H3" s="49" t="s">
        <v>4</v>
      </c>
      <c r="I3" s="49" t="s">
        <v>5</v>
      </c>
      <c r="J3" s="48" t="s">
        <v>6</v>
      </c>
      <c r="K3" s="48"/>
      <c r="L3" s="30" t="s">
        <v>7</v>
      </c>
      <c r="M3" s="30" t="s">
        <v>8</v>
      </c>
    </row>
    <row r="4" spans="2:13" x14ac:dyDescent="0.25">
      <c r="B4" s="35"/>
      <c r="C4" s="48"/>
      <c r="D4" s="51"/>
      <c r="E4" s="49"/>
      <c r="F4" s="49"/>
      <c r="G4" s="49"/>
      <c r="H4" s="49"/>
      <c r="I4" s="49"/>
      <c r="J4" s="15" t="s">
        <v>9</v>
      </c>
      <c r="K4" s="16" t="s">
        <v>10</v>
      </c>
      <c r="L4" s="31" t="s">
        <v>9</v>
      </c>
      <c r="M4" s="31" t="s">
        <v>10</v>
      </c>
    </row>
    <row r="5" spans="2:13" x14ac:dyDescent="0.25">
      <c r="B5" s="45" t="s">
        <v>25</v>
      </c>
      <c r="C5" s="35" t="s">
        <v>11</v>
      </c>
      <c r="D5" s="17" t="s">
        <v>26</v>
      </c>
      <c r="E5" s="1">
        <v>87.5</v>
      </c>
      <c r="F5" s="13">
        <v>96.6875</v>
      </c>
      <c r="G5" s="1">
        <v>99.7</v>
      </c>
      <c r="H5" s="1">
        <v>96.5625</v>
      </c>
      <c r="I5" s="1">
        <v>97.9375</v>
      </c>
      <c r="J5" s="1">
        <v>98.4375</v>
      </c>
      <c r="K5" s="52">
        <v>99.0625</v>
      </c>
      <c r="L5" s="1">
        <v>99.6</v>
      </c>
      <c r="M5" s="6">
        <v>100</v>
      </c>
    </row>
    <row r="6" spans="2:13" x14ac:dyDescent="0.25">
      <c r="B6" s="45"/>
      <c r="C6" s="35"/>
      <c r="D6" s="17" t="s">
        <v>27</v>
      </c>
      <c r="E6" s="1">
        <v>98.125</v>
      </c>
      <c r="F6" s="13">
        <v>95.9375</v>
      </c>
      <c r="G6" s="1">
        <v>90.6</v>
      </c>
      <c r="H6" s="1">
        <v>93.4375</v>
      </c>
      <c r="I6" s="1">
        <v>96.125</v>
      </c>
      <c r="J6" s="1">
        <v>98.4375</v>
      </c>
      <c r="K6" s="52">
        <v>99.0625</v>
      </c>
      <c r="L6" s="1">
        <v>99.6</v>
      </c>
      <c r="M6" s="6">
        <v>100</v>
      </c>
    </row>
    <row r="7" spans="2:13" x14ac:dyDescent="0.25">
      <c r="B7" s="45"/>
      <c r="C7" s="35"/>
      <c r="D7" s="17" t="s">
        <v>28</v>
      </c>
      <c r="E7" s="1">
        <v>93.75</v>
      </c>
      <c r="F7" s="13">
        <v>98.75</v>
      </c>
      <c r="G7" s="1">
        <v>98.1</v>
      </c>
      <c r="H7" s="1">
        <v>98.75</v>
      </c>
      <c r="I7" s="1">
        <v>98.4375</v>
      </c>
      <c r="J7" s="1">
        <v>97.5</v>
      </c>
      <c r="K7" s="52">
        <v>98.125</v>
      </c>
      <c r="L7" s="1">
        <v>99.7</v>
      </c>
      <c r="M7" s="6">
        <v>100</v>
      </c>
    </row>
    <row r="8" spans="2:13" x14ac:dyDescent="0.25">
      <c r="B8" s="45"/>
      <c r="C8" s="35" t="s">
        <v>29</v>
      </c>
      <c r="D8" s="17" t="s">
        <v>26</v>
      </c>
      <c r="E8" s="1">
        <v>90.3125</v>
      </c>
      <c r="F8" s="13">
        <v>94.75</v>
      </c>
      <c r="G8" s="1">
        <v>33.1</v>
      </c>
      <c r="H8" s="1">
        <v>96.875</v>
      </c>
      <c r="I8" s="1">
        <v>97.1875</v>
      </c>
      <c r="J8" s="1">
        <v>97.1875</v>
      </c>
      <c r="K8" s="52">
        <v>98.125</v>
      </c>
      <c r="L8" s="7">
        <v>100</v>
      </c>
      <c r="M8" s="6">
        <v>100</v>
      </c>
    </row>
    <row r="9" spans="2:13" x14ac:dyDescent="0.25">
      <c r="B9" s="45"/>
      <c r="C9" s="35"/>
      <c r="D9" s="17" t="s">
        <v>27</v>
      </c>
      <c r="E9" s="1">
        <v>98.4375</v>
      </c>
      <c r="F9" s="13">
        <v>95.3125</v>
      </c>
      <c r="G9" s="1">
        <v>20.9</v>
      </c>
      <c r="H9" s="1">
        <v>92.1875</v>
      </c>
      <c r="I9" s="1">
        <v>95.6875</v>
      </c>
      <c r="J9" s="1">
        <v>97.5</v>
      </c>
      <c r="K9" s="52">
        <v>98.4375</v>
      </c>
      <c r="L9" s="1">
        <v>98.124998807907104</v>
      </c>
      <c r="M9" s="6">
        <v>99.124998807907104</v>
      </c>
    </row>
    <row r="10" spans="2:13" x14ac:dyDescent="0.25">
      <c r="B10" s="45"/>
      <c r="C10" s="35"/>
      <c r="D10" s="17" t="s">
        <v>28</v>
      </c>
      <c r="E10" s="1">
        <v>98.4375</v>
      </c>
      <c r="F10" s="13">
        <v>96.875</v>
      </c>
      <c r="G10" s="1">
        <v>31.9</v>
      </c>
      <c r="H10" s="1">
        <v>94.6875</v>
      </c>
      <c r="I10" s="1">
        <v>97.625</v>
      </c>
      <c r="J10" s="1">
        <v>97.5</v>
      </c>
      <c r="K10" s="52">
        <v>98.4375</v>
      </c>
      <c r="L10" s="1">
        <v>98.4375</v>
      </c>
      <c r="M10" s="6">
        <v>98.4375</v>
      </c>
    </row>
    <row r="11" spans="2:13" x14ac:dyDescent="0.25">
      <c r="B11" s="45"/>
      <c r="C11" s="35" t="s">
        <v>30</v>
      </c>
      <c r="D11" s="17" t="s">
        <v>26</v>
      </c>
      <c r="E11" s="1">
        <v>96.25</v>
      </c>
      <c r="F11" s="13">
        <v>86.5625</v>
      </c>
      <c r="G11" s="1">
        <v>79.400000000000006</v>
      </c>
      <c r="H11" s="1">
        <v>84.6875</v>
      </c>
      <c r="I11" s="1">
        <v>89.625</v>
      </c>
      <c r="J11" s="1">
        <v>98.125</v>
      </c>
      <c r="K11" s="52">
        <v>98.125</v>
      </c>
      <c r="L11" s="1">
        <v>93.75</v>
      </c>
      <c r="M11" s="6">
        <v>98.75</v>
      </c>
    </row>
    <row r="12" spans="2:13" x14ac:dyDescent="0.25">
      <c r="B12" s="45"/>
      <c r="C12" s="35"/>
      <c r="D12" s="17" t="s">
        <v>27</v>
      </c>
      <c r="E12" s="1">
        <v>88.75</v>
      </c>
      <c r="F12" s="13">
        <v>85.3125</v>
      </c>
      <c r="G12" s="1">
        <v>52.2</v>
      </c>
      <c r="H12" s="1">
        <v>82.1875</v>
      </c>
      <c r="I12" s="1">
        <v>86.6875</v>
      </c>
      <c r="J12" s="1">
        <v>98.4375</v>
      </c>
      <c r="K12" s="52">
        <v>98.4375</v>
      </c>
      <c r="L12" s="1">
        <v>90.1</v>
      </c>
      <c r="M12" s="6">
        <v>98.374998807907104</v>
      </c>
    </row>
    <row r="13" spans="2:13" x14ac:dyDescent="0.25">
      <c r="B13" s="45"/>
      <c r="C13" s="35"/>
      <c r="D13" s="17" t="s">
        <v>28</v>
      </c>
      <c r="E13" s="1">
        <v>93.125</v>
      </c>
      <c r="F13" s="1">
        <v>86.5625</v>
      </c>
      <c r="G13" s="1">
        <v>77.2</v>
      </c>
      <c r="H13" s="1">
        <v>79.375</v>
      </c>
      <c r="I13" s="1">
        <v>88.0625</v>
      </c>
      <c r="J13" s="1">
        <v>98.125</v>
      </c>
      <c r="K13" s="52">
        <v>98.125</v>
      </c>
      <c r="L13" s="1">
        <v>92.812502384185805</v>
      </c>
      <c r="M13" s="6">
        <v>98.812502384185805</v>
      </c>
    </row>
    <row r="14" spans="2:13" x14ac:dyDescent="0.25">
      <c r="B14" s="46" t="s">
        <v>31</v>
      </c>
      <c r="C14" s="46"/>
      <c r="D14" s="9" t="s">
        <v>21</v>
      </c>
      <c r="E14" s="1">
        <v>75</v>
      </c>
      <c r="F14" s="1">
        <v>83.81</v>
      </c>
      <c r="G14" s="1">
        <v>85.63</v>
      </c>
      <c r="H14" s="1">
        <v>82.94</v>
      </c>
      <c r="I14" s="1">
        <v>81.59</v>
      </c>
      <c r="J14" s="24">
        <v>92.1875</v>
      </c>
      <c r="K14" s="52">
        <v>96.875</v>
      </c>
      <c r="L14" s="11">
        <v>91.6</v>
      </c>
      <c r="M14" s="12">
        <v>97.5</v>
      </c>
    </row>
    <row r="15" spans="2:13" s="20" customFormat="1" x14ac:dyDescent="0.25">
      <c r="B15" s="50" t="s">
        <v>38</v>
      </c>
      <c r="C15" s="50"/>
      <c r="D15" s="50"/>
      <c r="E15" s="18">
        <f>STDEV(E5:E14)</f>
        <v>7.191348607296594</v>
      </c>
      <c r="F15" s="19">
        <f t="shared" ref="F15:M15" si="0">STDEV(F5:F14)</f>
        <v>5.7372085014307164</v>
      </c>
      <c r="G15" s="19">
        <f t="shared" si="0"/>
        <v>29.671620578892863</v>
      </c>
      <c r="H15" s="19">
        <f t="shared" si="0"/>
        <v>7.1272183875930475</v>
      </c>
      <c r="I15" s="19">
        <f t="shared" si="0"/>
        <v>5.9213131051219436</v>
      </c>
      <c r="J15" s="19">
        <f t="shared" si="0"/>
        <v>1.8706546870904137</v>
      </c>
      <c r="K15" s="53">
        <f t="shared" si="0"/>
        <v>0.61184063148285051</v>
      </c>
      <c r="L15" s="19">
        <f t="shared" si="0"/>
        <v>3.859650298585187</v>
      </c>
      <c r="M15" s="19">
        <f t="shared" si="0"/>
        <v>0.88004499872523834</v>
      </c>
    </row>
    <row r="16" spans="2:13" x14ac:dyDescent="0.25">
      <c r="B16" s="45" t="s">
        <v>32</v>
      </c>
      <c r="C16" s="35" t="s">
        <v>11</v>
      </c>
      <c r="D16" s="17" t="s">
        <v>26</v>
      </c>
      <c r="E16" s="1">
        <v>78.125</v>
      </c>
      <c r="F16" s="1">
        <v>62.1</v>
      </c>
      <c r="G16" s="1">
        <v>90.1</v>
      </c>
      <c r="H16" s="1">
        <v>83.1</v>
      </c>
      <c r="I16" s="1">
        <v>80.8</v>
      </c>
      <c r="J16" s="1">
        <v>93.422780160999892</v>
      </c>
      <c r="K16" s="52">
        <v>94.813345889661164</v>
      </c>
      <c r="L16" s="13">
        <v>93.75</v>
      </c>
      <c r="M16" s="2">
        <v>98.3</v>
      </c>
    </row>
    <row r="17" spans="2:13" x14ac:dyDescent="0.25">
      <c r="B17" s="45"/>
      <c r="C17" s="35"/>
      <c r="D17" s="17" t="s">
        <v>27</v>
      </c>
      <c r="E17" s="1">
        <v>90.625</v>
      </c>
      <c r="F17" s="1">
        <v>52.4</v>
      </c>
      <c r="G17" s="1">
        <v>76.3</v>
      </c>
      <c r="H17" s="1">
        <v>81.3</v>
      </c>
      <c r="I17" s="1">
        <v>80.900000000000006</v>
      </c>
      <c r="J17" s="52">
        <v>93.812099475889639</v>
      </c>
      <c r="K17" s="7">
        <v>91.521741609864577</v>
      </c>
      <c r="L17" s="13">
        <v>91</v>
      </c>
      <c r="M17" s="2">
        <v>98.3</v>
      </c>
    </row>
    <row r="18" spans="2:13" x14ac:dyDescent="0.25">
      <c r="B18" s="45"/>
      <c r="C18" s="35"/>
      <c r="D18" s="17" t="s">
        <v>28</v>
      </c>
      <c r="E18" s="1">
        <v>75</v>
      </c>
      <c r="F18" s="1">
        <v>62.2</v>
      </c>
      <c r="G18" s="1">
        <v>87.4</v>
      </c>
      <c r="H18" s="1">
        <v>81.400000000000006</v>
      </c>
      <c r="I18" s="1">
        <v>82.7</v>
      </c>
      <c r="J18" s="52">
        <v>95.37824939670945</v>
      </c>
      <c r="K18" s="7">
        <v>94.376800657739011</v>
      </c>
      <c r="L18" s="13">
        <v>96.875</v>
      </c>
      <c r="M18" s="2">
        <v>98.25</v>
      </c>
    </row>
    <row r="19" spans="2:13" x14ac:dyDescent="0.25">
      <c r="B19" s="45"/>
      <c r="C19" s="35">
        <v>14</v>
      </c>
      <c r="D19" s="17" t="s">
        <v>26</v>
      </c>
      <c r="E19" s="1">
        <v>78.125</v>
      </c>
      <c r="F19" s="1">
        <v>58.4</v>
      </c>
      <c r="G19" s="1">
        <v>35.299999999999997</v>
      </c>
      <c r="H19" s="1">
        <v>61.8</v>
      </c>
      <c r="I19" s="1">
        <v>60.9</v>
      </c>
      <c r="J19" s="52">
        <v>95.668596798788741</v>
      </c>
      <c r="K19" s="7">
        <v>93.161943680557769</v>
      </c>
      <c r="L19" s="13">
        <v>84.375</v>
      </c>
      <c r="M19" s="2">
        <v>95.7</v>
      </c>
    </row>
    <row r="20" spans="2:13" x14ac:dyDescent="0.25">
      <c r="B20" s="45"/>
      <c r="C20" s="35"/>
      <c r="D20" s="17" t="s">
        <v>27</v>
      </c>
      <c r="E20" s="1">
        <v>84.375</v>
      </c>
      <c r="F20" s="1">
        <v>46.2</v>
      </c>
      <c r="G20" s="1">
        <v>25.2</v>
      </c>
      <c r="H20" s="1">
        <v>59.5</v>
      </c>
      <c r="I20" s="1">
        <v>57.5</v>
      </c>
      <c r="J20" s="7">
        <v>91.287742653004571</v>
      </c>
      <c r="K20" s="52">
        <v>91.449728265963756</v>
      </c>
      <c r="L20" s="13">
        <v>90</v>
      </c>
      <c r="M20" s="2">
        <v>97</v>
      </c>
    </row>
    <row r="21" spans="2:13" x14ac:dyDescent="0.25">
      <c r="B21" s="45"/>
      <c r="C21" s="35"/>
      <c r="D21" s="17" t="s">
        <v>28</v>
      </c>
      <c r="E21" s="1">
        <v>71.875</v>
      </c>
      <c r="F21" s="1">
        <v>39.5</v>
      </c>
      <c r="G21" s="1">
        <v>46.3</v>
      </c>
      <c r="H21" s="1">
        <v>51.1</v>
      </c>
      <c r="I21" s="1">
        <v>53.8</v>
      </c>
      <c r="J21" s="7">
        <v>93.376763253395197</v>
      </c>
      <c r="K21" s="52">
        <v>94.52083099046034</v>
      </c>
      <c r="L21" s="13">
        <v>95</v>
      </c>
      <c r="M21" s="2">
        <v>95</v>
      </c>
    </row>
    <row r="22" spans="2:13" x14ac:dyDescent="0.25">
      <c r="B22" s="45"/>
      <c r="C22" s="35">
        <v>21</v>
      </c>
      <c r="D22" s="17" t="s">
        <v>26</v>
      </c>
      <c r="E22" s="1">
        <v>90.625</v>
      </c>
      <c r="F22" s="1">
        <v>71.7</v>
      </c>
      <c r="G22" s="1">
        <v>58.2</v>
      </c>
      <c r="H22" s="1">
        <v>80.599999999999994</v>
      </c>
      <c r="I22" s="1">
        <v>79.400000000000006</v>
      </c>
      <c r="J22" s="7">
        <v>91.296542527215465</v>
      </c>
      <c r="K22" s="52">
        <v>93.495395950579777</v>
      </c>
      <c r="L22" s="13">
        <v>96.875</v>
      </c>
      <c r="M22" s="2">
        <v>98.25</v>
      </c>
    </row>
    <row r="23" spans="2:13" x14ac:dyDescent="0.25">
      <c r="B23" s="45"/>
      <c r="C23" s="35"/>
      <c r="D23" s="17" t="s">
        <v>27</v>
      </c>
      <c r="E23" s="1">
        <v>84.375</v>
      </c>
      <c r="F23" s="1">
        <v>63</v>
      </c>
      <c r="G23" s="1">
        <v>42.7</v>
      </c>
      <c r="H23" s="1">
        <v>83</v>
      </c>
      <c r="I23" s="1">
        <v>82.7</v>
      </c>
      <c r="J23" s="7">
        <v>91.358056560965437</v>
      </c>
      <c r="K23" s="52">
        <v>94.219323951566523</v>
      </c>
      <c r="L23" s="13">
        <v>96.875</v>
      </c>
      <c r="M23" s="2">
        <v>98.25</v>
      </c>
    </row>
    <row r="24" spans="2:13" x14ac:dyDescent="0.25">
      <c r="B24" s="45"/>
      <c r="C24" s="35"/>
      <c r="D24" s="17" t="s">
        <v>28</v>
      </c>
      <c r="E24" s="1">
        <v>90.625</v>
      </c>
      <c r="F24" s="1">
        <v>62.9</v>
      </c>
      <c r="G24" s="1">
        <v>88.7</v>
      </c>
      <c r="H24" s="1">
        <v>83.7</v>
      </c>
      <c r="I24" s="1">
        <v>82.6</v>
      </c>
      <c r="J24" s="7">
        <v>91.603822112832148</v>
      </c>
      <c r="K24" s="52">
        <v>91.620565757333921</v>
      </c>
      <c r="L24" s="13">
        <v>95</v>
      </c>
      <c r="M24" s="2">
        <v>98.25</v>
      </c>
    </row>
    <row r="25" spans="2:13" x14ac:dyDescent="0.25">
      <c r="B25" s="46" t="s">
        <v>33</v>
      </c>
      <c r="C25" s="46"/>
      <c r="D25" s="9" t="s">
        <v>21</v>
      </c>
      <c r="E25" s="1">
        <v>73.4375</v>
      </c>
      <c r="F25" s="1">
        <v>59.2</v>
      </c>
      <c r="G25" s="1">
        <v>65.3</v>
      </c>
      <c r="H25" s="1">
        <v>80</v>
      </c>
      <c r="I25" s="1">
        <v>78.2</v>
      </c>
      <c r="J25" s="52">
        <v>90.625</v>
      </c>
      <c r="K25" s="52">
        <v>93.75</v>
      </c>
      <c r="L25" s="10">
        <v>95</v>
      </c>
      <c r="M25" s="13">
        <v>96.875</v>
      </c>
    </row>
    <row r="26" spans="2:13" s="20" customFormat="1" x14ac:dyDescent="0.25">
      <c r="B26" s="40" t="s">
        <v>38</v>
      </c>
      <c r="C26" s="40"/>
      <c r="D26" s="40"/>
      <c r="E26" s="21">
        <f>STDEV(E16:E25)</f>
        <v>7.3675368311487484</v>
      </c>
      <c r="F26" s="22">
        <f t="shared" ref="F26:M26" si="1">STDEV(F16:F25)</f>
        <v>9.3394265824454905</v>
      </c>
      <c r="G26" s="22">
        <f t="shared" si="1"/>
        <v>23.714892180044004</v>
      </c>
      <c r="H26" s="22">
        <f t="shared" si="1"/>
        <v>12.138025649448378</v>
      </c>
      <c r="I26" s="22">
        <f t="shared" si="1"/>
        <v>11.632640858091214</v>
      </c>
      <c r="J26" s="22">
        <f t="shared" si="1"/>
        <v>1.8075811380958016</v>
      </c>
      <c r="K26" s="22">
        <f t="shared" si="1"/>
        <v>1.3102481796166177</v>
      </c>
      <c r="L26" s="22">
        <f t="shared" si="1"/>
        <v>3.9825138627086618</v>
      </c>
      <c r="M26" s="22">
        <f t="shared" si="1"/>
        <v>1.2289364191129744</v>
      </c>
    </row>
    <row r="30" spans="2:13" ht="15.75" thickBot="1" x14ac:dyDescent="0.3">
      <c r="F30" t="s">
        <v>34</v>
      </c>
      <c r="I30" s="47" t="s">
        <v>35</v>
      </c>
      <c r="J30" s="47"/>
      <c r="K30" s="47"/>
    </row>
    <row r="31" spans="2:13" x14ac:dyDescent="0.25">
      <c r="C31" s="48" t="s">
        <v>42</v>
      </c>
      <c r="D31" s="48" t="s">
        <v>1</v>
      </c>
      <c r="E31" s="49" t="s">
        <v>2</v>
      </c>
      <c r="F31" s="49" t="s">
        <v>3</v>
      </c>
      <c r="G31" s="46" t="s">
        <v>24</v>
      </c>
      <c r="H31" s="49" t="s">
        <v>4</v>
      </c>
      <c r="I31" s="49" t="s">
        <v>5</v>
      </c>
      <c r="J31" s="48" t="s">
        <v>6</v>
      </c>
      <c r="K31" s="48"/>
      <c r="L31" s="31" t="s">
        <v>7</v>
      </c>
      <c r="M31" s="33" t="s">
        <v>8</v>
      </c>
    </row>
    <row r="32" spans="2:13" x14ac:dyDescent="0.25">
      <c r="C32" s="48"/>
      <c r="D32" s="48"/>
      <c r="E32" s="49"/>
      <c r="F32" s="49"/>
      <c r="G32" s="46"/>
      <c r="H32" s="49"/>
      <c r="I32" s="49"/>
      <c r="J32" s="15" t="s">
        <v>9</v>
      </c>
      <c r="K32" s="16" t="s">
        <v>10</v>
      </c>
      <c r="L32" s="32" t="s">
        <v>9</v>
      </c>
      <c r="M32" s="34" t="s">
        <v>10</v>
      </c>
    </row>
    <row r="33" spans="3:13" x14ac:dyDescent="0.25">
      <c r="C33" s="35" t="s">
        <v>16</v>
      </c>
      <c r="D33" s="8" t="s">
        <v>12</v>
      </c>
      <c r="E33" s="1">
        <v>94.25</v>
      </c>
      <c r="F33" s="1">
        <v>97.916700000000006</v>
      </c>
      <c r="G33" s="1">
        <v>92.45</v>
      </c>
      <c r="H33" s="1">
        <v>96.9166666666667</v>
      </c>
      <c r="I33" s="1">
        <v>96.9166666666667</v>
      </c>
      <c r="J33" s="1">
        <v>96.25</v>
      </c>
      <c r="K33" s="14">
        <v>98.75</v>
      </c>
      <c r="L33" s="1">
        <v>100</v>
      </c>
      <c r="M33" s="6">
        <v>100</v>
      </c>
    </row>
    <row r="34" spans="3:13" x14ac:dyDescent="0.25">
      <c r="C34" s="35"/>
      <c r="D34" s="8" t="s">
        <v>13</v>
      </c>
      <c r="E34" s="1">
        <v>90</v>
      </c>
      <c r="F34" s="1">
        <v>94.583299999999994</v>
      </c>
      <c r="G34" s="1">
        <v>90.23</v>
      </c>
      <c r="H34" s="1">
        <v>95</v>
      </c>
      <c r="I34" s="1">
        <v>94.5833333333333</v>
      </c>
      <c r="J34" s="1">
        <v>96.25</v>
      </c>
      <c r="K34" s="14">
        <v>98.333333333333329</v>
      </c>
      <c r="L34" s="1">
        <v>99.583333730697603</v>
      </c>
      <c r="M34" s="6">
        <v>99.833337306976006</v>
      </c>
    </row>
    <row r="35" spans="3:13" x14ac:dyDescent="0.25">
      <c r="C35" s="35"/>
      <c r="D35" s="8" t="s">
        <v>14</v>
      </c>
      <c r="E35" s="1">
        <v>87.1666666666667</v>
      </c>
      <c r="F35" s="1">
        <v>92.916700000000006</v>
      </c>
      <c r="G35" s="1">
        <v>88.45</v>
      </c>
      <c r="H35" s="1">
        <v>93.3333333333333</v>
      </c>
      <c r="I35" s="1">
        <v>92.0833333333333</v>
      </c>
      <c r="J35" s="1">
        <v>96.25</v>
      </c>
      <c r="K35" s="14">
        <v>97.916666666666671</v>
      </c>
      <c r="L35" s="1">
        <v>97.500002384185805</v>
      </c>
      <c r="M35" s="6">
        <v>97.900002384185797</v>
      </c>
    </row>
    <row r="36" spans="3:13" x14ac:dyDescent="0.25">
      <c r="C36" s="35">
        <v>14</v>
      </c>
      <c r="D36" s="8" t="s">
        <v>15</v>
      </c>
      <c r="E36" s="1">
        <v>87.1666666666667</v>
      </c>
      <c r="F36" s="1">
        <v>93.75</v>
      </c>
      <c r="G36" s="1">
        <v>87.6</v>
      </c>
      <c r="H36" s="1">
        <v>93.75</v>
      </c>
      <c r="I36" s="1">
        <v>94.1666666666667</v>
      </c>
      <c r="J36" s="1">
        <v>96.666666666666671</v>
      </c>
      <c r="K36" s="14">
        <v>98.75</v>
      </c>
      <c r="L36" s="7">
        <v>100</v>
      </c>
      <c r="M36" s="6">
        <v>100</v>
      </c>
    </row>
    <row r="37" spans="3:13" x14ac:dyDescent="0.25">
      <c r="C37" s="35" t="s">
        <v>17</v>
      </c>
      <c r="D37" s="8" t="s">
        <v>12</v>
      </c>
      <c r="E37" s="1">
        <v>95</v>
      </c>
      <c r="F37" s="1">
        <v>99.583299999999994</v>
      </c>
      <c r="G37" s="1">
        <v>95.5</v>
      </c>
      <c r="H37" s="1">
        <v>97.5</v>
      </c>
      <c r="I37" s="1">
        <v>98.33</v>
      </c>
      <c r="J37" s="1">
        <v>95.833333333333329</v>
      </c>
      <c r="K37" s="14">
        <v>98.333333333333329</v>
      </c>
      <c r="L37" s="1">
        <v>99.23</v>
      </c>
      <c r="M37" s="6">
        <v>100</v>
      </c>
    </row>
    <row r="38" spans="3:13" x14ac:dyDescent="0.25">
      <c r="C38" s="35"/>
      <c r="D38" s="8" t="s">
        <v>13</v>
      </c>
      <c r="E38" s="1">
        <v>92.8333333333333</v>
      </c>
      <c r="F38" s="1">
        <v>97.916700000000006</v>
      </c>
      <c r="G38" s="1">
        <v>92.4</v>
      </c>
      <c r="H38" s="1">
        <v>96.5</v>
      </c>
      <c r="I38" s="1">
        <v>96.325000000000003</v>
      </c>
      <c r="J38" s="1">
        <v>97.083333333333329</v>
      </c>
      <c r="K38" s="14">
        <v>97.5</v>
      </c>
      <c r="L38" s="1">
        <v>98.6</v>
      </c>
      <c r="M38" s="6">
        <v>100</v>
      </c>
    </row>
    <row r="39" spans="3:13" x14ac:dyDescent="0.25">
      <c r="C39" s="35">
        <v>21</v>
      </c>
      <c r="D39" s="8" t="s">
        <v>14</v>
      </c>
      <c r="E39" s="1">
        <v>94.8333333333333</v>
      </c>
      <c r="F39" s="1">
        <v>94.166700000000006</v>
      </c>
      <c r="G39" s="1">
        <v>89.52</v>
      </c>
      <c r="H39" s="1">
        <v>93.3333333333333</v>
      </c>
      <c r="I39" s="1">
        <v>94.1666666666667</v>
      </c>
      <c r="J39" s="1">
        <v>96.25</v>
      </c>
      <c r="K39" s="14">
        <v>97.916666666666671</v>
      </c>
      <c r="L39" s="1">
        <v>97.2</v>
      </c>
      <c r="M39" s="6">
        <v>100</v>
      </c>
    </row>
    <row r="40" spans="3:13" x14ac:dyDescent="0.25">
      <c r="C40" s="35"/>
      <c r="D40" s="8" t="s">
        <v>15</v>
      </c>
      <c r="E40" s="1">
        <v>94.8333333333333</v>
      </c>
      <c r="F40" s="1">
        <v>93.333299999999994</v>
      </c>
      <c r="G40" s="1">
        <v>91</v>
      </c>
      <c r="H40" s="1">
        <v>95</v>
      </c>
      <c r="I40" s="1">
        <v>95.8333333333333</v>
      </c>
      <c r="J40" s="1">
        <v>97.5</v>
      </c>
      <c r="K40" s="14">
        <v>97.916666666666671</v>
      </c>
      <c r="L40" s="1">
        <v>93.332999999999998</v>
      </c>
      <c r="M40" s="6">
        <v>100</v>
      </c>
    </row>
    <row r="41" spans="3:13" ht="36" customHeight="1" x14ac:dyDescent="0.25">
      <c r="C41" s="28" t="s">
        <v>38</v>
      </c>
      <c r="D41" s="29"/>
      <c r="E41" s="21">
        <f>STDEV(E33:E40)</f>
        <v>3.4128717310178529</v>
      </c>
      <c r="F41" s="21">
        <f t="shared" ref="F41:M41" si="2">STDEV(F33:F40)</f>
        <v>2.5466868846391102</v>
      </c>
      <c r="G41" s="21">
        <f t="shared" si="2"/>
        <v>2.5373773721248947</v>
      </c>
      <c r="H41" s="21">
        <f t="shared" si="2"/>
        <v>1.650516994522141</v>
      </c>
      <c r="I41" s="21">
        <f t="shared" si="2"/>
        <v>1.9478567663313653</v>
      </c>
      <c r="J41" s="21">
        <f t="shared" si="2"/>
        <v>0.54269590859555006</v>
      </c>
      <c r="K41" s="21">
        <f t="shared" si="2"/>
        <v>0.44194173824159055</v>
      </c>
      <c r="L41" s="21">
        <f t="shared" si="2"/>
        <v>2.2293255321776035</v>
      </c>
      <c r="M41" s="27">
        <f t="shared" si="2"/>
        <v>0.73635665079726331</v>
      </c>
    </row>
    <row r="42" spans="3:13" x14ac:dyDescent="0.25">
      <c r="C42" s="45" t="s">
        <v>39</v>
      </c>
      <c r="D42" s="8" t="s">
        <v>12</v>
      </c>
      <c r="E42" s="1">
        <v>87.5</v>
      </c>
      <c r="F42" s="1">
        <v>58.6</v>
      </c>
      <c r="G42" s="1">
        <v>82.3</v>
      </c>
      <c r="H42" s="1">
        <v>73.5</v>
      </c>
      <c r="I42" s="1">
        <v>80</v>
      </c>
      <c r="J42" s="1">
        <v>92.421750508542573</v>
      </c>
      <c r="K42" s="14">
        <v>93.35726282510052</v>
      </c>
      <c r="L42" s="13">
        <v>100</v>
      </c>
      <c r="M42" s="25">
        <v>100</v>
      </c>
    </row>
    <row r="43" spans="3:13" x14ac:dyDescent="0.25">
      <c r="C43" s="45"/>
      <c r="D43" s="8" t="s">
        <v>13</v>
      </c>
      <c r="E43" s="1">
        <v>70.833333333333343</v>
      </c>
      <c r="F43" s="1">
        <v>56.3</v>
      </c>
      <c r="G43" s="1">
        <v>90.2</v>
      </c>
      <c r="H43" s="1">
        <v>71.400000000000006</v>
      </c>
      <c r="I43" s="1">
        <v>81</v>
      </c>
      <c r="J43" s="1">
        <v>95.599748026780688</v>
      </c>
      <c r="K43" s="14">
        <v>95.402851396893496</v>
      </c>
      <c r="L43" s="13">
        <v>100</v>
      </c>
      <c r="M43" s="25">
        <v>100</v>
      </c>
    </row>
    <row r="44" spans="3:13" x14ac:dyDescent="0.25">
      <c r="C44" s="45"/>
      <c r="D44" s="8" t="s">
        <v>14</v>
      </c>
      <c r="E44" s="1">
        <v>75</v>
      </c>
      <c r="F44" s="1">
        <v>70.2</v>
      </c>
      <c r="G44" s="1">
        <v>58.2</v>
      </c>
      <c r="H44" s="1">
        <v>84.1</v>
      </c>
      <c r="I44" s="1">
        <v>85.3</v>
      </c>
      <c r="J44" s="1">
        <v>95.076076494131613</v>
      </c>
      <c r="K44" s="14">
        <v>94.834409029873697</v>
      </c>
      <c r="L44" s="13">
        <v>90.833331346511798</v>
      </c>
      <c r="M44" s="25">
        <v>98.833299999999994</v>
      </c>
    </row>
    <row r="45" spans="3:13" x14ac:dyDescent="0.25">
      <c r="C45" s="45">
        <v>14</v>
      </c>
      <c r="D45" s="8" t="s">
        <v>15</v>
      </c>
      <c r="E45" s="1">
        <v>91.666666666666657</v>
      </c>
      <c r="F45" s="1">
        <v>64.400000000000006</v>
      </c>
      <c r="G45" s="1">
        <v>89</v>
      </c>
      <c r="H45" s="1">
        <v>71</v>
      </c>
      <c r="I45" s="1">
        <v>77.3</v>
      </c>
      <c r="J45" s="1">
        <v>91.453524178022192</v>
      </c>
      <c r="K45" s="14">
        <v>95.887438524059647</v>
      </c>
      <c r="L45" s="13">
        <v>85</v>
      </c>
      <c r="M45" s="6">
        <v>97.900002384185797</v>
      </c>
    </row>
    <row r="46" spans="3:13" x14ac:dyDescent="0.25">
      <c r="C46" s="45" t="s">
        <v>40</v>
      </c>
      <c r="D46" s="8" t="s">
        <v>12</v>
      </c>
      <c r="E46" s="1">
        <v>87.5</v>
      </c>
      <c r="F46" s="1">
        <v>65.3</v>
      </c>
      <c r="G46" s="1">
        <v>55</v>
      </c>
      <c r="H46" s="1">
        <v>76</v>
      </c>
      <c r="I46" s="1">
        <v>76</v>
      </c>
      <c r="J46" s="1">
        <v>91.031109185944814</v>
      </c>
      <c r="K46" s="14">
        <v>92.207068209531656</v>
      </c>
      <c r="L46" s="13">
        <v>96.11</v>
      </c>
      <c r="M46" s="6">
        <v>97.900002384185797</v>
      </c>
    </row>
    <row r="47" spans="3:13" x14ac:dyDescent="0.25">
      <c r="C47" s="45"/>
      <c r="D47" s="8" t="s">
        <v>13</v>
      </c>
      <c r="E47" s="1">
        <v>75</v>
      </c>
      <c r="F47" s="1">
        <v>58.5</v>
      </c>
      <c r="G47" s="1">
        <v>48.1</v>
      </c>
      <c r="H47" s="1">
        <v>76</v>
      </c>
      <c r="I47" s="1">
        <v>80</v>
      </c>
      <c r="J47" s="14">
        <v>91.991674832764659</v>
      </c>
      <c r="K47" s="14">
        <v>91.848698217334231</v>
      </c>
      <c r="L47" s="13">
        <v>98.5642</v>
      </c>
      <c r="M47" s="25">
        <v>98.833299999999994</v>
      </c>
    </row>
    <row r="48" spans="3:13" x14ac:dyDescent="0.25">
      <c r="C48" s="45">
        <v>21</v>
      </c>
      <c r="D48" s="8" t="s">
        <v>14</v>
      </c>
      <c r="E48" s="1">
        <v>87.5</v>
      </c>
      <c r="F48" s="1">
        <v>64.8</v>
      </c>
      <c r="G48" s="1">
        <v>73.2</v>
      </c>
      <c r="H48" s="1">
        <v>78.2</v>
      </c>
      <c r="I48" s="1">
        <v>88</v>
      </c>
      <c r="J48" s="1">
        <v>95.151679977408079</v>
      </c>
      <c r="K48" s="14">
        <v>95.757832303944227</v>
      </c>
      <c r="L48" s="13">
        <v>96.5</v>
      </c>
      <c r="M48" s="6">
        <v>97.900002384185797</v>
      </c>
    </row>
    <row r="49" spans="3:13" x14ac:dyDescent="0.25">
      <c r="C49" s="45"/>
      <c r="D49" s="8" t="s">
        <v>15</v>
      </c>
      <c r="E49" s="1">
        <v>79.166666666666657</v>
      </c>
      <c r="F49" s="1">
        <v>60</v>
      </c>
      <c r="G49" s="1">
        <v>90</v>
      </c>
      <c r="H49" s="1">
        <v>79.3</v>
      </c>
      <c r="I49" s="1">
        <v>83.4</v>
      </c>
      <c r="J49" s="1">
        <v>93.222126085828549</v>
      </c>
      <c r="K49" s="14">
        <v>94.472763564263516</v>
      </c>
      <c r="L49" s="13">
        <v>96.5</v>
      </c>
      <c r="M49" s="6">
        <v>97.900002384185797</v>
      </c>
    </row>
    <row r="50" spans="3:13" x14ac:dyDescent="0.25">
      <c r="C50" s="40" t="s">
        <v>38</v>
      </c>
      <c r="D50" s="40"/>
      <c r="E50" s="22">
        <f>STDEV(E42:E49)</f>
        <v>7.6950496868142206</v>
      </c>
      <c r="F50" s="22">
        <f t="shared" ref="F50:M50" si="3">STDEV(F42:F49)</f>
        <v>4.6518621463421983</v>
      </c>
      <c r="G50" s="22">
        <f t="shared" si="3"/>
        <v>17.278888853164165</v>
      </c>
      <c r="H50" s="22">
        <f t="shared" si="3"/>
        <v>4.3665735177269447</v>
      </c>
      <c r="I50" s="22">
        <f t="shared" si="3"/>
        <v>4.0145271915169012</v>
      </c>
      <c r="J50" s="22">
        <f t="shared" si="3"/>
        <v>1.8084276541589261</v>
      </c>
      <c r="K50" s="22">
        <f t="shared" si="3"/>
        <v>1.57684486230079</v>
      </c>
      <c r="L50" s="22">
        <f t="shared" si="3"/>
        <v>5.1305653028772547</v>
      </c>
      <c r="M50" s="26">
        <f t="shared" si="3"/>
        <v>0.92285495463881073</v>
      </c>
    </row>
    <row r="54" spans="3:13" ht="15.75" thickBot="1" x14ac:dyDescent="0.3">
      <c r="J54" t="s">
        <v>18</v>
      </c>
    </row>
    <row r="55" spans="3:13" ht="15.75" thickBot="1" x14ac:dyDescent="0.3">
      <c r="C55" s="41" t="s">
        <v>19</v>
      </c>
      <c r="D55" s="43" t="s">
        <v>20</v>
      </c>
      <c r="E55" s="36" t="s">
        <v>2</v>
      </c>
      <c r="F55" s="36" t="s">
        <v>3</v>
      </c>
      <c r="G55" s="37" t="s">
        <v>24</v>
      </c>
      <c r="H55" s="36" t="s">
        <v>4</v>
      </c>
      <c r="I55" s="36" t="s">
        <v>5</v>
      </c>
      <c r="J55" s="39" t="s">
        <v>6</v>
      </c>
      <c r="K55" s="39"/>
      <c r="L55" s="30" t="s">
        <v>7</v>
      </c>
      <c r="M55" s="30" t="s">
        <v>8</v>
      </c>
    </row>
    <row r="56" spans="3:13" x14ac:dyDescent="0.25">
      <c r="C56" s="42"/>
      <c r="D56" s="44"/>
      <c r="E56" s="37"/>
      <c r="F56" s="37"/>
      <c r="G56" s="38"/>
      <c r="H56" s="37"/>
      <c r="I56" s="37"/>
      <c r="J56" s="4" t="s">
        <v>9</v>
      </c>
      <c r="K56" s="5" t="s">
        <v>10</v>
      </c>
      <c r="L56" s="31" t="s">
        <v>9</v>
      </c>
      <c r="M56" s="31" t="s">
        <v>10</v>
      </c>
    </row>
    <row r="57" spans="3:13" x14ac:dyDescent="0.25">
      <c r="C57" s="35" t="s">
        <v>36</v>
      </c>
      <c r="D57" s="8">
        <v>30</v>
      </c>
      <c r="E57" s="13">
        <v>96.25</v>
      </c>
      <c r="F57" s="3">
        <v>90</v>
      </c>
      <c r="G57" s="3">
        <v>93.3</v>
      </c>
      <c r="H57" s="3">
        <v>93.3</v>
      </c>
      <c r="I57" s="3">
        <v>93.3</v>
      </c>
      <c r="J57" s="1">
        <v>95.625</v>
      </c>
      <c r="K57" s="1">
        <v>98.75</v>
      </c>
      <c r="L57" s="13">
        <v>94.999998807907104</v>
      </c>
      <c r="M57" s="6">
        <v>100</v>
      </c>
    </row>
    <row r="58" spans="3:13" x14ac:dyDescent="0.25">
      <c r="C58" s="35"/>
      <c r="D58" s="8">
        <v>50</v>
      </c>
      <c r="E58" s="13">
        <v>95.625</v>
      </c>
      <c r="F58" s="3">
        <v>90.8</v>
      </c>
      <c r="G58" s="3">
        <v>90.8</v>
      </c>
      <c r="H58" s="3">
        <v>90.8</v>
      </c>
      <c r="I58" s="3">
        <v>93.3</v>
      </c>
      <c r="J58" s="1">
        <v>95.625</v>
      </c>
      <c r="K58" s="1">
        <v>96.875</v>
      </c>
      <c r="L58" s="13">
        <v>96.249997615814209</v>
      </c>
      <c r="M58" s="6">
        <v>100</v>
      </c>
    </row>
    <row r="59" spans="3:13" x14ac:dyDescent="0.25">
      <c r="C59" s="35"/>
      <c r="D59" s="8">
        <v>70</v>
      </c>
      <c r="E59" s="13">
        <v>93.75</v>
      </c>
      <c r="F59" s="3">
        <v>95</v>
      </c>
      <c r="G59" s="3">
        <v>87.5</v>
      </c>
      <c r="H59" s="3">
        <v>91.7</v>
      </c>
      <c r="I59" s="3">
        <v>92.5</v>
      </c>
      <c r="J59" s="1">
        <v>96.25</v>
      </c>
      <c r="K59" s="1">
        <v>96.875</v>
      </c>
      <c r="L59" s="13">
        <v>93.124997615814209</v>
      </c>
      <c r="M59" s="6">
        <v>93.75</v>
      </c>
    </row>
    <row r="60" spans="3:13" x14ac:dyDescent="0.25">
      <c r="C60" s="35">
        <v>14</v>
      </c>
      <c r="D60" s="8">
        <v>90</v>
      </c>
      <c r="E60" s="13">
        <v>95</v>
      </c>
      <c r="F60" s="3">
        <v>93.3</v>
      </c>
      <c r="G60" s="3">
        <v>91.7</v>
      </c>
      <c r="H60" s="3">
        <v>93.3</v>
      </c>
      <c r="I60" s="3">
        <v>91.7</v>
      </c>
      <c r="J60" s="1">
        <v>97.5</v>
      </c>
      <c r="K60" s="1">
        <v>96.875</v>
      </c>
      <c r="L60" s="13">
        <v>92.500001192092896</v>
      </c>
      <c r="M60" s="6">
        <v>100</v>
      </c>
    </row>
    <row r="61" spans="3:13" x14ac:dyDescent="0.25">
      <c r="C61" s="28" t="s">
        <v>38</v>
      </c>
      <c r="D61" s="29"/>
      <c r="E61" s="21">
        <f t="shared" ref="E61:M61" si="4">STDEV(E57:E60)</f>
        <v>1.0673907047874582</v>
      </c>
      <c r="F61" s="21">
        <f t="shared" si="4"/>
        <v>2.2969182252168521</v>
      </c>
      <c r="G61" s="21">
        <f t="shared" si="4"/>
        <v>2.4459149617270013</v>
      </c>
      <c r="H61" s="21">
        <f t="shared" si="4"/>
        <v>1.2392874296680858</v>
      </c>
      <c r="I61" s="21">
        <f t="shared" si="4"/>
        <v>0.76594168620506775</v>
      </c>
      <c r="J61" s="21">
        <f t="shared" si="4"/>
        <v>0.88388347648318444</v>
      </c>
      <c r="K61" s="21">
        <f t="shared" si="4"/>
        <v>0.9375</v>
      </c>
      <c r="L61" s="21">
        <f t="shared" si="4"/>
        <v>1.7211147859450175</v>
      </c>
      <c r="M61" s="27">
        <f t="shared" si="4"/>
        <v>3.125</v>
      </c>
    </row>
    <row r="62" spans="3:13" x14ac:dyDescent="0.25">
      <c r="C62" s="35" t="s">
        <v>37</v>
      </c>
      <c r="D62" s="8">
        <v>30</v>
      </c>
      <c r="E62" s="13">
        <v>87.5</v>
      </c>
      <c r="F62" s="3">
        <v>90</v>
      </c>
      <c r="G62" s="3">
        <v>93.3</v>
      </c>
      <c r="H62" s="3">
        <v>93.3</v>
      </c>
      <c r="I62" s="3">
        <v>93.3</v>
      </c>
      <c r="J62" s="23">
        <v>95.405259223857783</v>
      </c>
      <c r="K62" s="23">
        <v>95.885831279034434</v>
      </c>
      <c r="L62" s="13">
        <v>93.75</v>
      </c>
      <c r="M62" s="25">
        <v>100</v>
      </c>
    </row>
    <row r="63" spans="3:13" x14ac:dyDescent="0.25">
      <c r="C63" s="35"/>
      <c r="D63" s="8">
        <v>50</v>
      </c>
      <c r="E63" s="13">
        <v>93.75</v>
      </c>
      <c r="F63" s="3">
        <v>90.8</v>
      </c>
      <c r="G63" s="3">
        <v>90.8</v>
      </c>
      <c r="H63" s="3">
        <v>90.8</v>
      </c>
      <c r="I63" s="3">
        <v>93.3</v>
      </c>
      <c r="J63" s="23">
        <v>91.922841773778387</v>
      </c>
      <c r="K63" s="23">
        <v>94.332774082588756</v>
      </c>
      <c r="L63" s="13">
        <v>75</v>
      </c>
      <c r="M63" s="25">
        <v>96.249997615814209</v>
      </c>
    </row>
    <row r="64" spans="3:13" x14ac:dyDescent="0.25">
      <c r="C64" s="35"/>
      <c r="D64" s="8">
        <v>70</v>
      </c>
      <c r="E64" s="13">
        <v>75</v>
      </c>
      <c r="F64" s="3">
        <v>95</v>
      </c>
      <c r="G64" s="3">
        <v>87.5</v>
      </c>
      <c r="H64" s="3">
        <v>91.7</v>
      </c>
      <c r="I64" s="3">
        <v>92.5</v>
      </c>
      <c r="J64" s="23">
        <v>92.728603849793558</v>
      </c>
      <c r="K64" s="23">
        <v>93.314297853946485</v>
      </c>
      <c r="L64" s="13">
        <v>81.25</v>
      </c>
      <c r="M64" s="25">
        <v>93.75</v>
      </c>
    </row>
    <row r="65" spans="3:13" x14ac:dyDescent="0.25">
      <c r="C65" s="35">
        <v>14</v>
      </c>
      <c r="D65" s="8">
        <v>90</v>
      </c>
      <c r="E65" s="13">
        <v>87.5</v>
      </c>
      <c r="F65" s="3">
        <v>93.3</v>
      </c>
      <c r="G65" s="3">
        <v>91.7</v>
      </c>
      <c r="H65" s="3">
        <v>93.3</v>
      </c>
      <c r="I65" s="3">
        <v>91.7</v>
      </c>
      <c r="J65" s="23">
        <v>95.563357469189043</v>
      </c>
      <c r="K65" s="23">
        <v>94.357780264625944</v>
      </c>
      <c r="L65" s="13">
        <v>75</v>
      </c>
      <c r="M65" s="25">
        <v>93.8</v>
      </c>
    </row>
    <row r="66" spans="3:13" x14ac:dyDescent="0.25">
      <c r="C66" s="28" t="s">
        <v>38</v>
      </c>
      <c r="D66" s="29"/>
      <c r="E66" s="21">
        <f t="shared" ref="E66:M66" si="5">STDEV(E62:E65)</f>
        <v>7.8644108700736979</v>
      </c>
      <c r="F66" s="21">
        <f t="shared" si="5"/>
        <v>2.2969182252168521</v>
      </c>
      <c r="G66" s="21">
        <f t="shared" si="5"/>
        <v>2.4459149617270013</v>
      </c>
      <c r="H66" s="21">
        <f t="shared" si="5"/>
        <v>1.2392874296680858</v>
      </c>
      <c r="I66" s="21">
        <f t="shared" si="5"/>
        <v>0.76594168620506775</v>
      </c>
      <c r="J66" s="21">
        <f t="shared" si="5"/>
        <v>1.8541652541789215</v>
      </c>
      <c r="K66" s="21">
        <f t="shared" si="5"/>
        <v>1.0601291349507838</v>
      </c>
      <c r="L66" s="21">
        <f t="shared" si="5"/>
        <v>8.8388347648318444</v>
      </c>
      <c r="M66" s="21">
        <f t="shared" si="5"/>
        <v>2.9413714811004295</v>
      </c>
    </row>
  </sheetData>
  <mergeCells count="55">
    <mergeCell ref="I2:K2"/>
    <mergeCell ref="B3:B4"/>
    <mergeCell ref="C3:C4"/>
    <mergeCell ref="D3:D4"/>
    <mergeCell ref="E3:E4"/>
    <mergeCell ref="F3:F4"/>
    <mergeCell ref="G3:G4"/>
    <mergeCell ref="H3:H4"/>
    <mergeCell ref="I3:I4"/>
    <mergeCell ref="J3:K3"/>
    <mergeCell ref="B5:B13"/>
    <mergeCell ref="C5:C7"/>
    <mergeCell ref="C8:C10"/>
    <mergeCell ref="C11:C13"/>
    <mergeCell ref="B14:C14"/>
    <mergeCell ref="B15:D15"/>
    <mergeCell ref="B16:B24"/>
    <mergeCell ref="C16:C18"/>
    <mergeCell ref="C19:C21"/>
    <mergeCell ref="C22:C24"/>
    <mergeCell ref="B25:C25"/>
    <mergeCell ref="B26:D26"/>
    <mergeCell ref="I30:K30"/>
    <mergeCell ref="C31:C32"/>
    <mergeCell ref="D31:D32"/>
    <mergeCell ref="E31:E32"/>
    <mergeCell ref="F31:F32"/>
    <mergeCell ref="G31:G32"/>
    <mergeCell ref="H31:H32"/>
    <mergeCell ref="I31:I32"/>
    <mergeCell ref="J31:K31"/>
    <mergeCell ref="C50:D50"/>
    <mergeCell ref="C55:C56"/>
    <mergeCell ref="D55:D56"/>
    <mergeCell ref="E55:E56"/>
    <mergeCell ref="C33:C36"/>
    <mergeCell ref="C37:C40"/>
    <mergeCell ref="C42:C45"/>
    <mergeCell ref="C46:C49"/>
    <mergeCell ref="C66:D66"/>
    <mergeCell ref="L3:L4"/>
    <mergeCell ref="M3:M4"/>
    <mergeCell ref="L31:L32"/>
    <mergeCell ref="M31:M32"/>
    <mergeCell ref="L55:L56"/>
    <mergeCell ref="M55:M56"/>
    <mergeCell ref="C57:C60"/>
    <mergeCell ref="C62:C65"/>
    <mergeCell ref="C41:D41"/>
    <mergeCell ref="C61:D61"/>
    <mergeCell ref="F55:F56"/>
    <mergeCell ref="G55:G56"/>
    <mergeCell ref="H55:H56"/>
    <mergeCell ref="I55:I56"/>
    <mergeCell ref="J55:K5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</dc:creator>
  <dc:description/>
  <cp:lastModifiedBy>Arun Sharma</cp:lastModifiedBy>
  <cp:revision>6</cp:revision>
  <dcterms:created xsi:type="dcterms:W3CDTF">2019-09-06T11:21:37Z</dcterms:created>
  <dcterms:modified xsi:type="dcterms:W3CDTF">2024-03-05T11:53:34Z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