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\Documents\ThesisData\PaperData\QuickN2N_new\code_f\"/>
    </mc:Choice>
  </mc:AlternateContent>
  <xr:revisionPtr revIDLastSave="0" documentId="13_ncr:1_{A76B61D7-370E-4592-81CA-652EEBA70AA0}" xr6:coauthVersionLast="47" xr6:coauthVersionMax="47" xr10:uidLastSave="{00000000-0000-0000-0000-000000000000}"/>
  <bookViews>
    <workbookView xWindow="3255" yWindow="1545" windowWidth="13740" windowHeight="13935" xr2:uid="{878A4C84-6F53-4511-A4B9-1AA2308D30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J53" i="1"/>
  <c r="K53" i="1"/>
  <c r="F52" i="1"/>
  <c r="G52" i="1"/>
  <c r="H52" i="1"/>
  <c r="I52" i="1"/>
  <c r="J52" i="1"/>
  <c r="K52" i="1"/>
  <c r="E52" i="1"/>
  <c r="F42" i="1"/>
  <c r="G42" i="1"/>
  <c r="H42" i="1"/>
  <c r="I42" i="1"/>
  <c r="J42" i="1"/>
  <c r="K42" i="1"/>
  <c r="E53" i="1"/>
  <c r="K43" i="1"/>
  <c r="J43" i="1"/>
  <c r="I43" i="1"/>
  <c r="H43" i="1"/>
  <c r="F43" i="1"/>
  <c r="E43" i="1"/>
  <c r="E42" i="1"/>
  <c r="K27" i="1"/>
  <c r="J27" i="1"/>
  <c r="I27" i="1"/>
  <c r="H27" i="1"/>
  <c r="G27" i="1"/>
  <c r="F27" i="1"/>
  <c r="E27" i="1"/>
  <c r="K16" i="1"/>
  <c r="J16" i="1"/>
  <c r="I16" i="1"/>
  <c r="H16" i="1"/>
  <c r="G16" i="1"/>
  <c r="F16" i="1"/>
  <c r="E16" i="1"/>
</calcChain>
</file>

<file path=xl/sharedStrings.xml><?xml version="1.0" encoding="utf-8"?>
<sst xmlns="http://schemas.openxmlformats.org/spreadsheetml/2006/main" count="77" uniqueCount="35">
  <si>
    <t>Table-III</t>
  </si>
  <si>
    <t>DANN</t>
  </si>
  <si>
    <t>DNN</t>
  </si>
  <si>
    <t>DTL</t>
  </si>
  <si>
    <t>Table-IV</t>
  </si>
  <si>
    <t>DAFD</t>
  </si>
  <si>
    <t>SVM</t>
  </si>
  <si>
    <t>F.D.</t>
  </si>
  <si>
    <t>Motor Load</t>
  </si>
  <si>
    <t>net2net</t>
  </si>
  <si>
    <t>Without D.A.</t>
  </si>
  <si>
    <t>With D.A.</t>
  </si>
  <si>
    <t>7 mil</t>
  </si>
  <si>
    <t>sd</t>
  </si>
  <si>
    <t>SD</t>
  </si>
  <si>
    <t>1hp</t>
  </si>
  <si>
    <t>2hp</t>
  </si>
  <si>
    <t>3hp</t>
  </si>
  <si>
    <t>T2 (IMS Dataset)</t>
  </si>
  <si>
    <t>T1 (CWRU)</t>
  </si>
  <si>
    <t>14 mil</t>
  </si>
  <si>
    <t>21 mil</t>
  </si>
  <si>
    <t>Target</t>
  </si>
  <si>
    <t>26.6kN</t>
  </si>
  <si>
    <t>T1 (CWRU) (10%)</t>
  </si>
  <si>
    <t>T2 (IMS Dataset) 10%</t>
  </si>
  <si>
    <t>L1</t>
  </si>
  <si>
    <t>L2</t>
  </si>
  <si>
    <t>L3</t>
  </si>
  <si>
    <t>L4</t>
  </si>
  <si>
    <t>T3</t>
  </si>
  <si>
    <t>Average</t>
  </si>
  <si>
    <t>T4</t>
  </si>
  <si>
    <t>T3 10% samples</t>
  </si>
  <si>
    <t>T4 10%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</si>
</sst>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0" xfId="0" applyFill="1"/>
    <xf numFmtId="2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164" fontId="0" fillId="4" borderId="1" xfId="0" applyNumberFormat="1" applyFill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9032-0239-499D-8CDC-B10A6A961E08}">
  <dimension ref="B3:K53"/>
  <sheetViews>
    <sheetView tabSelected="1" zoomScale="90" zoomScaleNormal="90" zoomScaleSheetLayoutView="93" workbookViewId="0">
      <selection activeCell="K26" sqref="K26"/>
    </sheetView>
  </sheetViews>
  <sheetFormatPr defaultRowHeight="15" x14ac:dyDescent="0.25"/>
  <cols>
    <col min="7" max="7" width="14.140625" customWidth="1"/>
    <col min="9" max="9" width="13" customWidth="1"/>
    <col min="10" max="10" width="12.140625" customWidth="1"/>
    <col min="11" max="11" width="14.85546875" customWidth="1"/>
  </cols>
  <sheetData>
    <row r="3" spans="2:11" x14ac:dyDescent="0.25">
      <c r="F3" t="s">
        <v>0</v>
      </c>
    </row>
    <row r="4" spans="2:11" x14ac:dyDescent="0.25">
      <c r="B4" s="21" t="s">
        <v>22</v>
      </c>
      <c r="C4" s="22" t="s">
        <v>7</v>
      </c>
      <c r="D4" s="31" t="s">
        <v>8</v>
      </c>
      <c r="E4" s="30" t="s">
        <v>6</v>
      </c>
      <c r="F4" s="30" t="s">
        <v>2</v>
      </c>
      <c r="G4" s="21" t="s">
        <v>1</v>
      </c>
      <c r="H4" s="30" t="s">
        <v>3</v>
      </c>
      <c r="I4" s="30" t="s">
        <v>5</v>
      </c>
      <c r="J4" s="22" t="s">
        <v>9</v>
      </c>
      <c r="K4" s="22"/>
    </row>
    <row r="5" spans="2:11" x14ac:dyDescent="0.25">
      <c r="B5" s="21"/>
      <c r="C5" s="22"/>
      <c r="D5" s="31"/>
      <c r="E5" s="30"/>
      <c r="F5" s="30"/>
      <c r="G5" s="21"/>
      <c r="H5" s="30"/>
      <c r="I5" s="30"/>
      <c r="J5" s="6" t="s">
        <v>10</v>
      </c>
      <c r="K5" s="7" t="s">
        <v>11</v>
      </c>
    </row>
    <row r="6" spans="2:11" x14ac:dyDescent="0.25">
      <c r="B6" s="18" t="s">
        <v>19</v>
      </c>
      <c r="C6" s="21" t="s">
        <v>12</v>
      </c>
      <c r="D6" s="5" t="s">
        <v>15</v>
      </c>
      <c r="E6" s="4">
        <v>90.625</v>
      </c>
      <c r="F6" s="2">
        <v>92.6</v>
      </c>
      <c r="G6" s="2">
        <v>99.7</v>
      </c>
      <c r="H6" s="4">
        <v>96.5625</v>
      </c>
      <c r="I6" s="4">
        <v>97.9375</v>
      </c>
      <c r="J6" s="2">
        <v>98.4375</v>
      </c>
      <c r="K6" s="3">
        <v>99.0625</v>
      </c>
    </row>
    <row r="7" spans="2:11" x14ac:dyDescent="0.25">
      <c r="B7" s="18"/>
      <c r="C7" s="21"/>
      <c r="D7" s="5" t="s">
        <v>16</v>
      </c>
      <c r="E7" s="4">
        <v>98.4375</v>
      </c>
      <c r="F7" s="2">
        <v>89.4</v>
      </c>
      <c r="G7" s="2">
        <v>90.6</v>
      </c>
      <c r="H7" s="4">
        <v>93.4375</v>
      </c>
      <c r="I7" s="4">
        <v>96.125</v>
      </c>
      <c r="J7" s="2">
        <v>98.125</v>
      </c>
      <c r="K7" s="4">
        <v>98.125</v>
      </c>
    </row>
    <row r="8" spans="2:11" x14ac:dyDescent="0.25">
      <c r="B8" s="18"/>
      <c r="C8" s="21"/>
      <c r="D8" s="5" t="s">
        <v>17</v>
      </c>
      <c r="E8" s="4">
        <v>93.75</v>
      </c>
      <c r="F8" s="2">
        <v>90.2</v>
      </c>
      <c r="G8" s="2">
        <v>98.1</v>
      </c>
      <c r="H8" s="4">
        <v>98.75</v>
      </c>
      <c r="I8" s="4">
        <v>98.4375</v>
      </c>
      <c r="J8" s="2">
        <v>97.8125</v>
      </c>
      <c r="K8" s="4">
        <v>98.4375</v>
      </c>
    </row>
    <row r="9" spans="2:11" x14ac:dyDescent="0.25">
      <c r="B9" s="18"/>
      <c r="C9" s="21" t="s">
        <v>20</v>
      </c>
      <c r="D9" s="5" t="s">
        <v>15</v>
      </c>
      <c r="E9" s="4">
        <v>87.5</v>
      </c>
      <c r="F9" s="2">
        <v>72.900000000000006</v>
      </c>
      <c r="G9" s="2">
        <v>33.1</v>
      </c>
      <c r="H9" s="4">
        <v>96.875</v>
      </c>
      <c r="I9" s="4">
        <v>97.1875</v>
      </c>
      <c r="J9" s="2">
        <v>98.125</v>
      </c>
      <c r="K9" s="4">
        <v>98.4375</v>
      </c>
    </row>
    <row r="10" spans="2:11" x14ac:dyDescent="0.25">
      <c r="B10" s="18"/>
      <c r="C10" s="21"/>
      <c r="D10" s="5" t="s">
        <v>16</v>
      </c>
      <c r="E10" s="4">
        <v>98.75</v>
      </c>
      <c r="F10" s="2">
        <v>71.599999999999994</v>
      </c>
      <c r="G10" s="2">
        <v>20.9</v>
      </c>
      <c r="H10" s="4">
        <v>92.1875</v>
      </c>
      <c r="I10" s="4">
        <v>95.6875</v>
      </c>
      <c r="J10" s="2">
        <v>98.75</v>
      </c>
      <c r="K10" s="4">
        <v>98.125</v>
      </c>
    </row>
    <row r="11" spans="2:11" x14ac:dyDescent="0.25">
      <c r="B11" s="18"/>
      <c r="C11" s="21"/>
      <c r="D11" s="5" t="s">
        <v>17</v>
      </c>
      <c r="E11" s="4">
        <v>99.6875</v>
      </c>
      <c r="F11" s="2">
        <v>72.3</v>
      </c>
      <c r="G11" s="2">
        <v>31.9</v>
      </c>
      <c r="H11" s="4">
        <v>94.6875</v>
      </c>
      <c r="I11" s="4">
        <v>97.625</v>
      </c>
      <c r="J11" s="2">
        <v>98.75</v>
      </c>
      <c r="K11" s="4">
        <v>98.4375</v>
      </c>
    </row>
    <row r="12" spans="2:11" x14ac:dyDescent="0.25">
      <c r="B12" s="18"/>
      <c r="C12" s="21" t="s">
        <v>21</v>
      </c>
      <c r="D12" s="5" t="s">
        <v>15</v>
      </c>
      <c r="E12" s="4">
        <v>96.875</v>
      </c>
      <c r="F12" s="2">
        <v>89.3</v>
      </c>
      <c r="G12" s="2">
        <v>79.400000000000006</v>
      </c>
      <c r="H12" s="4">
        <v>84.6875</v>
      </c>
      <c r="I12" s="4">
        <v>89.625</v>
      </c>
      <c r="J12" s="2">
        <v>98.4375</v>
      </c>
      <c r="K12" s="4">
        <v>98.125</v>
      </c>
    </row>
    <row r="13" spans="2:11" x14ac:dyDescent="0.25">
      <c r="B13" s="18"/>
      <c r="C13" s="21"/>
      <c r="D13" s="5" t="s">
        <v>16</v>
      </c>
      <c r="E13" s="4">
        <v>88.125</v>
      </c>
      <c r="F13" s="2">
        <v>90.9</v>
      </c>
      <c r="G13" s="2">
        <v>52.2</v>
      </c>
      <c r="H13" s="4">
        <v>82.1875</v>
      </c>
      <c r="I13" s="4">
        <v>86.6875</v>
      </c>
      <c r="J13" s="2">
        <v>97.8125</v>
      </c>
      <c r="K13" s="4">
        <v>98.125</v>
      </c>
    </row>
    <row r="14" spans="2:11" x14ac:dyDescent="0.25">
      <c r="B14" s="18"/>
      <c r="C14" s="21"/>
      <c r="D14" s="5" t="s">
        <v>17</v>
      </c>
      <c r="E14" s="4">
        <v>92.5</v>
      </c>
      <c r="F14" s="2">
        <v>85.5</v>
      </c>
      <c r="G14" s="2">
        <v>77.2</v>
      </c>
      <c r="H14" s="4">
        <v>79.375</v>
      </c>
      <c r="I14" s="4">
        <v>88.0625</v>
      </c>
      <c r="J14" s="2">
        <v>98.125</v>
      </c>
      <c r="K14" s="4">
        <v>99.0625</v>
      </c>
    </row>
    <row r="15" spans="2:11" x14ac:dyDescent="0.25">
      <c r="B15" s="23" t="s">
        <v>18</v>
      </c>
      <c r="C15" s="23"/>
      <c r="D15" s="1" t="s">
        <v>23</v>
      </c>
      <c r="E15" s="4">
        <v>67.1875</v>
      </c>
      <c r="F15" s="2">
        <v>83.81</v>
      </c>
      <c r="G15" s="2">
        <v>85.63</v>
      </c>
      <c r="H15" s="2">
        <v>82.94</v>
      </c>
      <c r="I15" s="2">
        <v>81.59</v>
      </c>
      <c r="J15" s="2">
        <v>92.1875</v>
      </c>
      <c r="K15" s="2">
        <v>93.75</v>
      </c>
    </row>
    <row r="16" spans="2:11" s="10" customFormat="1" x14ac:dyDescent="0.25">
      <c r="B16" s="24" t="s">
        <v>13</v>
      </c>
      <c r="C16" s="25"/>
      <c r="D16" s="26"/>
      <c r="E16" s="16">
        <f>STDEV(E6:E15)</f>
        <v>9.5550420263335312</v>
      </c>
      <c r="F16" s="9">
        <f t="shared" ref="F16" si="0">STDEV(F6:F15)</f>
        <v>8.3877164817236025</v>
      </c>
      <c r="G16" s="9">
        <f t="shared" ref="G16" si="1">STDEV(G6:G15)</f>
        <v>29.671620578892863</v>
      </c>
      <c r="H16" s="9">
        <f t="shared" ref="H16" si="2">STDEV(H6:H15)</f>
        <v>7.1272183875930475</v>
      </c>
      <c r="I16" s="9">
        <f t="shared" ref="I16" si="3">STDEV(I6:I15)</f>
        <v>5.9213131051219436</v>
      </c>
      <c r="J16" s="9">
        <f t="shared" ref="J16" si="4">STDEV(J6:J15)</f>
        <v>1.9501713777967766</v>
      </c>
      <c r="K16" s="9">
        <f t="shared" ref="K16" si="5">STDEV(K6:K15)</f>
        <v>1.5256060954038344</v>
      </c>
    </row>
    <row r="17" spans="2:11" x14ac:dyDescent="0.25">
      <c r="B17" s="18" t="s">
        <v>24</v>
      </c>
      <c r="C17" s="27" t="s">
        <v>12</v>
      </c>
      <c r="D17" s="5" t="s">
        <v>15</v>
      </c>
      <c r="E17" s="4">
        <v>75</v>
      </c>
      <c r="F17" s="4">
        <v>62.1</v>
      </c>
      <c r="G17" s="2">
        <v>90.1</v>
      </c>
      <c r="H17" s="4">
        <v>83.1</v>
      </c>
      <c r="I17" s="4">
        <v>80.8</v>
      </c>
      <c r="J17" s="4">
        <v>94.271132307491072</v>
      </c>
      <c r="K17" s="4">
        <v>91.340514115354821</v>
      </c>
    </row>
    <row r="18" spans="2:11" x14ac:dyDescent="0.25">
      <c r="B18" s="18"/>
      <c r="C18" s="27"/>
      <c r="D18" s="5" t="s">
        <v>16</v>
      </c>
      <c r="E18" s="4">
        <v>96.875</v>
      </c>
      <c r="F18" s="4">
        <v>52.4</v>
      </c>
      <c r="G18" s="2">
        <v>76.3</v>
      </c>
      <c r="H18" s="4">
        <v>81.3</v>
      </c>
      <c r="I18" s="4">
        <v>80.900000000000006</v>
      </c>
      <c r="J18" s="4">
        <v>92.491120362257803</v>
      </c>
      <c r="K18" s="4">
        <v>92.715219781096593</v>
      </c>
    </row>
    <row r="19" spans="2:11" x14ac:dyDescent="0.25">
      <c r="B19" s="18"/>
      <c r="C19" s="28"/>
      <c r="D19" s="5" t="s">
        <v>17</v>
      </c>
      <c r="E19" s="4">
        <v>81.25</v>
      </c>
      <c r="F19" s="4">
        <v>62.2</v>
      </c>
      <c r="G19" s="2">
        <v>87.4</v>
      </c>
      <c r="H19" s="4">
        <v>81.400000000000006</v>
      </c>
      <c r="I19" s="4">
        <v>82.7</v>
      </c>
      <c r="J19" s="4">
        <v>93.61566450836942</v>
      </c>
      <c r="K19" s="4">
        <v>93.302695804511259</v>
      </c>
    </row>
    <row r="20" spans="2:11" x14ac:dyDescent="0.25">
      <c r="B20" s="18"/>
      <c r="C20" s="29">
        <v>14</v>
      </c>
      <c r="D20" s="5" t="s">
        <v>15</v>
      </c>
      <c r="E20" s="4">
        <v>68.75</v>
      </c>
      <c r="F20" s="4">
        <v>58.4</v>
      </c>
      <c r="G20" s="2">
        <v>35.299999999999997</v>
      </c>
      <c r="H20" s="4">
        <v>61.8</v>
      </c>
      <c r="I20" s="4">
        <v>60.9</v>
      </c>
      <c r="J20" s="4">
        <v>93.450326018836861</v>
      </c>
      <c r="K20" s="4">
        <v>93.250061865557313</v>
      </c>
    </row>
    <row r="21" spans="2:11" x14ac:dyDescent="0.25">
      <c r="B21" s="18"/>
      <c r="C21" s="27"/>
      <c r="D21" s="5" t="s">
        <v>16</v>
      </c>
      <c r="E21" s="4">
        <v>93.75</v>
      </c>
      <c r="F21" s="4">
        <v>46.2</v>
      </c>
      <c r="G21" s="2">
        <v>25.2</v>
      </c>
      <c r="H21" s="4">
        <v>59.5</v>
      </c>
      <c r="I21" s="4">
        <v>57.5</v>
      </c>
      <c r="J21" s="4">
        <v>93.375018622573592</v>
      </c>
      <c r="K21" s="4">
        <v>92.176256448032319</v>
      </c>
    </row>
    <row r="22" spans="2:11" x14ac:dyDescent="0.25">
      <c r="B22" s="18"/>
      <c r="C22" s="28"/>
      <c r="D22" s="5" t="s">
        <v>17</v>
      </c>
      <c r="E22" s="4">
        <v>75</v>
      </c>
      <c r="F22" s="4">
        <v>39.5</v>
      </c>
      <c r="G22" s="2">
        <v>46.3</v>
      </c>
      <c r="H22" s="4">
        <v>51.1</v>
      </c>
      <c r="I22" s="4">
        <v>53.8</v>
      </c>
      <c r="J22" s="4">
        <v>92.223763115235371</v>
      </c>
      <c r="K22" s="4">
        <v>94.514292560760282</v>
      </c>
    </row>
    <row r="23" spans="2:11" x14ac:dyDescent="0.25">
      <c r="B23" s="18"/>
      <c r="C23" s="29">
        <v>21</v>
      </c>
      <c r="D23" s="5" t="s">
        <v>15</v>
      </c>
      <c r="E23" s="4">
        <v>90.625</v>
      </c>
      <c r="F23" s="4">
        <v>71.7</v>
      </c>
      <c r="G23" s="2">
        <v>58.2</v>
      </c>
      <c r="H23" s="4">
        <v>80.599999999999994</v>
      </c>
      <c r="I23" s="4">
        <v>79.400000000000006</v>
      </c>
      <c r="J23" s="4">
        <v>92.915605763735883</v>
      </c>
      <c r="K23" s="4">
        <v>93.183869901214706</v>
      </c>
    </row>
    <row r="24" spans="2:11" x14ac:dyDescent="0.25">
      <c r="B24" s="18"/>
      <c r="C24" s="27"/>
      <c r="D24" s="5" t="s">
        <v>16</v>
      </c>
      <c r="E24" s="4">
        <v>84.375</v>
      </c>
      <c r="F24" s="4">
        <v>63</v>
      </c>
      <c r="G24" s="2">
        <v>42.7</v>
      </c>
      <c r="H24" s="4">
        <v>83</v>
      </c>
      <c r="I24" s="4">
        <v>82.7</v>
      </c>
      <c r="J24" s="4">
        <v>91.945165427195022</v>
      </c>
      <c r="K24" s="4">
        <v>91.254867672800131</v>
      </c>
    </row>
    <row r="25" spans="2:11" x14ac:dyDescent="0.25">
      <c r="B25" s="18"/>
      <c r="C25" s="28"/>
      <c r="D25" s="5" t="s">
        <v>17</v>
      </c>
      <c r="E25" s="4">
        <v>90.625</v>
      </c>
      <c r="F25" s="4">
        <v>62.9</v>
      </c>
      <c r="G25" s="2">
        <v>88.7</v>
      </c>
      <c r="H25" s="4">
        <v>83.7</v>
      </c>
      <c r="I25" s="4">
        <v>82.6</v>
      </c>
      <c r="J25" s="4">
        <v>95.503796904288876</v>
      </c>
      <c r="K25" s="4">
        <v>94.592059984843516</v>
      </c>
    </row>
    <row r="26" spans="2:11" x14ac:dyDescent="0.25">
      <c r="B26" s="23" t="s">
        <v>25</v>
      </c>
      <c r="C26" s="23"/>
      <c r="D26" s="1" t="s">
        <v>23</v>
      </c>
      <c r="E26" s="4">
        <v>70.3125</v>
      </c>
      <c r="F26" s="4">
        <v>59.2</v>
      </c>
      <c r="G26" s="2">
        <v>65.3</v>
      </c>
      <c r="H26" s="4">
        <v>80</v>
      </c>
      <c r="I26" s="4">
        <v>78.2</v>
      </c>
      <c r="J26" s="4">
        <v>92.549401124105785</v>
      </c>
      <c r="K26" s="4">
        <v>92.1875</v>
      </c>
    </row>
    <row r="27" spans="2:11" s="10" customFormat="1" x14ac:dyDescent="0.25">
      <c r="B27" s="19" t="s">
        <v>14</v>
      </c>
      <c r="C27" s="19"/>
      <c r="D27" s="19"/>
      <c r="E27" s="17">
        <f>STDEV(E17:E26)</f>
        <v>10.11141277976415</v>
      </c>
      <c r="F27" s="11">
        <f t="shared" ref="F27" si="6">STDEV(F17:F26)</f>
        <v>9.3394265824454905</v>
      </c>
      <c r="G27" s="11">
        <f t="shared" ref="G27" si="7">STDEV(G17:G26)</f>
        <v>23.714892180044004</v>
      </c>
      <c r="H27" s="11">
        <f t="shared" ref="H27" si="8">STDEV(H17:H26)</f>
        <v>12.138025649448378</v>
      </c>
      <c r="I27" s="11">
        <f t="shared" ref="I27" si="9">STDEV(I17:I26)</f>
        <v>11.632640858091214</v>
      </c>
      <c r="J27" s="11">
        <f t="shared" ref="J27" si="10">STDEV(J17:J26)</f>
        <v>1.0668523844856399</v>
      </c>
      <c r="K27" s="11">
        <f t="shared" ref="K27" si="11">STDEV(K17:K26)</f>
        <v>1.1554249754279713</v>
      </c>
    </row>
    <row r="31" spans="2:11" x14ac:dyDescent="0.25">
      <c r="F31" t="s">
        <v>4</v>
      </c>
    </row>
    <row r="32" spans="2:11" x14ac:dyDescent="0.25">
      <c r="C32" s="22" t="s">
        <v>7</v>
      </c>
      <c r="D32" s="22" t="s">
        <v>8</v>
      </c>
      <c r="E32" s="30" t="s">
        <v>6</v>
      </c>
      <c r="F32" s="30" t="s">
        <v>2</v>
      </c>
      <c r="G32" s="23" t="s">
        <v>1</v>
      </c>
      <c r="H32" s="30" t="s">
        <v>3</v>
      </c>
      <c r="I32" s="30" t="s">
        <v>5</v>
      </c>
      <c r="J32" s="22" t="s">
        <v>9</v>
      </c>
      <c r="K32" s="22"/>
    </row>
    <row r="33" spans="3:11" x14ac:dyDescent="0.25">
      <c r="C33" s="22"/>
      <c r="D33" s="22"/>
      <c r="E33" s="30"/>
      <c r="F33" s="30"/>
      <c r="G33" s="23"/>
      <c r="H33" s="30"/>
      <c r="I33" s="30"/>
      <c r="J33" s="6" t="s">
        <v>10</v>
      </c>
      <c r="K33" s="7" t="s">
        <v>11</v>
      </c>
    </row>
    <row r="34" spans="3:11" x14ac:dyDescent="0.25">
      <c r="C34" s="21" t="s">
        <v>30</v>
      </c>
      <c r="D34" s="12" t="s">
        <v>26</v>
      </c>
      <c r="E34" s="4">
        <v>94.1666666666667</v>
      </c>
      <c r="F34" s="1">
        <v>88.27</v>
      </c>
      <c r="G34" s="1">
        <v>92.45</v>
      </c>
      <c r="H34" s="1">
        <v>93.6</v>
      </c>
      <c r="I34" s="1">
        <v>94.27</v>
      </c>
      <c r="J34" s="1">
        <v>98.333333333333329</v>
      </c>
      <c r="K34" s="14">
        <v>97.916666666666671</v>
      </c>
    </row>
    <row r="35" spans="3:11" x14ac:dyDescent="0.25">
      <c r="C35" s="21"/>
      <c r="D35" s="12" t="s">
        <v>27</v>
      </c>
      <c r="E35" s="4">
        <v>85.416666666666657</v>
      </c>
      <c r="F35" s="1">
        <v>78.73</v>
      </c>
      <c r="G35" s="1">
        <v>90.23</v>
      </c>
      <c r="H35" s="1">
        <v>85.6</v>
      </c>
      <c r="I35" s="1">
        <v>88.93</v>
      </c>
      <c r="J35" s="1">
        <v>97.916666666666671</v>
      </c>
      <c r="K35" s="14">
        <v>98.333333333333329</v>
      </c>
    </row>
    <row r="36" spans="3:11" x14ac:dyDescent="0.25">
      <c r="C36" s="21"/>
      <c r="D36" s="12" t="s">
        <v>28</v>
      </c>
      <c r="E36" s="4">
        <v>83.75</v>
      </c>
      <c r="F36" s="1">
        <v>84</v>
      </c>
      <c r="G36" s="1">
        <v>88.45</v>
      </c>
      <c r="H36" s="1">
        <v>87.13</v>
      </c>
      <c r="I36" s="1">
        <v>84.6</v>
      </c>
      <c r="J36" s="1">
        <v>96.666666666666671</v>
      </c>
      <c r="K36" s="14">
        <v>97.5</v>
      </c>
    </row>
    <row r="37" spans="3:11" x14ac:dyDescent="0.25">
      <c r="C37" s="21">
        <v>14</v>
      </c>
      <c r="D37" s="12" t="s">
        <v>29</v>
      </c>
      <c r="E37" s="4">
        <v>88.333333333333329</v>
      </c>
      <c r="F37" s="1">
        <v>78.400000000000006</v>
      </c>
      <c r="G37" s="1">
        <v>87.6</v>
      </c>
      <c r="H37" s="1">
        <v>88.4</v>
      </c>
      <c r="I37" s="1">
        <v>87.13</v>
      </c>
      <c r="J37" s="1">
        <v>98.333333333333329</v>
      </c>
      <c r="K37" s="14">
        <v>97.916666666666671</v>
      </c>
    </row>
    <row r="38" spans="3:11" x14ac:dyDescent="0.25">
      <c r="C38" s="21" t="s">
        <v>32</v>
      </c>
      <c r="D38" s="12" t="s">
        <v>26</v>
      </c>
      <c r="E38" s="4">
        <v>97.5</v>
      </c>
      <c r="F38" s="1">
        <v>89.53</v>
      </c>
      <c r="G38" s="1">
        <v>95.5</v>
      </c>
      <c r="H38" s="1">
        <v>94</v>
      </c>
      <c r="I38" s="1">
        <v>94.47</v>
      </c>
      <c r="J38" s="1">
        <v>98.333333333333329</v>
      </c>
      <c r="K38" s="1">
        <v>98.333333333333329</v>
      </c>
    </row>
    <row r="39" spans="3:11" x14ac:dyDescent="0.25">
      <c r="C39" s="21"/>
      <c r="D39" s="12" t="s">
        <v>27</v>
      </c>
      <c r="E39" s="4">
        <v>91.25</v>
      </c>
      <c r="F39" s="1">
        <v>78.2</v>
      </c>
      <c r="G39" s="1">
        <v>92.4</v>
      </c>
      <c r="H39" s="1">
        <v>90.93</v>
      </c>
      <c r="I39" s="1">
        <v>92</v>
      </c>
      <c r="J39" s="1">
        <v>96.25</v>
      </c>
      <c r="K39" s="1">
        <v>97.916666666666671</v>
      </c>
    </row>
    <row r="40" spans="3:11" x14ac:dyDescent="0.25">
      <c r="C40" s="21">
        <v>21</v>
      </c>
      <c r="D40" s="12" t="s">
        <v>28</v>
      </c>
      <c r="E40" s="4">
        <v>94.166666666666671</v>
      </c>
      <c r="F40" s="1">
        <v>84.4</v>
      </c>
      <c r="G40" s="1">
        <v>89.52</v>
      </c>
      <c r="H40" s="1">
        <v>91.47</v>
      </c>
      <c r="I40" s="1">
        <v>91</v>
      </c>
      <c r="J40" s="1">
        <v>96.25</v>
      </c>
      <c r="K40" s="14">
        <v>97.5</v>
      </c>
    </row>
    <row r="41" spans="3:11" x14ac:dyDescent="0.25">
      <c r="C41" s="21"/>
      <c r="D41" s="12" t="s">
        <v>29</v>
      </c>
      <c r="E41" s="4">
        <v>88.75</v>
      </c>
      <c r="F41" s="1">
        <v>80.069999999999993</v>
      </c>
      <c r="G41" s="1">
        <v>91</v>
      </c>
      <c r="H41" s="1">
        <v>87.73</v>
      </c>
      <c r="I41" s="1">
        <v>88.27</v>
      </c>
      <c r="J41" s="1">
        <v>97.5</v>
      </c>
      <c r="K41" s="14">
        <v>98.333333333333329</v>
      </c>
    </row>
    <row r="42" spans="3:11" x14ac:dyDescent="0.25">
      <c r="C42" s="19" t="s">
        <v>13</v>
      </c>
      <c r="D42" s="19"/>
      <c r="E42" s="17">
        <f>STDEV(E34:E41)</f>
        <v>4.7140452079103223</v>
      </c>
      <c r="F42" s="11">
        <f t="shared" ref="F42:K42" si="12">STDEV(F34:F41)</f>
        <v>4.5303989102190849</v>
      </c>
      <c r="G42" s="11">
        <f t="shared" si="12"/>
        <v>2.5373773721248947</v>
      </c>
      <c r="H42" s="11">
        <f t="shared" si="12"/>
        <v>3.0968451688775147</v>
      </c>
      <c r="I42" s="11">
        <f t="shared" si="12"/>
        <v>3.4783491055384319</v>
      </c>
      <c r="J42" s="11">
        <f t="shared" si="12"/>
        <v>0.93002976142855409</v>
      </c>
      <c r="K42" s="11">
        <f t="shared" si="12"/>
        <v>0.34771790016511428</v>
      </c>
    </row>
    <row r="43" spans="3:11" hidden="1" x14ac:dyDescent="0.25">
      <c r="C43" s="20" t="s">
        <v>31</v>
      </c>
      <c r="D43" s="20"/>
      <c r="E43" s="16">
        <f t="shared" ref="E43:F43" si="13">AVERAGE(E34:E41)</f>
        <v>90.416666666666671</v>
      </c>
      <c r="F43" s="9">
        <f t="shared" si="13"/>
        <v>82.699999999999989</v>
      </c>
      <c r="G43" s="9"/>
      <c r="H43" s="9">
        <f t="shared" ref="H43:K43" si="14">AVERAGE(H34:H41)</f>
        <v>89.857500000000016</v>
      </c>
      <c r="I43" s="9">
        <f t="shared" si="14"/>
        <v>90.083749999999995</v>
      </c>
      <c r="J43" s="9">
        <f t="shared" si="14"/>
        <v>97.447916666666657</v>
      </c>
      <c r="K43" s="9">
        <f t="shared" si="14"/>
        <v>97.96875</v>
      </c>
    </row>
    <row r="44" spans="3:11" x14ac:dyDescent="0.25">
      <c r="C44" s="18" t="s">
        <v>33</v>
      </c>
      <c r="D44" s="12" t="s">
        <v>26</v>
      </c>
      <c r="E44" s="4">
        <v>87.5</v>
      </c>
      <c r="F44" s="4">
        <v>58.6</v>
      </c>
      <c r="G44" s="4">
        <v>82.3</v>
      </c>
      <c r="H44" s="4">
        <v>73.5</v>
      </c>
      <c r="I44" s="4">
        <v>80</v>
      </c>
      <c r="J44" s="8">
        <v>94.835266339896961</v>
      </c>
      <c r="K44" s="8">
        <v>95.882721305457338</v>
      </c>
    </row>
    <row r="45" spans="3:11" x14ac:dyDescent="0.25">
      <c r="C45" s="18"/>
      <c r="D45" s="12" t="s">
        <v>27</v>
      </c>
      <c r="E45" s="4">
        <v>70.833333333333343</v>
      </c>
      <c r="F45" s="4">
        <v>56.3</v>
      </c>
      <c r="G45" s="4">
        <v>90.2</v>
      </c>
      <c r="H45" s="4">
        <v>71.400000000000006</v>
      </c>
      <c r="I45" s="4">
        <v>81</v>
      </c>
      <c r="J45" s="8">
        <v>93.603395186273758</v>
      </c>
      <c r="K45" s="15">
        <v>93.308319027691681</v>
      </c>
    </row>
    <row r="46" spans="3:11" x14ac:dyDescent="0.25">
      <c r="C46" s="18"/>
      <c r="D46" s="12" t="s">
        <v>28</v>
      </c>
      <c r="E46" s="4">
        <v>75</v>
      </c>
      <c r="F46" s="4">
        <v>70.2</v>
      </c>
      <c r="G46" s="4">
        <v>58.2</v>
      </c>
      <c r="H46" s="4">
        <v>84.1</v>
      </c>
      <c r="I46" s="4">
        <v>85.3</v>
      </c>
      <c r="J46" s="8">
        <v>92.567873317487312</v>
      </c>
      <c r="K46" s="15">
        <v>95.888036061586035</v>
      </c>
    </row>
    <row r="47" spans="3:11" x14ac:dyDescent="0.25">
      <c r="C47" s="18">
        <v>14</v>
      </c>
      <c r="D47" s="12" t="s">
        <v>29</v>
      </c>
      <c r="E47" s="4">
        <v>91.666666666666657</v>
      </c>
      <c r="F47" s="4">
        <v>64.400000000000006</v>
      </c>
      <c r="G47" s="4">
        <v>89</v>
      </c>
      <c r="H47" s="4">
        <v>71</v>
      </c>
      <c r="I47" s="4">
        <v>77.3</v>
      </c>
      <c r="J47" s="8">
        <v>95.250236416873904</v>
      </c>
      <c r="K47" s="8">
        <v>94.273689448879466</v>
      </c>
    </row>
    <row r="48" spans="3:11" x14ac:dyDescent="0.25">
      <c r="C48" s="18" t="s">
        <v>34</v>
      </c>
      <c r="D48" s="12" t="s">
        <v>26</v>
      </c>
      <c r="E48" s="4">
        <v>87.5</v>
      </c>
      <c r="F48" s="4">
        <v>65.3</v>
      </c>
      <c r="G48" s="4">
        <v>55</v>
      </c>
      <c r="H48" s="4">
        <v>76</v>
      </c>
      <c r="I48" s="4">
        <v>76</v>
      </c>
      <c r="J48" s="8">
        <v>93.915085448534185</v>
      </c>
      <c r="K48" s="8">
        <v>93.577000811610574</v>
      </c>
    </row>
    <row r="49" spans="3:11" x14ac:dyDescent="0.25">
      <c r="C49" s="18"/>
      <c r="D49" s="12" t="s">
        <v>27</v>
      </c>
      <c r="E49" s="4">
        <v>75</v>
      </c>
      <c r="F49" s="4">
        <v>58.5</v>
      </c>
      <c r="G49" s="4">
        <v>48.1</v>
      </c>
      <c r="H49" s="4">
        <v>76</v>
      </c>
      <c r="I49" s="4">
        <v>80</v>
      </c>
      <c r="J49" s="8">
        <v>94.611840538301053</v>
      </c>
      <c r="K49" s="15">
        <v>95.611098901314662</v>
      </c>
    </row>
    <row r="50" spans="3:11" x14ac:dyDescent="0.25">
      <c r="C50" s="18">
        <v>21</v>
      </c>
      <c r="D50" s="12" t="s">
        <v>28</v>
      </c>
      <c r="E50" s="4">
        <v>87.5</v>
      </c>
      <c r="F50" s="4">
        <v>64.8</v>
      </c>
      <c r="G50" s="4">
        <v>73.2</v>
      </c>
      <c r="H50" s="4">
        <v>78.2</v>
      </c>
      <c r="I50" s="4">
        <v>88</v>
      </c>
      <c r="J50" s="8">
        <v>94.3356196266664</v>
      </c>
      <c r="K50" s="15">
        <v>95.838965837119076</v>
      </c>
    </row>
    <row r="51" spans="3:11" x14ac:dyDescent="0.25">
      <c r="C51" s="18"/>
      <c r="D51" s="12" t="s">
        <v>29</v>
      </c>
      <c r="E51" s="4">
        <v>79.166666666666657</v>
      </c>
      <c r="F51" s="4">
        <v>60</v>
      </c>
      <c r="G51" s="4">
        <v>90</v>
      </c>
      <c r="H51" s="4">
        <v>79.3</v>
      </c>
      <c r="I51" s="4">
        <v>83.4</v>
      </c>
      <c r="J51" s="8">
        <v>92.516284627079955</v>
      </c>
      <c r="K51" s="15">
        <v>91.442077275203914</v>
      </c>
    </row>
    <row r="52" spans="3:11" x14ac:dyDescent="0.25">
      <c r="C52" s="19" t="s">
        <v>13</v>
      </c>
      <c r="D52" s="19"/>
      <c r="E52" s="13">
        <f>STDEV(E44:E51)</f>
        <v>7.6950496868142206</v>
      </c>
      <c r="F52" s="13">
        <f t="shared" ref="F52:K52" si="15">STDEV(F44:F51)</f>
        <v>4.6518621463421983</v>
      </c>
      <c r="G52" s="13">
        <f t="shared" si="15"/>
        <v>17.278888853164165</v>
      </c>
      <c r="H52" s="13">
        <f t="shared" si="15"/>
        <v>4.3665735177269447</v>
      </c>
      <c r="I52" s="13">
        <f t="shared" si="15"/>
        <v>4.0145271915169012</v>
      </c>
      <c r="J52" s="13">
        <f t="shared" si="15"/>
        <v>1.0105200961761844</v>
      </c>
      <c r="K52" s="13">
        <f t="shared" si="15"/>
        <v>1.6272723422484507</v>
      </c>
    </row>
    <row r="53" spans="3:11" x14ac:dyDescent="0.25">
      <c r="C53" s="20" t="s">
        <v>31</v>
      </c>
      <c r="D53" s="20"/>
      <c r="E53" s="9">
        <f t="shared" ref="E53:K53" si="16">AVERAGE(E44:E51)</f>
        <v>81.770833333333329</v>
      </c>
      <c r="F53" s="9">
        <f t="shared" si="16"/>
        <v>62.262500000000003</v>
      </c>
      <c r="G53" s="9">
        <f t="shared" si="16"/>
        <v>73.25</v>
      </c>
      <c r="H53" s="9">
        <f t="shared" si="16"/>
        <v>76.1875</v>
      </c>
      <c r="I53" s="9">
        <f t="shared" si="16"/>
        <v>81.375</v>
      </c>
      <c r="J53" s="9">
        <f t="shared" si="16"/>
        <v>93.954450187639182</v>
      </c>
      <c r="K53" s="9">
        <f t="shared" si="16"/>
        <v>94.477738583607845</v>
      </c>
    </row>
  </sheetData>
  <mergeCells count="37">
    <mergeCell ref="J4:K4"/>
    <mergeCell ref="C6:C8"/>
    <mergeCell ref="C9:C11"/>
    <mergeCell ref="E4:E5"/>
    <mergeCell ref="F4:F5"/>
    <mergeCell ref="G4:G5"/>
    <mergeCell ref="H4:H5"/>
    <mergeCell ref="I4:I5"/>
    <mergeCell ref="B4:B5"/>
    <mergeCell ref="B6:B14"/>
    <mergeCell ref="B17:B25"/>
    <mergeCell ref="C4:C5"/>
    <mergeCell ref="D4:D5"/>
    <mergeCell ref="J32:K32"/>
    <mergeCell ref="C12:C14"/>
    <mergeCell ref="B15:C15"/>
    <mergeCell ref="B16:D16"/>
    <mergeCell ref="C17:C19"/>
    <mergeCell ref="C20:C22"/>
    <mergeCell ref="E32:E33"/>
    <mergeCell ref="F32:F33"/>
    <mergeCell ref="G32:G33"/>
    <mergeCell ref="H32:H33"/>
    <mergeCell ref="I32:I33"/>
    <mergeCell ref="C23:C25"/>
    <mergeCell ref="B26:C26"/>
    <mergeCell ref="B27:D27"/>
    <mergeCell ref="C32:C33"/>
    <mergeCell ref="D32:D33"/>
    <mergeCell ref="C48:C51"/>
    <mergeCell ref="C52:D52"/>
    <mergeCell ref="C53:D53"/>
    <mergeCell ref="C34:C37"/>
    <mergeCell ref="C38:C41"/>
    <mergeCell ref="C42:D42"/>
    <mergeCell ref="C43:D43"/>
    <mergeCell ref="C44:C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 Sharma</cp:lastModifiedBy>
  <dcterms:created xsi:type="dcterms:W3CDTF">2021-06-18T12:13:13Z</dcterms:created>
  <dcterms:modified xsi:type="dcterms:W3CDTF">2024-02-05T18:01:23Z</dcterms:modified>
</cp:coreProperties>
</file>