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iT_myWorks\results\"/>
    </mc:Choice>
  </mc:AlternateContent>
  <xr:revisionPtr revIDLastSave="0" documentId="13_ncr:1_{33099102-AA3C-4651-8661-21FDABB0BC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_cwru_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E53" i="1"/>
  <c r="F41" i="1"/>
  <c r="G41" i="1"/>
  <c r="H41" i="1"/>
  <c r="I41" i="1"/>
  <c r="J41" i="1"/>
  <c r="K41" i="1"/>
  <c r="L41" i="1"/>
  <c r="M41" i="1"/>
  <c r="E41" i="1"/>
  <c r="F29" i="1"/>
  <c r="G29" i="1"/>
  <c r="H29" i="1"/>
  <c r="I29" i="1"/>
  <c r="J29" i="1"/>
  <c r="K29" i="1"/>
  <c r="L29" i="1"/>
  <c r="M29" i="1"/>
  <c r="E29" i="1"/>
  <c r="F15" i="1"/>
  <c r="G15" i="1"/>
  <c r="H15" i="1"/>
  <c r="I15" i="1"/>
  <c r="J15" i="1"/>
  <c r="K15" i="1"/>
  <c r="L15" i="1"/>
  <c r="M15" i="1"/>
  <c r="E15" i="1"/>
</calcChain>
</file>

<file path=xl/sharedStrings.xml><?xml version="1.0" encoding="utf-8"?>
<sst xmlns="http://schemas.openxmlformats.org/spreadsheetml/2006/main" count="101" uniqueCount="39">
  <si>
    <t>7 mil</t>
  </si>
  <si>
    <t>14 mil</t>
  </si>
  <si>
    <t>21 mil</t>
  </si>
  <si>
    <t>1 hp</t>
  </si>
  <si>
    <t>2 hp</t>
  </si>
  <si>
    <t>3 hp</t>
  </si>
  <si>
    <t>SqueezeNet</t>
  </si>
  <si>
    <t>GoogleNet</t>
  </si>
  <si>
    <t>VGG16Net</t>
  </si>
  <si>
    <t>DenseNet</t>
  </si>
  <si>
    <t>ResNext</t>
  </si>
  <si>
    <t>EfficientNet</t>
  </si>
  <si>
    <t>Proposed ViT</t>
  </si>
  <si>
    <t>Existing ViT</t>
  </si>
  <si>
    <t>F.D.</t>
  </si>
  <si>
    <t>Load</t>
  </si>
  <si>
    <t>SVM</t>
  </si>
  <si>
    <t>CWRU</t>
  </si>
  <si>
    <t>T3</t>
  </si>
  <si>
    <t>L1</t>
  </si>
  <si>
    <t>L2</t>
  </si>
  <si>
    <t>L3</t>
  </si>
  <si>
    <t>L4</t>
  </si>
  <si>
    <t>PBU</t>
  </si>
  <si>
    <t>26.5kN</t>
  </si>
  <si>
    <t>CWRU with 10db noise</t>
  </si>
  <si>
    <t>26.6kN</t>
  </si>
  <si>
    <t>PBU with 10 db noise</t>
  </si>
  <si>
    <t>s.d.</t>
  </si>
  <si>
    <t>sd</t>
  </si>
  <si>
    <t>Taget</t>
  </si>
  <si>
    <t>L.S.</t>
  </si>
  <si>
    <t>T3 (SNR=10dB)</t>
  </si>
  <si>
    <t>Target</t>
  </si>
  <si>
    <t>T1</t>
  </si>
  <si>
    <t>T2 (IMS)</t>
  </si>
  <si>
    <t>T1 (SNR = 10dB)</t>
  </si>
  <si>
    <t>T2 (IMS)                (SNR = 10dB)</t>
  </si>
  <si>
    <t>F.D.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</si>
</sst>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3"/>
  <sheetViews>
    <sheetView tabSelected="1" workbookViewId="0">
      <selection activeCell="P24" sqref="P24"/>
    </sheetView>
  </sheetViews>
  <sheetFormatPr defaultRowHeight="15" x14ac:dyDescent="0.25"/>
  <cols>
    <col min="3" max="3" width="9" customWidth="1"/>
    <col min="4" max="4" width="9.28515625" customWidth="1"/>
    <col min="5" max="5" width="8.5703125" customWidth="1"/>
    <col min="6" max="6" width="11.85546875" bestFit="1" customWidth="1"/>
    <col min="7" max="7" width="10.5703125" bestFit="1" customWidth="1"/>
    <col min="8" max="8" width="10.140625" bestFit="1" customWidth="1"/>
    <col min="9" max="9" width="9.85546875" bestFit="1" customWidth="1"/>
    <col min="10" max="10" width="8.42578125" bestFit="1" customWidth="1"/>
    <col min="11" max="11" width="11.7109375" bestFit="1" customWidth="1"/>
    <col min="12" max="12" width="11.140625" bestFit="1" customWidth="1"/>
    <col min="13" max="13" width="12.7109375" bestFit="1" customWidth="1"/>
    <col min="14" max="14" width="9.5703125" bestFit="1" customWidth="1"/>
    <col min="25" max="26" width="11.5703125" customWidth="1"/>
    <col min="27" max="27" width="13.42578125" customWidth="1"/>
  </cols>
  <sheetData>
    <row r="2" spans="2:17" x14ac:dyDescent="0.25">
      <c r="H2" s="10" t="s">
        <v>17</v>
      </c>
      <c r="I2" s="10"/>
      <c r="J2" s="10"/>
      <c r="K2" s="10"/>
      <c r="L2" s="10"/>
      <c r="M2" s="10"/>
    </row>
    <row r="4" spans="2:17" x14ac:dyDescent="0.25">
      <c r="B4" s="3" t="s">
        <v>33</v>
      </c>
      <c r="C4" s="3" t="s">
        <v>14</v>
      </c>
      <c r="D4" s="3" t="s">
        <v>15</v>
      </c>
      <c r="E4" s="3" t="s">
        <v>16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13</v>
      </c>
      <c r="M4" s="14" t="s">
        <v>12</v>
      </c>
    </row>
    <row r="5" spans="2:17" ht="15" customHeight="1" x14ac:dyDescent="0.25">
      <c r="B5" s="11" t="s">
        <v>34</v>
      </c>
      <c r="C5" s="11" t="s">
        <v>0</v>
      </c>
      <c r="D5" s="3" t="s">
        <v>3</v>
      </c>
      <c r="E5" s="1">
        <v>99.0625</v>
      </c>
      <c r="F5" s="1">
        <v>97.8125</v>
      </c>
      <c r="G5" s="1">
        <v>96.875</v>
      </c>
      <c r="H5" s="1">
        <v>98.125</v>
      </c>
      <c r="I5" s="1">
        <v>98.125</v>
      </c>
      <c r="J5" s="1">
        <v>98.75</v>
      </c>
      <c r="K5" s="1">
        <v>98.4375</v>
      </c>
      <c r="L5" s="1">
        <v>98.75</v>
      </c>
      <c r="M5" s="15">
        <v>99.6875</v>
      </c>
    </row>
    <row r="6" spans="2:17" x14ac:dyDescent="0.25">
      <c r="B6" s="11"/>
      <c r="C6" s="11"/>
      <c r="D6" s="3" t="s">
        <v>4</v>
      </c>
      <c r="E6" s="1">
        <v>99.375</v>
      </c>
      <c r="F6" s="1">
        <v>98.4375</v>
      </c>
      <c r="G6" s="1">
        <v>98.75</v>
      </c>
      <c r="H6" s="1">
        <v>99.375</v>
      </c>
      <c r="I6" s="1">
        <v>99.375</v>
      </c>
      <c r="J6" s="1">
        <v>98.4375</v>
      </c>
      <c r="K6" s="1">
        <v>97.1875</v>
      </c>
      <c r="L6" s="1">
        <v>98.75</v>
      </c>
      <c r="M6" s="15">
        <v>99.6875</v>
      </c>
    </row>
    <row r="7" spans="2:17" x14ac:dyDescent="0.25">
      <c r="B7" s="11"/>
      <c r="C7" s="11"/>
      <c r="D7" s="3" t="s">
        <v>5</v>
      </c>
      <c r="E7" s="1">
        <v>97.5</v>
      </c>
      <c r="F7" s="1">
        <v>97.8125</v>
      </c>
      <c r="G7" s="1">
        <v>99.375</v>
      </c>
      <c r="H7" s="1">
        <v>98.75</v>
      </c>
      <c r="I7" s="1">
        <v>98.75</v>
      </c>
      <c r="J7" s="1">
        <v>99.375</v>
      </c>
      <c r="K7" s="1">
        <v>98.4375</v>
      </c>
      <c r="L7" s="1">
        <v>99.6875</v>
      </c>
      <c r="M7" s="15">
        <v>100</v>
      </c>
    </row>
    <row r="8" spans="2:17" x14ac:dyDescent="0.25">
      <c r="B8" s="11"/>
      <c r="C8" s="11" t="s">
        <v>1</v>
      </c>
      <c r="D8" s="3" t="s">
        <v>3</v>
      </c>
      <c r="E8" s="1">
        <v>92.5</v>
      </c>
      <c r="F8" s="1">
        <v>93.125</v>
      </c>
      <c r="G8" s="1">
        <v>94.0625</v>
      </c>
      <c r="H8" s="1">
        <v>96.5625</v>
      </c>
      <c r="I8" s="1">
        <v>95</v>
      </c>
      <c r="J8" s="1">
        <v>95.625</v>
      </c>
      <c r="K8" s="1">
        <v>93.75</v>
      </c>
      <c r="L8" s="1">
        <v>93.75</v>
      </c>
      <c r="M8" s="15">
        <v>100</v>
      </c>
      <c r="Q8" s="2"/>
    </row>
    <row r="9" spans="2:17" x14ac:dyDescent="0.25">
      <c r="B9" s="11"/>
      <c r="C9" s="11"/>
      <c r="D9" s="3" t="s">
        <v>4</v>
      </c>
      <c r="E9" s="1">
        <v>97.5</v>
      </c>
      <c r="F9" s="1">
        <v>97.8125</v>
      </c>
      <c r="G9" s="1">
        <v>96.5625</v>
      </c>
      <c r="H9" s="1">
        <v>97.1875</v>
      </c>
      <c r="I9" s="1">
        <v>96.875</v>
      </c>
      <c r="J9" s="1">
        <v>97.8125</v>
      </c>
      <c r="K9" s="1">
        <v>95.625</v>
      </c>
      <c r="L9" s="1">
        <v>97.8125</v>
      </c>
      <c r="M9" s="15">
        <v>100</v>
      </c>
    </row>
    <row r="10" spans="2:17" x14ac:dyDescent="0.25">
      <c r="B10" s="11"/>
      <c r="C10" s="11"/>
      <c r="D10" s="3" t="s">
        <v>5</v>
      </c>
      <c r="E10" s="1">
        <v>98.125</v>
      </c>
      <c r="F10" s="1">
        <v>97.1875</v>
      </c>
      <c r="G10" s="1">
        <v>95.9375</v>
      </c>
      <c r="H10" s="1">
        <v>96.875</v>
      </c>
      <c r="I10" s="1">
        <v>93.75</v>
      </c>
      <c r="J10" s="1">
        <v>95.3125</v>
      </c>
      <c r="K10" s="1">
        <v>95.625</v>
      </c>
      <c r="L10" s="1">
        <v>90.625</v>
      </c>
      <c r="M10" s="15">
        <v>99.6875</v>
      </c>
    </row>
    <row r="11" spans="2:17" x14ac:dyDescent="0.25">
      <c r="B11" s="11"/>
      <c r="C11" s="11" t="s">
        <v>2</v>
      </c>
      <c r="D11" s="3" t="s">
        <v>3</v>
      </c>
      <c r="E11" s="1">
        <v>95.9375</v>
      </c>
      <c r="F11" s="1">
        <v>94.375</v>
      </c>
      <c r="G11" s="1">
        <v>95.625</v>
      </c>
      <c r="H11" s="1">
        <v>95.3125</v>
      </c>
      <c r="I11" s="1">
        <v>95.3125</v>
      </c>
      <c r="J11" s="1">
        <v>94.6875</v>
      </c>
      <c r="K11" s="1">
        <v>95.9375</v>
      </c>
      <c r="L11" s="1">
        <v>98.125</v>
      </c>
      <c r="M11" s="15">
        <v>99.6875</v>
      </c>
    </row>
    <row r="12" spans="2:17" x14ac:dyDescent="0.25">
      <c r="B12" s="11"/>
      <c r="C12" s="11"/>
      <c r="D12" s="3" t="s">
        <v>4</v>
      </c>
      <c r="E12" s="1">
        <v>86.25</v>
      </c>
      <c r="F12" s="1">
        <v>91.25</v>
      </c>
      <c r="G12" s="1">
        <v>90.625</v>
      </c>
      <c r="H12" s="1">
        <v>93.75</v>
      </c>
      <c r="I12" s="1">
        <v>91.25</v>
      </c>
      <c r="J12" s="1">
        <v>92.1875</v>
      </c>
      <c r="K12" s="1">
        <v>91.875</v>
      </c>
      <c r="L12" s="1">
        <v>93.75</v>
      </c>
      <c r="M12" s="15">
        <v>100</v>
      </c>
    </row>
    <row r="13" spans="2:17" x14ac:dyDescent="0.25">
      <c r="B13" s="11"/>
      <c r="C13" s="11"/>
      <c r="D13" s="3" t="s">
        <v>5</v>
      </c>
      <c r="E13" s="1">
        <v>87.5</v>
      </c>
      <c r="F13" s="1">
        <v>87.5</v>
      </c>
      <c r="G13" s="1">
        <v>88.125</v>
      </c>
      <c r="H13" s="1">
        <v>85.625</v>
      </c>
      <c r="I13" s="1">
        <v>90.3125</v>
      </c>
      <c r="J13" s="1">
        <v>90.9375</v>
      </c>
      <c r="K13" s="1">
        <v>85</v>
      </c>
      <c r="L13" s="1">
        <v>92.5</v>
      </c>
      <c r="M13" s="15">
        <v>99.6875</v>
      </c>
    </row>
    <row r="14" spans="2:17" x14ac:dyDescent="0.25">
      <c r="B14" s="11" t="s">
        <v>35</v>
      </c>
      <c r="C14" s="11"/>
      <c r="D14" s="3" t="s">
        <v>24</v>
      </c>
      <c r="E14" s="1">
        <v>87.34375</v>
      </c>
      <c r="F14" s="1">
        <v>82.03125</v>
      </c>
      <c r="G14" s="1">
        <v>80.9375</v>
      </c>
      <c r="H14" s="1">
        <v>88.125</v>
      </c>
      <c r="I14" s="1">
        <v>82.5</v>
      </c>
      <c r="J14" s="1">
        <v>83.125</v>
      </c>
      <c r="K14" s="1">
        <v>84.21875</v>
      </c>
      <c r="L14" s="1">
        <v>87.1875</v>
      </c>
      <c r="M14" s="15">
        <v>99.84375</v>
      </c>
    </row>
    <row r="15" spans="2:17" x14ac:dyDescent="0.25">
      <c r="B15" s="12" t="s">
        <v>28</v>
      </c>
      <c r="C15" s="12"/>
      <c r="D15" s="12"/>
      <c r="E15" s="5">
        <f>_xlfn.STDEV.P(E5:E14)</f>
        <v>4.9853545275762485</v>
      </c>
      <c r="F15" s="5">
        <f t="shared" ref="F15:M15" si="0">_xlfn.STDEV.P(F5:F14)</f>
        <v>5.1645057014805396</v>
      </c>
      <c r="G15" s="5">
        <f t="shared" si="0"/>
        <v>5.3688191206260623</v>
      </c>
      <c r="H15" s="5">
        <f t="shared" si="0"/>
        <v>4.3648319340496951</v>
      </c>
      <c r="I15" s="5">
        <f t="shared" si="0"/>
        <v>4.82465996211132</v>
      </c>
      <c r="J15" s="5">
        <f t="shared" si="0"/>
        <v>4.6641083017014084</v>
      </c>
      <c r="K15" s="5">
        <f t="shared" si="0"/>
        <v>4.8816311070814233</v>
      </c>
      <c r="L15" s="5">
        <f t="shared" si="0"/>
        <v>3.9653036217293627</v>
      </c>
      <c r="M15" s="16">
        <f t="shared" si="0"/>
        <v>0.14740595518838442</v>
      </c>
    </row>
    <row r="17" spans="2:17" x14ac:dyDescent="0.25">
      <c r="H17" s="10" t="s">
        <v>25</v>
      </c>
      <c r="I17" s="10"/>
      <c r="J17" s="10"/>
      <c r="K17" s="10"/>
      <c r="L17" s="10"/>
      <c r="M17" s="10"/>
    </row>
    <row r="18" spans="2:17" x14ac:dyDescent="0.25">
      <c r="B18" s="3" t="s">
        <v>33</v>
      </c>
      <c r="C18" s="3" t="s">
        <v>38</v>
      </c>
      <c r="D18" s="3" t="s">
        <v>15</v>
      </c>
      <c r="E18" s="3" t="s">
        <v>16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13</v>
      </c>
      <c r="M18" s="14" t="s">
        <v>12</v>
      </c>
    </row>
    <row r="19" spans="2:17" ht="15" customHeight="1" x14ac:dyDescent="0.25">
      <c r="B19" s="19" t="s">
        <v>36</v>
      </c>
      <c r="C19" s="17">
        <v>7</v>
      </c>
      <c r="D19" s="3" t="s">
        <v>3</v>
      </c>
      <c r="E19" s="6">
        <v>93.125</v>
      </c>
      <c r="F19" s="6">
        <v>93.75</v>
      </c>
      <c r="G19" s="1">
        <v>92.5</v>
      </c>
      <c r="H19" s="1">
        <v>95</v>
      </c>
      <c r="I19" s="1">
        <v>95</v>
      </c>
      <c r="J19" s="1">
        <v>92.5</v>
      </c>
      <c r="K19" s="1">
        <v>91.875</v>
      </c>
      <c r="L19" s="1">
        <v>95.9375</v>
      </c>
      <c r="M19" s="15">
        <v>99.0625</v>
      </c>
    </row>
    <row r="20" spans="2:17" x14ac:dyDescent="0.25">
      <c r="B20" s="19"/>
      <c r="C20" s="17"/>
      <c r="D20" s="3" t="s">
        <v>4</v>
      </c>
      <c r="E20" s="6">
        <v>93.125</v>
      </c>
      <c r="F20" s="6">
        <v>95</v>
      </c>
      <c r="G20" s="1">
        <v>87.8125</v>
      </c>
      <c r="H20" s="1">
        <v>94.6875</v>
      </c>
      <c r="I20" s="1">
        <v>94.375</v>
      </c>
      <c r="J20" s="1">
        <v>92.8125</v>
      </c>
      <c r="K20" s="1">
        <v>90.625</v>
      </c>
      <c r="L20" s="1">
        <v>91.5625</v>
      </c>
      <c r="M20" s="15">
        <v>99.0625</v>
      </c>
    </row>
    <row r="21" spans="2:17" x14ac:dyDescent="0.25">
      <c r="B21" s="19"/>
      <c r="C21" s="17"/>
      <c r="D21" s="3" t="s">
        <v>5</v>
      </c>
      <c r="E21" s="6">
        <v>92.8125</v>
      </c>
      <c r="F21" s="6">
        <v>92.5</v>
      </c>
      <c r="G21" s="1">
        <v>90.9375</v>
      </c>
      <c r="H21" s="1">
        <v>95.625</v>
      </c>
      <c r="I21" s="1">
        <v>95.9375</v>
      </c>
      <c r="J21" s="1">
        <v>96.5625</v>
      </c>
      <c r="K21" s="1">
        <v>92.1875</v>
      </c>
      <c r="L21" s="1">
        <v>91.25</v>
      </c>
      <c r="M21" s="15">
        <v>99.0625</v>
      </c>
    </row>
    <row r="22" spans="2:17" ht="15" customHeight="1" x14ac:dyDescent="0.25">
      <c r="B22" s="19"/>
      <c r="C22" s="17">
        <v>14</v>
      </c>
      <c r="D22" s="3" t="s">
        <v>3</v>
      </c>
      <c r="E22" s="6">
        <v>88.125</v>
      </c>
      <c r="F22" s="6">
        <v>94.0625</v>
      </c>
      <c r="G22" s="1">
        <v>87.8125</v>
      </c>
      <c r="H22" s="1">
        <v>91.875</v>
      </c>
      <c r="I22" s="1">
        <v>93.4375</v>
      </c>
      <c r="J22" s="1">
        <v>93.4375</v>
      </c>
      <c r="K22" s="1">
        <v>86.875</v>
      </c>
      <c r="L22" s="1">
        <v>90.3125</v>
      </c>
      <c r="M22" s="15">
        <v>98.4375</v>
      </c>
      <c r="Q22" s="2"/>
    </row>
    <row r="23" spans="2:17" x14ac:dyDescent="0.25">
      <c r="B23" s="19"/>
      <c r="C23" s="17"/>
      <c r="D23" s="3" t="s">
        <v>4</v>
      </c>
      <c r="E23" s="6">
        <v>92.5</v>
      </c>
      <c r="F23" s="6">
        <v>95</v>
      </c>
      <c r="G23" s="1">
        <v>91.875</v>
      </c>
      <c r="H23" s="1">
        <v>94.0625</v>
      </c>
      <c r="I23" s="1">
        <v>94.375</v>
      </c>
      <c r="J23" s="1">
        <v>93.75</v>
      </c>
      <c r="K23" s="1">
        <v>92.5</v>
      </c>
      <c r="L23" s="1">
        <v>94.6875</v>
      </c>
      <c r="M23" s="15">
        <v>98.75</v>
      </c>
    </row>
    <row r="24" spans="2:17" x14ac:dyDescent="0.25">
      <c r="B24" s="19"/>
      <c r="C24" s="17"/>
      <c r="D24" s="3" t="s">
        <v>5</v>
      </c>
      <c r="E24" s="6">
        <v>96.25</v>
      </c>
      <c r="F24" s="6">
        <v>94.6875</v>
      </c>
      <c r="G24" s="1">
        <v>90.625</v>
      </c>
      <c r="H24" s="1">
        <v>95.3125</v>
      </c>
      <c r="I24" s="1">
        <v>90.625</v>
      </c>
      <c r="J24" s="1">
        <v>94.0625</v>
      </c>
      <c r="K24" s="1">
        <v>92.8125</v>
      </c>
      <c r="L24" s="1">
        <v>92.1875</v>
      </c>
      <c r="M24" s="15">
        <v>98.75</v>
      </c>
    </row>
    <row r="25" spans="2:17" x14ac:dyDescent="0.25">
      <c r="B25" s="19"/>
      <c r="C25" s="17">
        <v>21</v>
      </c>
      <c r="D25" s="3" t="s">
        <v>3</v>
      </c>
      <c r="E25" s="6">
        <v>88.75</v>
      </c>
      <c r="F25" s="6">
        <v>88.4375</v>
      </c>
      <c r="G25" s="1">
        <v>87.8125</v>
      </c>
      <c r="H25" s="1">
        <v>90.625</v>
      </c>
      <c r="I25" s="1">
        <v>89.375</v>
      </c>
      <c r="J25" s="1">
        <v>87.8125</v>
      </c>
      <c r="K25" s="1">
        <v>88.125</v>
      </c>
      <c r="L25" s="1">
        <v>90.625</v>
      </c>
      <c r="M25" s="15">
        <v>98.75</v>
      </c>
    </row>
    <row r="26" spans="2:17" x14ac:dyDescent="0.25">
      <c r="B26" s="19"/>
      <c r="C26" s="17"/>
      <c r="D26" s="3" t="s">
        <v>4</v>
      </c>
      <c r="E26" s="6">
        <v>77.1875</v>
      </c>
      <c r="F26" s="6">
        <v>83.75</v>
      </c>
      <c r="G26" s="1">
        <v>78.125</v>
      </c>
      <c r="H26" s="1">
        <v>86.25</v>
      </c>
      <c r="I26" s="1">
        <v>80.3125</v>
      </c>
      <c r="J26" s="1">
        <v>85</v>
      </c>
      <c r="K26" s="1">
        <v>82.8125</v>
      </c>
      <c r="L26" s="1">
        <v>87.5</v>
      </c>
      <c r="M26" s="15">
        <v>98.75</v>
      </c>
    </row>
    <row r="27" spans="2:17" x14ac:dyDescent="0.25">
      <c r="B27" s="19"/>
      <c r="C27" s="17"/>
      <c r="D27" s="3" t="s">
        <v>5</v>
      </c>
      <c r="E27" s="6">
        <v>78.125</v>
      </c>
      <c r="F27" s="6">
        <v>81.25</v>
      </c>
      <c r="G27" s="1">
        <v>76.875</v>
      </c>
      <c r="H27" s="1">
        <v>86.25</v>
      </c>
      <c r="I27" s="1">
        <v>83.125</v>
      </c>
      <c r="J27" s="1">
        <v>80.9375</v>
      </c>
      <c r="K27" s="1">
        <v>76.5625</v>
      </c>
      <c r="L27" s="1">
        <v>77.8125</v>
      </c>
      <c r="M27" s="15">
        <v>98.4375</v>
      </c>
    </row>
    <row r="28" spans="2:17" ht="30" customHeight="1" x14ac:dyDescent="0.25">
      <c r="B28" s="19" t="s">
        <v>37</v>
      </c>
      <c r="C28" s="19"/>
      <c r="D28" s="13" t="s">
        <v>26</v>
      </c>
      <c r="E28" s="6">
        <v>61.5625</v>
      </c>
      <c r="F28" s="6">
        <v>59.375</v>
      </c>
      <c r="G28" s="1">
        <v>53.90625</v>
      </c>
      <c r="H28" s="1">
        <v>49.375</v>
      </c>
      <c r="I28" s="1">
        <v>57.03125</v>
      </c>
      <c r="J28" s="1">
        <v>56.5625</v>
      </c>
      <c r="K28" s="1">
        <v>55.625</v>
      </c>
      <c r="L28" s="1">
        <v>60.624999999999901</v>
      </c>
      <c r="M28" s="15">
        <v>98.90625</v>
      </c>
    </row>
    <row r="29" spans="2:17" x14ac:dyDescent="0.25">
      <c r="B29" s="12" t="s">
        <v>29</v>
      </c>
      <c r="C29" s="12"/>
      <c r="D29" s="12"/>
      <c r="E29" s="5">
        <f>_xlfn.STDEV.P(E19:E28)</f>
        <v>10.217411991913607</v>
      </c>
      <c r="F29" s="5">
        <f t="shared" ref="F29:M29" si="1">_xlfn.STDEV.P(F19:F28)</f>
        <v>10.561806560077684</v>
      </c>
      <c r="G29" s="5">
        <f t="shared" si="1"/>
        <v>11.227244781807556</v>
      </c>
      <c r="H29" s="5">
        <f t="shared" si="1"/>
        <v>13.273747881156249</v>
      </c>
      <c r="I29" s="5">
        <f t="shared" si="1"/>
        <v>11.267011877184872</v>
      </c>
      <c r="J29" s="5">
        <f t="shared" si="1"/>
        <v>11.22066487836171</v>
      </c>
      <c r="K29" s="5">
        <f t="shared" si="1"/>
        <v>10.954451150103322</v>
      </c>
      <c r="L29" s="5">
        <f t="shared" si="1"/>
        <v>10.042682348356994</v>
      </c>
      <c r="M29" s="16">
        <f t="shared" si="1"/>
        <v>0.22152260748059102</v>
      </c>
    </row>
    <row r="31" spans="2:17" x14ac:dyDescent="0.25">
      <c r="J31" s="8" t="s">
        <v>23</v>
      </c>
      <c r="K31" s="8"/>
      <c r="L31" s="8"/>
      <c r="M31" s="8"/>
    </row>
    <row r="32" spans="2:17" x14ac:dyDescent="0.25">
      <c r="C32" s="3" t="s">
        <v>30</v>
      </c>
      <c r="D32" s="20" t="s">
        <v>31</v>
      </c>
      <c r="E32" s="3" t="s">
        <v>16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13</v>
      </c>
      <c r="M32" s="14" t="s">
        <v>12</v>
      </c>
    </row>
    <row r="33" spans="3:13" x14ac:dyDescent="0.25">
      <c r="C33" s="17" t="s">
        <v>18</v>
      </c>
      <c r="D33" s="18" t="s">
        <v>19</v>
      </c>
      <c r="E33" s="1">
        <v>83.3333333333333</v>
      </c>
      <c r="F33" s="1">
        <v>87.5</v>
      </c>
      <c r="G33" s="1">
        <v>80</v>
      </c>
      <c r="H33" s="1">
        <v>94.1666666666666</v>
      </c>
      <c r="I33" s="1">
        <v>87.5</v>
      </c>
      <c r="J33" s="1">
        <v>98.3333333333333</v>
      </c>
      <c r="K33" s="1">
        <v>94.1666666666666</v>
      </c>
      <c r="L33" s="1">
        <v>95.8333333333333</v>
      </c>
      <c r="M33" s="15">
        <v>99.1666666666666</v>
      </c>
    </row>
    <row r="34" spans="3:13" x14ac:dyDescent="0.25">
      <c r="C34" s="17"/>
      <c r="D34" s="18" t="s">
        <v>20</v>
      </c>
      <c r="E34" s="1">
        <v>88.805970149253696</v>
      </c>
      <c r="F34" s="1">
        <v>91.791044776119406</v>
      </c>
      <c r="G34" s="1">
        <v>89.552238805970106</v>
      </c>
      <c r="H34" s="1">
        <v>93.283582089552198</v>
      </c>
      <c r="I34" s="1">
        <v>85.820895522388</v>
      </c>
      <c r="J34" s="1">
        <v>93.283582089552198</v>
      </c>
      <c r="K34" s="1">
        <v>89.552238805970106</v>
      </c>
      <c r="L34" s="1">
        <v>97.761194029850699</v>
      </c>
      <c r="M34" s="15">
        <v>99.253731343283505</v>
      </c>
    </row>
    <row r="35" spans="3:13" x14ac:dyDescent="0.25">
      <c r="C35" s="17"/>
      <c r="D35" s="18" t="s">
        <v>21</v>
      </c>
      <c r="E35" s="1">
        <v>75</v>
      </c>
      <c r="F35" s="1">
        <v>89.1666666666666</v>
      </c>
      <c r="G35" s="1">
        <v>80.8333333333333</v>
      </c>
      <c r="H35" s="1">
        <v>86.6666666666666</v>
      </c>
      <c r="I35" s="1">
        <v>76.6666666666666</v>
      </c>
      <c r="J35" s="1">
        <v>94.1666666666666</v>
      </c>
      <c r="K35" s="1">
        <v>85.8333333333333</v>
      </c>
      <c r="L35" s="1">
        <v>97.5</v>
      </c>
      <c r="M35" s="15">
        <v>100</v>
      </c>
    </row>
    <row r="36" spans="3:13" x14ac:dyDescent="0.25">
      <c r="C36" s="17"/>
      <c r="D36" s="18" t="s">
        <v>22</v>
      </c>
      <c r="E36" s="1">
        <v>92.5</v>
      </c>
      <c r="F36" s="1">
        <v>95</v>
      </c>
      <c r="G36" s="1">
        <v>93.3333333333333</v>
      </c>
      <c r="H36" s="1">
        <v>94.1666666666666</v>
      </c>
      <c r="I36" s="1">
        <v>93.3333333333333</v>
      </c>
      <c r="J36" s="1">
        <v>97.5</v>
      </c>
      <c r="K36" s="1">
        <v>96.6666666666666</v>
      </c>
      <c r="L36" s="1">
        <v>97.5</v>
      </c>
      <c r="M36" s="15">
        <v>100</v>
      </c>
    </row>
    <row r="37" spans="3:13" x14ac:dyDescent="0.25">
      <c r="C37" s="17" t="s">
        <v>18</v>
      </c>
      <c r="D37" s="18" t="s">
        <v>19</v>
      </c>
      <c r="E37" s="1">
        <v>83.3333333333333</v>
      </c>
      <c r="F37" s="1">
        <v>80</v>
      </c>
      <c r="G37" s="1">
        <v>70.8333333333333</v>
      </c>
      <c r="H37" s="1">
        <v>92.5</v>
      </c>
      <c r="I37" s="1">
        <v>90.8333333333333</v>
      </c>
      <c r="J37" s="1">
        <v>95.8333333333333</v>
      </c>
      <c r="K37" s="1">
        <v>92.5</v>
      </c>
      <c r="L37" s="1">
        <v>99.1666666666666</v>
      </c>
      <c r="M37" s="15">
        <v>100</v>
      </c>
    </row>
    <row r="38" spans="3:13" x14ac:dyDescent="0.25">
      <c r="C38" s="17"/>
      <c r="D38" s="18" t="s">
        <v>20</v>
      </c>
      <c r="E38" s="1">
        <v>93.3333333333333</v>
      </c>
      <c r="F38" s="1">
        <v>94.1666666666666</v>
      </c>
      <c r="G38" s="1">
        <v>90</v>
      </c>
      <c r="H38" s="1">
        <v>95</v>
      </c>
      <c r="I38" s="1">
        <v>95.8333333333333</v>
      </c>
      <c r="J38" s="1">
        <v>99.1666666666666</v>
      </c>
      <c r="K38" s="1">
        <v>96.6666666666666</v>
      </c>
      <c r="L38" s="1">
        <v>100</v>
      </c>
      <c r="M38" s="15">
        <v>99.1666666666666</v>
      </c>
    </row>
    <row r="39" spans="3:13" x14ac:dyDescent="0.25">
      <c r="C39" s="17"/>
      <c r="D39" s="18" t="s">
        <v>21</v>
      </c>
      <c r="E39" s="1">
        <v>93.3333333333333</v>
      </c>
      <c r="F39" s="1">
        <v>93.3333333333333</v>
      </c>
      <c r="G39" s="1">
        <v>72.5</v>
      </c>
      <c r="H39" s="1">
        <v>94.1666666666666</v>
      </c>
      <c r="I39" s="1">
        <v>85</v>
      </c>
      <c r="J39" s="1">
        <v>96.6666666666666</v>
      </c>
      <c r="K39" s="1">
        <v>94.1666666666666</v>
      </c>
      <c r="L39" s="1">
        <v>97.5</v>
      </c>
      <c r="M39" s="15">
        <v>99.1666666666666</v>
      </c>
    </row>
    <row r="40" spans="3:13" x14ac:dyDescent="0.25">
      <c r="C40" s="17"/>
      <c r="D40" s="18" t="s">
        <v>22</v>
      </c>
      <c r="E40" s="1">
        <v>90.8333333333333</v>
      </c>
      <c r="F40" s="1">
        <v>95.8333333333333</v>
      </c>
      <c r="G40" s="1">
        <v>90</v>
      </c>
      <c r="H40" s="1">
        <v>91.6666666666666</v>
      </c>
      <c r="I40" s="1">
        <v>93.3333333333333</v>
      </c>
      <c r="J40" s="1">
        <v>92.5</v>
      </c>
      <c r="K40" s="1">
        <v>92.5</v>
      </c>
      <c r="L40" s="1">
        <v>96.6666666666666</v>
      </c>
      <c r="M40" s="15">
        <v>100</v>
      </c>
    </row>
    <row r="41" spans="3:13" x14ac:dyDescent="0.25">
      <c r="C41" s="7" t="s">
        <v>29</v>
      </c>
      <c r="D41" s="7"/>
      <c r="E41" s="5">
        <f>_xlfn.STDEV.P(E33:E40)</f>
        <v>6.0911464820329568</v>
      </c>
      <c r="F41" s="5">
        <f t="shared" ref="F41:M41" si="2">_xlfn.STDEV.P(F33:F40)</f>
        <v>4.8975440234187912</v>
      </c>
      <c r="G41" s="5">
        <f t="shared" si="2"/>
        <v>8.0507555014605394</v>
      </c>
      <c r="H41" s="5">
        <f t="shared" si="2"/>
        <v>2.4897980468058867</v>
      </c>
      <c r="I41" s="5">
        <f t="shared" si="2"/>
        <v>5.7704738895751353</v>
      </c>
      <c r="J41" s="5">
        <f t="shared" si="2"/>
        <v>2.2678928412736417</v>
      </c>
      <c r="K41" s="5">
        <f t="shared" si="2"/>
        <v>3.4074377794146629</v>
      </c>
      <c r="L41" s="5">
        <f t="shared" si="2"/>
        <v>1.2300224318626609</v>
      </c>
      <c r="M41" s="16">
        <f t="shared" si="2"/>
        <v>0.40665828981213697</v>
      </c>
    </row>
    <row r="42" spans="3:1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3:13" x14ac:dyDescent="0.25">
      <c r="J43" s="8" t="s">
        <v>27</v>
      </c>
      <c r="K43" s="8"/>
      <c r="L43" s="8"/>
      <c r="M43" s="8"/>
    </row>
    <row r="44" spans="3:13" x14ac:dyDescent="0.25">
      <c r="C44" s="3" t="s">
        <v>30</v>
      </c>
      <c r="D44" s="20" t="s">
        <v>31</v>
      </c>
      <c r="E44" s="3" t="s">
        <v>16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13</v>
      </c>
      <c r="M44" s="14" t="s">
        <v>12</v>
      </c>
    </row>
    <row r="45" spans="3:13" x14ac:dyDescent="0.25">
      <c r="C45" s="19" t="s">
        <v>32</v>
      </c>
      <c r="D45" s="18" t="s">
        <v>19</v>
      </c>
      <c r="E45" s="6">
        <v>75</v>
      </c>
      <c r="F45" s="1">
        <v>89.1666666666666</v>
      </c>
      <c r="G45" s="1">
        <v>74.1666666666666</v>
      </c>
      <c r="H45" s="1">
        <v>89.1666666666666</v>
      </c>
      <c r="I45" s="1">
        <v>82.5</v>
      </c>
      <c r="J45" s="1">
        <v>86.6666666666666</v>
      </c>
      <c r="K45" s="1">
        <v>80.8333333333333</v>
      </c>
      <c r="L45" s="1">
        <v>87.5</v>
      </c>
      <c r="M45" s="15">
        <v>99.1666666666666</v>
      </c>
    </row>
    <row r="46" spans="3:13" x14ac:dyDescent="0.25">
      <c r="C46" s="19"/>
      <c r="D46" s="18" t="s">
        <v>20</v>
      </c>
      <c r="E46" s="6">
        <v>85.8333333333333</v>
      </c>
      <c r="F46" s="1">
        <v>91.6666666666666</v>
      </c>
      <c r="G46" s="1">
        <v>88.3333333333333</v>
      </c>
      <c r="H46" s="1">
        <v>87.5</v>
      </c>
      <c r="I46" s="1">
        <v>90</v>
      </c>
      <c r="J46" s="1">
        <v>85.8333333333333</v>
      </c>
      <c r="K46" s="1">
        <v>90</v>
      </c>
      <c r="L46" s="1">
        <v>88.3333333333333</v>
      </c>
      <c r="M46" s="15">
        <v>99.1666666666666</v>
      </c>
    </row>
    <row r="47" spans="3:13" x14ac:dyDescent="0.25">
      <c r="C47" s="19"/>
      <c r="D47" s="18" t="s">
        <v>21</v>
      </c>
      <c r="E47" s="6">
        <v>63.3333333333333</v>
      </c>
      <c r="F47" s="1">
        <v>89.1666666666666</v>
      </c>
      <c r="G47" s="1">
        <v>85</v>
      </c>
      <c r="H47" s="1">
        <v>90.8333333333333</v>
      </c>
      <c r="I47" s="1">
        <v>88.3333333333333</v>
      </c>
      <c r="J47" s="1">
        <v>85.8333333333333</v>
      </c>
      <c r="K47" s="1">
        <v>85</v>
      </c>
      <c r="L47" s="1">
        <v>94.1666666666666</v>
      </c>
      <c r="M47" s="15">
        <v>98.3333333333333</v>
      </c>
    </row>
    <row r="48" spans="3:13" x14ac:dyDescent="0.25">
      <c r="C48" s="19"/>
      <c r="D48" s="18" t="s">
        <v>22</v>
      </c>
      <c r="E48" s="6">
        <v>79.1666666666666</v>
      </c>
      <c r="F48" s="1">
        <v>93.3333333333333</v>
      </c>
      <c r="G48" s="1">
        <v>89.1666666666666</v>
      </c>
      <c r="H48" s="1">
        <v>90.8333333333333</v>
      </c>
      <c r="I48" s="1">
        <v>94.1666666666666</v>
      </c>
      <c r="J48" s="1">
        <v>92.5</v>
      </c>
      <c r="K48" s="1">
        <v>84.1666666666666</v>
      </c>
      <c r="L48" s="1">
        <v>86.6666666666666</v>
      </c>
      <c r="M48" s="15">
        <v>99.1666666666666</v>
      </c>
    </row>
    <row r="49" spans="3:13" x14ac:dyDescent="0.25">
      <c r="C49" s="19" t="s">
        <v>32</v>
      </c>
      <c r="D49" s="18" t="s">
        <v>19</v>
      </c>
      <c r="E49" s="6">
        <v>78.3333333333333</v>
      </c>
      <c r="F49" s="1">
        <v>89.1666666666666</v>
      </c>
      <c r="G49" s="1">
        <v>89.1666666666666</v>
      </c>
      <c r="H49" s="1">
        <v>95.8333333333333</v>
      </c>
      <c r="I49" s="1">
        <v>92.5</v>
      </c>
      <c r="J49" s="1">
        <v>96.6666666666666</v>
      </c>
      <c r="K49" s="1">
        <v>95</v>
      </c>
      <c r="L49" s="1">
        <v>83.3333333333333</v>
      </c>
      <c r="M49" s="15">
        <v>99.1666666666666</v>
      </c>
    </row>
    <row r="50" spans="3:13" x14ac:dyDescent="0.25">
      <c r="C50" s="19"/>
      <c r="D50" s="18" t="s">
        <v>20</v>
      </c>
      <c r="E50" s="6">
        <v>95</v>
      </c>
      <c r="F50" s="1">
        <v>95.8333333333333</v>
      </c>
      <c r="G50" s="1">
        <v>95.8333333333333</v>
      </c>
      <c r="H50" s="1">
        <v>96.6666666666666</v>
      </c>
      <c r="I50" s="1">
        <v>99.1666666666666</v>
      </c>
      <c r="J50" s="1">
        <v>98.3333333333333</v>
      </c>
      <c r="K50" s="1">
        <v>98.3333333333333</v>
      </c>
      <c r="L50" s="1">
        <v>97.5</v>
      </c>
      <c r="M50" s="15">
        <v>99.1666666666666</v>
      </c>
    </row>
    <row r="51" spans="3:13" x14ac:dyDescent="0.25">
      <c r="C51" s="19"/>
      <c r="D51" s="18" t="s">
        <v>21</v>
      </c>
      <c r="E51" s="6">
        <v>93.3333333333333</v>
      </c>
      <c r="F51" s="1">
        <v>97.5</v>
      </c>
      <c r="G51" s="1">
        <v>90.8333333333333</v>
      </c>
      <c r="H51" s="1">
        <v>95</v>
      </c>
      <c r="I51" s="1">
        <v>96.6666666666666</v>
      </c>
      <c r="J51" s="1">
        <v>95</v>
      </c>
      <c r="K51" s="1">
        <v>91.6666666666666</v>
      </c>
      <c r="L51" s="1">
        <v>94.1666666666666</v>
      </c>
      <c r="M51" s="15">
        <v>99.1666666666666</v>
      </c>
    </row>
    <row r="52" spans="3:13" x14ac:dyDescent="0.25">
      <c r="C52" s="19"/>
      <c r="D52" s="18" t="s">
        <v>22</v>
      </c>
      <c r="E52" s="6">
        <v>87.5</v>
      </c>
      <c r="F52" s="1">
        <v>94.1666666666666</v>
      </c>
      <c r="G52" s="1">
        <v>89.1666666666666</v>
      </c>
      <c r="H52" s="1">
        <v>94.1666666666666</v>
      </c>
      <c r="I52" s="1">
        <v>93.3333333333333</v>
      </c>
      <c r="J52" s="1">
        <v>97.5</v>
      </c>
      <c r="K52" s="1">
        <v>88.3333333333333</v>
      </c>
      <c r="L52" s="1">
        <v>99.1666666666666</v>
      </c>
      <c r="M52" s="15">
        <v>99.1666666666666</v>
      </c>
    </row>
    <row r="53" spans="3:13" x14ac:dyDescent="0.25">
      <c r="C53" s="9" t="s">
        <v>29</v>
      </c>
      <c r="D53" s="9"/>
      <c r="E53" s="5">
        <f>_xlfn.STDEV.P(E45:E52)</f>
        <v>9.7533603539725444</v>
      </c>
      <c r="F53" s="5">
        <f t="shared" ref="F53:M53" si="3">_xlfn.STDEV.P(F45:F52)</f>
        <v>3.0333791205335685</v>
      </c>
      <c r="G53" s="5">
        <f t="shared" si="3"/>
        <v>5.8444833912939789</v>
      </c>
      <c r="H53" s="5">
        <f t="shared" si="3"/>
        <v>3.1457643480294726</v>
      </c>
      <c r="I53" s="5">
        <f t="shared" si="3"/>
        <v>4.8412291827592497</v>
      </c>
      <c r="J53" s="5">
        <f t="shared" si="3"/>
        <v>5.0646857421430154</v>
      </c>
      <c r="K53" s="5">
        <f t="shared" si="3"/>
        <v>5.4486236794258458</v>
      </c>
      <c r="L53" s="5">
        <f t="shared" si="3"/>
        <v>5.3022777469268334</v>
      </c>
      <c r="M53" s="16">
        <f t="shared" si="3"/>
        <v>0.27559909490255058</v>
      </c>
    </row>
  </sheetData>
  <mergeCells count="22">
    <mergeCell ref="B5:B13"/>
    <mergeCell ref="B14:C14"/>
    <mergeCell ref="B15:D15"/>
    <mergeCell ref="B19:B27"/>
    <mergeCell ref="H2:M2"/>
    <mergeCell ref="H17:M17"/>
    <mergeCell ref="C19:C21"/>
    <mergeCell ref="C22:C24"/>
    <mergeCell ref="C25:C27"/>
    <mergeCell ref="C5:C7"/>
    <mergeCell ref="C8:C10"/>
    <mergeCell ref="C11:C13"/>
    <mergeCell ref="C53:D53"/>
    <mergeCell ref="C41:D41"/>
    <mergeCell ref="J43:M43"/>
    <mergeCell ref="C45:C48"/>
    <mergeCell ref="C49:C52"/>
    <mergeCell ref="C33:C36"/>
    <mergeCell ref="C37:C40"/>
    <mergeCell ref="J31:M31"/>
    <mergeCell ref="B28:C28"/>
    <mergeCell ref="B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all_cwru_ims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 Sharma</cp:lastModifiedBy>
  <dcterms:created xsi:type="dcterms:W3CDTF">2024-01-26T07:49:22Z</dcterms:created>
  <dcterms:modified xsi:type="dcterms:W3CDTF">2024-02-18T17:58:22Z</dcterms:modified>
</cp:coreProperties>
</file>