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nobalam/Documents/Dissertation/irs-pricing-python/reports/tables/"/>
    </mc:Choice>
  </mc:AlternateContent>
  <xr:revisionPtr revIDLastSave="0" documentId="8_{57B99EC0-7529-DA46-A687-08B2A6E8C5FF}" xr6:coauthVersionLast="47" xr6:coauthVersionMax="47" xr10:uidLastSave="{00000000-0000-0000-0000-000000000000}"/>
  <bookViews>
    <workbookView xWindow="380" yWindow="500" windowWidth="28040" windowHeight="15880" xr2:uid="{E972967B-B1CC-8645-ADED-01371600F152}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Sheet3!$A$1:$B$27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2" i="2"/>
  <c r="I3" i="2"/>
  <c r="I4" i="2"/>
  <c r="I5" i="2"/>
  <c r="I6" i="2"/>
  <c r="I7" i="2"/>
  <c r="I2" i="2"/>
  <c r="H3" i="2"/>
  <c r="H4" i="2"/>
  <c r="H5" i="2"/>
  <c r="H6" i="2"/>
  <c r="H7" i="2"/>
  <c r="H2" i="2"/>
  <c r="G3" i="2"/>
  <c r="G4" i="2"/>
  <c r="G5" i="2"/>
  <c r="G6" i="2"/>
  <c r="G7" i="2"/>
  <c r="G2" i="2"/>
</calcChain>
</file>

<file path=xl/sharedStrings.xml><?xml version="1.0" encoding="utf-8"?>
<sst xmlns="http://schemas.openxmlformats.org/spreadsheetml/2006/main" count="66" uniqueCount="60">
  <si>
    <t>Juridiction</t>
  </si>
  <si>
    <t>Date of Compliance</t>
  </si>
  <si>
    <t>Australia</t>
  </si>
  <si>
    <t>Notes</t>
  </si>
  <si>
    <t>Adds AUD</t>
  </si>
  <si>
    <t>Canada</t>
  </si>
  <si>
    <t>Adds CAD</t>
  </si>
  <si>
    <t>European Union</t>
  </si>
  <si>
    <t>Hong Kong</t>
  </si>
  <si>
    <t>Adds HKD</t>
  </si>
  <si>
    <t>Mexico</t>
  </si>
  <si>
    <t>Adds MXN</t>
  </si>
  <si>
    <t>Singapore</t>
  </si>
  <si>
    <t>Switzerland</t>
  </si>
  <si>
    <t>Adds SGD</t>
  </si>
  <si>
    <t>Adds CHF</t>
  </si>
  <si>
    <t>Update of original requirements from March 2013. Adds OIS (class) and NOK, PLN, and SEK</t>
  </si>
  <si>
    <t>Period</t>
  </si>
  <si>
    <t>CAD Cleared Volume</t>
  </si>
  <si>
    <t>CAD Uncleared Volume</t>
  </si>
  <si>
    <t>USD Cleared Volume</t>
  </si>
  <si>
    <t>USD Uncleared Volume</t>
  </si>
  <si>
    <t>Feb 25 - March 10, 2013</t>
  </si>
  <si>
    <t>March 11 - March 24, 2013</t>
  </si>
  <si>
    <t>May 27 - June 9, 2013</t>
  </si>
  <si>
    <t>June 10 - June 23, 2013</t>
  </si>
  <si>
    <t>Aug 25 - Sep 8, 2013</t>
  </si>
  <si>
    <t>Sep 9 - Sep 22, 2013</t>
  </si>
  <si>
    <t>CAD Cleared Percentage</t>
  </si>
  <si>
    <t>CAD Uncleared Percentage</t>
  </si>
  <si>
    <t>USD Cleared Percentage</t>
  </si>
  <si>
    <t>USD Uncleared Percentage</t>
  </si>
  <si>
    <t>Floating Rate Index</t>
  </si>
  <si>
    <t>Count</t>
  </si>
  <si>
    <t>USD-LIBOR-BBA</t>
  </si>
  <si>
    <t>LIBOR</t>
  </si>
  <si>
    <t>USD-Federal Funds-H.15</t>
  </si>
  <si>
    <t>USD-LIBOR-3M-LIBOR01</t>
  </si>
  <si>
    <t>USD-AAA_MUNI-</t>
  </si>
  <si>
    <t>USD_SPRDL MANUAL</t>
  </si>
  <si>
    <t>USD-LIBOR_8th_Up-BBA</t>
  </si>
  <si>
    <t>USD-LIBOR_BBA_3MT</t>
  </si>
  <si>
    <t>USD-LIBOR_BBA_6MT</t>
  </si>
  <si>
    <t>USD-USPSA-BLOOMBERG</t>
  </si>
  <si>
    <t>USD-SIFMA Municipal Swap Index</t>
  </si>
  <si>
    <t>USD-BMA Municipal Swap Index</t>
  </si>
  <si>
    <t>USD-PRIME-H.15</t>
  </si>
  <si>
    <t>USD-PRIME-H15</t>
  </si>
  <si>
    <t>USD-Prime-H.15</t>
  </si>
  <si>
    <t>USD-LIBOR - Rnd Up 1/16%</t>
  </si>
  <si>
    <t>USD-LIBOR - Rnd Up 1bp</t>
  </si>
  <si>
    <t>USD-LIBOR_16th_Up-BBA</t>
  </si>
  <si>
    <t>USD-LIBOR-1/1000th</t>
  </si>
  <si>
    <t>USD-LIBOR-Nearest1/1000th</t>
  </si>
  <si>
    <t>USD-LIBOR-1/16th.Up2</t>
  </si>
  <si>
    <t>USD-OIS-3</t>
  </si>
  <si>
    <t>IBR</t>
  </si>
  <si>
    <t>CLICP</t>
  </si>
  <si>
    <t>TIS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</si>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</sst>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5" fontId="0" fillId="0" borderId="0" xfId="0" applyNumberFormat="1"/>
    <xf numFmtId="0" fontId="2" fillId="0" borderId="0" xfId="0" applyFont="1"/>
    <xf numFmtId="3" fontId="0" fillId="0" borderId="0" xfId="0" applyNumberFormat="1"/>
    <xf numFmtId="0" fontId="2" fillId="0" borderId="0" xfId="0" applyFont="1" applyAlignment="1">
      <alignment wrapText="1"/>
    </xf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5FBFD-4587-DC45-8E33-596194D53340}">
  <dimension ref="A1:C8"/>
  <sheetViews>
    <sheetView tabSelected="1" workbookViewId="0">
      <selection activeCell="C5" sqref="C5"/>
    </sheetView>
  </sheetViews>
  <sheetFormatPr baseColWidth="10" defaultRowHeight="16" x14ac:dyDescent="0.2"/>
  <cols>
    <col min="3" max="3" width="33.1640625" bestFit="1" customWidth="1"/>
  </cols>
  <sheetData>
    <row r="1" spans="1:3" x14ac:dyDescent="0.2">
      <c r="A1" t="s">
        <v>0</v>
      </c>
      <c r="B1" t="s">
        <v>1</v>
      </c>
      <c r="C1" t="s">
        <v>3</v>
      </c>
    </row>
    <row r="2" spans="1:3" x14ac:dyDescent="0.2">
      <c r="A2" t="s">
        <v>2</v>
      </c>
      <c r="B2" s="1">
        <v>42464</v>
      </c>
      <c r="C2" t="s">
        <v>4</v>
      </c>
    </row>
    <row r="3" spans="1:3" x14ac:dyDescent="0.2">
      <c r="A3" t="s">
        <v>5</v>
      </c>
      <c r="B3" s="1">
        <v>42864</v>
      </c>
      <c r="C3" t="s">
        <v>6</v>
      </c>
    </row>
    <row r="4" spans="1:3" x14ac:dyDescent="0.2">
      <c r="A4" t="s">
        <v>7</v>
      </c>
      <c r="B4" s="1">
        <v>42542</v>
      </c>
      <c r="C4" t="s">
        <v>16</v>
      </c>
    </row>
    <row r="5" spans="1:3" x14ac:dyDescent="0.2">
      <c r="A5" t="s">
        <v>8</v>
      </c>
      <c r="B5" s="1">
        <v>42917</v>
      </c>
      <c r="C5" t="s">
        <v>9</v>
      </c>
    </row>
    <row r="6" spans="1:3" x14ac:dyDescent="0.2">
      <c r="A6" t="s">
        <v>10</v>
      </c>
      <c r="B6" s="1">
        <v>42826</v>
      </c>
      <c r="C6" t="s">
        <v>11</v>
      </c>
    </row>
    <row r="7" spans="1:3" x14ac:dyDescent="0.2">
      <c r="A7" t="s">
        <v>12</v>
      </c>
      <c r="B7" s="1">
        <v>43100</v>
      </c>
      <c r="C7" t="s">
        <v>14</v>
      </c>
    </row>
    <row r="8" spans="1:3" x14ac:dyDescent="0.2">
      <c r="A8" t="s">
        <v>13</v>
      </c>
      <c r="B8" s="1">
        <v>43100</v>
      </c>
      <c r="C8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75C4F-E12A-8846-8C16-B07F33C41851}">
  <dimension ref="A1:J7"/>
  <sheetViews>
    <sheetView workbookViewId="0">
      <selection activeCell="B4" sqref="B4:C5"/>
    </sheetView>
  </sheetViews>
  <sheetFormatPr baseColWidth="10" defaultRowHeight="16" x14ac:dyDescent="0.2"/>
  <cols>
    <col min="1" max="1" width="22.6640625" bestFit="1" customWidth="1"/>
    <col min="2" max="2" width="18.6640625" bestFit="1" customWidth="1"/>
    <col min="3" max="3" width="20.5" bestFit="1" customWidth="1"/>
    <col min="4" max="4" width="18.33203125" bestFit="1" customWidth="1"/>
    <col min="5" max="5" width="20.1640625" bestFit="1" customWidth="1"/>
    <col min="7" max="7" width="18.6640625" bestFit="1" customWidth="1"/>
    <col min="8" max="8" width="20.5" bestFit="1" customWidth="1"/>
    <col min="9" max="9" width="18.33203125" bestFit="1" customWidth="1"/>
    <col min="10" max="10" width="20.1640625" bestFit="1" customWidth="1"/>
  </cols>
  <sheetData>
    <row r="1" spans="1:10" ht="34" x14ac:dyDescent="0.2">
      <c r="A1" s="4" t="s">
        <v>17</v>
      </c>
      <c r="B1" s="4" t="s">
        <v>18</v>
      </c>
      <c r="C1" s="4" t="s">
        <v>19</v>
      </c>
      <c r="D1" s="4" t="s">
        <v>20</v>
      </c>
      <c r="E1" s="4" t="s">
        <v>21</v>
      </c>
      <c r="G1" s="4" t="s">
        <v>28</v>
      </c>
      <c r="H1" s="4" t="s">
        <v>29</v>
      </c>
      <c r="I1" s="4" t="s">
        <v>30</v>
      </c>
      <c r="J1" s="4" t="s">
        <v>31</v>
      </c>
    </row>
    <row r="2" spans="1:10" x14ac:dyDescent="0.2">
      <c r="A2" t="s">
        <v>22</v>
      </c>
      <c r="B2" s="3">
        <v>18811400000</v>
      </c>
      <c r="C2" s="3">
        <v>20773100000</v>
      </c>
      <c r="D2" s="3">
        <v>203539066000</v>
      </c>
      <c r="E2" s="3">
        <v>127081438000</v>
      </c>
      <c r="G2" s="5">
        <f>B2/SUM(B2:C2)</f>
        <v>0.475221361896702</v>
      </c>
      <c r="H2" s="5">
        <f>C2/SUM(B2:C2)</f>
        <v>0.52477863810329806</v>
      </c>
      <c r="I2" s="5">
        <f>D2/SUM(D2:E2)</f>
        <v>0.61562747481626245</v>
      </c>
      <c r="J2" s="5">
        <f>E2/SUM(D2:E2)</f>
        <v>0.38437252518373755</v>
      </c>
    </row>
    <row r="3" spans="1:10" x14ac:dyDescent="0.2">
      <c r="A3" t="s">
        <v>23</v>
      </c>
      <c r="B3" s="3">
        <v>9578000000</v>
      </c>
      <c r="C3" s="3">
        <v>12022910000</v>
      </c>
      <c r="D3" s="3">
        <v>262818700000</v>
      </c>
      <c r="E3" s="3">
        <v>71071620000</v>
      </c>
      <c r="G3" s="5">
        <f t="shared" ref="G3:G7" si="0">B3/SUM(B3:C3)</f>
        <v>0.44340724534290454</v>
      </c>
      <c r="H3" s="5">
        <f t="shared" ref="H3:H7" si="1">C3/SUM(B3:C3)</f>
        <v>0.55659275465709546</v>
      </c>
      <c r="I3" s="5">
        <f t="shared" ref="I3:I7" si="2">D3/SUM(D3:E3)</f>
        <v>0.78714081917678835</v>
      </c>
      <c r="J3" s="5">
        <f t="shared" ref="J3:J7" si="3">E3/SUM(D3:E3)</f>
        <v>0.21285918082321165</v>
      </c>
    </row>
    <row r="4" spans="1:10" x14ac:dyDescent="0.2">
      <c r="A4" t="s">
        <v>24</v>
      </c>
      <c r="B4" s="3">
        <v>14726000000</v>
      </c>
      <c r="C4" s="3">
        <v>14290700000</v>
      </c>
      <c r="D4" s="3">
        <v>426993260000</v>
      </c>
      <c r="E4" s="3">
        <v>115625936000</v>
      </c>
      <c r="G4" s="5">
        <f t="shared" si="0"/>
        <v>0.50750085295709024</v>
      </c>
      <c r="H4" s="5">
        <f t="shared" si="1"/>
        <v>0.49249914704290976</v>
      </c>
      <c r="I4" s="5">
        <f t="shared" si="2"/>
        <v>0.78691145309205024</v>
      </c>
      <c r="J4" s="5">
        <f t="shared" si="3"/>
        <v>0.21308854690794979</v>
      </c>
    </row>
    <row r="5" spans="1:10" x14ac:dyDescent="0.2">
      <c r="A5" t="s">
        <v>25</v>
      </c>
      <c r="B5" s="3">
        <v>11322080000</v>
      </c>
      <c r="C5" s="3">
        <v>7969500000</v>
      </c>
      <c r="D5" s="3">
        <v>461652510000</v>
      </c>
      <c r="E5" s="3">
        <v>50743814000</v>
      </c>
      <c r="G5" s="5">
        <f t="shared" si="0"/>
        <v>0.5868923126047737</v>
      </c>
      <c r="H5" s="5">
        <f t="shared" si="1"/>
        <v>0.4131076873952263</v>
      </c>
      <c r="I5" s="5">
        <f t="shared" si="2"/>
        <v>0.90096764628623682</v>
      </c>
      <c r="J5" s="5">
        <f t="shared" si="3"/>
        <v>9.9032353713763177E-2</v>
      </c>
    </row>
    <row r="6" spans="1:10" x14ac:dyDescent="0.2">
      <c r="A6" t="s">
        <v>26</v>
      </c>
      <c r="B6" s="3">
        <v>9697200000</v>
      </c>
      <c r="C6" s="3">
        <v>7522110000</v>
      </c>
      <c r="D6" s="3">
        <v>396828280000</v>
      </c>
      <c r="E6" s="3">
        <v>46210925000</v>
      </c>
      <c r="G6" s="5">
        <f t="shared" si="0"/>
        <v>0.56315845408439713</v>
      </c>
      <c r="H6" s="5">
        <f t="shared" si="1"/>
        <v>0.43684154591560287</v>
      </c>
      <c r="I6" s="5">
        <f t="shared" si="2"/>
        <v>0.8956956303675202</v>
      </c>
      <c r="J6" s="5">
        <f t="shared" si="3"/>
        <v>0.10430436963247981</v>
      </c>
    </row>
    <row r="7" spans="1:10" x14ac:dyDescent="0.2">
      <c r="A7" t="s">
        <v>27</v>
      </c>
      <c r="B7" s="3">
        <v>14099000000</v>
      </c>
      <c r="C7" s="3">
        <v>15672410000</v>
      </c>
      <c r="D7" s="3">
        <v>485720610000</v>
      </c>
      <c r="E7" s="3">
        <v>57267498000</v>
      </c>
      <c r="G7" s="5">
        <f t="shared" si="0"/>
        <v>0.47357515146242651</v>
      </c>
      <c r="H7" s="5">
        <f t="shared" si="1"/>
        <v>0.52642484853757343</v>
      </c>
      <c r="I7" s="5">
        <f t="shared" si="2"/>
        <v>0.89453268468266345</v>
      </c>
      <c r="J7" s="5">
        <f t="shared" si="3"/>
        <v>0.10546731531733657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C3CAF-387A-344C-B2D5-E2DB0CCF851B}">
  <dimension ref="A1:K15"/>
  <sheetViews>
    <sheetView workbookViewId="0">
      <selection activeCell="C2" sqref="C2"/>
    </sheetView>
  </sheetViews>
  <sheetFormatPr baseColWidth="10" defaultRowHeight="16" x14ac:dyDescent="0.2"/>
  <cols>
    <col min="1" max="1" width="28.5" bestFit="1" customWidth="1"/>
    <col min="4" max="4" width="28.5" bestFit="1" customWidth="1"/>
    <col min="10" max="10" width="22.33203125" bestFit="1" customWidth="1"/>
    <col min="13" max="13" width="18.1640625" bestFit="1" customWidth="1"/>
    <col min="16" max="16" width="3.5" bestFit="1" customWidth="1"/>
  </cols>
  <sheetData>
    <row r="1" spans="1:11" x14ac:dyDescent="0.2">
      <c r="A1" s="2" t="s">
        <v>32</v>
      </c>
      <c r="B1" s="2" t="s">
        <v>33</v>
      </c>
      <c r="D1" s="2" t="s">
        <v>32</v>
      </c>
      <c r="E1" s="2" t="s">
        <v>33</v>
      </c>
      <c r="G1" s="2" t="s">
        <v>32</v>
      </c>
      <c r="H1" s="2" t="s">
        <v>33</v>
      </c>
      <c r="J1" s="2" t="s">
        <v>32</v>
      </c>
      <c r="K1" s="2" t="s">
        <v>33</v>
      </c>
    </row>
    <row r="2" spans="1:11" x14ac:dyDescent="0.2">
      <c r="A2" t="s">
        <v>34</v>
      </c>
      <c r="B2" s="3">
        <v>12801</v>
      </c>
      <c r="D2" t="s">
        <v>36</v>
      </c>
      <c r="E2">
        <v>40</v>
      </c>
      <c r="G2" t="s">
        <v>57</v>
      </c>
      <c r="H2">
        <v>4</v>
      </c>
      <c r="J2" t="s">
        <v>38</v>
      </c>
      <c r="K2">
        <v>6</v>
      </c>
    </row>
    <row r="3" spans="1:11" x14ac:dyDescent="0.2">
      <c r="A3" t="s">
        <v>35</v>
      </c>
      <c r="B3">
        <v>205</v>
      </c>
      <c r="D3" t="s">
        <v>48</v>
      </c>
      <c r="E3">
        <v>1</v>
      </c>
      <c r="G3" t="s">
        <v>58</v>
      </c>
      <c r="H3">
        <v>1</v>
      </c>
      <c r="J3" t="s">
        <v>44</v>
      </c>
      <c r="K3">
        <v>6</v>
      </c>
    </row>
    <row r="4" spans="1:11" x14ac:dyDescent="0.2">
      <c r="A4" t="s">
        <v>40</v>
      </c>
      <c r="B4">
        <v>29</v>
      </c>
      <c r="D4" t="s">
        <v>46</v>
      </c>
      <c r="E4">
        <v>4</v>
      </c>
      <c r="G4" t="s">
        <v>56</v>
      </c>
      <c r="H4">
        <v>8</v>
      </c>
      <c r="J4" t="s">
        <v>43</v>
      </c>
      <c r="K4">
        <v>3</v>
      </c>
    </row>
    <row r="5" spans="1:11" x14ac:dyDescent="0.2">
      <c r="A5" t="s">
        <v>59</v>
      </c>
      <c r="B5">
        <v>19</v>
      </c>
      <c r="D5" t="s">
        <v>47</v>
      </c>
      <c r="E5">
        <v>4</v>
      </c>
      <c r="J5" t="s">
        <v>45</v>
      </c>
      <c r="K5">
        <v>2</v>
      </c>
    </row>
    <row r="6" spans="1:11" x14ac:dyDescent="0.2">
      <c r="A6" t="s">
        <v>37</v>
      </c>
      <c r="B6">
        <v>7</v>
      </c>
      <c r="J6" t="s">
        <v>39</v>
      </c>
      <c r="K6">
        <v>1</v>
      </c>
    </row>
    <row r="7" spans="1:11" x14ac:dyDescent="0.2">
      <c r="A7" t="s">
        <v>41</v>
      </c>
      <c r="B7">
        <v>6</v>
      </c>
    </row>
    <row r="8" spans="1:11" x14ac:dyDescent="0.2">
      <c r="A8" t="s">
        <v>51</v>
      </c>
      <c r="B8">
        <v>2</v>
      </c>
    </row>
    <row r="9" spans="1:11" x14ac:dyDescent="0.2">
      <c r="A9" t="s">
        <v>42</v>
      </c>
      <c r="B9">
        <v>1</v>
      </c>
    </row>
    <row r="10" spans="1:11" x14ac:dyDescent="0.2">
      <c r="A10" t="s">
        <v>49</v>
      </c>
      <c r="B10">
        <v>1</v>
      </c>
    </row>
    <row r="11" spans="1:11" x14ac:dyDescent="0.2">
      <c r="A11" t="s">
        <v>50</v>
      </c>
      <c r="B11">
        <v>1</v>
      </c>
    </row>
    <row r="12" spans="1:11" x14ac:dyDescent="0.2">
      <c r="A12" t="s">
        <v>52</v>
      </c>
      <c r="B12">
        <v>1</v>
      </c>
    </row>
    <row r="13" spans="1:11" x14ac:dyDescent="0.2">
      <c r="A13" t="s">
        <v>53</v>
      </c>
      <c r="B13">
        <v>1</v>
      </c>
    </row>
    <row r="14" spans="1:11" x14ac:dyDescent="0.2">
      <c r="A14" t="s">
        <v>54</v>
      </c>
      <c r="B14">
        <v>1</v>
      </c>
    </row>
    <row r="15" spans="1:11" x14ac:dyDescent="0.2">
      <c r="A15" t="s">
        <v>55</v>
      </c>
      <c r="B15">
        <v>1</v>
      </c>
    </row>
  </sheetData>
  <autoFilter ref="A1:B27" xr:uid="{438C3CAF-387A-344C-B2D5-E2DB0CCF851B}">
    <sortState xmlns:xlrd2="http://schemas.microsoft.com/office/spreadsheetml/2017/richdata2" ref="A2:B27">
      <sortCondition descending="1" ref="B1:B2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Arnob Alam</dc:creator>
  <cp:lastModifiedBy>Arnob Alam</cp:lastModifiedBy>
  <dcterms:created xsi:type="dcterms:W3CDTF">2024-02-25T16:20:04Z</dcterms:created>
  <dcterms:modified xsi:type="dcterms:W3CDTF">2024-02-25T18:49:05Z</dcterms:modified>
</cp:coreProperties>
</file>