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D6372E6F-4EA8-45E1-A3C1-6901847A1245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H20" i="1" l="1"/>
  <c r="H21" i="1"/>
  <c r="H22" i="1"/>
  <c r="H23" i="1"/>
  <c r="H24" i="1"/>
  <c r="H25" i="1"/>
  <c r="H26" i="1"/>
  <c r="H27" i="1"/>
  <c r="H4" i="1"/>
  <c r="I4" i="1" s="1"/>
  <c r="H5" i="1"/>
  <c r="I5" i="1" s="1"/>
  <c r="H6" i="1"/>
  <c r="K6" i="1" s="1"/>
  <c r="H7" i="1"/>
  <c r="I7" i="1" s="1"/>
  <c r="H8" i="1"/>
  <c r="K8" i="1" s="1"/>
  <c r="H9" i="1"/>
  <c r="J9" i="1" s="1"/>
  <c r="H10" i="1"/>
  <c r="J10" i="1" s="1"/>
  <c r="H11" i="1"/>
  <c r="K11" i="1" s="1"/>
  <c r="H12" i="1"/>
  <c r="I12" i="1" s="1"/>
  <c r="H13" i="1"/>
  <c r="I13" i="1" s="1"/>
  <c r="H14" i="1"/>
  <c r="K14" i="1" s="1"/>
  <c r="H15" i="1"/>
  <c r="I15" i="1" s="1"/>
  <c r="H16" i="1"/>
  <c r="K16" i="1" s="1"/>
  <c r="H17" i="1"/>
  <c r="J17" i="1" s="1"/>
  <c r="H18" i="1"/>
  <c r="I18" i="1" s="1"/>
  <c r="H19" i="1"/>
  <c r="H3" i="1"/>
  <c r="K3" i="1" s="1"/>
  <c r="I20" i="1" l="1"/>
  <c r="J20" i="1"/>
  <c r="K20" i="1"/>
  <c r="J13" i="1"/>
  <c r="I11" i="1"/>
  <c r="K18" i="1"/>
  <c r="K10" i="1"/>
  <c r="J3" i="1"/>
  <c r="J14" i="1"/>
  <c r="J6" i="1"/>
  <c r="J11" i="1"/>
  <c r="I14" i="1"/>
  <c r="I6" i="1"/>
  <c r="K13" i="1"/>
  <c r="J5" i="1"/>
  <c r="I19" i="1"/>
  <c r="J19" i="1"/>
  <c r="K19" i="1"/>
  <c r="I17" i="1"/>
  <c r="J16" i="1"/>
  <c r="J8" i="1"/>
  <c r="K5" i="1"/>
  <c r="I16" i="1"/>
  <c r="J18" i="1"/>
  <c r="I8" i="1"/>
  <c r="H29" i="1"/>
  <c r="J15" i="1"/>
  <c r="K12" i="1"/>
  <c r="I10" i="1"/>
  <c r="J7" i="1"/>
  <c r="K4" i="1"/>
  <c r="I9" i="1"/>
  <c r="K15" i="1"/>
  <c r="K7" i="1"/>
  <c r="K29" i="1" s="1"/>
  <c r="I3" i="1"/>
  <c r="K17" i="1"/>
  <c r="J12" i="1"/>
  <c r="K9" i="1"/>
  <c r="J4" i="1"/>
  <c r="J29" i="1" l="1"/>
  <c r="I29" i="1"/>
  <c r="F30" i="1" l="1"/>
  <c r="D30" i="1"/>
  <c r="B30" i="1"/>
  <c r="F29" i="1" l="1"/>
  <c r="D29" i="1"/>
  <c r="B29" i="1"/>
</calcChain>
</file>

<file path=xl/sharedStrings.xml><?xml version="1.0" encoding="utf-8"?>
<sst xmlns="http://schemas.openxmlformats.org/spreadsheetml/2006/main" count="12" uniqueCount="10">
  <si>
    <t>Initialization</t>
  </si>
  <si>
    <t>Part 1</t>
  </si>
  <si>
    <t>Part 2</t>
  </si>
  <si>
    <t>Day</t>
  </si>
  <si>
    <t>median</t>
  </si>
  <si>
    <t>mean</t>
  </si>
  <si>
    <t>Total</t>
  </si>
  <si>
    <t>Init</t>
  </si>
  <si>
    <r>
      <t xml:space="preserve">Runtime in </t>
    </r>
    <r>
      <rPr>
        <b/>
        <i/>
        <sz val="11"/>
        <color theme="1"/>
        <rFont val="Calibri"/>
        <family val="2"/>
        <scheme val="minor"/>
      </rPr>
      <t>ms</t>
    </r>
  </si>
  <si>
    <t>Percentage of total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</si>
</sst>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164" fontId="4" fillId="0" borderId="0" xfId="0" applyNumberFormat="1" applyFont="1"/>
    <xf numFmtId="9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1" xfId="0" applyNumberFormat="1" applyFont="1" applyBorder="1"/>
    <xf numFmtId="0" fontId="0" fillId="0" borderId="1" xfId="0" applyBorder="1"/>
    <xf numFmtId="164" fontId="4" fillId="0" borderId="2" xfId="0" applyNumberFormat="1" applyFont="1" applyBorder="1"/>
    <xf numFmtId="0" fontId="0" fillId="0" borderId="2" xfId="0" applyBorder="1"/>
    <xf numFmtId="164" fontId="4" fillId="0" borderId="3" xfId="0" applyNumberFormat="1" applyFont="1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4" fillId="0" borderId="5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5" fontId="4" fillId="0" borderId="8" xfId="0" applyNumberFormat="1" applyFont="1" applyBorder="1"/>
    <xf numFmtId="9" fontId="4" fillId="0" borderId="4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analysis!$C$3:$C$27</c:f>
                <c:numCache>
                  <c:formatCode>General</c:formatCode>
                  <c:ptCount val="25"/>
                  <c:pt idx="0">
                    <c:v>0.46389999999999998</c:v>
                  </c:pt>
                  <c:pt idx="1">
                    <c:v>0.44629999999999997</c:v>
                  </c:pt>
                  <c:pt idx="2">
                    <c:v>0.46100000000000002</c:v>
                  </c:pt>
                  <c:pt idx="3">
                    <c:v>0.45650000000000002</c:v>
                  </c:pt>
                  <c:pt idx="4">
                    <c:v>0.38529999999999998</c:v>
                  </c:pt>
                  <c:pt idx="5">
                    <c:v>0.45850000000000002</c:v>
                  </c:pt>
                  <c:pt idx="6">
                    <c:v>1.3262</c:v>
                  </c:pt>
                  <c:pt idx="7">
                    <c:v>0.46379999999999999</c:v>
                  </c:pt>
                  <c:pt idx="8">
                    <c:v>0.40039999999999998</c:v>
                  </c:pt>
                  <c:pt idx="9">
                    <c:v>0.2301</c:v>
                  </c:pt>
                  <c:pt idx="10">
                    <c:v>0.74770000000000003</c:v>
                  </c:pt>
                  <c:pt idx="11">
                    <c:v>0.4773</c:v>
                  </c:pt>
                  <c:pt idx="12">
                    <c:v>0.2354</c:v>
                  </c:pt>
                  <c:pt idx="13">
                    <c:v>1.1701999999999999</c:v>
                  </c:pt>
                  <c:pt idx="14">
                    <c:v>1.4416</c:v>
                  </c:pt>
                  <c:pt idx="15">
                    <c:v>0.81499999999999995</c:v>
                  </c:pt>
                  <c:pt idx="16">
                    <c:v>0.69399999999999995</c:v>
                  </c:pt>
                  <c:pt idx="17">
                    <c:v>3.3799999999999997E-2</c:v>
                  </c:pt>
                  <c:pt idx="18">
                    <c:v>1.5800000000000002E-2</c:v>
                  </c:pt>
                  <c:pt idx="19">
                    <c:v>1.9900000000000001E-2</c:v>
                  </c:pt>
                  <c:pt idx="20">
                    <c:v>2.1999999999999999E-2</c:v>
                  </c:pt>
                  <c:pt idx="21">
                    <c:v>2.6100000000000002E-2</c:v>
                  </c:pt>
                  <c:pt idx="22">
                    <c:v>2.01E-2</c:v>
                  </c:pt>
                  <c:pt idx="23">
                    <c:v>2.9600000000000001E-2</c:v>
                  </c:pt>
                  <c:pt idx="24">
                    <c:v>1.9800000000000002E-2</c:v>
                  </c:pt>
                </c:numCache>
              </c:numRef>
            </c:plus>
            <c:minus>
              <c:numRef>
                <c:f>analysis!$C$3:$C$27</c:f>
                <c:numCache>
                  <c:formatCode>General</c:formatCode>
                  <c:ptCount val="25"/>
                  <c:pt idx="0">
                    <c:v>0.46389999999999998</c:v>
                  </c:pt>
                  <c:pt idx="1">
                    <c:v>0.44629999999999997</c:v>
                  </c:pt>
                  <c:pt idx="2">
                    <c:v>0.46100000000000002</c:v>
                  </c:pt>
                  <c:pt idx="3">
                    <c:v>0.45650000000000002</c:v>
                  </c:pt>
                  <c:pt idx="4">
                    <c:v>0.38529999999999998</c:v>
                  </c:pt>
                  <c:pt idx="5">
                    <c:v>0.45850000000000002</c:v>
                  </c:pt>
                  <c:pt idx="6">
                    <c:v>1.3262</c:v>
                  </c:pt>
                  <c:pt idx="7">
                    <c:v>0.46379999999999999</c:v>
                  </c:pt>
                  <c:pt idx="8">
                    <c:v>0.40039999999999998</c:v>
                  </c:pt>
                  <c:pt idx="9">
                    <c:v>0.2301</c:v>
                  </c:pt>
                  <c:pt idx="10">
                    <c:v>0.74770000000000003</c:v>
                  </c:pt>
                  <c:pt idx="11">
                    <c:v>0.4773</c:v>
                  </c:pt>
                  <c:pt idx="12">
                    <c:v>0.2354</c:v>
                  </c:pt>
                  <c:pt idx="13">
                    <c:v>1.1701999999999999</c:v>
                  </c:pt>
                  <c:pt idx="14">
                    <c:v>1.4416</c:v>
                  </c:pt>
                  <c:pt idx="15">
                    <c:v>0.81499999999999995</c:v>
                  </c:pt>
                  <c:pt idx="16">
                    <c:v>0.69399999999999995</c:v>
                  </c:pt>
                  <c:pt idx="17">
                    <c:v>3.3799999999999997E-2</c:v>
                  </c:pt>
                  <c:pt idx="18">
                    <c:v>1.5800000000000002E-2</c:v>
                  </c:pt>
                  <c:pt idx="19">
                    <c:v>1.9900000000000001E-2</c:v>
                  </c:pt>
                  <c:pt idx="20">
                    <c:v>2.1999999999999999E-2</c:v>
                  </c:pt>
                  <c:pt idx="21">
                    <c:v>2.6100000000000002E-2</c:v>
                  </c:pt>
                  <c:pt idx="22">
                    <c:v>2.01E-2</c:v>
                  </c:pt>
                  <c:pt idx="23">
                    <c:v>2.9600000000000001E-2</c:v>
                  </c:pt>
                  <c:pt idx="24">
                    <c:v>1.9800000000000002E-2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analysis!$B$3:$B$20</c:f>
              <c:numCache>
                <c:formatCode>0.000</c:formatCode>
                <c:ptCount val="18"/>
                <c:pt idx="0">
                  <c:v>9.2999999999999999E-2</c:v>
                </c:pt>
                <c:pt idx="1">
                  <c:v>0.1623</c:v>
                </c:pt>
                <c:pt idx="2">
                  <c:v>1.0328999999999999</c:v>
                </c:pt>
                <c:pt idx="3">
                  <c:v>0.20080000000000001</c:v>
                </c:pt>
                <c:pt idx="4">
                  <c:v>0.17899999999999999</c:v>
                </c:pt>
                <c:pt idx="5">
                  <c:v>1.0788</c:v>
                </c:pt>
                <c:pt idx="6">
                  <c:v>4.0505000000000004</c:v>
                </c:pt>
                <c:pt idx="7">
                  <c:v>0.17879999999999999</c:v>
                </c:pt>
                <c:pt idx="8">
                  <c:v>0.1368</c:v>
                </c:pt>
                <c:pt idx="9">
                  <c:v>7.5300000000000006E-2</c:v>
                </c:pt>
                <c:pt idx="10">
                  <c:v>0.22070000000000001</c:v>
                </c:pt>
                <c:pt idx="11">
                  <c:v>0.1273</c:v>
                </c:pt>
                <c:pt idx="12">
                  <c:v>7.1400000000000005E-2</c:v>
                </c:pt>
                <c:pt idx="13">
                  <c:v>0.2868</c:v>
                </c:pt>
                <c:pt idx="14">
                  <c:v>0.65859999999999996</c:v>
                </c:pt>
                <c:pt idx="15">
                  <c:v>0.48859999999999998</c:v>
                </c:pt>
                <c:pt idx="16">
                  <c:v>0.2293</c:v>
                </c:pt>
                <c:pt idx="17">
                  <c:v>0.1077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analysis!$D$2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analysis!$E$3:$E$27</c:f>
                <c:numCache>
                  <c:formatCode>General</c:formatCode>
                  <c:ptCount val="25"/>
                  <c:pt idx="0">
                    <c:v>6.1000000000000004E-3</c:v>
                  </c:pt>
                  <c:pt idx="1">
                    <c:v>5.1499999999999997E-2</c:v>
                  </c:pt>
                  <c:pt idx="2">
                    <c:v>4.8999999999999998E-3</c:v>
                  </c:pt>
                  <c:pt idx="3">
                    <c:v>0.51980000000000004</c:v>
                  </c:pt>
                  <c:pt idx="4">
                    <c:v>1.1999999999999999E-3</c:v>
                  </c:pt>
                  <c:pt idx="5">
                    <c:v>0.1802</c:v>
                  </c:pt>
                  <c:pt idx="6">
                    <c:v>0.2472</c:v>
                  </c:pt>
                  <c:pt idx="7">
                    <c:v>7.0000000000000001E-3</c:v>
                  </c:pt>
                  <c:pt idx="8">
                    <c:v>5.91E-2</c:v>
                  </c:pt>
                  <c:pt idx="9">
                    <c:v>1.2999999999999999E-3</c:v>
                  </c:pt>
                  <c:pt idx="10">
                    <c:v>1.8113999999999999</c:v>
                  </c:pt>
                  <c:pt idx="11">
                    <c:v>2.5000000000000001E-3</c:v>
                  </c:pt>
                  <c:pt idx="12">
                    <c:v>1E-4</c:v>
                  </c:pt>
                  <c:pt idx="13">
                    <c:v>0.1353</c:v>
                  </c:pt>
                  <c:pt idx="14">
                    <c:v>5.0000000000000001E-4</c:v>
                  </c:pt>
                  <c:pt idx="15">
                    <c:v>3.0800000000000001E-2</c:v>
                  </c:pt>
                  <c:pt idx="16">
                    <c:v>1.4458</c:v>
                  </c:pt>
                  <c:pt idx="17">
                    <c:v>0.11459999999999999</c:v>
                  </c:pt>
                  <c:pt idx="18">
                    <c:v>1.1999999999999999E-3</c:v>
                  </c:pt>
                  <c:pt idx="19">
                    <c:v>1.2999999999999999E-3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2.9999999999999997E-4</c:v>
                  </c:pt>
                  <c:pt idx="24">
                    <c:v>1E-4</c:v>
                  </c:pt>
                </c:numCache>
              </c:numRef>
            </c:plus>
            <c:minus>
              <c:numRef>
                <c:f>analysis!$E$3:$E$27</c:f>
                <c:numCache>
                  <c:formatCode>General</c:formatCode>
                  <c:ptCount val="25"/>
                  <c:pt idx="0">
                    <c:v>6.1000000000000004E-3</c:v>
                  </c:pt>
                  <c:pt idx="1">
                    <c:v>5.1499999999999997E-2</c:v>
                  </c:pt>
                  <c:pt idx="2">
                    <c:v>4.8999999999999998E-3</c:v>
                  </c:pt>
                  <c:pt idx="3">
                    <c:v>0.51980000000000004</c:v>
                  </c:pt>
                  <c:pt idx="4">
                    <c:v>1.1999999999999999E-3</c:v>
                  </c:pt>
                  <c:pt idx="5">
                    <c:v>0.1802</c:v>
                  </c:pt>
                  <c:pt idx="6">
                    <c:v>0.2472</c:v>
                  </c:pt>
                  <c:pt idx="7">
                    <c:v>7.0000000000000001E-3</c:v>
                  </c:pt>
                  <c:pt idx="8">
                    <c:v>5.91E-2</c:v>
                  </c:pt>
                  <c:pt idx="9">
                    <c:v>1.2999999999999999E-3</c:v>
                  </c:pt>
                  <c:pt idx="10">
                    <c:v>1.8113999999999999</c:v>
                  </c:pt>
                  <c:pt idx="11">
                    <c:v>2.5000000000000001E-3</c:v>
                  </c:pt>
                  <c:pt idx="12">
                    <c:v>1E-4</c:v>
                  </c:pt>
                  <c:pt idx="13">
                    <c:v>0.1353</c:v>
                  </c:pt>
                  <c:pt idx="14">
                    <c:v>5.0000000000000001E-4</c:v>
                  </c:pt>
                  <c:pt idx="15">
                    <c:v>3.0800000000000001E-2</c:v>
                  </c:pt>
                  <c:pt idx="16">
                    <c:v>1.4458</c:v>
                  </c:pt>
                  <c:pt idx="17">
                    <c:v>0.11459999999999999</c:v>
                  </c:pt>
                  <c:pt idx="18">
                    <c:v>1.1999999999999999E-3</c:v>
                  </c:pt>
                  <c:pt idx="19">
                    <c:v>1.2999999999999999E-3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2.9999999999999997E-4</c:v>
                  </c:pt>
                  <c:pt idx="24">
                    <c:v>1E-4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analysis!$D$3:$D$20</c:f>
              <c:numCache>
                <c:formatCode>0.000</c:formatCode>
                <c:ptCount val="18"/>
                <c:pt idx="0">
                  <c:v>1.6799999999999999E-2</c:v>
                </c:pt>
                <c:pt idx="1">
                  <c:v>0.31909999999999999</c:v>
                </c:pt>
                <c:pt idx="2">
                  <c:v>2.5100000000000001E-2</c:v>
                </c:pt>
                <c:pt idx="3">
                  <c:v>2.8708</c:v>
                </c:pt>
                <c:pt idx="4">
                  <c:v>4.0000000000000002E-4</c:v>
                </c:pt>
                <c:pt idx="5">
                  <c:v>0.58320000000000005</c:v>
                </c:pt>
                <c:pt idx="6">
                  <c:v>0.98199999999999998</c:v>
                </c:pt>
                <c:pt idx="7">
                  <c:v>1.41E-2</c:v>
                </c:pt>
                <c:pt idx="8">
                  <c:v>0.27479999999999999</c:v>
                </c:pt>
                <c:pt idx="9">
                  <c:v>6.9999999999999999E-4</c:v>
                </c:pt>
                <c:pt idx="10">
                  <c:v>9.7632999999999992</c:v>
                </c:pt>
                <c:pt idx="11">
                  <c:v>2.8E-3</c:v>
                </c:pt>
                <c:pt idx="12">
                  <c:v>4.0000000000000002E-4</c:v>
                </c:pt>
                <c:pt idx="13">
                  <c:v>0.61209999999999998</c:v>
                </c:pt>
                <c:pt idx="14">
                  <c:v>5.4999999999999997E-3</c:v>
                </c:pt>
                <c:pt idx="15">
                  <c:v>0.1474</c:v>
                </c:pt>
                <c:pt idx="16">
                  <c:v>7.3102999999999998</c:v>
                </c:pt>
                <c:pt idx="17">
                  <c:v>0.60599999999999998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analysis!$F$2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analysis!$G$3:$G$27</c:f>
                <c:numCache>
                  <c:formatCode>General</c:formatCode>
                  <c:ptCount val="25"/>
                  <c:pt idx="0">
                    <c:v>0.1457</c:v>
                  </c:pt>
                  <c:pt idx="1">
                    <c:v>2.0000000000000001E-4</c:v>
                  </c:pt>
                  <c:pt idx="2">
                    <c:v>3.8699999999999998E-2</c:v>
                  </c:pt>
                  <c:pt idx="3">
                    <c:v>0.38</c:v>
                  </c:pt>
                  <c:pt idx="4">
                    <c:v>2.5000000000000001E-3</c:v>
                  </c:pt>
                  <c:pt idx="5">
                    <c:v>0.122</c:v>
                  </c:pt>
                  <c:pt idx="6">
                    <c:v>3.0999999999999999E-3</c:v>
                  </c:pt>
                  <c:pt idx="7">
                    <c:v>0.18720000000000001</c:v>
                  </c:pt>
                  <c:pt idx="8">
                    <c:v>1.2699999999999999E-2</c:v>
                  </c:pt>
                  <c:pt idx="9">
                    <c:v>8.9999999999999998E-4</c:v>
                  </c:pt>
                  <c:pt idx="10">
                    <c:v>2.7014</c:v>
                  </c:pt>
                  <c:pt idx="11">
                    <c:v>2.5999999999999999E-3</c:v>
                  </c:pt>
                  <c:pt idx="12">
                    <c:v>1.4E-3</c:v>
                  </c:pt>
                  <c:pt idx="13">
                    <c:v>1.3191999999999999</c:v>
                  </c:pt>
                  <c:pt idx="14">
                    <c:v>22.526700000000002</c:v>
                  </c:pt>
                  <c:pt idx="15">
                    <c:v>9.3700000000000006E-2</c:v>
                  </c:pt>
                  <c:pt idx="16">
                    <c:v>7.2497999999999996</c:v>
                  </c:pt>
                  <c:pt idx="17">
                    <c:v>0.12790000000000001</c:v>
                  </c:pt>
                  <c:pt idx="18">
                    <c:v>1.2999999999999999E-3</c:v>
                  </c:pt>
                  <c:pt idx="19">
                    <c:v>1E-4</c:v>
                  </c:pt>
                  <c:pt idx="20">
                    <c:v>4.0000000000000002E-4</c:v>
                  </c:pt>
                  <c:pt idx="21">
                    <c:v>1E-4</c:v>
                  </c:pt>
                  <c:pt idx="22">
                    <c:v>6.9999999999999999E-4</c:v>
                  </c:pt>
                  <c:pt idx="23">
                    <c:v>6.9999999999999999E-4</c:v>
                  </c:pt>
                  <c:pt idx="24">
                    <c:v>1E-4</c:v>
                  </c:pt>
                </c:numCache>
              </c:numRef>
            </c:plus>
            <c:minus>
              <c:numRef>
                <c:f>analysis!$G$3:$G$27</c:f>
                <c:numCache>
                  <c:formatCode>General</c:formatCode>
                  <c:ptCount val="25"/>
                  <c:pt idx="0">
                    <c:v>0.1457</c:v>
                  </c:pt>
                  <c:pt idx="1">
                    <c:v>2.0000000000000001E-4</c:v>
                  </c:pt>
                  <c:pt idx="2">
                    <c:v>3.8699999999999998E-2</c:v>
                  </c:pt>
                  <c:pt idx="3">
                    <c:v>0.38</c:v>
                  </c:pt>
                  <c:pt idx="4">
                    <c:v>2.5000000000000001E-3</c:v>
                  </c:pt>
                  <c:pt idx="5">
                    <c:v>0.122</c:v>
                  </c:pt>
                  <c:pt idx="6">
                    <c:v>3.0999999999999999E-3</c:v>
                  </c:pt>
                  <c:pt idx="7">
                    <c:v>0.18720000000000001</c:v>
                  </c:pt>
                  <c:pt idx="8">
                    <c:v>1.2699999999999999E-2</c:v>
                  </c:pt>
                  <c:pt idx="9">
                    <c:v>8.9999999999999998E-4</c:v>
                  </c:pt>
                  <c:pt idx="10">
                    <c:v>2.7014</c:v>
                  </c:pt>
                  <c:pt idx="11">
                    <c:v>2.5999999999999999E-3</c:v>
                  </c:pt>
                  <c:pt idx="12">
                    <c:v>1.4E-3</c:v>
                  </c:pt>
                  <c:pt idx="13">
                    <c:v>1.3191999999999999</c:v>
                  </c:pt>
                  <c:pt idx="14">
                    <c:v>22.526700000000002</c:v>
                  </c:pt>
                  <c:pt idx="15">
                    <c:v>9.3700000000000006E-2</c:v>
                  </c:pt>
                  <c:pt idx="16">
                    <c:v>7.2497999999999996</c:v>
                  </c:pt>
                  <c:pt idx="17">
                    <c:v>0.12790000000000001</c:v>
                  </c:pt>
                  <c:pt idx="18">
                    <c:v>1.2999999999999999E-3</c:v>
                  </c:pt>
                  <c:pt idx="19">
                    <c:v>1E-4</c:v>
                  </c:pt>
                  <c:pt idx="20">
                    <c:v>4.0000000000000002E-4</c:v>
                  </c:pt>
                  <c:pt idx="21">
                    <c:v>1E-4</c:v>
                  </c:pt>
                  <c:pt idx="22">
                    <c:v>6.9999999999999999E-4</c:v>
                  </c:pt>
                  <c:pt idx="23">
                    <c:v>6.9999999999999999E-4</c:v>
                  </c:pt>
                  <c:pt idx="24">
                    <c:v>1E-4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analysis!$F$3:$F$20</c:f>
              <c:numCache>
                <c:formatCode>0.000</c:formatCode>
                <c:ptCount val="18"/>
                <c:pt idx="0">
                  <c:v>1.0470999999999999</c:v>
                </c:pt>
                <c:pt idx="1">
                  <c:v>2.9999999999999997E-4</c:v>
                </c:pt>
                <c:pt idx="2">
                  <c:v>0.11210000000000001</c:v>
                </c:pt>
                <c:pt idx="3">
                  <c:v>2.3601999999999999</c:v>
                </c:pt>
                <c:pt idx="4">
                  <c:v>1.6000000000000001E-3</c:v>
                </c:pt>
                <c:pt idx="5">
                  <c:v>0.3619</c:v>
                </c:pt>
                <c:pt idx="6">
                  <c:v>9.1000000000000004E-3</c:v>
                </c:pt>
                <c:pt idx="7">
                  <c:v>0.56230000000000002</c:v>
                </c:pt>
                <c:pt idx="8">
                  <c:v>5.7200000000000001E-2</c:v>
                </c:pt>
                <c:pt idx="9">
                  <c:v>1.1000000000000001E-3</c:v>
                </c:pt>
                <c:pt idx="10">
                  <c:v>22.0214</c:v>
                </c:pt>
                <c:pt idx="11">
                  <c:v>3.5999999999999999E-3</c:v>
                </c:pt>
                <c:pt idx="12">
                  <c:v>8.0000000000000004E-4</c:v>
                </c:pt>
                <c:pt idx="13">
                  <c:v>11.4954</c:v>
                </c:pt>
                <c:pt idx="14">
                  <c:v>874.42840000000001</c:v>
                </c:pt>
                <c:pt idx="15">
                  <c:v>0.46089999999999998</c:v>
                </c:pt>
                <c:pt idx="16">
                  <c:v>206.36789999999999</c:v>
                </c:pt>
                <c:pt idx="17">
                  <c:v>0.60580000000000001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3703</xdr:colOff>
      <xdr:row>1</xdr:row>
      <xdr:rowOff>4760</xdr:rowOff>
    </xdr:from>
    <xdr:to>
      <xdr:col>31</xdr:col>
      <xdr:colOff>10584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L30"/>
  <sheetViews>
    <sheetView tabSelected="1" zoomScale="90" zoomScaleNormal="90" workbookViewId="0">
      <selection activeCell="J22" sqref="J22"/>
    </sheetView>
  </sheetViews>
  <sheetFormatPr defaultRowHeight="15" x14ac:dyDescent="0.25"/>
  <cols>
    <col min="1" max="1" width="9.140625" style="1"/>
    <col min="2" max="2" width="9.140625" style="14"/>
    <col min="4" max="4" width="9.140625" style="12"/>
    <col min="6" max="6" width="9.140625" style="12"/>
    <col min="8" max="8" width="9.140625" style="10"/>
    <col min="9" max="11" width="9.140625" style="1"/>
  </cols>
  <sheetData>
    <row r="1" spans="1:11" x14ac:dyDescent="0.25">
      <c r="B1" s="26" t="s">
        <v>8</v>
      </c>
      <c r="C1" s="27"/>
      <c r="D1" s="27"/>
      <c r="E1" s="27"/>
      <c r="F1" s="27"/>
      <c r="G1" s="27"/>
      <c r="H1" s="28"/>
      <c r="I1" s="26" t="s">
        <v>9</v>
      </c>
      <c r="J1" s="29"/>
      <c r="K1" s="29"/>
    </row>
    <row r="2" spans="1:11" ht="15.75" thickBot="1" x14ac:dyDescent="0.3">
      <c r="A2" s="15" t="s">
        <v>3</v>
      </c>
      <c r="B2" s="22" t="s">
        <v>0</v>
      </c>
      <c r="C2" s="23"/>
      <c r="D2" s="24" t="s">
        <v>1</v>
      </c>
      <c r="E2" s="25"/>
      <c r="F2" s="23" t="s">
        <v>2</v>
      </c>
      <c r="G2" s="23"/>
      <c r="H2" s="16" t="s">
        <v>6</v>
      </c>
      <c r="I2" s="15" t="s">
        <v>7</v>
      </c>
      <c r="J2" s="15" t="s">
        <v>1</v>
      </c>
      <c r="K2" s="15" t="s">
        <v>2</v>
      </c>
    </row>
    <row r="3" spans="1:11" x14ac:dyDescent="0.25">
      <c r="A3" s="3">
        <v>1</v>
      </c>
      <c r="B3" s="13">
        <v>9.2999999999999999E-2</v>
      </c>
      <c r="C3" s="4">
        <v>0.46389999999999998</v>
      </c>
      <c r="D3" s="11">
        <v>1.6799999999999999E-2</v>
      </c>
      <c r="E3" s="4">
        <v>6.1000000000000004E-3</v>
      </c>
      <c r="F3" s="11">
        <v>1.0470999999999999</v>
      </c>
      <c r="G3" s="4">
        <v>0.1457</v>
      </c>
      <c r="H3" s="9">
        <f>+B3+D3+F3</f>
        <v>1.1568999999999998</v>
      </c>
      <c r="I3" s="5">
        <f>+B3/$H3</f>
        <v>8.0387241766790574E-2</v>
      </c>
      <c r="J3" s="5">
        <f>+D3/H3</f>
        <v>1.4521566254646038E-2</v>
      </c>
      <c r="K3" s="5">
        <f>+F3/H3</f>
        <v>0.90509119197856347</v>
      </c>
    </row>
    <row r="4" spans="1:11" x14ac:dyDescent="0.25">
      <c r="A4" s="3">
        <v>2</v>
      </c>
      <c r="B4" s="13">
        <v>0.1623</v>
      </c>
      <c r="C4" s="4">
        <v>0.44629999999999997</v>
      </c>
      <c r="D4" s="11">
        <v>0.31909999999999999</v>
      </c>
      <c r="E4" s="4">
        <v>5.1499999999999997E-2</v>
      </c>
      <c r="F4" s="11">
        <v>2.9999999999999997E-4</v>
      </c>
      <c r="G4" s="4">
        <v>2.0000000000000001E-4</v>
      </c>
      <c r="H4" s="9">
        <f t="shared" ref="H4:H27" si="0">+B4+D4+F4</f>
        <v>0.48170000000000002</v>
      </c>
      <c r="I4" s="5">
        <f t="shared" ref="I4:I18" si="1">+B4/$H4</f>
        <v>0.33693170022835789</v>
      </c>
      <c r="J4" s="5">
        <f t="shared" ref="J4:J18" si="2">+D4/H4</f>
        <v>0.6624455055013494</v>
      </c>
      <c r="K4" s="5">
        <f t="shared" ref="K4:K18" si="3">+F4/H4</f>
        <v>6.2279427029271321E-4</v>
      </c>
    </row>
    <row r="5" spans="1:11" x14ac:dyDescent="0.25">
      <c r="A5" s="3">
        <v>3</v>
      </c>
      <c r="B5" s="13">
        <v>1.0328999999999999</v>
      </c>
      <c r="C5" s="4">
        <v>0.46100000000000002</v>
      </c>
      <c r="D5" s="11">
        <v>2.5100000000000001E-2</v>
      </c>
      <c r="E5" s="4">
        <v>4.8999999999999998E-3</v>
      </c>
      <c r="F5" s="11">
        <v>0.11210000000000001</v>
      </c>
      <c r="G5" s="4">
        <v>3.8699999999999998E-2</v>
      </c>
      <c r="H5" s="9">
        <f t="shared" si="0"/>
        <v>1.1700999999999999</v>
      </c>
      <c r="I5" s="5">
        <f t="shared" si="1"/>
        <v>0.8827450645243996</v>
      </c>
      <c r="J5" s="5">
        <f t="shared" si="2"/>
        <v>2.1451158020681996E-2</v>
      </c>
      <c r="K5" s="5">
        <f t="shared" si="3"/>
        <v>9.5803777454918387E-2</v>
      </c>
    </row>
    <row r="6" spans="1:11" x14ac:dyDescent="0.25">
      <c r="A6" s="3">
        <v>4</v>
      </c>
      <c r="B6" s="13">
        <v>0.20080000000000001</v>
      </c>
      <c r="C6" s="4">
        <v>0.45650000000000002</v>
      </c>
      <c r="D6" s="11">
        <v>2.8708</v>
      </c>
      <c r="E6" s="4">
        <v>0.51980000000000004</v>
      </c>
      <c r="F6" s="11">
        <v>2.3601999999999999</v>
      </c>
      <c r="G6" s="4">
        <v>0.38</v>
      </c>
      <c r="H6" s="9">
        <f t="shared" si="0"/>
        <v>5.4318</v>
      </c>
      <c r="I6" s="5">
        <f t="shared" si="1"/>
        <v>3.6967487757281196E-2</v>
      </c>
      <c r="J6" s="5">
        <f t="shared" si="2"/>
        <v>0.52851725026694651</v>
      </c>
      <c r="K6" s="5">
        <f t="shared" si="3"/>
        <v>0.43451526197577228</v>
      </c>
    </row>
    <row r="7" spans="1:11" x14ac:dyDescent="0.25">
      <c r="A7" s="3">
        <v>5</v>
      </c>
      <c r="B7" s="13">
        <v>0.17899999999999999</v>
      </c>
      <c r="C7" s="4">
        <v>0.38529999999999998</v>
      </c>
      <c r="D7" s="11">
        <v>4.0000000000000002E-4</v>
      </c>
      <c r="E7" s="4">
        <v>1.1999999999999999E-3</v>
      </c>
      <c r="F7" s="11">
        <v>1.6000000000000001E-3</v>
      </c>
      <c r="G7" s="4">
        <v>2.5000000000000001E-3</v>
      </c>
      <c r="H7" s="9">
        <f t="shared" si="0"/>
        <v>0.18099999999999999</v>
      </c>
      <c r="I7" s="5">
        <f t="shared" si="1"/>
        <v>0.98895027624309395</v>
      </c>
      <c r="J7" s="5">
        <f t="shared" si="2"/>
        <v>2.2099447513812156E-3</v>
      </c>
      <c r="K7" s="5">
        <f t="shared" si="3"/>
        <v>8.8397790055248626E-3</v>
      </c>
    </row>
    <row r="8" spans="1:11" x14ac:dyDescent="0.25">
      <c r="A8" s="3">
        <v>6</v>
      </c>
      <c r="B8" s="13">
        <v>1.0788</v>
      </c>
      <c r="C8" s="4">
        <v>0.45850000000000002</v>
      </c>
      <c r="D8" s="11">
        <v>0.58320000000000005</v>
      </c>
      <c r="E8" s="4">
        <v>0.1802</v>
      </c>
      <c r="F8" s="11">
        <v>0.3619</v>
      </c>
      <c r="G8" s="4">
        <v>0.122</v>
      </c>
      <c r="H8" s="9">
        <f t="shared" si="0"/>
        <v>2.0238999999999998</v>
      </c>
      <c r="I8" s="5">
        <f t="shared" si="1"/>
        <v>0.53303028805771036</v>
      </c>
      <c r="J8" s="5">
        <f t="shared" si="2"/>
        <v>0.28815652947280007</v>
      </c>
      <c r="K8" s="5">
        <f t="shared" si="3"/>
        <v>0.17881318246948963</v>
      </c>
    </row>
    <row r="9" spans="1:11" x14ac:dyDescent="0.25">
      <c r="A9" s="3">
        <v>7</v>
      </c>
      <c r="B9" s="13">
        <v>4.0505000000000004</v>
      </c>
      <c r="C9" s="4">
        <v>1.3262</v>
      </c>
      <c r="D9" s="11">
        <v>0.98199999999999998</v>
      </c>
      <c r="E9" s="4">
        <v>0.2472</v>
      </c>
      <c r="F9" s="11">
        <v>9.1000000000000004E-3</v>
      </c>
      <c r="G9" s="4">
        <v>3.0999999999999999E-3</v>
      </c>
      <c r="H9" s="9">
        <f t="shared" si="0"/>
        <v>5.0416000000000007</v>
      </c>
      <c r="I9" s="5">
        <f t="shared" si="1"/>
        <v>0.80341558235480792</v>
      </c>
      <c r="J9" s="5">
        <f t="shared" si="2"/>
        <v>0.19477943509996823</v>
      </c>
      <c r="K9" s="5">
        <f t="shared" si="3"/>
        <v>1.8049825452237382E-3</v>
      </c>
    </row>
    <row r="10" spans="1:11" x14ac:dyDescent="0.25">
      <c r="A10" s="3">
        <v>8</v>
      </c>
      <c r="B10" s="13">
        <v>0.17879999999999999</v>
      </c>
      <c r="C10" s="4">
        <v>0.46379999999999999</v>
      </c>
      <c r="D10" s="11">
        <v>1.41E-2</v>
      </c>
      <c r="E10" s="4">
        <v>7.0000000000000001E-3</v>
      </c>
      <c r="F10" s="11">
        <v>0.56230000000000002</v>
      </c>
      <c r="G10" s="4">
        <v>0.18720000000000001</v>
      </c>
      <c r="H10" s="9">
        <f t="shared" si="0"/>
        <v>0.75519999999999998</v>
      </c>
      <c r="I10" s="5">
        <f t="shared" si="1"/>
        <v>0.23675847457627117</v>
      </c>
      <c r="J10" s="5">
        <f t="shared" si="2"/>
        <v>1.8670550847457626E-2</v>
      </c>
      <c r="K10" s="5">
        <f t="shared" si="3"/>
        <v>0.74457097457627119</v>
      </c>
    </row>
    <row r="11" spans="1:11" x14ac:dyDescent="0.25">
      <c r="A11" s="3">
        <v>9</v>
      </c>
      <c r="B11" s="13">
        <v>0.1368</v>
      </c>
      <c r="C11" s="4">
        <v>0.40039999999999998</v>
      </c>
      <c r="D11" s="11">
        <v>0.27479999999999999</v>
      </c>
      <c r="E11" s="4">
        <v>5.91E-2</v>
      </c>
      <c r="F11" s="11">
        <v>5.7200000000000001E-2</v>
      </c>
      <c r="G11" s="4">
        <v>1.2699999999999999E-2</v>
      </c>
      <c r="H11" s="9">
        <f t="shared" si="0"/>
        <v>0.46879999999999999</v>
      </c>
      <c r="I11" s="5">
        <f t="shared" si="1"/>
        <v>0.29180887372013653</v>
      </c>
      <c r="J11" s="5">
        <f t="shared" si="2"/>
        <v>0.58617747440273038</v>
      </c>
      <c r="K11" s="5">
        <f t="shared" si="3"/>
        <v>0.1220136518771331</v>
      </c>
    </row>
    <row r="12" spans="1:11" x14ac:dyDescent="0.25">
      <c r="A12" s="3">
        <v>10</v>
      </c>
      <c r="B12" s="13">
        <v>7.5300000000000006E-2</v>
      </c>
      <c r="C12" s="4">
        <v>0.2301</v>
      </c>
      <c r="D12" s="11">
        <v>6.9999999999999999E-4</v>
      </c>
      <c r="E12" s="4">
        <v>1.2999999999999999E-3</v>
      </c>
      <c r="F12" s="11">
        <v>1.1000000000000001E-3</v>
      </c>
      <c r="G12" s="4">
        <v>8.9999999999999998E-4</v>
      </c>
      <c r="H12" s="9">
        <f t="shared" si="0"/>
        <v>7.7100000000000016E-2</v>
      </c>
      <c r="I12" s="5">
        <f t="shared" si="1"/>
        <v>0.97665369649805434</v>
      </c>
      <c r="J12" s="5">
        <f t="shared" si="2"/>
        <v>9.0791180285343682E-3</v>
      </c>
      <c r="K12" s="5">
        <f t="shared" si="3"/>
        <v>1.4267185473411152E-2</v>
      </c>
    </row>
    <row r="13" spans="1:11" x14ac:dyDescent="0.25">
      <c r="A13" s="3">
        <v>11</v>
      </c>
      <c r="B13" s="13">
        <v>0.22070000000000001</v>
      </c>
      <c r="C13" s="4">
        <v>0.74770000000000003</v>
      </c>
      <c r="D13" s="11">
        <v>9.7632999999999992</v>
      </c>
      <c r="E13" s="4">
        <v>1.8113999999999999</v>
      </c>
      <c r="F13" s="11">
        <v>22.0214</v>
      </c>
      <c r="G13" s="4">
        <v>2.7014</v>
      </c>
      <c r="H13" s="9">
        <f t="shared" si="0"/>
        <v>32.005400000000002</v>
      </c>
      <c r="I13" s="5">
        <f t="shared" si="1"/>
        <v>6.8957113487099053E-3</v>
      </c>
      <c r="J13" s="5">
        <f t="shared" si="2"/>
        <v>0.3050516475344785</v>
      </c>
      <c r="K13" s="5">
        <f t="shared" si="3"/>
        <v>0.68805264111681153</v>
      </c>
    </row>
    <row r="14" spans="1:11" x14ac:dyDescent="0.25">
      <c r="A14" s="3">
        <v>12</v>
      </c>
      <c r="B14" s="13">
        <v>0.1273</v>
      </c>
      <c r="C14" s="4">
        <v>0.4773</v>
      </c>
      <c r="D14" s="11">
        <v>2.8E-3</v>
      </c>
      <c r="E14" s="4">
        <v>2.5000000000000001E-3</v>
      </c>
      <c r="F14" s="11">
        <v>3.5999999999999999E-3</v>
      </c>
      <c r="G14" s="4">
        <v>2.5999999999999999E-3</v>
      </c>
      <c r="H14" s="9">
        <f t="shared" si="0"/>
        <v>0.13369999999999999</v>
      </c>
      <c r="I14" s="5">
        <f t="shared" si="1"/>
        <v>0.95213163799551237</v>
      </c>
      <c r="J14" s="5">
        <f t="shared" si="2"/>
        <v>2.0942408376963352E-2</v>
      </c>
      <c r="K14" s="5">
        <f t="shared" si="3"/>
        <v>2.6925953627524309E-2</v>
      </c>
    </row>
    <row r="15" spans="1:11" x14ac:dyDescent="0.25">
      <c r="A15" s="3">
        <v>13</v>
      </c>
      <c r="B15" s="13">
        <v>7.1400000000000005E-2</v>
      </c>
      <c r="C15" s="4">
        <v>0.2354</v>
      </c>
      <c r="D15" s="11">
        <v>4.0000000000000002E-4</v>
      </c>
      <c r="E15" s="4">
        <v>1E-4</v>
      </c>
      <c r="F15" s="11">
        <v>8.0000000000000004E-4</v>
      </c>
      <c r="G15" s="4">
        <v>1.4E-3</v>
      </c>
      <c r="H15" s="9">
        <f t="shared" si="0"/>
        <v>7.2599999999999998E-2</v>
      </c>
      <c r="I15" s="5">
        <f t="shared" si="1"/>
        <v>0.98347107438016534</v>
      </c>
      <c r="J15" s="5">
        <f t="shared" si="2"/>
        <v>5.5096418732782371E-3</v>
      </c>
      <c r="K15" s="5">
        <f t="shared" si="3"/>
        <v>1.1019283746556474E-2</v>
      </c>
    </row>
    <row r="16" spans="1:11" x14ac:dyDescent="0.25">
      <c r="A16" s="3">
        <v>14</v>
      </c>
      <c r="B16" s="13">
        <v>0.2868</v>
      </c>
      <c r="C16" s="4">
        <v>1.1701999999999999</v>
      </c>
      <c r="D16" s="11">
        <v>0.61209999999999998</v>
      </c>
      <c r="E16" s="4">
        <v>0.1353</v>
      </c>
      <c r="F16" s="11">
        <v>11.4954</v>
      </c>
      <c r="G16" s="4">
        <v>1.3191999999999999</v>
      </c>
      <c r="H16" s="9">
        <f t="shared" si="0"/>
        <v>12.394299999999999</v>
      </c>
      <c r="I16" s="5">
        <f t="shared" si="1"/>
        <v>2.31396690414142E-2</v>
      </c>
      <c r="J16" s="5">
        <f t="shared" si="2"/>
        <v>4.9385604673115868E-2</v>
      </c>
      <c r="K16" s="5">
        <f t="shared" si="3"/>
        <v>0.92747472628547001</v>
      </c>
    </row>
    <row r="17" spans="1:12" x14ac:dyDescent="0.25">
      <c r="A17" s="3">
        <v>15</v>
      </c>
      <c r="B17" s="13">
        <v>0.65859999999999996</v>
      </c>
      <c r="C17" s="4">
        <v>1.4416</v>
      </c>
      <c r="D17" s="11">
        <v>5.4999999999999997E-3</v>
      </c>
      <c r="E17" s="4">
        <v>5.0000000000000001E-4</v>
      </c>
      <c r="F17" s="11">
        <v>874.42840000000001</v>
      </c>
      <c r="G17" s="4">
        <v>22.526700000000002</v>
      </c>
      <c r="H17" s="9">
        <f t="shared" si="0"/>
        <v>875.09249999999997</v>
      </c>
      <c r="I17" s="5">
        <f t="shared" si="1"/>
        <v>7.5260615306381895E-4</v>
      </c>
      <c r="J17" s="5">
        <f t="shared" si="2"/>
        <v>6.2850498661570063E-6</v>
      </c>
      <c r="K17" s="5">
        <f t="shared" si="3"/>
        <v>0.99924110879707007</v>
      </c>
    </row>
    <row r="18" spans="1:12" x14ac:dyDescent="0.25">
      <c r="A18" s="3">
        <v>16</v>
      </c>
      <c r="B18" s="13">
        <v>0.48859999999999998</v>
      </c>
      <c r="C18" s="4">
        <v>0.81499999999999995</v>
      </c>
      <c r="D18" s="11">
        <v>0.1474</v>
      </c>
      <c r="E18" s="4">
        <v>3.0800000000000001E-2</v>
      </c>
      <c r="F18" s="11">
        <v>0.46089999999999998</v>
      </c>
      <c r="G18" s="4">
        <v>9.3700000000000006E-2</v>
      </c>
      <c r="H18" s="9">
        <f t="shared" si="0"/>
        <v>1.0969</v>
      </c>
      <c r="I18" s="5">
        <f t="shared" si="1"/>
        <v>0.44543714103382259</v>
      </c>
      <c r="J18" s="5">
        <f t="shared" si="2"/>
        <v>0.13437870361929075</v>
      </c>
      <c r="K18" s="5">
        <f t="shared" si="3"/>
        <v>0.42018415534688669</v>
      </c>
    </row>
    <row r="19" spans="1:12" x14ac:dyDescent="0.25">
      <c r="A19" s="3">
        <v>17</v>
      </c>
      <c r="B19" s="13">
        <v>0.2293</v>
      </c>
      <c r="C19" s="4">
        <v>0.69399999999999995</v>
      </c>
      <c r="D19" s="11">
        <v>7.3102999999999998</v>
      </c>
      <c r="E19" s="4">
        <v>1.4458</v>
      </c>
      <c r="F19" s="11">
        <v>206.36789999999999</v>
      </c>
      <c r="G19" s="4">
        <v>7.2497999999999996</v>
      </c>
      <c r="H19" s="9">
        <f t="shared" si="0"/>
        <v>213.9075</v>
      </c>
      <c r="I19" s="5">
        <f t="shared" ref="I19" si="4">+B19/$H19</f>
        <v>1.0719586737257926E-3</v>
      </c>
      <c r="J19" s="5">
        <f t="shared" ref="J19" si="5">+D19/H19</f>
        <v>3.4175052300643972E-2</v>
      </c>
      <c r="K19" s="5">
        <f t="shared" ref="K19" si="6">+F19/H19</f>
        <v>0.96475298902563023</v>
      </c>
    </row>
    <row r="20" spans="1:12" x14ac:dyDescent="0.25">
      <c r="A20" s="3">
        <v>18</v>
      </c>
      <c r="B20" s="13">
        <v>0.1077</v>
      </c>
      <c r="C20" s="4">
        <v>3.3799999999999997E-2</v>
      </c>
      <c r="D20" s="11">
        <v>0.60599999999999998</v>
      </c>
      <c r="E20" s="4">
        <v>0.11459999999999999</v>
      </c>
      <c r="F20" s="11">
        <v>0.60580000000000001</v>
      </c>
      <c r="G20" s="4">
        <v>0.12790000000000001</v>
      </c>
      <c r="H20" s="9">
        <f>+B20+D20+F20</f>
        <v>1.3195000000000001</v>
      </c>
      <c r="I20" s="5">
        <f>+B20/$H20</f>
        <v>8.1621826449412654E-2</v>
      </c>
      <c r="J20" s="5">
        <f>+D20/H20</f>
        <v>0.45926487305797647</v>
      </c>
      <c r="K20" s="5">
        <f>+F20/H20</f>
        <v>0.45911330049261079</v>
      </c>
    </row>
    <row r="21" spans="1:12" x14ac:dyDescent="0.25">
      <c r="A21" s="3">
        <v>19</v>
      </c>
      <c r="B21" s="13">
        <v>4.4999999999999998E-2</v>
      </c>
      <c r="C21" s="4">
        <v>1.5800000000000002E-2</v>
      </c>
      <c r="D21" s="11">
        <v>4.0000000000000002E-4</v>
      </c>
      <c r="E21" s="4">
        <v>1.1999999999999999E-3</v>
      </c>
      <c r="F21" s="11">
        <v>4.0000000000000002E-4</v>
      </c>
      <c r="G21" s="4">
        <v>1.2999999999999999E-3</v>
      </c>
      <c r="H21" s="9">
        <f t="shared" si="0"/>
        <v>4.5799999999999993E-2</v>
      </c>
      <c r="I21" s="5">
        <f>+B21/$H21</f>
        <v>0.98253275109170313</v>
      </c>
      <c r="J21" s="5">
        <f>+D21/H21</f>
        <v>8.7336244541484729E-3</v>
      </c>
      <c r="K21" s="5">
        <f>+F21/H21</f>
        <v>8.7336244541484729E-3</v>
      </c>
    </row>
    <row r="22" spans="1:12" x14ac:dyDescent="0.25">
      <c r="A22" s="3">
        <v>20</v>
      </c>
      <c r="B22" s="13">
        <v>4.7399999999999998E-2</v>
      </c>
      <c r="C22" s="4">
        <v>1.9900000000000001E-2</v>
      </c>
      <c r="D22" s="11">
        <v>4.0000000000000002E-4</v>
      </c>
      <c r="E22" s="4">
        <v>1.2999999999999999E-3</v>
      </c>
      <c r="F22" s="11">
        <v>2.9999999999999997E-4</v>
      </c>
      <c r="G22" s="4">
        <v>1E-4</v>
      </c>
      <c r="H22" s="9">
        <f t="shared" si="0"/>
        <v>4.8099999999999997E-2</v>
      </c>
      <c r="I22" s="5">
        <f t="shared" ref="I22:I27" si="7">+B22/$H22</f>
        <v>0.9854469854469855</v>
      </c>
      <c r="J22" s="5">
        <f t="shared" ref="J22:J27" si="8">+D22/H22</f>
        <v>8.3160083160083165E-3</v>
      </c>
      <c r="K22" s="5">
        <f t="shared" ref="K22:K27" si="9">+F22/H22</f>
        <v>6.2370062370062365E-3</v>
      </c>
    </row>
    <row r="23" spans="1:12" x14ac:dyDescent="0.25">
      <c r="A23" s="3">
        <v>21</v>
      </c>
      <c r="B23" s="13">
        <v>4.7300000000000002E-2</v>
      </c>
      <c r="C23" s="4">
        <v>2.1999999999999999E-2</v>
      </c>
      <c r="D23" s="11">
        <v>4.0000000000000002E-4</v>
      </c>
      <c r="E23" s="4">
        <v>1E-4</v>
      </c>
      <c r="F23" s="11">
        <v>4.0000000000000002E-4</v>
      </c>
      <c r="G23" s="4">
        <v>4.0000000000000002E-4</v>
      </c>
      <c r="H23" s="9">
        <f t="shared" si="0"/>
        <v>4.8099999999999997E-2</v>
      </c>
      <c r="I23" s="5">
        <f t="shared" si="7"/>
        <v>0.98336798336798348</v>
      </c>
      <c r="J23" s="5">
        <f t="shared" si="8"/>
        <v>8.3160083160083165E-3</v>
      </c>
      <c r="K23" s="5">
        <f t="shared" si="9"/>
        <v>8.3160083160083165E-3</v>
      </c>
    </row>
    <row r="24" spans="1:12" x14ac:dyDescent="0.25">
      <c r="A24" s="3">
        <v>22</v>
      </c>
      <c r="B24" s="13">
        <v>4.9399999999999999E-2</v>
      </c>
      <c r="C24" s="4">
        <v>2.6100000000000002E-2</v>
      </c>
      <c r="D24" s="11">
        <v>2.9999999999999997E-4</v>
      </c>
      <c r="E24" s="4">
        <v>1E-4</v>
      </c>
      <c r="F24" s="11">
        <v>2.9999999999999997E-4</v>
      </c>
      <c r="G24" s="4">
        <v>1E-4</v>
      </c>
      <c r="H24" s="9">
        <f t="shared" si="0"/>
        <v>0.05</v>
      </c>
      <c r="I24" s="5">
        <f t="shared" si="7"/>
        <v>0.98799999999999999</v>
      </c>
      <c r="J24" s="5">
        <f t="shared" si="8"/>
        <v>5.9999999999999993E-3</v>
      </c>
      <c r="K24" s="5">
        <f t="shared" si="9"/>
        <v>5.9999999999999993E-3</v>
      </c>
    </row>
    <row r="25" spans="1:12" x14ac:dyDescent="0.25">
      <c r="A25" s="3">
        <v>23</v>
      </c>
      <c r="B25" s="13">
        <v>4.58E-2</v>
      </c>
      <c r="C25" s="4">
        <v>2.01E-2</v>
      </c>
      <c r="D25" s="11">
        <v>2.9999999999999997E-4</v>
      </c>
      <c r="E25" s="4">
        <v>1E-4</v>
      </c>
      <c r="F25" s="11">
        <v>4.0000000000000002E-4</v>
      </c>
      <c r="G25" s="4">
        <v>6.9999999999999999E-4</v>
      </c>
      <c r="H25" s="9">
        <f t="shared" si="0"/>
        <v>4.65E-2</v>
      </c>
      <c r="I25" s="5">
        <f t="shared" si="7"/>
        <v>0.98494623655913982</v>
      </c>
      <c r="J25" s="5">
        <f t="shared" si="8"/>
        <v>6.4516129032258056E-3</v>
      </c>
      <c r="K25" s="5">
        <f t="shared" si="9"/>
        <v>8.6021505376344086E-3</v>
      </c>
    </row>
    <row r="26" spans="1:12" x14ac:dyDescent="0.25">
      <c r="A26" s="3">
        <v>24</v>
      </c>
      <c r="B26" s="13">
        <v>6.0400000000000002E-2</v>
      </c>
      <c r="C26" s="4">
        <v>2.9600000000000001E-2</v>
      </c>
      <c r="D26" s="11">
        <v>5.0000000000000001E-4</v>
      </c>
      <c r="E26" s="4">
        <v>2.9999999999999997E-4</v>
      </c>
      <c r="F26" s="11">
        <v>5.0000000000000001E-4</v>
      </c>
      <c r="G26" s="4">
        <v>6.9999999999999999E-4</v>
      </c>
      <c r="H26" s="9">
        <f t="shared" si="0"/>
        <v>6.1400000000000003E-2</v>
      </c>
      <c r="I26" s="5">
        <f t="shared" si="7"/>
        <v>0.98371335504885993</v>
      </c>
      <c r="J26" s="5">
        <f t="shared" si="8"/>
        <v>8.1433224755700327E-3</v>
      </c>
      <c r="K26" s="5">
        <f t="shared" si="9"/>
        <v>8.1433224755700327E-3</v>
      </c>
    </row>
    <row r="27" spans="1:12" ht="15.75" thickBot="1" x14ac:dyDescent="0.3">
      <c r="A27" s="15">
        <v>25</v>
      </c>
      <c r="B27" s="17">
        <v>5.1499999999999997E-2</v>
      </c>
      <c r="C27" s="18">
        <v>1.9800000000000002E-2</v>
      </c>
      <c r="D27" s="19">
        <v>4.0000000000000002E-4</v>
      </c>
      <c r="E27" s="18">
        <v>1E-4</v>
      </c>
      <c r="F27" s="19">
        <v>4.0000000000000002E-4</v>
      </c>
      <c r="G27" s="18">
        <v>1E-4</v>
      </c>
      <c r="H27" s="20">
        <f t="shared" si="0"/>
        <v>5.2299999999999992E-2</v>
      </c>
      <c r="I27" s="21">
        <f t="shared" si="7"/>
        <v>0.98470363288718943</v>
      </c>
      <c r="J27" s="21">
        <f t="shared" si="8"/>
        <v>7.6481835564053552E-3</v>
      </c>
      <c r="K27" s="21">
        <f t="shared" si="9"/>
        <v>7.6481835564053552E-3</v>
      </c>
    </row>
    <row r="28" spans="1:12" x14ac:dyDescent="0.25">
      <c r="A28" s="3"/>
      <c r="B28" s="13"/>
      <c r="C28" s="4"/>
      <c r="D28" s="11"/>
      <c r="E28" s="4"/>
      <c r="F28" s="11"/>
      <c r="G28" s="4"/>
      <c r="H28" s="9"/>
      <c r="I28" s="6"/>
      <c r="J28" s="6"/>
      <c r="K28" s="6"/>
    </row>
    <row r="29" spans="1:12" x14ac:dyDescent="0.25">
      <c r="A29" s="3" t="s">
        <v>5</v>
      </c>
      <c r="B29" s="13">
        <f>+AVERAGE(B3:B27)</f>
        <v>0.38901600000000003</v>
      </c>
      <c r="C29" s="4"/>
      <c r="D29" s="11">
        <f>+AVERAGE(D3:D27)</f>
        <v>0.94149999999999978</v>
      </c>
      <c r="E29" s="4"/>
      <c r="F29" s="11">
        <f>+AVERAGE(F3:F27)</f>
        <v>44.795991999999984</v>
      </c>
      <c r="G29" s="4"/>
      <c r="H29" s="9">
        <f>+SUM(H3:H27)</f>
        <v>1153.1627000000001</v>
      </c>
      <c r="I29" s="7">
        <f>+AVERAGE(I3:I27)</f>
        <v>0.58219525020818363</v>
      </c>
      <c r="J29" s="7">
        <f t="shared" ref="J29:K29" si="10">+AVERAGE(J3:J27)</f>
        <v>0.13553326036613897</v>
      </c>
      <c r="K29" s="7">
        <f t="shared" si="10"/>
        <v>0.28227148942567731</v>
      </c>
      <c r="L29" s="2"/>
    </row>
    <row r="30" spans="1:12" x14ac:dyDescent="0.25">
      <c r="A30" s="3" t="s">
        <v>4</v>
      </c>
      <c r="B30" s="13">
        <f>+MEDIAN(B3:B27)</f>
        <v>0.1368</v>
      </c>
      <c r="C30" s="8"/>
      <c r="D30" s="11">
        <f>+MEDIAN(D3:D27)</f>
        <v>1.41E-2</v>
      </c>
      <c r="E30" s="8"/>
      <c r="F30" s="11">
        <f>+MEDIAN(F3:F27)</f>
        <v>9.1000000000000004E-3</v>
      </c>
      <c r="G30" s="8"/>
      <c r="H30" s="9"/>
      <c r="I30" s="6"/>
      <c r="J30" s="6"/>
      <c r="K30" s="6"/>
    </row>
  </sheetData>
  <mergeCells count="5">
    <mergeCell ref="B2:C2"/>
    <mergeCell ref="D2:E2"/>
    <mergeCell ref="F2:G2"/>
    <mergeCell ref="B1:H1"/>
    <mergeCell ref="I1:K1"/>
  </mergeCells>
  <conditionalFormatting sqref="B3:B27">
    <cfRule type="cellIs" dxfId="9" priority="9" operator="greaterThan">
      <formula>$B$29</formula>
    </cfRule>
    <cfRule type="cellIs" dxfId="8" priority="10" operator="lessThan">
      <formula>$B$29</formula>
    </cfRule>
  </conditionalFormatting>
  <conditionalFormatting sqref="D3:D27">
    <cfRule type="cellIs" dxfId="7" priority="7" operator="greaterThan">
      <formula>$D$29</formula>
    </cfRule>
    <cfRule type="cellIs" dxfId="6" priority="8" operator="lessThan">
      <formula>$D$29</formula>
    </cfRule>
  </conditionalFormatting>
  <conditionalFormatting sqref="F3:F27">
    <cfRule type="cellIs" dxfId="5" priority="5" operator="greaterThan">
      <formula>$F$29</formula>
    </cfRule>
    <cfRule type="cellIs" dxfId="4" priority="6" operator="lessThan">
      <formula>$F$29</formula>
    </cfRule>
  </conditionalFormatting>
  <conditionalFormatting sqref="I3:I27">
    <cfRule type="cellIs" dxfId="3" priority="3" operator="greaterThan">
      <formula>$I$29</formula>
    </cfRule>
    <cfRule type="cellIs" dxfId="2" priority="4" operator="lessThan">
      <formula>$I$29</formula>
    </cfRule>
  </conditionalFormatting>
  <conditionalFormatting sqref="J3:K27">
    <cfRule type="cellIs" dxfId="1" priority="1" operator="greaterThan">
      <formula>$K$29</formula>
    </cfRule>
    <cfRule type="cellIs" dxfId="0" priority="2" operator="lessThan">
      <formula>$K$29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A915-E6BE-496F-B7D8-4B3CDBED6E0D}">
  <dimension ref="A1:G25"/>
  <sheetViews>
    <sheetView workbookViewId="0">
      <selection activeCell="G25" sqref="B1:G25"/>
    </sheetView>
  </sheetViews>
  <sheetFormatPr defaultRowHeight="15" x14ac:dyDescent="0.25"/>
  <sheetData>
    <row r="1" spans="1:7" x14ac:dyDescent="0.25">
      <c r="A1">
        <v>1</v>
      </c>
      <c r="B1">
        <v>9.2999999999999999E-2</v>
      </c>
      <c r="C1">
        <v>0.46389999999999998</v>
      </c>
      <c r="D1">
        <v>1.6799999999999999E-2</v>
      </c>
      <c r="E1">
        <v>6.1000000000000004E-3</v>
      </c>
      <c r="F1">
        <v>1.0470999999999999</v>
      </c>
      <c r="G1">
        <v>0.1457</v>
      </c>
    </row>
    <row r="2" spans="1:7" x14ac:dyDescent="0.25">
      <c r="A2">
        <v>2</v>
      </c>
      <c r="B2">
        <v>0.1623</v>
      </c>
      <c r="C2">
        <v>0.44629999999999997</v>
      </c>
      <c r="D2">
        <v>0.31909999999999999</v>
      </c>
      <c r="E2">
        <v>5.1499999999999997E-2</v>
      </c>
      <c r="F2">
        <v>2.9999999999999997E-4</v>
      </c>
      <c r="G2">
        <v>2.0000000000000001E-4</v>
      </c>
    </row>
    <row r="3" spans="1:7" x14ac:dyDescent="0.25">
      <c r="A3">
        <v>3</v>
      </c>
      <c r="B3">
        <v>1.0328999999999999</v>
      </c>
      <c r="C3">
        <v>0.46100000000000002</v>
      </c>
      <c r="D3">
        <v>2.5100000000000001E-2</v>
      </c>
      <c r="E3">
        <v>4.8999999999999998E-3</v>
      </c>
      <c r="F3">
        <v>0.11210000000000001</v>
      </c>
      <c r="G3">
        <v>3.8699999999999998E-2</v>
      </c>
    </row>
    <row r="4" spans="1:7" x14ac:dyDescent="0.25">
      <c r="A4">
        <v>4</v>
      </c>
      <c r="B4">
        <v>0.20080000000000001</v>
      </c>
      <c r="C4">
        <v>0.45650000000000002</v>
      </c>
      <c r="D4">
        <v>2.8708</v>
      </c>
      <c r="E4">
        <v>0.51980000000000004</v>
      </c>
      <c r="F4">
        <v>2.3601999999999999</v>
      </c>
      <c r="G4">
        <v>0.38</v>
      </c>
    </row>
    <row r="5" spans="1:7" x14ac:dyDescent="0.25">
      <c r="A5">
        <v>5</v>
      </c>
      <c r="B5">
        <v>0.17899999999999999</v>
      </c>
      <c r="C5">
        <v>0.38529999999999998</v>
      </c>
      <c r="D5">
        <v>4.0000000000000002E-4</v>
      </c>
      <c r="E5">
        <v>1.1999999999999999E-3</v>
      </c>
      <c r="F5">
        <v>1.6000000000000001E-3</v>
      </c>
      <c r="G5">
        <v>2.5000000000000001E-3</v>
      </c>
    </row>
    <row r="6" spans="1:7" x14ac:dyDescent="0.25">
      <c r="A6">
        <v>6</v>
      </c>
      <c r="B6">
        <v>1.0788</v>
      </c>
      <c r="C6">
        <v>0.45850000000000002</v>
      </c>
      <c r="D6">
        <v>0.58320000000000005</v>
      </c>
      <c r="E6">
        <v>0.1802</v>
      </c>
      <c r="F6">
        <v>0.3619</v>
      </c>
      <c r="G6">
        <v>0.122</v>
      </c>
    </row>
    <row r="7" spans="1:7" x14ac:dyDescent="0.25">
      <c r="A7">
        <v>7</v>
      </c>
      <c r="B7">
        <v>4.0505000000000004</v>
      </c>
      <c r="C7">
        <v>1.3262</v>
      </c>
      <c r="D7">
        <v>0.98199999999999998</v>
      </c>
      <c r="E7">
        <v>0.2472</v>
      </c>
      <c r="F7">
        <v>9.1000000000000004E-3</v>
      </c>
      <c r="G7">
        <v>3.0999999999999999E-3</v>
      </c>
    </row>
    <row r="8" spans="1:7" x14ac:dyDescent="0.25">
      <c r="A8">
        <v>8</v>
      </c>
      <c r="B8">
        <v>0.17879999999999999</v>
      </c>
      <c r="C8">
        <v>0.46379999999999999</v>
      </c>
      <c r="D8">
        <v>1.41E-2</v>
      </c>
      <c r="E8">
        <v>7.0000000000000001E-3</v>
      </c>
      <c r="F8">
        <v>0.56230000000000002</v>
      </c>
      <c r="G8">
        <v>0.18720000000000001</v>
      </c>
    </row>
    <row r="9" spans="1:7" x14ac:dyDescent="0.25">
      <c r="A9">
        <v>9</v>
      </c>
      <c r="B9">
        <v>0.1368</v>
      </c>
      <c r="C9">
        <v>0.40039999999999998</v>
      </c>
      <c r="D9">
        <v>0.27479999999999999</v>
      </c>
      <c r="E9">
        <v>5.91E-2</v>
      </c>
      <c r="F9">
        <v>5.7200000000000001E-2</v>
      </c>
      <c r="G9">
        <v>1.2699999999999999E-2</v>
      </c>
    </row>
    <row r="10" spans="1:7" x14ac:dyDescent="0.25">
      <c r="A10">
        <v>10</v>
      </c>
      <c r="B10">
        <v>7.5300000000000006E-2</v>
      </c>
      <c r="C10">
        <v>0.2301</v>
      </c>
      <c r="D10">
        <v>6.9999999999999999E-4</v>
      </c>
      <c r="E10">
        <v>1.2999999999999999E-3</v>
      </c>
      <c r="F10">
        <v>1.1000000000000001E-3</v>
      </c>
      <c r="G10">
        <v>8.9999999999999998E-4</v>
      </c>
    </row>
    <row r="11" spans="1:7" x14ac:dyDescent="0.25">
      <c r="A11">
        <v>11</v>
      </c>
      <c r="B11">
        <v>0.22070000000000001</v>
      </c>
      <c r="C11">
        <v>0.74770000000000003</v>
      </c>
      <c r="D11">
        <v>9.7632999999999992</v>
      </c>
      <c r="E11">
        <v>1.8113999999999999</v>
      </c>
      <c r="F11">
        <v>22.0214</v>
      </c>
      <c r="G11">
        <v>2.7014</v>
      </c>
    </row>
    <row r="12" spans="1:7" x14ac:dyDescent="0.25">
      <c r="A12">
        <v>12</v>
      </c>
      <c r="B12">
        <v>0.1273</v>
      </c>
      <c r="C12">
        <v>0.4773</v>
      </c>
      <c r="D12">
        <v>2.8E-3</v>
      </c>
      <c r="E12">
        <v>2.5000000000000001E-3</v>
      </c>
      <c r="F12">
        <v>3.5999999999999999E-3</v>
      </c>
      <c r="G12">
        <v>2.5999999999999999E-3</v>
      </c>
    </row>
    <row r="13" spans="1:7" x14ac:dyDescent="0.25">
      <c r="A13">
        <v>13</v>
      </c>
      <c r="B13">
        <v>7.1400000000000005E-2</v>
      </c>
      <c r="C13">
        <v>0.2354</v>
      </c>
      <c r="D13">
        <v>4.0000000000000002E-4</v>
      </c>
      <c r="E13">
        <v>1E-4</v>
      </c>
      <c r="F13">
        <v>8.0000000000000004E-4</v>
      </c>
      <c r="G13">
        <v>1.4E-3</v>
      </c>
    </row>
    <row r="14" spans="1:7" x14ac:dyDescent="0.25">
      <c r="A14">
        <v>14</v>
      </c>
      <c r="B14">
        <v>0.2868</v>
      </c>
      <c r="C14">
        <v>1.1701999999999999</v>
      </c>
      <c r="D14">
        <v>0.61209999999999998</v>
      </c>
      <c r="E14">
        <v>0.1353</v>
      </c>
      <c r="F14">
        <v>11.4954</v>
      </c>
      <c r="G14">
        <v>1.3191999999999999</v>
      </c>
    </row>
    <row r="15" spans="1:7" x14ac:dyDescent="0.25">
      <c r="A15">
        <v>15</v>
      </c>
      <c r="B15">
        <v>0.65859999999999996</v>
      </c>
      <c r="C15">
        <v>1.4416</v>
      </c>
      <c r="D15">
        <v>5.4999999999999997E-3</v>
      </c>
      <c r="E15">
        <v>5.0000000000000001E-4</v>
      </c>
      <c r="F15">
        <v>874.42840000000001</v>
      </c>
      <c r="G15">
        <v>22.526700000000002</v>
      </c>
    </row>
    <row r="16" spans="1:7" x14ac:dyDescent="0.25">
      <c r="A16">
        <v>16</v>
      </c>
      <c r="B16">
        <v>0.48859999999999998</v>
      </c>
      <c r="C16">
        <v>0.81499999999999995</v>
      </c>
      <c r="D16">
        <v>0.1474</v>
      </c>
      <c r="E16">
        <v>3.0800000000000001E-2</v>
      </c>
      <c r="F16">
        <v>0.46089999999999998</v>
      </c>
      <c r="G16">
        <v>9.3700000000000006E-2</v>
      </c>
    </row>
    <row r="17" spans="1:7" x14ac:dyDescent="0.25">
      <c r="A17">
        <v>17</v>
      </c>
      <c r="B17">
        <v>0.2293</v>
      </c>
      <c r="C17">
        <v>0.69399999999999995</v>
      </c>
      <c r="D17">
        <v>7.3102999999999998</v>
      </c>
      <c r="E17">
        <v>1.4458</v>
      </c>
      <c r="F17">
        <v>206.36789999999999</v>
      </c>
      <c r="G17">
        <v>7.2497999999999996</v>
      </c>
    </row>
    <row r="18" spans="1:7" x14ac:dyDescent="0.25">
      <c r="A18">
        <v>18</v>
      </c>
      <c r="B18">
        <v>0.1077</v>
      </c>
      <c r="C18">
        <v>3.3799999999999997E-2</v>
      </c>
      <c r="D18">
        <v>0.60599999999999998</v>
      </c>
      <c r="E18">
        <v>0.11459999999999999</v>
      </c>
      <c r="F18">
        <v>0.60580000000000001</v>
      </c>
      <c r="G18">
        <v>0.12790000000000001</v>
      </c>
    </row>
    <row r="19" spans="1:7" x14ac:dyDescent="0.25">
      <c r="A19">
        <v>19</v>
      </c>
      <c r="B19">
        <v>4.4999999999999998E-2</v>
      </c>
      <c r="C19">
        <v>1.5800000000000002E-2</v>
      </c>
      <c r="D19">
        <v>4.0000000000000002E-4</v>
      </c>
      <c r="E19">
        <v>1.1999999999999999E-3</v>
      </c>
      <c r="F19">
        <v>4.0000000000000002E-4</v>
      </c>
      <c r="G19">
        <v>1.2999999999999999E-3</v>
      </c>
    </row>
    <row r="20" spans="1:7" x14ac:dyDescent="0.25">
      <c r="A20">
        <v>20</v>
      </c>
      <c r="B20">
        <v>4.7399999999999998E-2</v>
      </c>
      <c r="C20">
        <v>1.9900000000000001E-2</v>
      </c>
      <c r="D20">
        <v>4.0000000000000002E-4</v>
      </c>
      <c r="E20">
        <v>1.2999999999999999E-3</v>
      </c>
      <c r="F20">
        <v>2.9999999999999997E-4</v>
      </c>
      <c r="G20">
        <v>1E-4</v>
      </c>
    </row>
    <row r="21" spans="1:7" x14ac:dyDescent="0.25">
      <c r="A21">
        <v>21</v>
      </c>
      <c r="B21">
        <v>4.7300000000000002E-2</v>
      </c>
      <c r="C21">
        <v>2.1999999999999999E-2</v>
      </c>
      <c r="D21">
        <v>4.0000000000000002E-4</v>
      </c>
      <c r="E21">
        <v>1E-4</v>
      </c>
      <c r="F21">
        <v>4.0000000000000002E-4</v>
      </c>
      <c r="G21">
        <v>4.0000000000000002E-4</v>
      </c>
    </row>
    <row r="22" spans="1:7" x14ac:dyDescent="0.25">
      <c r="A22">
        <v>22</v>
      </c>
      <c r="B22">
        <v>4.9399999999999999E-2</v>
      </c>
      <c r="C22">
        <v>2.6100000000000002E-2</v>
      </c>
      <c r="D22">
        <v>2.9999999999999997E-4</v>
      </c>
      <c r="E22">
        <v>1E-4</v>
      </c>
      <c r="F22">
        <v>2.9999999999999997E-4</v>
      </c>
      <c r="G22">
        <v>1E-4</v>
      </c>
    </row>
    <row r="23" spans="1:7" x14ac:dyDescent="0.25">
      <c r="A23">
        <v>23</v>
      </c>
      <c r="B23">
        <v>4.58E-2</v>
      </c>
      <c r="C23">
        <v>2.01E-2</v>
      </c>
      <c r="D23">
        <v>2.9999999999999997E-4</v>
      </c>
      <c r="E23">
        <v>1E-4</v>
      </c>
      <c r="F23">
        <v>4.0000000000000002E-4</v>
      </c>
      <c r="G23">
        <v>6.9999999999999999E-4</v>
      </c>
    </row>
    <row r="24" spans="1:7" x14ac:dyDescent="0.25">
      <c r="A24">
        <v>24</v>
      </c>
      <c r="B24">
        <v>6.0400000000000002E-2</v>
      </c>
      <c r="C24">
        <v>2.9600000000000001E-2</v>
      </c>
      <c r="D24">
        <v>5.0000000000000001E-4</v>
      </c>
      <c r="E24">
        <v>2.9999999999999997E-4</v>
      </c>
      <c r="F24">
        <v>5.0000000000000001E-4</v>
      </c>
      <c r="G24">
        <v>6.9999999999999999E-4</v>
      </c>
    </row>
    <row r="25" spans="1:7" x14ac:dyDescent="0.25">
      <c r="A25">
        <v>25</v>
      </c>
      <c r="B25">
        <v>5.1499999999999997E-2</v>
      </c>
      <c r="C25">
        <v>1.9800000000000002E-2</v>
      </c>
      <c r="D25">
        <v>4.0000000000000002E-4</v>
      </c>
      <c r="E25">
        <v>1E-4</v>
      </c>
      <c r="F25">
        <v>4.0000000000000002E-4</v>
      </c>
      <c r="G25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2020-12-18T14:11:05Z</dcterms:modified>
</cp:coreProperties>
</file>