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apsack10" sheetId="1" state="visible" r:id="rId2"/>
    <sheet name="knpasack10b" sheetId="2" state="visible" r:id="rId3"/>
    <sheet name="Knapsack20" sheetId="3" state="visible" r:id="rId4"/>
    <sheet name="knapsack 23" sheetId="4" state="visible" r:id="rId5"/>
  </sheets>
  <definedNames>
    <definedName function="false" hidden="true" localSheetId="3" name="_xlnm._FilterDatabase" vbProcedure="false">'knapsack 23'!$A$5:$E$28</definedName>
    <definedName function="false" hidden="true" localSheetId="0" name="_xlnm._FilterDatabase" vbProcedure="false">knapsack10!$B$5:$E$15</definedName>
    <definedName function="false" hidden="true" localSheetId="2" name="_xlnm._FilterDatabase" vbProcedure="false">Knapsack20!$A$5:$E$25</definedName>
    <definedName function="false" hidden="true" localSheetId="1" name="_xlnm._FilterDatabase" vbProcedure="false">knpasack10b!$A$5:$E$15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<sst xmlns="http://schemas.openxmlformats.org/spreadsheetml/2006/main" count="103" uniqueCount="27">
  <si>
    <t xml:space="preserve">Valor óptimo de
 La función objetivo:</t>
  </si>
  <si>
    <t xml:space="preserve">n</t>
  </si>
  <si>
    <t xml:space="preserve">cap</t>
  </si>
  <si>
    <t xml:space="preserve">valor</t>
  </si>
  <si>
    <t xml:space="preserve">peso</t>
  </si>
  <si>
    <t xml:space="preserve">ben/peso</t>
  </si>
  <si>
    <t xml:space="preserve">peso/ben</t>
  </si>
  <si>
    <t xml:space="preserve">GAPS</t>
  </si>
  <si>
    <t xml:space="preserve">Nombre de la instancia </t>
  </si>
  <si>
    <t xml:space="preserve">n </t>
  </si>
  <si>
    <t xml:space="preserve">óptimo</t>
  </si>
  <si>
    <t xml:space="preserve">por beneficio</t>
  </si>
  <si>
    <t xml:space="preserve">por peso</t>
  </si>
  <si>
    <t xml:space="preserve">por beneficio/peso</t>
  </si>
  <si>
    <t xml:space="preserve">por peso/beneficio</t>
  </si>
  <si>
    <t xml:space="preserve">Knapsack10</t>
  </si>
  <si>
    <t xml:space="preserve">knapsack10b</t>
  </si>
  <si>
    <t xml:space="preserve">knpasack20</t>
  </si>
  <si>
    <t xml:space="preserve">knapsack23</t>
  </si>
  <si>
    <t xml:space="preserve">promedio</t>
  </si>
  <si>
    <t xml:space="preserve">beneficio</t>
  </si>
  <si>
    <t xml:space="preserve">ben</t>
  </si>
  <si>
    <t xml:space="preserve">total</t>
  </si>
  <si>
    <t xml:space="preserve">Valor óptimo de la función objetivo:</t>
  </si>
  <si>
    <t xml:space="preserve">Valor óptimo de la
 Función objetivo:</t>
  </si>
  <si>
    <t xml:space="preserve">pes/ben</t>
  </si>
  <si>
    <t xml:space="preserve">suma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</si>
</sst>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0000"/>
    <numFmt numFmtId="166" formatCode="0.00000000000"/>
    <numFmt numFmtId="167" formatCode="0.00%"/>
    <numFmt numFmtId="168" formatCode="0.00000"/>
    <numFmt numFmtId="169" formatCode="0.00000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BDE6FB"/>
          <bgColor rgb="FF171D2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12" activeCellId="0" sqref="O12"/>
    </sheetView>
  </sheetViews>
  <sheetFormatPr defaultColWidth="10.59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6" min="4" style="0" width="18.45"/>
    <col collapsed="false" customWidth="true" hidden="false" outlineLevel="0" max="7" min="7" style="0" width="21.39"/>
    <col collapsed="false" customWidth="true" hidden="false" outlineLevel="0" max="8" min="8" style="0" width="8.83"/>
    <col collapsed="false" customWidth="true" hidden="false" outlineLevel="0" max="9" min="9" style="0" width="12.88"/>
    <col collapsed="false" customWidth="true" hidden="false" outlineLevel="0" max="10" min="10" style="0" width="13.89"/>
    <col collapsed="false" customWidth="true" hidden="false" outlineLevel="0" max="11" min="11" style="0" width="8.83"/>
    <col collapsed="false" customWidth="true" hidden="false" outlineLevel="0" max="13" min="12" style="0" width="17.44"/>
    <col collapsed="false" customWidth="true" hidden="false" outlineLevel="0" max="15" min="15" style="0" width="20.93"/>
    <col collapsed="false" customWidth="true" hidden="false" outlineLevel="0" max="16" min="16" style="0" width="12.2"/>
    <col collapsed="false" customWidth="true" hidden="false" outlineLevel="0" max="17" min="17" style="0" width="8.53"/>
    <col collapsed="false" customWidth="true" hidden="false" outlineLevel="0" max="19" min="18" style="0" width="16.75"/>
  </cols>
  <sheetData>
    <row r="1" customFormat="false" ht="25.05" hidden="false" customHeight="false" outlineLevel="0" collapsed="false">
      <c r="F1" s="1" t="s">
        <v>0</v>
      </c>
      <c r="G1" s="0" t="n">
        <v>295</v>
      </c>
    </row>
    <row r="2" customFormat="false" ht="15" hidden="false" customHeight="false" outlineLevel="0" collapsed="false">
      <c r="A2" s="0" t="s">
        <v>1</v>
      </c>
      <c r="B2" s="0" t="n">
        <v>10</v>
      </c>
    </row>
    <row r="3" customFormat="false" ht="15" hidden="false" customHeight="false" outlineLevel="0" collapsed="false">
      <c r="A3" s="0" t="s">
        <v>2</v>
      </c>
      <c r="B3" s="0" t="n">
        <v>269</v>
      </c>
    </row>
    <row r="5" customFormat="false" ht="15" hidden="false" customHeight="false" outlineLevel="0" collapsed="false">
      <c r="B5" s="2" t="s">
        <v>3</v>
      </c>
      <c r="C5" s="2" t="s">
        <v>4</v>
      </c>
      <c r="D5" s="2" t="s">
        <v>5</v>
      </c>
      <c r="E5" s="2" t="s">
        <v>6</v>
      </c>
      <c r="P5" s="3" t="s">
        <v>7</v>
      </c>
      <c r="Q5" s="3"/>
      <c r="R5" s="3"/>
      <c r="S5" s="3"/>
    </row>
    <row r="6" customFormat="false" ht="15" hidden="false" customHeight="false" outlineLevel="0" collapsed="false">
      <c r="A6" s="0" t="n">
        <v>1</v>
      </c>
      <c r="B6" s="4" t="n">
        <v>10</v>
      </c>
      <c r="C6" s="4" t="n">
        <v>4</v>
      </c>
      <c r="D6" s="5" t="n">
        <f aca="false">B6/C6</f>
        <v>2.5</v>
      </c>
      <c r="E6" s="6" t="n">
        <f aca="false">C6/B6</f>
        <v>0.4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O6" s="7" t="s">
        <v>8</v>
      </c>
      <c r="P6" s="7" t="s">
        <v>11</v>
      </c>
      <c r="Q6" s="7" t="s">
        <v>12</v>
      </c>
      <c r="R6" s="7" t="s">
        <v>13</v>
      </c>
      <c r="S6" s="7" t="s">
        <v>14</v>
      </c>
    </row>
    <row r="7" customFormat="false" ht="15" hidden="false" customHeight="false" outlineLevel="0" collapsed="false">
      <c r="A7" s="0" t="n">
        <v>2</v>
      </c>
      <c r="B7" s="4" t="n">
        <v>4</v>
      </c>
      <c r="C7" s="4" t="n">
        <v>23</v>
      </c>
      <c r="D7" s="5" t="n">
        <f aca="false">B7/C7</f>
        <v>0.173913043478261</v>
      </c>
      <c r="E7" s="6" t="n">
        <f aca="false">C7/B7</f>
        <v>5.75</v>
      </c>
      <c r="G7" s="7" t="s">
        <v>15</v>
      </c>
      <c r="H7" s="7" t="n">
        <v>10</v>
      </c>
      <c r="I7" s="7" t="n">
        <v>295</v>
      </c>
      <c r="J7" s="7" t="n">
        <v>288</v>
      </c>
      <c r="K7" s="7" t="n">
        <v>214</v>
      </c>
      <c r="L7" s="7" t="n">
        <v>294</v>
      </c>
      <c r="M7" s="7" t="n">
        <v>294</v>
      </c>
      <c r="O7" s="7" t="s">
        <v>15</v>
      </c>
      <c r="P7" s="8" t="n">
        <f aca="false">ABS($I$7-J7)/$I$7</f>
        <v>0.023728813559322</v>
      </c>
      <c r="Q7" s="8" t="n">
        <f aca="false">ABS($I$7-K7)/$I$7</f>
        <v>0.274576271186441</v>
      </c>
      <c r="R7" s="8" t="n">
        <f aca="false">ABS($I$7-L7)/$I$7</f>
        <v>0.00338983050847458</v>
      </c>
      <c r="S7" s="8" t="n">
        <f aca="false">ABS($I$7-M7)/$I$7</f>
        <v>0.00338983050847458</v>
      </c>
    </row>
    <row r="8" customFormat="false" ht="15" hidden="false" customHeight="false" outlineLevel="0" collapsed="false">
      <c r="A8" s="0" t="n">
        <v>3</v>
      </c>
      <c r="B8" s="4" t="n">
        <v>5</v>
      </c>
      <c r="C8" s="4" t="n">
        <v>32</v>
      </c>
      <c r="D8" s="5" t="n">
        <f aca="false">B8/C8</f>
        <v>0.15625</v>
      </c>
      <c r="E8" s="6" t="n">
        <f aca="false">C8/B8</f>
        <v>6.4</v>
      </c>
      <c r="G8" s="7" t="s">
        <v>16</v>
      </c>
      <c r="H8" s="7" t="n">
        <v>10</v>
      </c>
      <c r="I8" s="7" t="n">
        <v>52</v>
      </c>
      <c r="J8" s="7" t="n">
        <v>43</v>
      </c>
      <c r="K8" s="7" t="n">
        <v>50</v>
      </c>
      <c r="L8" s="7" t="n">
        <v>52</v>
      </c>
      <c r="M8" s="7" t="n">
        <v>52</v>
      </c>
      <c r="O8" s="7" t="s">
        <v>16</v>
      </c>
      <c r="P8" s="8" t="n">
        <f aca="false">ABS($I$8-J8)/$I$8</f>
        <v>0.173076923076923</v>
      </c>
      <c r="Q8" s="8" t="n">
        <f aca="false">ABS($I$8-K8)/$I$8</f>
        <v>0.0384615384615385</v>
      </c>
      <c r="R8" s="8" t="n">
        <f aca="false">ABS($I$8-L8)/$I$8</f>
        <v>0</v>
      </c>
      <c r="S8" s="8" t="n">
        <f aca="false">ABS($I$8-M8)/$I$8</f>
        <v>0</v>
      </c>
    </row>
    <row r="9" customFormat="false" ht="15" hidden="false" customHeight="false" outlineLevel="0" collapsed="false">
      <c r="A9" s="0" t="n">
        <v>4</v>
      </c>
      <c r="B9" s="4" t="n">
        <v>87</v>
      </c>
      <c r="C9" s="4" t="n">
        <v>46</v>
      </c>
      <c r="D9" s="5" t="n">
        <f aca="false">B9/C9</f>
        <v>1.89130434782609</v>
      </c>
      <c r="E9" s="6" t="n">
        <f aca="false">C9/B9</f>
        <v>0.528735632183908</v>
      </c>
      <c r="G9" s="7" t="s">
        <v>17</v>
      </c>
      <c r="H9" s="7" t="n">
        <v>20</v>
      </c>
      <c r="I9" s="7" t="n">
        <v>1024</v>
      </c>
      <c r="J9" s="7" t="n">
        <v>1024</v>
      </c>
      <c r="K9" s="7" t="n">
        <v>949</v>
      </c>
      <c r="L9" s="7" t="n">
        <v>1018</v>
      </c>
      <c r="M9" s="7" t="n">
        <v>1018</v>
      </c>
      <c r="O9" s="7" t="s">
        <v>17</v>
      </c>
      <c r="P9" s="8" t="n">
        <f aca="false">ABS($I$9-J9)/$I$9</f>
        <v>0</v>
      </c>
      <c r="Q9" s="8" t="n">
        <f aca="false">ABS($I$9-K9)/$I$9</f>
        <v>0.0732421875</v>
      </c>
      <c r="R9" s="8" t="n">
        <f aca="false">ABS($I$9-L9)/$I$9</f>
        <v>0.005859375</v>
      </c>
      <c r="S9" s="8" t="n">
        <f aca="false">ABS($I$9-M9)/$I$9</f>
        <v>0.005859375</v>
      </c>
    </row>
    <row r="10" customFormat="false" ht="15" hidden="false" customHeight="false" outlineLevel="0" collapsed="false">
      <c r="A10" s="0" t="n">
        <v>5</v>
      </c>
      <c r="B10" s="4" t="n">
        <v>47</v>
      </c>
      <c r="C10" s="4" t="n">
        <v>60</v>
      </c>
      <c r="D10" s="5" t="n">
        <f aca="false">B10/C10</f>
        <v>0.783333333333333</v>
      </c>
      <c r="E10" s="6" t="n">
        <f aca="false">C10/B10</f>
        <v>1.27659574468085</v>
      </c>
      <c r="G10" s="7" t="s">
        <v>18</v>
      </c>
      <c r="H10" s="7" t="n">
        <v>23</v>
      </c>
      <c r="I10" s="7" t="n">
        <v>9767</v>
      </c>
      <c r="J10" s="7" t="n">
        <v>9765</v>
      </c>
      <c r="K10" s="7" t="n">
        <v>9554</v>
      </c>
      <c r="L10" s="7" t="n">
        <v>9751</v>
      </c>
      <c r="M10" s="7" t="n">
        <v>9751</v>
      </c>
      <c r="O10" s="7" t="s">
        <v>18</v>
      </c>
      <c r="P10" s="8" t="n">
        <f aca="false">ABS($I$10-J10)/$I$10</f>
        <v>0.000204771168219515</v>
      </c>
      <c r="Q10" s="8" t="n">
        <f aca="false">ABS($I$10-K10)/$I$10</f>
        <v>0.0218081294153783</v>
      </c>
      <c r="R10" s="8" t="n">
        <f aca="false">ABS($I$10-L10)/$I$10</f>
        <v>0.00163816934575612</v>
      </c>
      <c r="S10" s="8" t="n">
        <f aca="false">ABS($I$10-M10)/$I$10</f>
        <v>0.00163816934575612</v>
      </c>
    </row>
    <row r="11" customFormat="false" ht="15" hidden="false" customHeight="false" outlineLevel="0" collapsed="false">
      <c r="A11" s="0" t="n">
        <v>6</v>
      </c>
      <c r="B11" s="4" t="n">
        <v>61</v>
      </c>
      <c r="C11" s="4" t="n">
        <v>62</v>
      </c>
      <c r="D11" s="5" t="n">
        <f aca="false">B11/C11</f>
        <v>0.983870967741935</v>
      </c>
      <c r="E11" s="6" t="n">
        <f aca="false">C11/B11</f>
        <v>1.01639344262295</v>
      </c>
      <c r="O11" s="0" t="s">
        <v>19</v>
      </c>
      <c r="P11" s="9" t="n">
        <f aca="false">AVERAGE(P7:P10)</f>
        <v>0.0492526269511161</v>
      </c>
      <c r="Q11" s="9" t="n">
        <f aca="false">AVERAGE(Q7:Q10)</f>
        <v>0.102022031640839</v>
      </c>
      <c r="R11" s="9" t="n">
        <f aca="false">AVERAGE(R7:R10)</f>
        <v>0.00272184371355767</v>
      </c>
      <c r="S11" s="9" t="n">
        <f aca="false">AVERAGE(S7:S10)</f>
        <v>0.00272184371355767</v>
      </c>
    </row>
    <row r="12" customFormat="false" ht="15" hidden="false" customHeight="false" outlineLevel="0" collapsed="false">
      <c r="A12" s="0" t="n">
        <v>7</v>
      </c>
      <c r="B12" s="4" t="n">
        <v>85</v>
      </c>
      <c r="C12" s="4" t="n">
        <v>65</v>
      </c>
      <c r="D12" s="5" t="n">
        <f aca="false">B12/C12</f>
        <v>1.30769230769231</v>
      </c>
      <c r="E12" s="6" t="n">
        <f aca="false">C12/B12</f>
        <v>0.764705882352941</v>
      </c>
    </row>
    <row r="13" customFormat="false" ht="15" hidden="false" customHeight="false" outlineLevel="0" collapsed="false">
      <c r="A13" s="0" t="n">
        <v>8</v>
      </c>
      <c r="B13" s="4" t="n">
        <v>50</v>
      </c>
      <c r="C13" s="4" t="n">
        <v>72</v>
      </c>
      <c r="D13" s="5" t="n">
        <f aca="false">B13/C13</f>
        <v>0.694444444444444</v>
      </c>
      <c r="E13" s="6" t="n">
        <f aca="false">C13/B13</f>
        <v>1.44</v>
      </c>
    </row>
    <row r="14" customFormat="false" ht="15" hidden="false" customHeight="false" outlineLevel="0" collapsed="false">
      <c r="A14" s="0" t="n">
        <v>9</v>
      </c>
      <c r="B14" s="4" t="n">
        <v>8</v>
      </c>
      <c r="C14" s="4" t="n">
        <v>80</v>
      </c>
      <c r="D14" s="5" t="n">
        <f aca="false">B14/C14</f>
        <v>0.1</v>
      </c>
      <c r="E14" s="6" t="n">
        <f aca="false">C14/B14</f>
        <v>10</v>
      </c>
      <c r="F14" s="10"/>
      <c r="G14" s="3" t="s">
        <v>11</v>
      </c>
      <c r="H14" s="3"/>
      <c r="I14" s="3" t="s">
        <v>12</v>
      </c>
      <c r="J14" s="3"/>
      <c r="K14" s="3" t="s">
        <v>5</v>
      </c>
      <c r="L14" s="3"/>
      <c r="M14" s="3" t="s">
        <v>6</v>
      </c>
      <c r="N14" s="3"/>
    </row>
    <row r="15" customFormat="false" ht="15" hidden="false" customHeight="false" outlineLevel="0" collapsed="false">
      <c r="A15" s="0" t="n">
        <v>10</v>
      </c>
      <c r="B15" s="4" t="n">
        <v>55</v>
      </c>
      <c r="C15" s="4" t="n">
        <v>95</v>
      </c>
      <c r="D15" s="5" t="n">
        <f aca="false">B15/C15</f>
        <v>0.578947368421053</v>
      </c>
      <c r="E15" s="6" t="n">
        <f aca="false">C15/B15</f>
        <v>1.72727272727273</v>
      </c>
      <c r="F15" s="11"/>
      <c r="G15" s="7" t="s">
        <v>4</v>
      </c>
      <c r="H15" s="7" t="s">
        <v>20</v>
      </c>
      <c r="I15" s="7" t="s">
        <v>4</v>
      </c>
      <c r="J15" s="7" t="s">
        <v>20</v>
      </c>
      <c r="K15" s="7" t="s">
        <v>4</v>
      </c>
      <c r="L15" s="7" t="s">
        <v>20</v>
      </c>
      <c r="M15" s="7" t="s">
        <v>4</v>
      </c>
      <c r="N15" s="7" t="s">
        <v>21</v>
      </c>
    </row>
    <row r="16" customFormat="false" ht="15" hidden="false" customHeight="false" outlineLevel="0" collapsed="false">
      <c r="F16" s="11"/>
      <c r="G16" s="7" t="n">
        <v>46</v>
      </c>
      <c r="H16" s="7" t="n">
        <v>87</v>
      </c>
      <c r="I16" s="7" t="n">
        <v>4</v>
      </c>
      <c r="J16" s="7" t="n">
        <v>10</v>
      </c>
      <c r="K16" s="7" t="n">
        <v>4</v>
      </c>
      <c r="L16" s="7" t="n">
        <v>10</v>
      </c>
      <c r="M16" s="7" t="n">
        <v>4</v>
      </c>
      <c r="N16" s="7" t="n">
        <v>10</v>
      </c>
    </row>
    <row r="17" customFormat="false" ht="15" hidden="false" customHeight="false" outlineLevel="0" collapsed="false">
      <c r="F17" s="11"/>
      <c r="G17" s="7" t="n">
        <v>65</v>
      </c>
      <c r="H17" s="7" t="n">
        <v>85</v>
      </c>
      <c r="I17" s="7" t="n">
        <v>23</v>
      </c>
      <c r="J17" s="7" t="n">
        <v>4</v>
      </c>
      <c r="K17" s="7" t="n">
        <v>46</v>
      </c>
      <c r="L17" s="7" t="n">
        <v>87</v>
      </c>
      <c r="M17" s="7" t="n">
        <v>46</v>
      </c>
      <c r="N17" s="7" t="n">
        <v>87</v>
      </c>
    </row>
    <row r="18" customFormat="false" ht="15" hidden="false" customHeight="false" outlineLevel="0" collapsed="false">
      <c r="F18" s="11"/>
      <c r="G18" s="7" t="n">
        <v>62</v>
      </c>
      <c r="H18" s="7" t="n">
        <v>61</v>
      </c>
      <c r="I18" s="7" t="n">
        <v>32</v>
      </c>
      <c r="J18" s="7" t="n">
        <v>5</v>
      </c>
      <c r="K18" s="7" t="n">
        <v>65</v>
      </c>
      <c r="L18" s="7" t="n">
        <v>85</v>
      </c>
      <c r="M18" s="7" t="n">
        <v>65</v>
      </c>
      <c r="N18" s="7" t="n">
        <v>85</v>
      </c>
    </row>
    <row r="19" customFormat="false" ht="15" hidden="false" customHeight="false" outlineLevel="0" collapsed="false">
      <c r="F19" s="11"/>
      <c r="G19" s="7" t="n">
        <v>95</v>
      </c>
      <c r="H19" s="7" t="n">
        <v>55</v>
      </c>
      <c r="I19" s="7" t="n">
        <v>46</v>
      </c>
      <c r="J19" s="7" t="n">
        <v>87</v>
      </c>
      <c r="K19" s="7" t="n">
        <v>62</v>
      </c>
      <c r="L19" s="7" t="n">
        <v>61</v>
      </c>
      <c r="M19" s="7" t="n">
        <v>62</v>
      </c>
      <c r="N19" s="7" t="n">
        <v>61</v>
      </c>
    </row>
    <row r="20" customFormat="false" ht="15" hidden="false" customHeight="false" outlineLevel="0" collapsed="false">
      <c r="F20" s="11"/>
      <c r="G20" s="7"/>
      <c r="H20" s="7"/>
      <c r="I20" s="7" t="n">
        <v>60</v>
      </c>
      <c r="J20" s="7" t="n">
        <v>47</v>
      </c>
      <c r="K20" s="7" t="n">
        <v>60</v>
      </c>
      <c r="L20" s="7" t="n">
        <v>47</v>
      </c>
      <c r="M20" s="7" t="n">
        <v>60</v>
      </c>
      <c r="N20" s="7" t="n">
        <v>47</v>
      </c>
    </row>
    <row r="21" customFormat="false" ht="15" hidden="false" customHeight="false" outlineLevel="0" collapsed="false">
      <c r="G21" s="7"/>
      <c r="H21" s="7"/>
      <c r="I21" s="7" t="n">
        <v>62</v>
      </c>
      <c r="J21" s="7" t="n">
        <v>61</v>
      </c>
      <c r="K21" s="7" t="n">
        <v>23</v>
      </c>
      <c r="L21" s="7" t="n">
        <v>4</v>
      </c>
      <c r="M21" s="7" t="n">
        <v>23</v>
      </c>
      <c r="N21" s="7" t="n">
        <v>4</v>
      </c>
    </row>
    <row r="22" customFormat="false" ht="15" hidden="false" customHeight="false" outlineLevel="0" collapsed="false">
      <c r="G22" s="7"/>
      <c r="H22" s="7"/>
      <c r="I22" s="7"/>
      <c r="J22" s="7"/>
      <c r="K22" s="7"/>
      <c r="L22" s="7"/>
      <c r="M22" s="7"/>
      <c r="N22" s="7"/>
    </row>
    <row r="25" customFormat="false" ht="15" hidden="false" customHeight="false" outlineLevel="0" collapsed="false">
      <c r="F25" s="12" t="s">
        <v>22</v>
      </c>
      <c r="G25" s="0" t="n">
        <f aca="false">SUM(G16:G24)</f>
        <v>268</v>
      </c>
      <c r="H25" s="0" t="n">
        <f aca="false">SUM(H16:H24)</f>
        <v>288</v>
      </c>
      <c r="I25" s="0" t="n">
        <f aca="false">SUM(I16:I24)</f>
        <v>227</v>
      </c>
      <c r="J25" s="0" t="n">
        <f aca="false">SUM(J16:J24)</f>
        <v>214</v>
      </c>
      <c r="K25" s="0" t="n">
        <f aca="false">SUM(K16:K24)</f>
        <v>260</v>
      </c>
      <c r="L25" s="0" t="n">
        <f aca="false">SUM(L16:L24)</f>
        <v>294</v>
      </c>
      <c r="M25" s="0" t="n">
        <f aca="false">SUM(M16:M24)</f>
        <v>260</v>
      </c>
      <c r="N25" s="0" t="n">
        <f aca="false">SUM(N16:N24)</f>
        <v>294</v>
      </c>
    </row>
    <row r="26" customFormat="false" ht="15" hidden="false" customHeight="false" outlineLevel="0" collapsed="false">
      <c r="G26" s="0" t="n">
        <v>269</v>
      </c>
    </row>
  </sheetData>
  <autoFilter ref="B5:E15"/>
  <mergeCells count="5">
    <mergeCell ref="P5:S5"/>
    <mergeCell ref="G14:H14"/>
    <mergeCell ref="I14:J14"/>
    <mergeCell ref="K14:L14"/>
    <mergeCell ref="M14:N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34" activeCellId="0" sqref="I34"/>
    </sheetView>
  </sheetViews>
  <sheetFormatPr defaultColWidth="10.59375" defaultRowHeight="16" zeroHeight="false" outlineLevelRow="0" outlineLevelCol="0"/>
  <cols>
    <col collapsed="false" customWidth="true" hidden="false" outlineLevel="0" max="1" min="1" style="0" width="10.5"/>
  </cols>
  <sheetData>
    <row r="1" customFormat="false" ht="16" hidden="false" customHeight="false" outlineLevel="0" collapsed="false">
      <c r="D1" s="0" t="s">
        <v>23</v>
      </c>
      <c r="E1" s="0" t="n">
        <v>52</v>
      </c>
    </row>
    <row r="2" customFormat="false" ht="16" hidden="false" customHeight="false" outlineLevel="0" collapsed="false">
      <c r="A2" s="0" t="s">
        <v>1</v>
      </c>
      <c r="B2" s="0" t="n">
        <v>10</v>
      </c>
    </row>
    <row r="3" customFormat="false" ht="16" hidden="false" customHeight="false" outlineLevel="0" collapsed="false">
      <c r="A3" s="0" t="s">
        <v>2</v>
      </c>
      <c r="B3" s="0" t="n">
        <v>60</v>
      </c>
    </row>
    <row r="5" customFormat="false" ht="15" hidden="false" customHeight="false" outlineLevel="0" collapsed="false">
      <c r="A5" s="13"/>
      <c r="B5" s="13" t="s">
        <v>3</v>
      </c>
      <c r="C5" s="13" t="s">
        <v>4</v>
      </c>
      <c r="D5" s="13" t="s">
        <v>5</v>
      </c>
      <c r="E5" s="13" t="s">
        <v>6</v>
      </c>
    </row>
    <row r="6" customFormat="false" ht="15" hidden="false" customHeight="false" outlineLevel="0" collapsed="false">
      <c r="A6" s="7" t="n">
        <v>8</v>
      </c>
      <c r="B6" s="7" t="n">
        <v>3</v>
      </c>
      <c r="C6" s="7" t="n">
        <v>2</v>
      </c>
      <c r="D6" s="14" t="n">
        <f aca="false">B6/C6</f>
        <v>1.5</v>
      </c>
      <c r="E6" s="14" t="n">
        <f aca="false">C6/B6</f>
        <v>0.666666666666667</v>
      </c>
    </row>
    <row r="7" customFormat="false" ht="15" hidden="false" customHeight="false" outlineLevel="0" collapsed="false">
      <c r="A7" s="7" t="n">
        <v>9</v>
      </c>
      <c r="B7" s="7" t="n">
        <v>1</v>
      </c>
      <c r="C7" s="7" t="n">
        <v>1</v>
      </c>
      <c r="D7" s="14" t="n">
        <f aca="false">B7/C7</f>
        <v>1</v>
      </c>
      <c r="E7" s="14" t="n">
        <f aca="false">C7/B7</f>
        <v>1</v>
      </c>
    </row>
    <row r="8" customFormat="false" ht="15" hidden="false" customHeight="false" outlineLevel="0" collapsed="false">
      <c r="A8" s="7" t="n">
        <v>10</v>
      </c>
      <c r="B8" s="7" t="n">
        <v>1</v>
      </c>
      <c r="C8" s="7" t="n">
        <v>1</v>
      </c>
      <c r="D8" s="14" t="n">
        <f aca="false">B8/C8</f>
        <v>1</v>
      </c>
      <c r="E8" s="14" t="n">
        <f aca="false">C8/B8</f>
        <v>1</v>
      </c>
    </row>
    <row r="9" customFormat="false" ht="15" hidden="false" customHeight="false" outlineLevel="0" collapsed="false">
      <c r="A9" s="7" t="n">
        <v>7</v>
      </c>
      <c r="B9" s="7" t="n">
        <v>5</v>
      </c>
      <c r="C9" s="7" t="n">
        <v>5</v>
      </c>
      <c r="D9" s="14" t="n">
        <f aca="false">B9/C9</f>
        <v>1</v>
      </c>
      <c r="E9" s="14" t="n">
        <f aca="false">C9/B9</f>
        <v>1</v>
      </c>
    </row>
    <row r="10" customFormat="false" ht="15" hidden="false" customHeight="false" outlineLevel="0" collapsed="false">
      <c r="A10" s="7" t="n">
        <v>6</v>
      </c>
      <c r="B10" s="7" t="n">
        <v>10</v>
      </c>
      <c r="C10" s="7" t="n">
        <v>11</v>
      </c>
      <c r="D10" s="14" t="n">
        <f aca="false">B10/C10</f>
        <v>0.909090909090909</v>
      </c>
      <c r="E10" s="14" t="n">
        <f aca="false">C10/B10</f>
        <v>1.1</v>
      </c>
    </row>
    <row r="11" customFormat="false" ht="15" hidden="false" customHeight="false" outlineLevel="0" collapsed="false">
      <c r="A11" s="7" t="n">
        <v>5</v>
      </c>
      <c r="B11" s="7" t="n">
        <v>15</v>
      </c>
      <c r="C11" s="7" t="n">
        <v>17</v>
      </c>
      <c r="D11" s="14" t="n">
        <f aca="false">B11/C11</f>
        <v>0.882352941176471</v>
      </c>
      <c r="E11" s="14" t="n">
        <f aca="false">C11/B11</f>
        <v>1.13333333333333</v>
      </c>
    </row>
    <row r="12" customFormat="false" ht="15" hidden="false" customHeight="false" outlineLevel="0" collapsed="false">
      <c r="A12" s="7" t="n">
        <v>3</v>
      </c>
      <c r="B12" s="7" t="n">
        <v>17</v>
      </c>
      <c r="C12" s="7" t="n">
        <v>20</v>
      </c>
      <c r="D12" s="14" t="n">
        <f aca="false">B12/C12</f>
        <v>0.85</v>
      </c>
      <c r="E12" s="14" t="n">
        <f aca="false">C12/B12</f>
        <v>1.17647058823529</v>
      </c>
    </row>
    <row r="13" customFormat="false" ht="15" hidden="false" customHeight="false" outlineLevel="0" collapsed="false">
      <c r="A13" s="7" t="n">
        <v>4</v>
      </c>
      <c r="B13" s="7" t="n">
        <v>15</v>
      </c>
      <c r="C13" s="7" t="n">
        <v>18</v>
      </c>
      <c r="D13" s="14" t="n">
        <f aca="false">B13/C13</f>
        <v>0.833333333333333</v>
      </c>
      <c r="E13" s="14" t="n">
        <f aca="false">C13/B13</f>
        <v>1.2</v>
      </c>
    </row>
    <row r="14" customFormat="false" ht="15" hidden="false" customHeight="false" outlineLevel="0" collapsed="false">
      <c r="A14" s="7" t="n">
        <v>2</v>
      </c>
      <c r="B14" s="7" t="n">
        <v>18</v>
      </c>
      <c r="C14" s="7" t="n">
        <v>25</v>
      </c>
      <c r="D14" s="14" t="n">
        <f aca="false">B14/C14</f>
        <v>0.72</v>
      </c>
      <c r="E14" s="14" t="n">
        <f aca="false">C14/B14</f>
        <v>1.38888888888889</v>
      </c>
    </row>
    <row r="15" customFormat="false" ht="15" hidden="false" customHeight="false" outlineLevel="0" collapsed="false">
      <c r="A15" s="7" t="n">
        <v>1</v>
      </c>
      <c r="B15" s="7" t="n">
        <v>20</v>
      </c>
      <c r="C15" s="7" t="n">
        <v>30</v>
      </c>
      <c r="D15" s="14" t="n">
        <f aca="false">B15/C15</f>
        <v>0.666666666666667</v>
      </c>
      <c r="E15" s="14" t="n">
        <f aca="false">C15/B15</f>
        <v>1.5</v>
      </c>
    </row>
    <row r="16" customFormat="false" ht="15" hidden="false" customHeight="false" outlineLevel="0" collapsed="false"/>
    <row r="19" customFormat="false" ht="15" hidden="false" customHeight="false" outlineLevel="0" collapsed="false">
      <c r="A19" s="10"/>
      <c r="B19" s="3" t="s">
        <v>11</v>
      </c>
      <c r="C19" s="3"/>
      <c r="D19" s="3" t="s">
        <v>12</v>
      </c>
      <c r="E19" s="3"/>
      <c r="F19" s="3" t="s">
        <v>5</v>
      </c>
      <c r="G19" s="3"/>
      <c r="H19" s="3" t="s">
        <v>6</v>
      </c>
      <c r="I19" s="3"/>
    </row>
    <row r="20" customFormat="false" ht="15" hidden="false" customHeight="false" outlineLevel="0" collapsed="false">
      <c r="A20" s="11"/>
      <c r="B20" s="7" t="s">
        <v>4</v>
      </c>
      <c r="C20" s="7" t="s">
        <v>20</v>
      </c>
      <c r="D20" s="7" t="s">
        <v>4</v>
      </c>
      <c r="E20" s="7" t="s">
        <v>20</v>
      </c>
      <c r="F20" s="7" t="s">
        <v>4</v>
      </c>
      <c r="G20" s="7" t="s">
        <v>20</v>
      </c>
      <c r="H20" s="7" t="s">
        <v>4</v>
      </c>
      <c r="I20" s="7" t="s">
        <v>21</v>
      </c>
    </row>
    <row r="21" customFormat="false" ht="15" hidden="false" customHeight="false" outlineLevel="0" collapsed="false">
      <c r="A21" s="11"/>
      <c r="B21" s="7" t="n">
        <v>30</v>
      </c>
      <c r="C21" s="7" t="n">
        <v>20</v>
      </c>
      <c r="D21" s="7" t="n">
        <v>1</v>
      </c>
      <c r="E21" s="7" t="n">
        <v>1</v>
      </c>
      <c r="F21" s="7" t="n">
        <v>2</v>
      </c>
      <c r="G21" s="7" t="n">
        <v>3</v>
      </c>
      <c r="H21" s="7" t="n">
        <v>2</v>
      </c>
      <c r="I21" s="7" t="n">
        <v>3</v>
      </c>
    </row>
    <row r="22" customFormat="false" ht="15" hidden="false" customHeight="false" outlineLevel="0" collapsed="false">
      <c r="A22" s="11"/>
      <c r="B22" s="7" t="n">
        <v>25</v>
      </c>
      <c r="C22" s="7" t="n">
        <v>18</v>
      </c>
      <c r="D22" s="7" t="n">
        <v>1</v>
      </c>
      <c r="E22" s="7" t="n">
        <v>1</v>
      </c>
      <c r="F22" s="7" t="n">
        <v>1</v>
      </c>
      <c r="G22" s="7" t="n">
        <v>1</v>
      </c>
      <c r="H22" s="7" t="n">
        <v>1</v>
      </c>
      <c r="I22" s="7" t="n">
        <v>1</v>
      </c>
    </row>
    <row r="23" customFormat="false" ht="15" hidden="false" customHeight="false" outlineLevel="0" collapsed="false">
      <c r="A23" s="11"/>
      <c r="B23" s="7" t="n">
        <v>5</v>
      </c>
      <c r="C23" s="7" t="n">
        <v>5</v>
      </c>
      <c r="D23" s="7" t="n">
        <v>2</v>
      </c>
      <c r="E23" s="7" t="n">
        <v>3</v>
      </c>
      <c r="F23" s="7" t="n">
        <v>1</v>
      </c>
      <c r="G23" s="7" t="n">
        <v>1</v>
      </c>
      <c r="H23" s="7" t="n">
        <v>1</v>
      </c>
      <c r="I23" s="7" t="n">
        <v>1</v>
      </c>
    </row>
    <row r="24" customFormat="false" ht="15" hidden="false" customHeight="false" outlineLevel="0" collapsed="false">
      <c r="A24" s="11"/>
      <c r="B24" s="7"/>
      <c r="C24" s="7"/>
      <c r="D24" s="7" t="n">
        <v>5</v>
      </c>
      <c r="E24" s="7" t="n">
        <v>5</v>
      </c>
      <c r="F24" s="7" t="n">
        <v>5</v>
      </c>
      <c r="G24" s="7" t="n">
        <v>5</v>
      </c>
      <c r="H24" s="7" t="n">
        <v>5</v>
      </c>
      <c r="I24" s="7" t="n">
        <v>5</v>
      </c>
    </row>
    <row r="25" customFormat="false" ht="15" hidden="false" customHeight="false" outlineLevel="0" collapsed="false">
      <c r="A25" s="11"/>
      <c r="B25" s="7"/>
      <c r="C25" s="7"/>
      <c r="D25" s="7" t="n">
        <v>11</v>
      </c>
      <c r="E25" s="7" t="n">
        <v>10</v>
      </c>
      <c r="F25" s="7" t="n">
        <v>11</v>
      </c>
      <c r="G25" s="7" t="n">
        <v>10</v>
      </c>
      <c r="H25" s="7" t="n">
        <v>11</v>
      </c>
      <c r="I25" s="7" t="n">
        <v>10</v>
      </c>
    </row>
    <row r="26" customFormat="false" ht="15" hidden="false" customHeight="false" outlineLevel="0" collapsed="false">
      <c r="A26" s="11"/>
      <c r="B26" s="7"/>
      <c r="C26" s="7"/>
      <c r="D26" s="7" t="n">
        <v>17</v>
      </c>
      <c r="E26" s="7" t="n">
        <v>15</v>
      </c>
      <c r="F26" s="7" t="n">
        <v>17</v>
      </c>
      <c r="G26" s="7" t="n">
        <v>15</v>
      </c>
      <c r="H26" s="7" t="n">
        <v>17</v>
      </c>
      <c r="I26" s="7" t="n">
        <v>15</v>
      </c>
    </row>
    <row r="27" customFormat="false" ht="15" hidden="false" customHeight="false" outlineLevel="0" collapsed="false">
      <c r="A27" s="11"/>
      <c r="B27" s="7"/>
      <c r="C27" s="7"/>
      <c r="D27" s="7" t="n">
        <v>18</v>
      </c>
      <c r="E27" s="7" t="n">
        <v>15</v>
      </c>
      <c r="F27" s="7" t="n">
        <v>20</v>
      </c>
      <c r="G27" s="7" t="n">
        <v>17</v>
      </c>
      <c r="H27" s="7" t="n">
        <v>20</v>
      </c>
      <c r="I27" s="7" t="n">
        <v>17</v>
      </c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>
      <c r="A33" s="0" t="s">
        <v>22</v>
      </c>
      <c r="B33" s="0" t="n">
        <f aca="false">SUM(B21:B32)</f>
        <v>60</v>
      </c>
      <c r="C33" s="0" t="n">
        <f aca="false">SUM(C21:C32)</f>
        <v>43</v>
      </c>
      <c r="D33" s="0" t="n">
        <f aca="false">SUM(D21:D32)</f>
        <v>55</v>
      </c>
      <c r="E33" s="0" t="n">
        <f aca="false">SUM(E21:E32)</f>
        <v>50</v>
      </c>
      <c r="F33" s="0" t="n">
        <f aca="false">SUM(F21:F32)</f>
        <v>57</v>
      </c>
      <c r="G33" s="0" t="n">
        <f aca="false">SUM(G21:G32)</f>
        <v>52</v>
      </c>
      <c r="H33" s="0" t="n">
        <f aca="false">SUM(H21:H32)</f>
        <v>57</v>
      </c>
      <c r="I33" s="0" t="n">
        <f aca="false">SUM(I21:I32)</f>
        <v>52</v>
      </c>
    </row>
    <row r="34" customFormat="false" ht="16" hidden="false" customHeight="false" outlineLevel="0" collapsed="false">
      <c r="B34" s="0" t="n">
        <v>60</v>
      </c>
    </row>
  </sheetData>
  <autoFilter ref="A5:E15"/>
  <mergeCells count="4">
    <mergeCell ref="B19:C19"/>
    <mergeCell ref="D19:E19"/>
    <mergeCell ref="F19:G19"/>
    <mergeCell ref="H19:I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8" activeCellId="0" sqref="A28"/>
    </sheetView>
  </sheetViews>
  <sheetFormatPr defaultColWidth="10.59375" defaultRowHeight="16" zeroHeight="false" outlineLevelRow="0" outlineLevelCol="0"/>
  <cols>
    <col collapsed="false" customWidth="true" hidden="false" outlineLevel="0" max="4" min="4" style="0" width="18.15"/>
    <col collapsed="false" customWidth="true" hidden="false" outlineLevel="0" max="5" min="5" style="0" width="12.07"/>
    <col collapsed="false" customWidth="true" hidden="false" outlineLevel="0" max="8" min="8" style="0" width="9.12"/>
  </cols>
  <sheetData>
    <row r="1" customFormat="false" ht="25.35" hidden="false" customHeight="false" outlineLevel="0" collapsed="false">
      <c r="D1" s="1" t="s">
        <v>24</v>
      </c>
      <c r="E1" s="0" t="n">
        <v>1024</v>
      </c>
    </row>
    <row r="2" customFormat="false" ht="16" hidden="false" customHeight="false" outlineLevel="0" collapsed="false">
      <c r="A2" s="0" t="s">
        <v>1</v>
      </c>
      <c r="B2" s="0" t="n">
        <v>20</v>
      </c>
    </row>
    <row r="3" customFormat="false" ht="16" hidden="false" customHeight="false" outlineLevel="0" collapsed="false">
      <c r="A3" s="0" t="s">
        <v>2</v>
      </c>
      <c r="B3" s="0" t="n">
        <v>878</v>
      </c>
    </row>
    <row r="5" customFormat="false" ht="15" hidden="false" customHeight="false" outlineLevel="0" collapsed="false">
      <c r="A5" s="13"/>
      <c r="B5" s="13" t="s">
        <v>3</v>
      </c>
      <c r="C5" s="13" t="s">
        <v>4</v>
      </c>
      <c r="D5" s="13" t="s">
        <v>5</v>
      </c>
      <c r="E5" s="13" t="s">
        <v>25</v>
      </c>
    </row>
    <row r="6" customFormat="false" ht="15" hidden="false" customHeight="false" outlineLevel="0" collapsed="false">
      <c r="A6" s="7" t="n">
        <v>2</v>
      </c>
      <c r="B6" s="7" t="n">
        <v>46</v>
      </c>
      <c r="C6" s="7" t="n">
        <v>4</v>
      </c>
      <c r="D6" s="15" t="n">
        <f aca="false">B6/C6</f>
        <v>11.5</v>
      </c>
      <c r="E6" s="15" t="n">
        <f aca="false">C6/B6</f>
        <v>0.0869565217391304</v>
      </c>
    </row>
    <row r="7" customFormat="false" ht="15" hidden="false" customHeight="false" outlineLevel="0" collapsed="false">
      <c r="A7" s="7" t="n">
        <v>19</v>
      </c>
      <c r="B7" s="7" t="n">
        <v>75</v>
      </c>
      <c r="C7" s="7" t="n">
        <v>14</v>
      </c>
      <c r="D7" s="15" t="n">
        <f aca="false">B7/C7</f>
        <v>5.35714285714286</v>
      </c>
      <c r="E7" s="15" t="n">
        <f aca="false">C7/B7</f>
        <v>0.186666666666667</v>
      </c>
    </row>
    <row r="8" customFormat="false" ht="15" hidden="false" customHeight="false" outlineLevel="0" collapsed="false">
      <c r="A8" s="7" t="n">
        <v>15</v>
      </c>
      <c r="B8" s="7" t="n">
        <v>61</v>
      </c>
      <c r="C8" s="7" t="n">
        <v>25</v>
      </c>
      <c r="D8" s="15" t="n">
        <f aca="false">B8/C8</f>
        <v>2.44</v>
      </c>
      <c r="E8" s="15" t="n">
        <f aca="false">C8/B8</f>
        <v>0.40983606557377</v>
      </c>
    </row>
    <row r="9" customFormat="false" ht="15" hidden="false" customHeight="false" outlineLevel="0" collapsed="false">
      <c r="A9" s="7" t="n">
        <v>11</v>
      </c>
      <c r="B9" s="7" t="n">
        <v>78</v>
      </c>
      <c r="C9" s="7" t="n">
        <v>32</v>
      </c>
      <c r="D9" s="15" t="n">
        <f aca="false">B9/C9</f>
        <v>2.4375</v>
      </c>
      <c r="E9" s="15" t="n">
        <f aca="false">C9/B9</f>
        <v>0.41025641025641</v>
      </c>
    </row>
    <row r="10" customFormat="false" ht="15" hidden="false" customHeight="false" outlineLevel="0" collapsed="false">
      <c r="A10" s="7" t="n">
        <v>12</v>
      </c>
      <c r="B10" s="7" t="n">
        <v>40</v>
      </c>
      <c r="C10" s="7" t="n">
        <v>18</v>
      </c>
      <c r="D10" s="15" t="n">
        <f aca="false">B10/C10</f>
        <v>2.22222222222222</v>
      </c>
      <c r="E10" s="15" t="n">
        <f aca="false">C10/B10</f>
        <v>0.45</v>
      </c>
    </row>
    <row r="11" customFormat="false" ht="15" hidden="false" customHeight="false" outlineLevel="0" collapsed="false">
      <c r="A11" s="7" t="n">
        <v>3</v>
      </c>
      <c r="B11" s="7" t="n">
        <v>90</v>
      </c>
      <c r="C11" s="7" t="n">
        <v>43</v>
      </c>
      <c r="D11" s="15" t="n">
        <f aca="false">B11/C11</f>
        <v>2.09302325581395</v>
      </c>
      <c r="E11" s="15" t="n">
        <f aca="false">C11/B11</f>
        <v>0.477777777777778</v>
      </c>
    </row>
    <row r="12" customFormat="false" ht="15" hidden="false" customHeight="false" outlineLevel="0" collapsed="false">
      <c r="A12" s="7" t="n">
        <v>13</v>
      </c>
      <c r="B12" s="7" t="n">
        <v>77</v>
      </c>
      <c r="C12" s="7" t="n">
        <v>56</v>
      </c>
      <c r="D12" s="15" t="n">
        <f aca="false">B12/C12</f>
        <v>1.375</v>
      </c>
      <c r="E12" s="15" t="n">
        <f aca="false">C12/B12</f>
        <v>0.727272727272727</v>
      </c>
    </row>
    <row r="13" customFormat="false" ht="15" hidden="false" customHeight="false" outlineLevel="0" collapsed="false">
      <c r="A13" s="7" t="n">
        <v>9</v>
      </c>
      <c r="B13" s="7" t="n">
        <v>8</v>
      </c>
      <c r="C13" s="7" t="n">
        <v>6</v>
      </c>
      <c r="D13" s="15" t="n">
        <f aca="false">B13/C13</f>
        <v>1.33333333333333</v>
      </c>
      <c r="E13" s="15" t="n">
        <f aca="false">C13/B13</f>
        <v>0.75</v>
      </c>
    </row>
    <row r="14" customFormat="false" ht="15" hidden="false" customHeight="false" outlineLevel="0" collapsed="false">
      <c r="A14" s="7" t="n">
        <v>10</v>
      </c>
      <c r="B14" s="7" t="n">
        <v>54</v>
      </c>
      <c r="C14" s="7" t="n">
        <v>44</v>
      </c>
      <c r="D14" s="15" t="n">
        <f aca="false">B14/C14</f>
        <v>1.22727272727273</v>
      </c>
      <c r="E14" s="15" t="n">
        <f aca="false">C14/B14</f>
        <v>0.814814814814815</v>
      </c>
    </row>
    <row r="15" customFormat="false" ht="15" hidden="false" customHeight="false" outlineLevel="0" collapsed="false">
      <c r="A15" s="7" t="n">
        <v>20</v>
      </c>
      <c r="B15" s="7" t="n">
        <v>63</v>
      </c>
      <c r="C15" s="7" t="n">
        <v>58</v>
      </c>
      <c r="D15" s="15" t="n">
        <f aca="false">B15/C15</f>
        <v>1.08620689655172</v>
      </c>
      <c r="E15" s="15" t="n">
        <f aca="false">C15/B15</f>
        <v>0.920634920634921</v>
      </c>
    </row>
    <row r="16" customFormat="false" ht="15" hidden="false" customHeight="false" outlineLevel="0" collapsed="false">
      <c r="A16" s="7" t="n">
        <v>5</v>
      </c>
      <c r="B16" s="7" t="n">
        <v>91</v>
      </c>
      <c r="C16" s="7" t="n">
        <v>84</v>
      </c>
      <c r="D16" s="15" t="n">
        <f aca="false">B16/C16</f>
        <v>1.08333333333333</v>
      </c>
      <c r="E16" s="15" t="n">
        <f aca="false">C16/B16</f>
        <v>0.923076923076923</v>
      </c>
    </row>
    <row r="17" customFormat="false" ht="15" hidden="false" customHeight="false" outlineLevel="0" collapsed="false">
      <c r="A17" s="7" t="n">
        <v>17</v>
      </c>
      <c r="B17" s="7" t="n">
        <v>75</v>
      </c>
      <c r="C17" s="7" t="n">
        <v>70</v>
      </c>
      <c r="D17" s="15" t="n">
        <f aca="false">B17/C17</f>
        <v>1.07142857142857</v>
      </c>
      <c r="E17" s="15" t="n">
        <f aca="false">C17/B17</f>
        <v>0.933333333333333</v>
      </c>
    </row>
    <row r="18" customFormat="false" ht="15" hidden="false" customHeight="false" outlineLevel="0" collapsed="false">
      <c r="A18" s="7" t="n">
        <v>4</v>
      </c>
      <c r="B18" s="7" t="n">
        <v>72</v>
      </c>
      <c r="C18" s="7" t="n">
        <v>83</v>
      </c>
      <c r="D18" s="15" t="n">
        <f aca="false">B18/C18</f>
        <v>0.867469879518072</v>
      </c>
      <c r="E18" s="15" t="n">
        <f aca="false">C18/B18</f>
        <v>1.15277777777778</v>
      </c>
    </row>
    <row r="19" customFormat="false" ht="15" hidden="false" customHeight="false" outlineLevel="0" collapsed="false">
      <c r="A19" s="7" t="n">
        <v>7</v>
      </c>
      <c r="B19" s="7" t="n">
        <v>75</v>
      </c>
      <c r="C19" s="7" t="n">
        <v>92</v>
      </c>
      <c r="D19" s="15" t="n">
        <f aca="false">B19/C19</f>
        <v>0.815217391304348</v>
      </c>
      <c r="E19" s="15" t="n">
        <f aca="false">C19/B19</f>
        <v>1.22666666666667</v>
      </c>
    </row>
    <row r="20" customFormat="false" ht="15" hidden="false" customHeight="false" outlineLevel="0" collapsed="false">
      <c r="A20" s="7" t="n">
        <v>18</v>
      </c>
      <c r="B20" s="7" t="n">
        <v>29</v>
      </c>
      <c r="C20" s="7" t="n">
        <v>48</v>
      </c>
      <c r="D20" s="15" t="n">
        <f aca="false">B20/C20</f>
        <v>0.604166666666667</v>
      </c>
      <c r="E20" s="15" t="n">
        <f aca="false">C20/B20</f>
        <v>1.6551724137931</v>
      </c>
    </row>
    <row r="21" customFormat="false" ht="15" hidden="false" customHeight="false" outlineLevel="0" collapsed="false">
      <c r="A21" s="7" t="n">
        <v>6</v>
      </c>
      <c r="B21" s="7" t="n">
        <v>40</v>
      </c>
      <c r="C21" s="7" t="n">
        <v>68</v>
      </c>
      <c r="D21" s="15" t="n">
        <f aca="false">B21/C21</f>
        <v>0.588235294117647</v>
      </c>
      <c r="E21" s="15" t="n">
        <f aca="false">C21/B21</f>
        <v>1.7</v>
      </c>
    </row>
    <row r="22" customFormat="false" ht="15" hidden="false" customHeight="false" outlineLevel="0" collapsed="false">
      <c r="A22" s="7" t="n">
        <v>1</v>
      </c>
      <c r="B22" s="7" t="n">
        <v>44</v>
      </c>
      <c r="C22" s="7" t="n">
        <v>92</v>
      </c>
      <c r="D22" s="15" t="n">
        <f aca="false">B22/C22</f>
        <v>0.478260869565217</v>
      </c>
      <c r="E22" s="15" t="n">
        <f aca="false">C22/B22</f>
        <v>2.09090909090909</v>
      </c>
    </row>
    <row r="23" customFormat="false" ht="15" hidden="false" customHeight="false" outlineLevel="0" collapsed="false">
      <c r="A23" s="7" t="n">
        <v>8</v>
      </c>
      <c r="B23" s="7" t="n">
        <v>35</v>
      </c>
      <c r="C23" s="7" t="n">
        <v>82</v>
      </c>
      <c r="D23" s="15" t="n">
        <f aca="false">B23/C23</f>
        <v>0.426829268292683</v>
      </c>
      <c r="E23" s="15" t="n">
        <f aca="false">C23/B23</f>
        <v>2.34285714285714</v>
      </c>
    </row>
    <row r="24" customFormat="false" ht="15" hidden="false" customHeight="false" outlineLevel="0" collapsed="false">
      <c r="A24" s="7" t="n">
        <v>14</v>
      </c>
      <c r="B24" s="7" t="n">
        <v>15</v>
      </c>
      <c r="C24" s="7" t="n">
        <v>83</v>
      </c>
      <c r="D24" s="15" t="n">
        <f aca="false">B24/C24</f>
        <v>0.180722891566265</v>
      </c>
      <c r="E24" s="15" t="n">
        <f aca="false">C24/B24</f>
        <v>5.53333333333333</v>
      </c>
    </row>
    <row r="25" customFormat="false" ht="15" hidden="false" customHeight="false" outlineLevel="0" collapsed="false">
      <c r="A25" s="7" t="n">
        <v>16</v>
      </c>
      <c r="B25" s="7" t="n">
        <v>17</v>
      </c>
      <c r="C25" s="7" t="n">
        <v>96</v>
      </c>
      <c r="D25" s="15" t="n">
        <f aca="false">B25/C25</f>
        <v>0.177083333333333</v>
      </c>
      <c r="E25" s="15" t="n">
        <f aca="false">C25/B25</f>
        <v>5.64705882352941</v>
      </c>
    </row>
    <row r="28" customFormat="false" ht="15" hidden="false" customHeight="false" outlineLevel="0" collapsed="false">
      <c r="A28" s="10"/>
      <c r="B28" s="3" t="s">
        <v>11</v>
      </c>
      <c r="C28" s="3"/>
      <c r="D28" s="3" t="s">
        <v>12</v>
      </c>
      <c r="E28" s="3"/>
      <c r="F28" s="3" t="s">
        <v>5</v>
      </c>
      <c r="G28" s="3"/>
      <c r="H28" s="3" t="s">
        <v>6</v>
      </c>
      <c r="I28" s="3"/>
    </row>
    <row r="29" customFormat="false" ht="15" hidden="false" customHeight="false" outlineLevel="0" collapsed="false">
      <c r="A29" s="11"/>
      <c r="B29" s="7" t="s">
        <v>4</v>
      </c>
      <c r="C29" s="7" t="s">
        <v>20</v>
      </c>
      <c r="D29" s="7" t="s">
        <v>4</v>
      </c>
      <c r="E29" s="7" t="s">
        <v>20</v>
      </c>
      <c r="F29" s="7" t="s">
        <v>4</v>
      </c>
      <c r="G29" s="7" t="s">
        <v>20</v>
      </c>
      <c r="H29" s="7" t="s">
        <v>4</v>
      </c>
      <c r="I29" s="7" t="s">
        <v>21</v>
      </c>
    </row>
    <row r="30" customFormat="false" ht="15" hidden="false" customHeight="false" outlineLevel="0" collapsed="false">
      <c r="A30" s="11"/>
      <c r="B30" s="7" t="n">
        <v>84</v>
      </c>
      <c r="C30" s="7" t="n">
        <v>91</v>
      </c>
      <c r="D30" s="7" t="n">
        <v>4</v>
      </c>
      <c r="E30" s="7" t="n">
        <v>46</v>
      </c>
      <c r="F30" s="7" t="n">
        <v>4</v>
      </c>
      <c r="G30" s="7" t="n">
        <v>46</v>
      </c>
      <c r="H30" s="7" t="n">
        <v>4</v>
      </c>
      <c r="I30" s="7" t="n">
        <v>46</v>
      </c>
    </row>
    <row r="31" customFormat="false" ht="15" hidden="false" customHeight="false" outlineLevel="0" collapsed="false">
      <c r="A31" s="11"/>
      <c r="B31" s="7" t="n">
        <v>43</v>
      </c>
      <c r="C31" s="7" t="n">
        <v>90</v>
      </c>
      <c r="D31" s="7" t="n">
        <v>6</v>
      </c>
      <c r="E31" s="7" t="n">
        <v>8</v>
      </c>
      <c r="F31" s="7" t="n">
        <v>14</v>
      </c>
      <c r="G31" s="7" t="n">
        <v>75</v>
      </c>
      <c r="H31" s="7" t="n">
        <v>14</v>
      </c>
      <c r="I31" s="7" t="n">
        <v>75</v>
      </c>
    </row>
    <row r="32" customFormat="false" ht="15" hidden="false" customHeight="false" outlineLevel="0" collapsed="false">
      <c r="A32" s="11"/>
      <c r="B32" s="7" t="n">
        <v>32</v>
      </c>
      <c r="C32" s="7" t="n">
        <v>78</v>
      </c>
      <c r="D32" s="7" t="n">
        <v>14</v>
      </c>
      <c r="E32" s="7" t="n">
        <v>75</v>
      </c>
      <c r="F32" s="7" t="n">
        <v>25</v>
      </c>
      <c r="G32" s="7" t="n">
        <v>61</v>
      </c>
      <c r="H32" s="7" t="n">
        <v>25</v>
      </c>
      <c r="I32" s="7" t="n">
        <v>61</v>
      </c>
    </row>
    <row r="33" customFormat="false" ht="15" hidden="false" customHeight="false" outlineLevel="0" collapsed="false">
      <c r="A33" s="11"/>
      <c r="B33" s="7" t="n">
        <v>56</v>
      </c>
      <c r="C33" s="7" t="n">
        <v>77</v>
      </c>
      <c r="D33" s="7" t="n">
        <v>18</v>
      </c>
      <c r="E33" s="7" t="n">
        <v>40</v>
      </c>
      <c r="F33" s="7" t="n">
        <v>32</v>
      </c>
      <c r="G33" s="7" t="n">
        <v>78</v>
      </c>
      <c r="H33" s="7" t="n">
        <v>32</v>
      </c>
      <c r="I33" s="7" t="n">
        <v>78</v>
      </c>
    </row>
    <row r="34" customFormat="false" ht="15" hidden="false" customHeight="false" outlineLevel="0" collapsed="false">
      <c r="A34" s="11"/>
      <c r="B34" s="7" t="n">
        <v>92</v>
      </c>
      <c r="C34" s="7" t="n">
        <v>75</v>
      </c>
      <c r="D34" s="7" t="n">
        <v>25</v>
      </c>
      <c r="E34" s="7" t="n">
        <v>61</v>
      </c>
      <c r="F34" s="7" t="n">
        <v>18</v>
      </c>
      <c r="G34" s="7" t="n">
        <v>40</v>
      </c>
      <c r="H34" s="7" t="n">
        <v>18</v>
      </c>
      <c r="I34" s="7" t="n">
        <v>40</v>
      </c>
    </row>
    <row r="35" customFormat="false" ht="15" hidden="false" customHeight="false" outlineLevel="0" collapsed="false">
      <c r="A35" s="11"/>
      <c r="B35" s="7" t="n">
        <v>70</v>
      </c>
      <c r="C35" s="7" t="n">
        <v>75</v>
      </c>
      <c r="D35" s="7" t="n">
        <v>32</v>
      </c>
      <c r="E35" s="7" t="n">
        <v>78</v>
      </c>
      <c r="F35" s="7" t="n">
        <v>43</v>
      </c>
      <c r="G35" s="7" t="n">
        <v>90</v>
      </c>
      <c r="H35" s="7" t="n">
        <v>43</v>
      </c>
      <c r="I35" s="7" t="n">
        <v>90</v>
      </c>
    </row>
    <row r="36" customFormat="false" ht="15" hidden="false" customHeight="false" outlineLevel="0" collapsed="false">
      <c r="A36" s="11"/>
      <c r="B36" s="7" t="n">
        <v>14</v>
      </c>
      <c r="C36" s="7" t="n">
        <v>75</v>
      </c>
      <c r="D36" s="7" t="n">
        <v>43</v>
      </c>
      <c r="E36" s="7" t="n">
        <v>90</v>
      </c>
      <c r="F36" s="7" t="n">
        <v>56</v>
      </c>
      <c r="G36" s="7" t="n">
        <v>77</v>
      </c>
      <c r="H36" s="7" t="n">
        <v>56</v>
      </c>
      <c r="I36" s="7" t="n">
        <v>77</v>
      </c>
    </row>
    <row r="37" customFormat="false" ht="15" hidden="false" customHeight="false" outlineLevel="0" collapsed="false">
      <c r="A37" s="11"/>
      <c r="B37" s="7" t="n">
        <v>83</v>
      </c>
      <c r="C37" s="7" t="n">
        <v>72</v>
      </c>
      <c r="D37" s="7" t="n">
        <v>44</v>
      </c>
      <c r="E37" s="7" t="n">
        <v>54</v>
      </c>
      <c r="F37" s="7" t="n">
        <v>6</v>
      </c>
      <c r="G37" s="7" t="n">
        <v>8</v>
      </c>
      <c r="H37" s="7" t="n">
        <v>6</v>
      </c>
      <c r="I37" s="7" t="n">
        <v>8</v>
      </c>
    </row>
    <row r="38" customFormat="false" ht="15" hidden="false" customHeight="false" outlineLevel="0" collapsed="false">
      <c r="A38" s="11"/>
      <c r="B38" s="7" t="n">
        <v>58</v>
      </c>
      <c r="C38" s="7" t="n">
        <v>63</v>
      </c>
      <c r="D38" s="7" t="n">
        <v>48</v>
      </c>
      <c r="E38" s="7" t="n">
        <v>29</v>
      </c>
      <c r="F38" s="7" t="n">
        <v>44</v>
      </c>
      <c r="G38" s="7" t="n">
        <v>54</v>
      </c>
      <c r="H38" s="7" t="n">
        <v>44</v>
      </c>
      <c r="I38" s="7" t="n">
        <v>54</v>
      </c>
    </row>
    <row r="39" customFormat="false" ht="15" hidden="false" customHeight="false" outlineLevel="0" collapsed="false">
      <c r="A39" s="11"/>
      <c r="B39" s="7" t="n">
        <v>25</v>
      </c>
      <c r="C39" s="7" t="n">
        <v>61</v>
      </c>
      <c r="D39" s="7" t="n">
        <v>56</v>
      </c>
      <c r="E39" s="7" t="n">
        <v>77</v>
      </c>
      <c r="F39" s="7" t="n">
        <v>58</v>
      </c>
      <c r="G39" s="7" t="n">
        <v>63</v>
      </c>
      <c r="H39" s="7" t="n">
        <v>58</v>
      </c>
      <c r="I39" s="7" t="n">
        <v>63</v>
      </c>
    </row>
    <row r="40" customFormat="false" ht="15" hidden="false" customHeight="false" outlineLevel="0" collapsed="false">
      <c r="A40" s="11"/>
      <c r="B40" s="7" t="n">
        <v>44</v>
      </c>
      <c r="C40" s="7" t="n">
        <v>54</v>
      </c>
      <c r="D40" s="7" t="n">
        <v>58</v>
      </c>
      <c r="E40" s="7" t="n">
        <v>63</v>
      </c>
      <c r="F40" s="7" t="n">
        <v>84</v>
      </c>
      <c r="G40" s="7" t="n">
        <v>91</v>
      </c>
      <c r="H40" s="7" t="n">
        <v>84</v>
      </c>
      <c r="I40" s="7" t="n">
        <v>91</v>
      </c>
    </row>
    <row r="41" customFormat="false" ht="15" hidden="false" customHeight="false" outlineLevel="0" collapsed="false">
      <c r="A41" s="11"/>
      <c r="B41" s="7" t="n">
        <v>4</v>
      </c>
      <c r="C41" s="7" t="n">
        <v>46</v>
      </c>
      <c r="D41" s="7" t="n">
        <v>68</v>
      </c>
      <c r="E41" s="7" t="n">
        <v>40</v>
      </c>
      <c r="F41" s="7" t="n">
        <v>70</v>
      </c>
      <c r="G41" s="7" t="n">
        <v>75</v>
      </c>
      <c r="H41" s="7" t="n">
        <v>70</v>
      </c>
      <c r="I41" s="7" t="n">
        <v>75</v>
      </c>
    </row>
    <row r="42" customFormat="false" ht="15" hidden="false" customHeight="false" outlineLevel="0" collapsed="false">
      <c r="A42" s="11"/>
      <c r="B42" s="7" t="n">
        <v>92</v>
      </c>
      <c r="C42" s="7" t="n">
        <v>44</v>
      </c>
      <c r="D42" s="7" t="n">
        <v>70</v>
      </c>
      <c r="E42" s="7" t="n">
        <v>75</v>
      </c>
      <c r="F42" s="7" t="n">
        <v>83</v>
      </c>
      <c r="G42" s="7" t="n">
        <v>72</v>
      </c>
      <c r="H42" s="7" t="n">
        <v>83</v>
      </c>
      <c r="I42" s="7" t="n">
        <v>72</v>
      </c>
    </row>
    <row r="43" customFormat="false" ht="15" hidden="false" customHeight="false" outlineLevel="0" collapsed="false">
      <c r="B43" s="7" t="n">
        <v>68</v>
      </c>
      <c r="C43" s="7" t="n">
        <v>40</v>
      </c>
      <c r="D43" s="7" t="n">
        <v>82</v>
      </c>
      <c r="E43" s="7" t="n">
        <v>35</v>
      </c>
      <c r="F43" s="7" t="n">
        <v>92</v>
      </c>
      <c r="G43" s="7" t="n">
        <v>75</v>
      </c>
      <c r="H43" s="7" t="n">
        <v>92</v>
      </c>
      <c r="I43" s="7" t="n">
        <v>75</v>
      </c>
    </row>
    <row r="44" customFormat="false" ht="15" hidden="false" customHeight="false" outlineLevel="0" collapsed="false">
      <c r="B44" s="7" t="n">
        <v>18</v>
      </c>
      <c r="C44" s="7" t="n">
        <v>40</v>
      </c>
      <c r="D44" s="7" t="n">
        <v>83</v>
      </c>
      <c r="E44" s="7" t="n">
        <v>72</v>
      </c>
      <c r="F44" s="7" t="n">
        <v>48</v>
      </c>
      <c r="G44" s="7" t="n">
        <v>29</v>
      </c>
      <c r="H44" s="7" t="n">
        <v>48</v>
      </c>
      <c r="I44" s="7" t="n">
        <v>29</v>
      </c>
    </row>
    <row r="45" customFormat="false" ht="15" hidden="false" customHeight="false" outlineLevel="0" collapsed="false">
      <c r="B45" s="7" t="n">
        <v>82</v>
      </c>
      <c r="C45" s="7" t="n">
        <v>35</v>
      </c>
      <c r="D45" s="7" t="n">
        <v>83</v>
      </c>
      <c r="E45" s="7" t="n">
        <v>15</v>
      </c>
      <c r="F45" s="7" t="n">
        <v>68</v>
      </c>
      <c r="G45" s="7" t="n">
        <v>40</v>
      </c>
      <c r="H45" s="7" t="n">
        <v>68</v>
      </c>
      <c r="I45" s="7" t="n">
        <v>40</v>
      </c>
    </row>
    <row r="46" customFormat="false" ht="15" hidden="false" customHeight="true" outlineLevel="0" collapsed="false">
      <c r="B46" s="7" t="n">
        <v>6</v>
      </c>
      <c r="C46" s="7" t="n">
        <v>8</v>
      </c>
      <c r="D46" s="7" t="n">
        <v>84</v>
      </c>
      <c r="E46" s="7" t="n">
        <v>91</v>
      </c>
      <c r="F46" s="7" t="n">
        <v>92</v>
      </c>
      <c r="G46" s="7" t="n">
        <v>44</v>
      </c>
      <c r="H46" s="7" t="n">
        <v>92</v>
      </c>
      <c r="I46" s="7" t="n">
        <v>44</v>
      </c>
    </row>
    <row r="47" customFormat="false" ht="15" hidden="false" customHeight="true" outlineLevel="0" collapsed="false">
      <c r="B47" s="7"/>
      <c r="C47" s="7"/>
      <c r="D47" s="7"/>
      <c r="E47" s="7"/>
      <c r="F47" s="7"/>
      <c r="G47" s="7"/>
      <c r="H47" s="7"/>
      <c r="I47" s="7"/>
    </row>
    <row r="48" customFormat="false" ht="15" hidden="false" customHeight="true" outlineLevel="0" collapsed="false">
      <c r="B48" s="7"/>
      <c r="C48" s="7"/>
      <c r="D48" s="7"/>
      <c r="E48" s="7"/>
      <c r="F48" s="7"/>
      <c r="G48" s="7"/>
      <c r="H48" s="7"/>
      <c r="I48" s="7"/>
    </row>
    <row r="49" customFormat="false" ht="15" hidden="false" customHeight="true" outlineLevel="0" collapsed="false">
      <c r="B49" s="7"/>
      <c r="C49" s="7"/>
      <c r="D49" s="7"/>
      <c r="E49" s="7"/>
      <c r="F49" s="7"/>
      <c r="G49" s="7"/>
      <c r="H49" s="7"/>
      <c r="I49" s="7"/>
    </row>
    <row r="50" customFormat="false" ht="15" hidden="false" customHeight="true" outlineLevel="0" collapsed="false">
      <c r="A50" s="0" t="s">
        <v>22</v>
      </c>
      <c r="B50" s="0" t="n">
        <f aca="false">SUM(B30:B46)</f>
        <v>871</v>
      </c>
      <c r="C50" s="0" t="n">
        <f aca="false">SUM(C30:C46)</f>
        <v>1024</v>
      </c>
      <c r="D50" s="0" t="n">
        <f aca="false">SUM(D30:D49)</f>
        <v>818</v>
      </c>
      <c r="E50" s="0" t="n">
        <f aca="false">SUM(E30:E46)</f>
        <v>949</v>
      </c>
      <c r="F50" s="0" t="n">
        <f aca="false">SUM(F30:F49)</f>
        <v>837</v>
      </c>
      <c r="G50" s="0" t="n">
        <f aca="false">SUM(G30:G46)</f>
        <v>1018</v>
      </c>
      <c r="H50" s="0" t="n">
        <f aca="false">SUM(H30:H49)</f>
        <v>837</v>
      </c>
      <c r="I50" s="0" t="n">
        <f aca="false">SUM(I30:I46)</f>
        <v>1018</v>
      </c>
    </row>
    <row r="51" customFormat="false" ht="15" hidden="false" customHeight="true" outlineLevel="0" collapsed="false">
      <c r="B51" s="0" t="n">
        <v>878</v>
      </c>
    </row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</sheetData>
  <autoFilter ref="A5:E25"/>
  <mergeCells count="4">
    <mergeCell ref="B28:C28"/>
    <mergeCell ref="D28:E28"/>
    <mergeCell ref="F28:G28"/>
    <mergeCell ref="H28:I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ColWidth="10.59375" defaultRowHeight="16" zeroHeight="false" outlineLevelRow="0" outlineLevelCol="0"/>
  <cols>
    <col collapsed="false" customWidth="true" hidden="false" outlineLevel="0" max="6" min="6" style="0" width="30.5"/>
  </cols>
  <sheetData>
    <row r="1" customFormat="false" ht="16" hidden="false" customHeight="false" outlineLevel="0" collapsed="false">
      <c r="F1" s="0" t="s">
        <v>23</v>
      </c>
      <c r="G1" s="0" t="n">
        <v>9767</v>
      </c>
    </row>
    <row r="2" customFormat="false" ht="16" hidden="false" customHeight="false" outlineLevel="0" collapsed="false">
      <c r="A2" s="0" t="s">
        <v>1</v>
      </c>
      <c r="B2" s="0" t="n">
        <v>23</v>
      </c>
    </row>
    <row r="3" customFormat="false" ht="16" hidden="false" customHeight="false" outlineLevel="0" collapsed="false">
      <c r="A3" s="0" t="s">
        <v>2</v>
      </c>
      <c r="B3" s="0" t="n">
        <v>10000</v>
      </c>
    </row>
    <row r="5" customFormat="false" ht="15" hidden="false" customHeight="false" outlineLevel="0" collapsed="false">
      <c r="A5" s="13"/>
      <c r="B5" s="13" t="s">
        <v>3</v>
      </c>
      <c r="C5" s="13" t="s">
        <v>4</v>
      </c>
      <c r="D5" s="13" t="s">
        <v>5</v>
      </c>
      <c r="E5" s="13" t="s">
        <v>6</v>
      </c>
      <c r="G5" s="10"/>
      <c r="H5" s="3" t="s">
        <v>11</v>
      </c>
      <c r="I5" s="3"/>
      <c r="J5" s="3" t="s">
        <v>12</v>
      </c>
      <c r="K5" s="3"/>
      <c r="L5" s="3" t="s">
        <v>5</v>
      </c>
      <c r="M5" s="3"/>
      <c r="N5" s="3" t="s">
        <v>6</v>
      </c>
      <c r="O5" s="3"/>
    </row>
    <row r="6" customFormat="false" ht="15" hidden="false" customHeight="false" outlineLevel="0" collapsed="false">
      <c r="A6" s="7" t="n">
        <v>17</v>
      </c>
      <c r="B6" s="7" t="n">
        <v>974</v>
      </c>
      <c r="C6" s="7" t="n">
        <v>966</v>
      </c>
      <c r="D6" s="7" t="n">
        <f aca="false">B6/C6</f>
        <v>1.00828157349896</v>
      </c>
      <c r="E6" s="7" t="n">
        <f aca="false">C6/B6</f>
        <v>0.991786447638604</v>
      </c>
      <c r="G6" s="11"/>
      <c r="H6" s="7" t="s">
        <v>4</v>
      </c>
      <c r="I6" s="7" t="s">
        <v>20</v>
      </c>
      <c r="J6" s="7" t="s">
        <v>4</v>
      </c>
      <c r="K6" s="7" t="s">
        <v>20</v>
      </c>
      <c r="L6" s="7" t="s">
        <v>4</v>
      </c>
      <c r="M6" s="7" t="s">
        <v>20</v>
      </c>
      <c r="N6" s="7" t="s">
        <v>4</v>
      </c>
      <c r="O6" s="7" t="s">
        <v>21</v>
      </c>
    </row>
    <row r="7" customFormat="false" ht="15" hidden="false" customHeight="false" outlineLevel="0" collapsed="false">
      <c r="A7" s="7" t="n">
        <v>16</v>
      </c>
      <c r="B7" s="7" t="n">
        <v>976</v>
      </c>
      <c r="C7" s="7" t="n">
        <v>969</v>
      </c>
      <c r="D7" s="7" t="n">
        <f aca="false">B7/C7</f>
        <v>1.00722394220846</v>
      </c>
      <c r="E7" s="7" t="n">
        <f aca="false">C7/B7</f>
        <v>0.992827868852459</v>
      </c>
      <c r="G7" s="11"/>
      <c r="H7" s="7" t="n">
        <v>983</v>
      </c>
      <c r="I7" s="7" t="n">
        <v>981</v>
      </c>
      <c r="J7" s="7" t="n">
        <v>483</v>
      </c>
      <c r="K7" s="7" t="n">
        <v>482</v>
      </c>
      <c r="L7" s="7" t="n">
        <v>966</v>
      </c>
      <c r="M7" s="7" t="n">
        <v>974</v>
      </c>
      <c r="N7" s="7" t="n">
        <v>966</v>
      </c>
      <c r="O7" s="7" t="n">
        <v>974</v>
      </c>
    </row>
    <row r="8" customFormat="false" ht="15" hidden="false" customHeight="false" outlineLevel="0" collapsed="false">
      <c r="A8" s="7" t="n">
        <v>22</v>
      </c>
      <c r="B8" s="7" t="n">
        <v>958</v>
      </c>
      <c r="C8" s="7" t="n">
        <v>958</v>
      </c>
      <c r="D8" s="7" t="n">
        <f aca="false">B8/C8</f>
        <v>1</v>
      </c>
      <c r="E8" s="7" t="n">
        <f aca="false">C8/B8</f>
        <v>1</v>
      </c>
      <c r="G8" s="11"/>
      <c r="H8" s="7" t="n">
        <v>982</v>
      </c>
      <c r="I8" s="7" t="n">
        <v>980</v>
      </c>
      <c r="J8" s="7" t="n">
        <v>485</v>
      </c>
      <c r="K8" s="7" t="n">
        <v>484</v>
      </c>
      <c r="L8" s="7" t="n">
        <v>969</v>
      </c>
      <c r="M8" s="7" t="n">
        <v>976</v>
      </c>
      <c r="N8" s="7" t="n">
        <v>969</v>
      </c>
      <c r="O8" s="7" t="n">
        <v>976</v>
      </c>
    </row>
    <row r="9" customFormat="false" ht="15" hidden="false" customHeight="false" outlineLevel="0" collapsed="false">
      <c r="A9" s="7" t="n">
        <v>1</v>
      </c>
      <c r="B9" s="7" t="n">
        <v>981</v>
      </c>
      <c r="C9" s="7" t="n">
        <v>983</v>
      </c>
      <c r="D9" s="7" t="n">
        <f aca="false">B9/C9</f>
        <v>0.997965412004069</v>
      </c>
      <c r="E9" s="7" t="n">
        <f aca="false">C9/B9</f>
        <v>1.00203873598369</v>
      </c>
      <c r="G9" s="11"/>
      <c r="H9" s="7" t="n">
        <v>981</v>
      </c>
      <c r="I9" s="7" t="n">
        <v>979</v>
      </c>
      <c r="J9" s="7" t="n">
        <v>485</v>
      </c>
      <c r="K9" s="7" t="n">
        <v>484</v>
      </c>
      <c r="L9" s="7" t="n">
        <v>958</v>
      </c>
      <c r="M9" s="7" t="n">
        <v>958</v>
      </c>
      <c r="N9" s="7" t="n">
        <v>958</v>
      </c>
      <c r="O9" s="7" t="n">
        <v>958</v>
      </c>
    </row>
    <row r="10" customFormat="false" ht="15" hidden="false" customHeight="false" outlineLevel="0" collapsed="false">
      <c r="A10" s="7" t="n">
        <v>2</v>
      </c>
      <c r="B10" s="7" t="n">
        <v>980</v>
      </c>
      <c r="C10" s="7" t="n">
        <v>982</v>
      </c>
      <c r="D10" s="7" t="n">
        <f aca="false">B10/C10</f>
        <v>0.9979633401222</v>
      </c>
      <c r="E10" s="7" t="n">
        <f aca="false">C10/B10</f>
        <v>1.00204081632653</v>
      </c>
      <c r="G10" s="11"/>
      <c r="H10" s="7" t="n">
        <v>980</v>
      </c>
      <c r="I10" s="7" t="n">
        <v>978</v>
      </c>
      <c r="J10" s="7" t="n">
        <v>486</v>
      </c>
      <c r="K10" s="7" t="n">
        <v>485</v>
      </c>
      <c r="L10" s="7" t="n">
        <v>983</v>
      </c>
      <c r="M10" s="7" t="n">
        <v>981</v>
      </c>
      <c r="N10" s="7" t="n">
        <v>983</v>
      </c>
      <c r="O10" s="7" t="n">
        <v>981</v>
      </c>
    </row>
    <row r="11" customFormat="false" ht="15" hidden="false" customHeight="false" outlineLevel="0" collapsed="false">
      <c r="A11" s="7" t="n">
        <v>3</v>
      </c>
      <c r="B11" s="7" t="n">
        <v>979</v>
      </c>
      <c r="C11" s="7" t="n">
        <v>981</v>
      </c>
      <c r="D11" s="7" t="n">
        <f aca="false">B11/C11</f>
        <v>0.99796126401631</v>
      </c>
      <c r="E11" s="7" t="n">
        <f aca="false">C11/B11</f>
        <v>1.00204290091931</v>
      </c>
      <c r="G11" s="11"/>
      <c r="H11" s="7" t="n">
        <v>979</v>
      </c>
      <c r="I11" s="7" t="n">
        <v>977</v>
      </c>
      <c r="J11" s="7" t="n">
        <v>486</v>
      </c>
      <c r="K11" s="7" t="n">
        <v>485</v>
      </c>
      <c r="L11" s="7" t="n">
        <v>982</v>
      </c>
      <c r="M11" s="7" t="n">
        <v>980</v>
      </c>
      <c r="N11" s="7" t="n">
        <v>982</v>
      </c>
      <c r="O11" s="7" t="n">
        <v>980</v>
      </c>
    </row>
    <row r="12" customFormat="false" ht="15" hidden="false" customHeight="false" outlineLevel="0" collapsed="false">
      <c r="A12" s="7" t="n">
        <v>4</v>
      </c>
      <c r="B12" s="7" t="n">
        <v>978</v>
      </c>
      <c r="C12" s="7" t="n">
        <v>980</v>
      </c>
      <c r="D12" s="7" t="n">
        <f aca="false">B12/C12</f>
        <v>0.997959183673469</v>
      </c>
      <c r="E12" s="7" t="n">
        <f aca="false">C12/B12</f>
        <v>1.00204498977505</v>
      </c>
      <c r="G12" s="11"/>
      <c r="H12" s="7" t="n">
        <v>978</v>
      </c>
      <c r="I12" s="7" t="n">
        <v>976</v>
      </c>
      <c r="J12" s="7" t="n">
        <v>488</v>
      </c>
      <c r="K12" s="7" t="n">
        <v>487</v>
      </c>
      <c r="L12" s="7" t="n">
        <v>981</v>
      </c>
      <c r="M12" s="7" t="n">
        <v>979</v>
      </c>
      <c r="N12" s="7" t="n">
        <v>981</v>
      </c>
      <c r="O12" s="7" t="n">
        <v>979</v>
      </c>
    </row>
    <row r="13" customFormat="false" ht="15" hidden="false" customHeight="false" outlineLevel="0" collapsed="false">
      <c r="A13" s="7" t="n">
        <v>5</v>
      </c>
      <c r="B13" s="7" t="n">
        <v>977</v>
      </c>
      <c r="C13" s="7" t="n">
        <v>979</v>
      </c>
      <c r="D13" s="7" t="n">
        <f aca="false">B13/C13</f>
        <v>0.997957099080695</v>
      </c>
      <c r="E13" s="7" t="n">
        <f aca="false">C13/B13</f>
        <v>1.00204708290686</v>
      </c>
      <c r="G13" s="11"/>
      <c r="H13" s="7" t="n">
        <v>969</v>
      </c>
      <c r="I13" s="7" t="n">
        <v>976</v>
      </c>
      <c r="J13" s="7" t="n">
        <v>958</v>
      </c>
      <c r="K13" s="7" t="n">
        <v>958</v>
      </c>
      <c r="L13" s="7" t="n">
        <v>980</v>
      </c>
      <c r="M13" s="7" t="n">
        <v>978</v>
      </c>
      <c r="N13" s="7" t="n">
        <v>980</v>
      </c>
      <c r="O13" s="7" t="n">
        <v>978</v>
      </c>
    </row>
    <row r="14" customFormat="false" ht="15" hidden="false" customHeight="false" outlineLevel="0" collapsed="false">
      <c r="A14" s="7" t="n">
        <v>6</v>
      </c>
      <c r="B14" s="7" t="n">
        <v>976</v>
      </c>
      <c r="C14" s="7" t="n">
        <v>978</v>
      </c>
      <c r="D14" s="7" t="n">
        <f aca="false">B14/C14</f>
        <v>0.997955010224949</v>
      </c>
      <c r="E14" s="7" t="n">
        <f aca="false">C14/B14</f>
        <v>1.00204918032787</v>
      </c>
      <c r="G14" s="11"/>
      <c r="H14" s="7" t="n">
        <v>976</v>
      </c>
      <c r="I14" s="7" t="n">
        <v>974</v>
      </c>
      <c r="J14" s="7" t="n">
        <v>959</v>
      </c>
      <c r="K14" s="7" t="n">
        <v>857</v>
      </c>
      <c r="L14" s="7" t="n">
        <v>979</v>
      </c>
      <c r="M14" s="7" t="n">
        <v>977</v>
      </c>
      <c r="N14" s="7" t="n">
        <v>979</v>
      </c>
      <c r="O14" s="7" t="n">
        <v>977</v>
      </c>
    </row>
    <row r="15" customFormat="false" ht="15" hidden="false" customHeight="false" outlineLevel="0" collapsed="false">
      <c r="A15" s="7" t="n">
        <v>7</v>
      </c>
      <c r="B15" s="7" t="n">
        <v>487</v>
      </c>
      <c r="C15" s="7" t="n">
        <v>488</v>
      </c>
      <c r="D15" s="7" t="n">
        <f aca="false">B15/C15</f>
        <v>0.997950819672131</v>
      </c>
      <c r="E15" s="7" t="n">
        <f aca="false">C15/B15</f>
        <v>1.00205338809035</v>
      </c>
      <c r="G15" s="11"/>
      <c r="H15" s="7" t="n">
        <v>966</v>
      </c>
      <c r="I15" s="7" t="n">
        <v>974</v>
      </c>
      <c r="J15" s="7" t="n">
        <v>961</v>
      </c>
      <c r="K15" s="7" t="n">
        <v>959</v>
      </c>
      <c r="L15" s="7" t="n">
        <v>978</v>
      </c>
      <c r="M15" s="7" t="n">
        <v>976</v>
      </c>
      <c r="N15" s="7" t="n">
        <v>978</v>
      </c>
      <c r="O15" s="7" t="n">
        <v>976</v>
      </c>
    </row>
    <row r="16" customFormat="false" ht="15" hidden="false" customHeight="false" outlineLevel="0" collapsed="false">
      <c r="A16" s="7" t="n">
        <v>8</v>
      </c>
      <c r="B16" s="7" t="n">
        <v>974</v>
      </c>
      <c r="C16" s="7" t="n">
        <v>976</v>
      </c>
      <c r="D16" s="7" t="n">
        <f aca="false">B16/C16</f>
        <v>0.997950819672131</v>
      </c>
      <c r="E16" s="7" t="n">
        <f aca="false">C16/B16</f>
        <v>1.00205338809035</v>
      </c>
      <c r="G16" s="11"/>
      <c r="H16" s="7" t="n">
        <v>972</v>
      </c>
      <c r="I16" s="7" t="n">
        <v>970</v>
      </c>
      <c r="J16" s="7" t="n">
        <v>963</v>
      </c>
      <c r="K16" s="7" t="n">
        <v>961</v>
      </c>
      <c r="L16" s="7" t="n">
        <v>488</v>
      </c>
      <c r="M16" s="7" t="n">
        <v>487</v>
      </c>
      <c r="N16" s="7" t="n">
        <v>488</v>
      </c>
      <c r="O16" s="7" t="n">
        <v>487</v>
      </c>
    </row>
    <row r="17" customFormat="false" ht="15" hidden="false" customHeight="false" outlineLevel="0" collapsed="false">
      <c r="A17" s="7" t="n">
        <v>10</v>
      </c>
      <c r="B17" s="7" t="n">
        <v>485</v>
      </c>
      <c r="C17" s="7" t="n">
        <v>486</v>
      </c>
      <c r="D17" s="7" t="n">
        <f aca="false">B17/C17</f>
        <v>0.997942386831276</v>
      </c>
      <c r="E17" s="7" t="n">
        <f aca="false">C17/B17</f>
        <v>1.0020618556701</v>
      </c>
      <c r="G17" s="11"/>
      <c r="H17" s="7"/>
      <c r="I17" s="7"/>
      <c r="J17" s="7" t="n">
        <v>964</v>
      </c>
      <c r="K17" s="7" t="n">
        <v>962</v>
      </c>
      <c r="L17" s="7" t="n">
        <v>486</v>
      </c>
      <c r="M17" s="7" t="n">
        <v>485</v>
      </c>
      <c r="N17" s="7" t="n">
        <v>486</v>
      </c>
      <c r="O17" s="7" t="n">
        <v>485</v>
      </c>
    </row>
    <row r="18" customFormat="false" ht="15" hidden="false" customHeight="false" outlineLevel="0" collapsed="false">
      <c r="A18" s="7" t="n">
        <v>11</v>
      </c>
      <c r="B18" s="7" t="n">
        <v>485</v>
      </c>
      <c r="C18" s="7" t="n">
        <v>486</v>
      </c>
      <c r="D18" s="7" t="n">
        <f aca="false">B18/C18</f>
        <v>0.997942386831276</v>
      </c>
      <c r="E18" s="7" t="n">
        <f aca="false">C18/B18</f>
        <v>1.0020618556701</v>
      </c>
      <c r="G18" s="11"/>
      <c r="H18" s="7"/>
      <c r="I18" s="7"/>
      <c r="J18" s="7" t="n">
        <v>966</v>
      </c>
      <c r="K18" s="7" t="n">
        <v>974</v>
      </c>
      <c r="L18" s="7"/>
      <c r="M18" s="7"/>
      <c r="N18" s="7"/>
      <c r="O18" s="7"/>
    </row>
    <row r="19" customFormat="false" ht="15" hidden="false" customHeight="false" outlineLevel="0" collapsed="false">
      <c r="A19" s="7" t="n">
        <v>9</v>
      </c>
      <c r="B19" s="7" t="n">
        <v>970</v>
      </c>
      <c r="C19" s="7" t="n">
        <v>972</v>
      </c>
      <c r="D19" s="7" t="n">
        <f aca="false">B19/C19</f>
        <v>0.997942386831276</v>
      </c>
      <c r="E19" s="7" t="n">
        <f aca="false">C19/B19</f>
        <v>1.0020618556701</v>
      </c>
      <c r="G19" s="11"/>
      <c r="H19" s="7"/>
      <c r="I19" s="7"/>
      <c r="J19" s="7" t="n">
        <v>969</v>
      </c>
      <c r="K19" s="7" t="n">
        <v>976</v>
      </c>
      <c r="L19" s="7"/>
      <c r="M19" s="7"/>
      <c r="N19" s="7"/>
      <c r="O19" s="7"/>
    </row>
    <row r="20" customFormat="false" ht="15" hidden="false" customHeight="false" outlineLevel="0" collapsed="false">
      <c r="A20" s="7" t="n">
        <v>12</v>
      </c>
      <c r="B20" s="7" t="n">
        <v>970</v>
      </c>
      <c r="C20" s="7" t="n">
        <v>972</v>
      </c>
      <c r="D20" s="7" t="n">
        <f aca="false">B20/C20</f>
        <v>0.997942386831276</v>
      </c>
      <c r="E20" s="7" t="n">
        <f aca="false">C20/B20</f>
        <v>1.0020618556701</v>
      </c>
      <c r="H20" s="7"/>
      <c r="I20" s="7"/>
      <c r="J20" s="7"/>
      <c r="K20" s="7"/>
      <c r="L20" s="7"/>
      <c r="M20" s="7"/>
      <c r="N20" s="7"/>
      <c r="O20" s="7"/>
    </row>
    <row r="21" customFormat="false" ht="15" hidden="false" customHeight="false" outlineLevel="0" collapsed="false">
      <c r="A21" s="7" t="n">
        <v>13</v>
      </c>
      <c r="B21" s="7" t="n">
        <v>970</v>
      </c>
      <c r="C21" s="7" t="n">
        <v>972</v>
      </c>
      <c r="D21" s="7" t="n">
        <f aca="false">B21/C21</f>
        <v>0.997942386831276</v>
      </c>
      <c r="E21" s="7" t="n">
        <f aca="false">C21/B21</f>
        <v>1.0020618556701</v>
      </c>
      <c r="H21" s="7"/>
      <c r="I21" s="7"/>
      <c r="J21" s="7"/>
      <c r="K21" s="7"/>
      <c r="L21" s="7"/>
      <c r="M21" s="7"/>
      <c r="N21" s="7"/>
      <c r="O21" s="7"/>
    </row>
    <row r="22" customFormat="false" ht="15" hidden="false" customHeight="false" outlineLevel="0" collapsed="false">
      <c r="A22" s="7" t="n">
        <v>14</v>
      </c>
      <c r="B22" s="7" t="n">
        <v>484</v>
      </c>
      <c r="C22" s="7" t="n">
        <v>485</v>
      </c>
      <c r="D22" s="7" t="n">
        <f aca="false">B22/C22</f>
        <v>0.997938144329897</v>
      </c>
      <c r="E22" s="7" t="n">
        <f aca="false">C22/B22</f>
        <v>1.00206611570248</v>
      </c>
      <c r="H22" s="7"/>
      <c r="I22" s="7"/>
      <c r="J22" s="7"/>
      <c r="K22" s="7"/>
      <c r="L22" s="7"/>
      <c r="M22" s="7"/>
      <c r="N22" s="7"/>
      <c r="O22" s="7"/>
    </row>
    <row r="23" customFormat="false" ht="15" hidden="false" customHeight="false" outlineLevel="0" collapsed="false">
      <c r="A23" s="7" t="n">
        <v>15</v>
      </c>
      <c r="B23" s="7" t="n">
        <v>484</v>
      </c>
      <c r="C23" s="7" t="n">
        <v>485</v>
      </c>
      <c r="D23" s="7" t="n">
        <f aca="false">B23/C23</f>
        <v>0.997938144329897</v>
      </c>
      <c r="E23" s="7" t="n">
        <f aca="false">C23/B23</f>
        <v>1.00206611570248</v>
      </c>
      <c r="H23" s="7"/>
      <c r="I23" s="7"/>
      <c r="J23" s="7"/>
      <c r="K23" s="7"/>
      <c r="L23" s="7"/>
      <c r="M23" s="7"/>
      <c r="N23" s="7"/>
      <c r="O23" s="7"/>
    </row>
    <row r="24" customFormat="false" ht="15" hidden="false" customHeight="false" outlineLevel="0" collapsed="false">
      <c r="A24" s="7" t="n">
        <v>18</v>
      </c>
      <c r="B24" s="7" t="n">
        <v>482</v>
      </c>
      <c r="C24" s="7" t="n">
        <v>483</v>
      </c>
      <c r="D24" s="7" t="n">
        <f aca="false">B24/C24</f>
        <v>0.997929606625259</v>
      </c>
      <c r="E24" s="7" t="n">
        <f aca="false">C24/B24</f>
        <v>1.00207468879668</v>
      </c>
      <c r="H24" s="7"/>
      <c r="I24" s="7"/>
      <c r="J24" s="7"/>
      <c r="K24" s="7"/>
      <c r="L24" s="7"/>
      <c r="M24" s="7"/>
      <c r="N24" s="7"/>
      <c r="O24" s="7"/>
    </row>
    <row r="25" customFormat="false" ht="15" hidden="false" customHeight="false" outlineLevel="0" collapsed="false">
      <c r="A25" s="7" t="n">
        <v>19</v>
      </c>
      <c r="B25" s="7" t="n">
        <v>962</v>
      </c>
      <c r="C25" s="7" t="n">
        <v>964</v>
      </c>
      <c r="D25" s="7" t="n">
        <f aca="false">B25/C25</f>
        <v>0.99792531120332</v>
      </c>
      <c r="E25" s="7" t="n">
        <f aca="false">C25/B25</f>
        <v>1.002079002079</v>
      </c>
      <c r="H25" s="7"/>
      <c r="I25" s="7"/>
      <c r="J25" s="7"/>
      <c r="K25" s="7"/>
      <c r="L25" s="7"/>
      <c r="M25" s="7"/>
      <c r="N25" s="7"/>
      <c r="O25" s="7"/>
    </row>
    <row r="26" customFormat="false" ht="15" hidden="false" customHeight="false" outlineLevel="0" collapsed="false">
      <c r="A26" s="7" t="n">
        <v>20</v>
      </c>
      <c r="B26" s="7" t="n">
        <v>961</v>
      </c>
      <c r="C26" s="7" t="n">
        <v>963</v>
      </c>
      <c r="D26" s="7" t="n">
        <f aca="false">B26/C26</f>
        <v>0.997923156801661</v>
      </c>
      <c r="E26" s="7" t="n">
        <f aca="false">C26/B26</f>
        <v>1.00208116545265</v>
      </c>
      <c r="H26" s="7"/>
      <c r="I26" s="7"/>
      <c r="J26" s="7"/>
      <c r="K26" s="7"/>
      <c r="L26" s="7"/>
      <c r="M26" s="7"/>
      <c r="N26" s="7"/>
      <c r="O26" s="7"/>
    </row>
    <row r="27" customFormat="false" ht="15" hidden="false" customHeight="false" outlineLevel="0" collapsed="false">
      <c r="A27" s="7" t="n">
        <v>21</v>
      </c>
      <c r="B27" s="7" t="n">
        <v>959</v>
      </c>
      <c r="C27" s="7" t="n">
        <v>961</v>
      </c>
      <c r="D27" s="7" t="n">
        <f aca="false">B27/C27</f>
        <v>0.997918834547347</v>
      </c>
      <c r="E27" s="7" t="n">
        <f aca="false">C27/B27</f>
        <v>1.00208550573514</v>
      </c>
      <c r="G27" s="0" t="s">
        <v>22</v>
      </c>
      <c r="H27" s="0" t="n">
        <f aca="false">SUM(H7:H26)</f>
        <v>9766</v>
      </c>
      <c r="I27" s="0" t="n">
        <f aca="false">SUM(I7:I26)</f>
        <v>9765</v>
      </c>
      <c r="J27" s="0" t="n">
        <f aca="false">SUM(J7:J26)</f>
        <v>9653</v>
      </c>
      <c r="K27" s="0" t="n">
        <f aca="false">SUM(K7:K26)</f>
        <v>9554</v>
      </c>
      <c r="L27" s="0" t="n">
        <f aca="false">SUM(L7:L26)</f>
        <v>9750</v>
      </c>
      <c r="M27" s="0" t="n">
        <f aca="false">SUM(M7:M23)</f>
        <v>9751</v>
      </c>
      <c r="N27" s="0" t="n">
        <f aca="false">SUM(N7:N26)</f>
        <v>9750</v>
      </c>
      <c r="O27" s="0" t="n">
        <f aca="false">SUM(O7:O23)</f>
        <v>9751</v>
      </c>
    </row>
    <row r="28" customFormat="false" ht="15" hidden="false" customHeight="false" outlineLevel="0" collapsed="false">
      <c r="A28" s="7" t="n">
        <v>23</v>
      </c>
      <c r="B28" s="7" t="n">
        <v>857</v>
      </c>
      <c r="C28" s="7" t="n">
        <v>959</v>
      </c>
      <c r="D28" s="7" t="n">
        <f aca="false">B28/C28</f>
        <v>0.893639207507821</v>
      </c>
      <c r="E28" s="7" t="n">
        <f aca="false">C28/B28</f>
        <v>1.11901983663944</v>
      </c>
      <c r="H28" s="0" t="n">
        <v>10000</v>
      </c>
    </row>
    <row r="74" customFormat="false" ht="16" hidden="false" customHeight="false" outlineLevel="0" collapsed="false">
      <c r="A74" s="0" t="s">
        <v>26</v>
      </c>
      <c r="C74" s="0" t="n">
        <f aca="false">SUM(C56:C72)</f>
        <v>0</v>
      </c>
      <c r="D74" s="0" t="n">
        <f aca="false">SUM(D56:D72)</f>
        <v>0</v>
      </c>
    </row>
  </sheetData>
  <autoFilter ref="A5:E28"/>
  <mergeCells count="4">
    <mergeCell ref="H5:I5"/>
    <mergeCell ref="J5:K5"/>
    <mergeCell ref="L5:M5"/>
    <mergeCell ref="N5:O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1917D33FD2244DBDE73A2B5FA7C793" ma:contentTypeVersion="0" ma:contentTypeDescription="Crear nuevo documento." ma:contentTypeScope="" ma:versionID="385153a5911fcd27c7fb3e09a2e384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d52eee179b4b7cb1aba1caaea387c4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AB385A-8CA9-4124-9615-A09DEC6B8757}"/>
</file>

<file path=customXml/itemProps2.xml><?xml version="1.0" encoding="utf-8"?>
<ds:datastoreItem xmlns:ds="http://schemas.openxmlformats.org/officeDocument/2006/customXml" ds:itemID="{78DE8F29-2EE7-4E27-BABC-053ECB2BEF45}"/>
</file>

<file path=customXml/itemProps3.xml><?xml version="1.0" encoding="utf-8"?>
<ds:datastoreItem xmlns:ds="http://schemas.openxmlformats.org/officeDocument/2006/customXml" ds:itemID="{176B59EE-5A82-41C6-9841-296826988AE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2021-02-11T18:59:45Z</dcterms:created>
  <dc:creator>Microsoft Office User</dc:creator>
  <dc:description/>
  <dc:language>es-MX</dc:language>
  <cp:lastModifiedBy/>
  <dcterms:modified xsi:type="dcterms:W3CDTF">2022-01-26T13:03:15Z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0x010100B81917D33FD2244DBDE73A2B5FA7C793</vt:lpwstr>
  </property>
</Properties>
</file>