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28D2401-D331-4E01-83D3-98373E279F70}" xr6:coauthVersionLast="47" xr6:coauthVersionMax="47" xr10:uidLastSave="{00000000-0000-0000-0000-000000000000}"/>
  <bookViews>
    <workbookView xWindow="-120" yWindow="-120" windowWidth="20730" windowHeight="11160" activeTab="9" xr2:uid="{A1B9B927-2F17-4AE7-8544-0EA8D09E1487}"/>
  </bookViews>
  <sheets>
    <sheet name="P9" sheetId="11" r:id="rId1"/>
    <sheet name="P8" sheetId="10" r:id="rId2"/>
    <sheet name="P7" sheetId="9" r:id="rId3"/>
    <sheet name="P6" sheetId="8" r:id="rId4"/>
    <sheet name="P5" sheetId="7" r:id="rId5"/>
    <sheet name="P4" sheetId="6" r:id="rId6"/>
    <sheet name="P3" sheetId="5" r:id="rId7"/>
    <sheet name="P2 " sheetId="4" r:id="rId8"/>
    <sheet name="P1" sheetId="3" r:id="rId9"/>
    <sheet name="Distancias" sheetId="2" r:id="rId10"/>
    <sheet name="Localizaciones" sheetId="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27" i="4" l="1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Z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Z25" i="4"/>
  <c r="BY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Z24" i="4"/>
  <c r="BY24" i="4"/>
  <c r="BX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Z23" i="4"/>
  <c r="BY23" i="4"/>
  <c r="BX23" i="4"/>
  <c r="BW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Z22" i="4"/>
  <c r="BY22" i="4"/>
  <c r="BX22" i="4"/>
  <c r="BW22" i="4"/>
  <c r="BV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Z21" i="4"/>
  <c r="BY21" i="4"/>
  <c r="BX21" i="4"/>
  <c r="BW21" i="4"/>
  <c r="BV21" i="4"/>
  <c r="BU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Z20" i="4"/>
  <c r="BY20" i="4"/>
  <c r="BX20" i="4"/>
  <c r="BW20" i="4"/>
  <c r="BV20" i="4"/>
  <c r="BU20" i="4"/>
  <c r="BT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Z19" i="4"/>
  <c r="BY19" i="4"/>
  <c r="BX19" i="4"/>
  <c r="BW19" i="4"/>
  <c r="BV19" i="4"/>
  <c r="BU19" i="4"/>
  <c r="BT19" i="4"/>
  <c r="BS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Z18" i="4"/>
  <c r="BY18" i="4"/>
  <c r="BX18" i="4"/>
  <c r="BW18" i="4"/>
  <c r="BV18" i="4"/>
  <c r="BU18" i="4"/>
  <c r="BT18" i="4"/>
  <c r="BS18" i="4"/>
  <c r="BR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Z17" i="4"/>
  <c r="BY17" i="4"/>
  <c r="BX17" i="4"/>
  <c r="BW17" i="4"/>
  <c r="BV17" i="4"/>
  <c r="BU17" i="4"/>
  <c r="BT17" i="4"/>
  <c r="BS17" i="4"/>
  <c r="BR17" i="4"/>
  <c r="BQ17" i="4"/>
  <c r="BO17" i="4"/>
  <c r="BN17" i="4"/>
  <c r="BL17" i="4"/>
  <c r="BK17" i="4"/>
  <c r="BJ17" i="4"/>
  <c r="BI17" i="4"/>
  <c r="BH17" i="4"/>
  <c r="BG17" i="4"/>
  <c r="BF17" i="4"/>
  <c r="BE17" i="4"/>
  <c r="BD17" i="4"/>
  <c r="BC17" i="4"/>
  <c r="BB17" i="4"/>
  <c r="BZ16" i="4"/>
  <c r="BY16" i="4"/>
  <c r="BX16" i="4"/>
  <c r="BW16" i="4"/>
  <c r="BV16" i="4"/>
  <c r="BU16" i="4"/>
  <c r="BT16" i="4"/>
  <c r="BS16" i="4"/>
  <c r="BR16" i="4"/>
  <c r="BQ16" i="4"/>
  <c r="BP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L14" i="4"/>
  <c r="BK14" i="4"/>
  <c r="BJ14" i="4"/>
  <c r="BI14" i="4"/>
  <c r="BH14" i="4"/>
  <c r="BG14" i="4"/>
  <c r="BF14" i="4"/>
  <c r="BE14" i="4"/>
  <c r="BD14" i="4"/>
  <c r="BC14" i="4"/>
  <c r="BB14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K13" i="4"/>
  <c r="BJ13" i="4"/>
  <c r="BI13" i="4"/>
  <c r="BH13" i="4"/>
  <c r="BG13" i="4"/>
  <c r="BF13" i="4"/>
  <c r="BE13" i="4"/>
  <c r="BD13" i="4"/>
  <c r="BC13" i="4"/>
  <c r="BB13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J12" i="4"/>
  <c r="BI12" i="4"/>
  <c r="BH12" i="4"/>
  <c r="BG12" i="4"/>
  <c r="BF12" i="4"/>
  <c r="BE12" i="4"/>
  <c r="BD12" i="4"/>
  <c r="BC12" i="4"/>
  <c r="BB12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I11" i="4"/>
  <c r="BH11" i="4"/>
  <c r="BG11" i="4"/>
  <c r="BF11" i="4"/>
  <c r="BE11" i="4"/>
  <c r="BD11" i="4"/>
  <c r="BC11" i="4"/>
  <c r="BB11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H10" i="4"/>
  <c r="BG10" i="4"/>
  <c r="BF10" i="4"/>
  <c r="BE10" i="4"/>
  <c r="BD10" i="4"/>
  <c r="BC10" i="4"/>
  <c r="BB10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G9" i="4"/>
  <c r="BF9" i="4"/>
  <c r="BE9" i="4"/>
  <c r="BD9" i="4"/>
  <c r="BC9" i="4"/>
  <c r="BB9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F8" i="4"/>
  <c r="BE8" i="4"/>
  <c r="BD8" i="4"/>
  <c r="BC8" i="4"/>
  <c r="BB8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E7" i="4"/>
  <c r="BD7" i="4"/>
  <c r="BC7" i="4"/>
  <c r="BB7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D6" i="4"/>
  <c r="BC6" i="4"/>
  <c r="BB6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C5" i="4"/>
  <c r="BB5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B4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Z26" i="9"/>
  <c r="BZ25" i="9"/>
  <c r="BY15" i="9"/>
  <c r="BW17" i="9"/>
  <c r="BZ4" i="9"/>
  <c r="BZ5" i="9"/>
  <c r="BZ6" i="9"/>
  <c r="BZ7" i="9"/>
  <c r="BZ8" i="9"/>
  <c r="BZ9" i="9"/>
  <c r="BZ10" i="9"/>
  <c r="BZ11" i="9"/>
  <c r="BZ12" i="9"/>
  <c r="BZ13" i="9"/>
  <c r="BZ14" i="9"/>
  <c r="BZ15" i="9"/>
  <c r="BZ16" i="9"/>
  <c r="BZ17" i="9"/>
  <c r="BZ18" i="9"/>
  <c r="BZ19" i="9"/>
  <c r="BZ20" i="9"/>
  <c r="BZ21" i="9"/>
  <c r="BZ22" i="9"/>
  <c r="BZ23" i="9"/>
  <c r="BZ24" i="9"/>
  <c r="BZ3" i="9"/>
  <c r="BY4" i="9"/>
  <c r="BY5" i="9"/>
  <c r="BY6" i="9"/>
  <c r="BY7" i="9"/>
  <c r="BY8" i="9"/>
  <c r="BY9" i="9"/>
  <c r="BY10" i="9"/>
  <c r="BY11" i="9"/>
  <c r="BY12" i="9"/>
  <c r="BY13" i="9"/>
  <c r="BY14" i="9"/>
  <c r="BY16" i="9"/>
  <c r="BY17" i="9"/>
  <c r="BY18" i="9"/>
  <c r="BY19" i="9"/>
  <c r="BY20" i="9"/>
  <c r="BY21" i="9"/>
  <c r="BY22" i="9"/>
  <c r="BY23" i="9"/>
  <c r="BY24" i="9"/>
  <c r="BY25" i="9"/>
  <c r="BY3" i="9"/>
  <c r="BX4" i="9"/>
  <c r="BX5" i="9"/>
  <c r="BX6" i="9"/>
  <c r="BX7" i="9"/>
  <c r="BX8" i="9"/>
  <c r="BX9" i="9"/>
  <c r="BX10" i="9"/>
  <c r="BX11" i="9"/>
  <c r="BX12" i="9"/>
  <c r="BX13" i="9"/>
  <c r="BX14" i="9"/>
  <c r="BX15" i="9"/>
  <c r="BX16" i="9"/>
  <c r="BX17" i="9"/>
  <c r="BX18" i="9"/>
  <c r="BX19" i="9"/>
  <c r="BX20" i="9"/>
  <c r="BX21" i="9"/>
  <c r="BX22" i="9"/>
  <c r="BX23" i="9"/>
  <c r="BX24" i="9"/>
  <c r="BX3" i="9"/>
  <c r="BW4" i="9"/>
  <c r="BW5" i="9"/>
  <c r="BW6" i="9"/>
  <c r="BW7" i="9"/>
  <c r="BW8" i="9"/>
  <c r="BW9" i="9"/>
  <c r="BW10" i="9"/>
  <c r="BW11" i="9"/>
  <c r="BW12" i="9"/>
  <c r="BW13" i="9"/>
  <c r="BW14" i="9"/>
  <c r="BW15" i="9"/>
  <c r="BW16" i="9"/>
  <c r="BW18" i="9"/>
  <c r="BW19" i="9"/>
  <c r="BW20" i="9"/>
  <c r="BW21" i="9"/>
  <c r="BW22" i="9"/>
  <c r="BW23" i="9"/>
  <c r="BW3" i="9"/>
  <c r="BV4" i="9"/>
  <c r="BV5" i="9"/>
  <c r="BV6" i="9"/>
  <c r="BV7" i="9"/>
  <c r="BV8" i="9"/>
  <c r="BV9" i="9"/>
  <c r="BV10" i="9"/>
  <c r="BV11" i="9"/>
  <c r="BV12" i="9"/>
  <c r="BV13" i="9"/>
  <c r="BV14" i="9"/>
  <c r="BV15" i="9"/>
  <c r="BV16" i="9"/>
  <c r="BV17" i="9"/>
  <c r="BV18" i="9"/>
  <c r="BV19" i="9"/>
  <c r="BV20" i="9"/>
  <c r="BV21" i="9"/>
  <c r="BV22" i="9"/>
  <c r="BV3" i="9"/>
  <c r="BU4" i="9"/>
  <c r="BU5" i="9"/>
  <c r="BU6" i="9"/>
  <c r="BU7" i="9"/>
  <c r="BU8" i="9"/>
  <c r="BU9" i="9"/>
  <c r="BU10" i="9"/>
  <c r="BU11" i="9"/>
  <c r="BU12" i="9"/>
  <c r="BU13" i="9"/>
  <c r="BU14" i="9"/>
  <c r="BU15" i="9"/>
  <c r="BU16" i="9"/>
  <c r="BU17" i="9"/>
  <c r="BU18" i="9"/>
  <c r="BU19" i="9"/>
  <c r="BU20" i="9"/>
  <c r="BU21" i="9"/>
  <c r="BU3" i="9"/>
  <c r="BT4" i="9"/>
  <c r="BT5" i="9"/>
  <c r="BT6" i="9"/>
  <c r="BT7" i="9"/>
  <c r="BT8" i="9"/>
  <c r="BT9" i="9"/>
  <c r="BT10" i="9"/>
  <c r="BT11" i="9"/>
  <c r="BT12" i="9"/>
  <c r="BT13" i="9"/>
  <c r="BT14" i="9"/>
  <c r="BT15" i="9"/>
  <c r="BT16" i="9"/>
  <c r="BT17" i="9"/>
  <c r="BT18" i="9"/>
  <c r="BT19" i="9"/>
  <c r="BT20" i="9"/>
  <c r="BT3" i="9"/>
  <c r="BS4" i="9"/>
  <c r="BS5" i="9"/>
  <c r="BS6" i="9"/>
  <c r="BS7" i="9"/>
  <c r="BS8" i="9"/>
  <c r="BS9" i="9"/>
  <c r="BS10" i="9"/>
  <c r="BS11" i="9"/>
  <c r="BS12" i="9"/>
  <c r="BS13" i="9"/>
  <c r="BS14" i="9"/>
  <c r="BS15" i="9"/>
  <c r="BS16" i="9"/>
  <c r="BS17" i="9"/>
  <c r="BS18" i="9"/>
  <c r="BS19" i="9"/>
  <c r="BS3" i="9"/>
  <c r="BR18" i="9"/>
  <c r="BR4" i="9"/>
  <c r="BR5" i="9"/>
  <c r="BR6" i="9"/>
  <c r="BR7" i="9"/>
  <c r="BR8" i="9"/>
  <c r="BR9" i="9"/>
  <c r="BR10" i="9"/>
  <c r="BR11" i="9"/>
  <c r="BR12" i="9"/>
  <c r="BR13" i="9"/>
  <c r="BR14" i="9"/>
  <c r="BR15" i="9"/>
  <c r="BR16" i="9"/>
  <c r="BR17" i="9"/>
  <c r="BR3" i="9"/>
  <c r="BQ4" i="9"/>
  <c r="BQ5" i="9"/>
  <c r="BQ6" i="9"/>
  <c r="BQ7" i="9"/>
  <c r="BQ8" i="9"/>
  <c r="BQ9" i="9"/>
  <c r="BQ10" i="9"/>
  <c r="BQ11" i="9"/>
  <c r="BQ12" i="9"/>
  <c r="BQ13" i="9"/>
  <c r="BQ14" i="9"/>
  <c r="BQ15" i="9"/>
  <c r="BQ16" i="9"/>
  <c r="BQ17" i="9"/>
  <c r="BQ3" i="9"/>
  <c r="BP4" i="9"/>
  <c r="BP5" i="9"/>
  <c r="BP6" i="9"/>
  <c r="BP7" i="9"/>
  <c r="BP8" i="9"/>
  <c r="BP9" i="9"/>
  <c r="BP10" i="9"/>
  <c r="BP11" i="9"/>
  <c r="BP12" i="9"/>
  <c r="BP13" i="9"/>
  <c r="BP14" i="9"/>
  <c r="BP15" i="9"/>
  <c r="BP16" i="9"/>
  <c r="BP3" i="9"/>
  <c r="BO4" i="9"/>
  <c r="BO5" i="9"/>
  <c r="BO6" i="9"/>
  <c r="BO7" i="9"/>
  <c r="BO8" i="9"/>
  <c r="BO9" i="9"/>
  <c r="BO10" i="9"/>
  <c r="BO11" i="9"/>
  <c r="BO12" i="9"/>
  <c r="BO13" i="9"/>
  <c r="BO14" i="9"/>
  <c r="BO15" i="9"/>
  <c r="BO3" i="9"/>
  <c r="BN4" i="9"/>
  <c r="BN5" i="9"/>
  <c r="BN6" i="9"/>
  <c r="BN7" i="9"/>
  <c r="BN8" i="9"/>
  <c r="BN9" i="9"/>
  <c r="BN10" i="9"/>
  <c r="BN11" i="9"/>
  <c r="BN12" i="9"/>
  <c r="BN13" i="9"/>
  <c r="BN14" i="9"/>
  <c r="BN3" i="9"/>
  <c r="BM5" i="9"/>
  <c r="BM6" i="9"/>
  <c r="BM7" i="9"/>
  <c r="BM8" i="9"/>
  <c r="BM9" i="9"/>
  <c r="BM10" i="9"/>
  <c r="BM11" i="9"/>
  <c r="BM12" i="9"/>
  <c r="BM13" i="9"/>
  <c r="BM4" i="9"/>
  <c r="BM3" i="9"/>
  <c r="BL12" i="9"/>
  <c r="BL5" i="9"/>
  <c r="BL6" i="9"/>
  <c r="BL7" i="9"/>
  <c r="BL8" i="9"/>
  <c r="BL9" i="9"/>
  <c r="BL10" i="9"/>
  <c r="BL11" i="9"/>
  <c r="BL4" i="9"/>
  <c r="BL3" i="9"/>
  <c r="BK3" i="9"/>
  <c r="BK11" i="9"/>
  <c r="BK5" i="9"/>
  <c r="BK6" i="9"/>
  <c r="BK7" i="9"/>
  <c r="BK8" i="9"/>
  <c r="BK9" i="9"/>
  <c r="BK10" i="9"/>
  <c r="BK4" i="9"/>
  <c r="BJ3" i="9"/>
  <c r="BJ10" i="9"/>
  <c r="BJ5" i="9"/>
  <c r="BJ6" i="9"/>
  <c r="BJ7" i="9"/>
  <c r="BJ8" i="9"/>
  <c r="BJ9" i="9"/>
  <c r="BJ4" i="9"/>
  <c r="BI9" i="9"/>
  <c r="BI5" i="9"/>
  <c r="BI6" i="9"/>
  <c r="BI7" i="9"/>
  <c r="BI8" i="9"/>
  <c r="BI4" i="9"/>
  <c r="BE5" i="9"/>
  <c r="BE4" i="9"/>
  <c r="BI3" i="9"/>
  <c r="BH5" i="9"/>
  <c r="BH6" i="9"/>
  <c r="BH7" i="9"/>
  <c r="BH8" i="9"/>
  <c r="BH4" i="9"/>
  <c r="BG3" i="9"/>
  <c r="BH3" i="9"/>
  <c r="BG7" i="9"/>
  <c r="BG5" i="9"/>
  <c r="BG6" i="9"/>
  <c r="BG4" i="9"/>
  <c r="BF4" i="9"/>
  <c r="BF5" i="9"/>
  <c r="BF6" i="9"/>
  <c r="BF3" i="9"/>
  <c r="BD6" i="9"/>
  <c r="BC6" i="9"/>
  <c r="BE7" i="9"/>
  <c r="BE8" i="9"/>
  <c r="BE9" i="9"/>
  <c r="BE10" i="9"/>
  <c r="BE11" i="9"/>
  <c r="BE12" i="9"/>
  <c r="BE13" i="9"/>
  <c r="BE14" i="9"/>
  <c r="BE15" i="9"/>
  <c r="BE16" i="9"/>
  <c r="BE17" i="9"/>
  <c r="BE18" i="9"/>
  <c r="BE19" i="9"/>
  <c r="BE20" i="9"/>
  <c r="BE21" i="9"/>
  <c r="BE22" i="9"/>
  <c r="BE23" i="9"/>
  <c r="BE24" i="9"/>
  <c r="BE25" i="9"/>
  <c r="BE26" i="9"/>
  <c r="BE27" i="9"/>
  <c r="BE3" i="9"/>
  <c r="BD4" i="9"/>
  <c r="BB5" i="9"/>
  <c r="BD3" i="9"/>
  <c r="BC3" i="9"/>
  <c r="BQ21" i="9"/>
  <c r="BG15" i="9"/>
  <c r="BC5" i="9"/>
  <c r="BC27" i="9"/>
  <c r="BC7" i="9"/>
  <c r="BC8" i="9"/>
  <c r="BC9" i="9"/>
  <c r="BC10" i="9"/>
  <c r="BC11" i="9"/>
  <c r="BC12" i="9"/>
  <c r="BC13" i="9"/>
  <c r="BC14" i="9"/>
  <c r="BC15" i="9"/>
  <c r="BC16" i="9"/>
  <c r="BC17" i="9"/>
  <c r="BC18" i="9"/>
  <c r="BC19" i="9"/>
  <c r="BC20" i="9"/>
  <c r="BC21" i="9"/>
  <c r="BC22" i="9"/>
  <c r="BC23" i="9"/>
  <c r="BC24" i="9"/>
  <c r="BC25" i="9"/>
  <c r="BC26" i="9"/>
  <c r="BD22" i="9"/>
  <c r="BY27" i="9"/>
  <c r="BX27" i="9"/>
  <c r="BX26" i="9"/>
  <c r="BW27" i="9"/>
  <c r="BW26" i="9"/>
  <c r="BW25" i="9"/>
  <c r="BV25" i="9"/>
  <c r="BV26" i="9"/>
  <c r="BV27" i="9"/>
  <c r="BV24" i="9"/>
  <c r="BU24" i="9"/>
  <c r="BU25" i="9"/>
  <c r="BU26" i="9"/>
  <c r="BU27" i="9"/>
  <c r="BU23" i="9"/>
  <c r="BT23" i="9"/>
  <c r="BT24" i="9"/>
  <c r="BT25" i="9"/>
  <c r="BT26" i="9"/>
  <c r="BT27" i="9"/>
  <c r="BT22" i="9"/>
  <c r="BS22" i="9"/>
  <c r="BS23" i="9"/>
  <c r="BS24" i="9"/>
  <c r="BS25" i="9"/>
  <c r="BS26" i="9"/>
  <c r="BS27" i="9"/>
  <c r="BS21" i="9"/>
  <c r="BR21" i="9"/>
  <c r="BR22" i="9"/>
  <c r="BR23" i="9"/>
  <c r="BR24" i="9"/>
  <c r="BR25" i="9"/>
  <c r="BR26" i="9"/>
  <c r="BR27" i="9"/>
  <c r="BR20" i="9"/>
  <c r="BQ27" i="9"/>
  <c r="BQ20" i="9"/>
  <c r="BQ22" i="9"/>
  <c r="BQ23" i="9"/>
  <c r="BQ24" i="9"/>
  <c r="BQ25" i="9"/>
  <c r="BQ26" i="9"/>
  <c r="BQ19" i="9"/>
  <c r="BP19" i="9"/>
  <c r="BP20" i="9"/>
  <c r="BP21" i="9"/>
  <c r="BP22" i="9"/>
  <c r="BP23" i="9"/>
  <c r="BP24" i="9"/>
  <c r="BP25" i="9"/>
  <c r="BP26" i="9"/>
  <c r="BP27" i="9"/>
  <c r="BP18" i="9"/>
  <c r="BO18" i="9"/>
  <c r="BO19" i="9"/>
  <c r="BO20" i="9"/>
  <c r="BO21" i="9"/>
  <c r="BO22" i="9"/>
  <c r="BO23" i="9"/>
  <c r="BO24" i="9"/>
  <c r="BO25" i="9"/>
  <c r="BO26" i="9"/>
  <c r="BO27" i="9"/>
  <c r="BO17" i="9"/>
  <c r="BN17" i="9"/>
  <c r="BN18" i="9"/>
  <c r="BN19" i="9"/>
  <c r="BN20" i="9"/>
  <c r="BN21" i="9"/>
  <c r="BN22" i="9"/>
  <c r="BN23" i="9"/>
  <c r="BN24" i="9"/>
  <c r="BN25" i="9"/>
  <c r="BN26" i="9"/>
  <c r="BN27" i="9"/>
  <c r="BN16" i="9"/>
  <c r="BM16" i="9"/>
  <c r="BM18" i="9"/>
  <c r="BM19" i="9"/>
  <c r="BM20" i="9"/>
  <c r="BM21" i="9"/>
  <c r="BM22" i="9"/>
  <c r="BM23" i="9"/>
  <c r="BM24" i="9"/>
  <c r="BM25" i="9"/>
  <c r="BM26" i="9"/>
  <c r="BM27" i="9"/>
  <c r="BM15" i="9"/>
  <c r="BL15" i="9"/>
  <c r="BL16" i="9"/>
  <c r="BL17" i="9"/>
  <c r="BL18" i="9"/>
  <c r="BL19" i="9"/>
  <c r="BL20" i="9"/>
  <c r="BL21" i="9"/>
  <c r="BL22" i="9"/>
  <c r="BL23" i="9"/>
  <c r="BL24" i="9"/>
  <c r="BL25" i="9"/>
  <c r="BL26" i="9"/>
  <c r="BL27" i="9"/>
  <c r="BL14" i="9"/>
  <c r="BK14" i="9"/>
  <c r="BK15" i="9"/>
  <c r="BK16" i="9"/>
  <c r="BK17" i="9"/>
  <c r="BK18" i="9"/>
  <c r="BK19" i="9"/>
  <c r="BK20" i="9"/>
  <c r="BK21" i="9"/>
  <c r="BK22" i="9"/>
  <c r="BK23" i="9"/>
  <c r="BK24" i="9"/>
  <c r="BK25" i="9"/>
  <c r="BK26" i="9"/>
  <c r="BK27" i="9"/>
  <c r="BK13" i="9"/>
  <c r="BJ13" i="9"/>
  <c r="BJ14" i="9"/>
  <c r="BJ15" i="9"/>
  <c r="BJ16" i="9"/>
  <c r="BJ17" i="9"/>
  <c r="BJ18" i="9"/>
  <c r="BJ19" i="9"/>
  <c r="BJ20" i="9"/>
  <c r="BJ21" i="9"/>
  <c r="BJ22" i="9"/>
  <c r="BJ23" i="9"/>
  <c r="BJ24" i="9"/>
  <c r="BJ25" i="9"/>
  <c r="BJ26" i="9"/>
  <c r="BJ27" i="9"/>
  <c r="BJ12" i="9"/>
  <c r="BI12" i="9"/>
  <c r="BI13" i="9"/>
  <c r="BI14" i="9"/>
  <c r="BI15" i="9"/>
  <c r="BI16" i="9"/>
  <c r="BI17" i="9"/>
  <c r="BI18" i="9"/>
  <c r="BI19" i="9"/>
  <c r="BI20" i="9"/>
  <c r="BI21" i="9"/>
  <c r="BI22" i="9"/>
  <c r="BI23" i="9"/>
  <c r="BI24" i="9"/>
  <c r="BI25" i="9"/>
  <c r="BI26" i="9"/>
  <c r="BI27" i="9"/>
  <c r="BI11" i="9"/>
  <c r="BH11" i="9"/>
  <c r="BH12" i="9"/>
  <c r="BH13" i="9"/>
  <c r="BH14" i="9"/>
  <c r="BH15" i="9"/>
  <c r="BH16" i="9"/>
  <c r="BH17" i="9"/>
  <c r="BH18" i="9"/>
  <c r="BH19" i="9"/>
  <c r="BH20" i="9"/>
  <c r="BH21" i="9"/>
  <c r="BH22" i="9"/>
  <c r="BH23" i="9"/>
  <c r="BH24" i="9"/>
  <c r="BH25" i="9"/>
  <c r="BH26" i="9"/>
  <c r="BH27" i="9"/>
  <c r="BH10" i="9"/>
  <c r="BG10" i="9"/>
  <c r="BG11" i="9"/>
  <c r="BG12" i="9"/>
  <c r="BG13" i="9"/>
  <c r="BG14" i="9"/>
  <c r="BG16" i="9"/>
  <c r="BG17" i="9"/>
  <c r="BG18" i="9"/>
  <c r="BG19" i="9"/>
  <c r="BG20" i="9"/>
  <c r="BG21" i="9"/>
  <c r="BG22" i="9"/>
  <c r="BG23" i="9"/>
  <c r="BG24" i="9"/>
  <c r="BG25" i="9"/>
  <c r="BG26" i="9"/>
  <c r="BG27" i="9"/>
  <c r="BG9" i="9"/>
  <c r="BF8" i="9"/>
  <c r="BF9" i="9"/>
  <c r="BF10" i="9"/>
  <c r="BF11" i="9"/>
  <c r="BF12" i="9"/>
  <c r="BF13" i="9"/>
  <c r="BF14" i="9"/>
  <c r="BF15" i="9"/>
  <c r="BF16" i="9"/>
  <c r="BF17" i="9"/>
  <c r="BF18" i="9"/>
  <c r="BF19" i="9"/>
  <c r="BF20" i="9"/>
  <c r="BF21" i="9"/>
  <c r="BF22" i="9"/>
  <c r="BF23" i="9"/>
  <c r="BF24" i="9"/>
  <c r="BF25" i="9"/>
  <c r="BF26" i="9"/>
  <c r="BF27" i="9"/>
  <c r="BD13" i="9"/>
  <c r="BD7" i="9"/>
  <c r="BD8" i="9"/>
  <c r="BD9" i="9"/>
  <c r="BD10" i="9"/>
  <c r="BD11" i="9"/>
  <c r="BD12" i="9"/>
  <c r="BD14" i="9"/>
  <c r="BD15" i="9"/>
  <c r="BD16" i="9"/>
  <c r="BD17" i="9"/>
  <c r="BD18" i="9"/>
  <c r="BD19" i="9"/>
  <c r="BD20" i="9"/>
  <c r="BD21" i="9"/>
  <c r="BD23" i="9"/>
  <c r="BD24" i="9"/>
  <c r="BD25" i="9"/>
  <c r="BD26" i="9"/>
  <c r="BD27" i="9"/>
  <c r="BB4" i="9"/>
  <c r="BB27" i="9"/>
  <c r="BB21" i="9"/>
  <c r="BB6" i="9"/>
  <c r="BB7" i="9"/>
  <c r="BB8" i="9"/>
  <c r="BB9" i="9"/>
  <c r="BB10" i="9"/>
  <c r="BB11" i="9"/>
  <c r="BB12" i="9"/>
  <c r="BB13" i="9"/>
  <c r="BB14" i="9"/>
  <c r="BB15" i="9"/>
  <c r="BB16" i="9"/>
  <c r="BB17" i="9"/>
  <c r="BB18" i="9"/>
  <c r="BB19" i="9"/>
  <c r="BB20" i="9"/>
  <c r="BB22" i="9"/>
  <c r="BB23" i="9"/>
  <c r="BB24" i="9"/>
  <c r="BB25" i="9"/>
  <c r="BB26" i="9"/>
  <c r="AX9" i="10"/>
  <c r="AX23" i="9"/>
  <c r="AX5" i="7"/>
  <c r="AU30" i="4"/>
  <c r="AU30" i="3"/>
  <c r="AU30" i="1"/>
  <c r="AW26" i="2"/>
  <c r="AV26" i="2"/>
  <c r="AW25" i="2"/>
  <c r="AV25" i="2"/>
  <c r="AW24" i="2"/>
  <c r="AV24" i="2"/>
  <c r="AW23" i="2"/>
  <c r="AV23" i="2"/>
  <c r="AW22" i="2"/>
  <c r="AV22" i="2"/>
  <c r="AW21" i="2"/>
  <c r="AV21" i="2"/>
  <c r="AW20" i="2"/>
  <c r="AV20" i="2"/>
  <c r="AW19" i="2"/>
  <c r="AV19" i="2"/>
  <c r="AW18" i="2"/>
  <c r="AV18" i="2"/>
  <c r="AW17" i="2"/>
  <c r="AV17" i="2"/>
  <c r="AW16" i="2"/>
  <c r="AV16" i="2"/>
  <c r="AW15" i="2"/>
  <c r="AV15" i="2"/>
  <c r="AW14" i="2"/>
  <c r="AV14" i="2"/>
  <c r="AW13" i="2"/>
  <c r="AV13" i="2"/>
  <c r="AW12" i="2"/>
  <c r="AV12" i="2"/>
  <c r="AW11" i="2"/>
  <c r="AV11" i="2"/>
  <c r="AW10" i="2"/>
  <c r="AV10" i="2"/>
  <c r="AW9" i="2"/>
  <c r="AV9" i="2"/>
  <c r="AW8" i="2"/>
  <c r="AV8" i="2"/>
  <c r="AW7" i="2"/>
  <c r="AV7" i="2"/>
  <c r="AW6" i="2"/>
  <c r="AV6" i="2"/>
  <c r="AW5" i="2"/>
  <c r="AV5" i="2"/>
  <c r="AW4" i="2"/>
  <c r="AV4" i="2"/>
  <c r="AW3" i="2"/>
  <c r="AV3" i="2"/>
  <c r="AW4" i="1"/>
  <c r="AX4" i="1"/>
  <c r="AW5" i="1"/>
  <c r="AX5" i="1"/>
  <c r="AW6" i="1"/>
  <c r="AX6" i="1"/>
  <c r="AW7" i="1"/>
  <c r="AX7" i="1"/>
  <c r="AW8" i="1"/>
  <c r="AX8" i="1"/>
  <c r="AW9" i="1"/>
  <c r="AX9" i="1"/>
  <c r="AW10" i="1"/>
  <c r="AX10" i="1"/>
  <c r="AW11" i="1"/>
  <c r="AX11" i="1"/>
  <c r="AW12" i="1"/>
  <c r="AX12" i="1"/>
  <c r="AW13" i="1"/>
  <c r="AX13" i="1"/>
  <c r="AW14" i="1"/>
  <c r="AX14" i="1"/>
  <c r="AW15" i="1"/>
  <c r="AX15" i="1"/>
  <c r="AW16" i="1"/>
  <c r="AX16" i="1"/>
  <c r="AW17" i="1"/>
  <c r="AX17" i="1"/>
  <c r="AW18" i="1"/>
  <c r="AX18" i="1"/>
  <c r="AW19" i="1"/>
  <c r="AX19" i="1"/>
  <c r="AW20" i="1"/>
  <c r="AX20" i="1"/>
  <c r="AW21" i="1"/>
  <c r="AX21" i="1"/>
  <c r="AW22" i="1"/>
  <c r="AX22" i="1"/>
  <c r="AW23" i="1"/>
  <c r="AX23" i="1"/>
  <c r="AW24" i="1"/>
  <c r="AX24" i="1"/>
  <c r="AW25" i="1"/>
  <c r="AX25" i="1"/>
  <c r="AW26" i="1"/>
  <c r="AX26" i="1"/>
  <c r="AX3" i="1"/>
  <c r="AW3" i="1"/>
  <c r="AX12" i="11" l="1"/>
  <c r="AX7" i="11"/>
  <c r="AX11" i="9"/>
  <c r="AW14" i="11"/>
  <c r="AX10" i="11"/>
  <c r="AW13" i="11"/>
  <c r="AW8" i="11"/>
  <c r="AX4" i="11"/>
  <c r="AX4" i="10"/>
  <c r="AX20" i="10"/>
  <c r="AW6" i="11"/>
  <c r="AW9" i="11"/>
  <c r="AX24" i="10"/>
  <c r="AW9" i="10"/>
  <c r="AX5" i="10"/>
  <c r="AW10" i="11"/>
  <c r="AW5" i="10"/>
  <c r="AX3" i="11"/>
  <c r="AX26" i="11"/>
  <c r="AX22" i="11"/>
  <c r="AX19" i="11"/>
  <c r="AX17" i="11"/>
  <c r="AX25" i="11"/>
  <c r="AX21" i="11"/>
  <c r="AX13" i="11"/>
  <c r="AX18" i="11"/>
  <c r="AX15" i="11"/>
  <c r="AX14" i="11"/>
  <c r="AX5" i="11"/>
  <c r="AW11" i="11"/>
  <c r="AW12" i="11"/>
  <c r="AW15" i="11"/>
  <c r="AX24" i="11"/>
  <c r="AW25" i="11"/>
  <c r="AU30" i="11"/>
  <c r="AW4" i="11"/>
  <c r="AW5" i="11"/>
  <c r="AX6" i="11"/>
  <c r="AX20" i="11"/>
  <c r="AX3" i="10"/>
  <c r="AX7" i="10"/>
  <c r="AW23" i="11"/>
  <c r="AW26" i="11"/>
  <c r="AW22" i="11"/>
  <c r="AW19" i="11"/>
  <c r="AW21" i="11"/>
  <c r="AW7" i="11"/>
  <c r="AW3" i="11"/>
  <c r="AX8" i="11"/>
  <c r="AX16" i="11"/>
  <c r="AW17" i="11"/>
  <c r="AW18" i="11"/>
  <c r="AW16" i="11"/>
  <c r="AX11" i="11"/>
  <c r="AX9" i="11"/>
  <c r="AX23" i="11"/>
  <c r="AW20" i="11"/>
  <c r="AW24" i="11"/>
  <c r="AW3" i="10"/>
  <c r="AW23" i="10"/>
  <c r="AX19" i="9"/>
  <c r="AX15" i="9"/>
  <c r="AX7" i="9"/>
  <c r="AX3" i="9"/>
  <c r="AX19" i="10"/>
  <c r="AU30" i="10"/>
  <c r="AX26" i="9"/>
  <c r="AX22" i="9"/>
  <c r="AX18" i="9"/>
  <c r="AX14" i="9"/>
  <c r="AX10" i="9"/>
  <c r="AX6" i="9"/>
  <c r="AU30" i="9"/>
  <c r="AX6" i="10"/>
  <c r="AX25" i="9"/>
  <c r="AX21" i="9"/>
  <c r="AX17" i="9"/>
  <c r="AX13" i="9"/>
  <c r="AW26" i="10"/>
  <c r="AW22" i="10"/>
  <c r="AW25" i="10"/>
  <c r="AW19" i="10"/>
  <c r="AW17" i="10"/>
  <c r="AW15" i="10"/>
  <c r="AW12" i="10"/>
  <c r="AW8" i="10"/>
  <c r="AW4" i="10"/>
  <c r="AW7" i="10"/>
  <c r="AX8" i="10"/>
  <c r="AW11" i="10"/>
  <c r="AW13" i="10"/>
  <c r="AW14" i="10"/>
  <c r="AX24" i="9"/>
  <c r="AX20" i="9"/>
  <c r="AX16" i="9"/>
  <c r="AX12" i="9"/>
  <c r="AX8" i="9"/>
  <c r="AX25" i="10"/>
  <c r="AX21" i="10"/>
  <c r="AX14" i="10"/>
  <c r="AX16" i="10"/>
  <c r="AW6" i="10"/>
  <c r="AW10" i="10"/>
  <c r="AX11" i="10"/>
  <c r="AX12" i="10"/>
  <c r="AW18" i="10"/>
  <c r="AX13" i="10"/>
  <c r="AX18" i="10"/>
  <c r="AW21" i="10"/>
  <c r="AX10" i="10"/>
  <c r="AW16" i="10"/>
  <c r="AX22" i="10"/>
  <c r="AX23" i="10"/>
  <c r="AX26" i="10"/>
  <c r="AX15" i="10"/>
  <c r="AX17" i="10"/>
  <c r="AW20" i="10"/>
  <c r="AW24" i="10"/>
  <c r="AX9" i="9"/>
  <c r="AW11" i="9"/>
  <c r="AW7" i="9"/>
  <c r="AX4" i="9"/>
  <c r="AW17" i="9"/>
  <c r="AW13" i="9"/>
  <c r="AW9" i="9"/>
  <c r="AW16" i="9"/>
  <c r="AW12" i="9"/>
  <c r="AW8" i="9"/>
  <c r="AX5" i="9"/>
  <c r="AW3" i="9"/>
  <c r="AW5" i="9"/>
  <c r="AW4" i="9"/>
  <c r="AW10" i="9"/>
  <c r="AW25" i="9"/>
  <c r="AW6" i="9"/>
  <c r="AW20" i="9"/>
  <c r="AW22" i="9"/>
  <c r="AW24" i="9"/>
  <c r="AW26" i="9"/>
  <c r="AW15" i="9"/>
  <c r="AW19" i="9"/>
  <c r="AW14" i="9"/>
  <c r="AW18" i="9"/>
  <c r="AW21" i="9"/>
  <c r="AW23" i="9"/>
  <c r="AW10" i="8"/>
  <c r="AW6" i="8"/>
  <c r="AW8" i="8"/>
  <c r="AW9" i="8"/>
  <c r="AX19" i="8"/>
  <c r="AW3" i="8"/>
  <c r="AW12" i="8"/>
  <c r="AW4" i="8"/>
  <c r="AX8" i="8"/>
  <c r="AW19" i="8"/>
  <c r="AW23" i="8"/>
  <c r="AW7" i="8"/>
  <c r="AX26" i="8"/>
  <c r="AX17" i="8"/>
  <c r="AX13" i="8"/>
  <c r="AX7" i="8"/>
  <c r="AX25" i="8"/>
  <c r="AX15" i="8"/>
  <c r="AX14" i="8"/>
  <c r="AX4" i="8"/>
  <c r="AX12" i="8"/>
  <c r="AX3" i="8"/>
  <c r="AX24" i="8"/>
  <c r="AX22" i="8"/>
  <c r="AX18" i="8"/>
  <c r="AX10" i="8"/>
  <c r="AX6" i="8"/>
  <c r="AX5" i="8"/>
  <c r="AU30" i="8"/>
  <c r="AX21" i="8"/>
  <c r="AX16" i="8"/>
  <c r="AX20" i="8"/>
  <c r="AW5" i="8"/>
  <c r="AW15" i="8"/>
  <c r="AW22" i="8"/>
  <c r="AW26" i="8"/>
  <c r="AW17" i="8"/>
  <c r="AW13" i="8"/>
  <c r="AW11" i="8"/>
  <c r="AW25" i="8"/>
  <c r="AX9" i="8"/>
  <c r="AX11" i="8"/>
  <c r="AW21" i="8"/>
  <c r="AW16" i="8"/>
  <c r="AW20" i="8"/>
  <c r="AW14" i="8"/>
  <c r="AW18" i="8"/>
  <c r="AW24" i="8"/>
  <c r="AX23" i="8"/>
  <c r="AW23" i="7"/>
  <c r="AW5" i="7"/>
  <c r="AX24" i="7"/>
  <c r="AX20" i="7"/>
  <c r="AX3" i="7"/>
  <c r="AW3" i="7"/>
  <c r="AW4" i="7"/>
  <c r="AW26" i="7"/>
  <c r="AW22" i="7"/>
  <c r="AW13" i="7"/>
  <c r="AW25" i="7"/>
  <c r="AW19" i="7"/>
  <c r="AW15" i="7"/>
  <c r="AW14" i="7"/>
  <c r="AW17" i="7"/>
  <c r="AW16" i="7"/>
  <c r="AW8" i="7"/>
  <c r="AW12" i="7"/>
  <c r="AX9" i="7"/>
  <c r="AW10" i="7"/>
  <c r="AX16" i="7"/>
  <c r="AX25" i="7"/>
  <c r="AX21" i="7"/>
  <c r="AX12" i="7"/>
  <c r="AX7" i="7"/>
  <c r="AU30" i="7"/>
  <c r="AX4" i="7"/>
  <c r="AX6" i="7"/>
  <c r="AX11" i="7"/>
  <c r="AW6" i="7"/>
  <c r="AW7" i="7"/>
  <c r="AX8" i="7"/>
  <c r="AW9" i="7"/>
  <c r="AX18" i="7"/>
  <c r="AX19" i="7"/>
  <c r="AW11" i="7"/>
  <c r="AX15" i="7"/>
  <c r="AX10" i="7"/>
  <c r="AX14" i="7"/>
  <c r="AW21" i="7"/>
  <c r="AX13" i="7"/>
  <c r="AX22" i="7"/>
  <c r="AX23" i="7"/>
  <c r="AX26" i="7"/>
  <c r="AW18" i="7"/>
  <c r="AX17" i="7"/>
  <c r="AW20" i="7"/>
  <c r="AW24" i="7"/>
  <c r="AX3" i="6"/>
  <c r="AW26" i="6"/>
  <c r="AW22" i="6"/>
  <c r="AW13" i="6"/>
  <c r="AW21" i="6"/>
  <c r="AW19" i="6"/>
  <c r="AW17" i="6"/>
  <c r="AW11" i="6"/>
  <c r="AW15" i="6"/>
  <c r="AW10" i="6"/>
  <c r="AW4" i="6"/>
  <c r="AU30" i="5"/>
  <c r="AX25" i="6"/>
  <c r="AX21" i="6"/>
  <c r="AX14" i="6"/>
  <c r="AX24" i="6"/>
  <c r="AX16" i="6"/>
  <c r="AX8" i="6"/>
  <c r="AU30" i="6"/>
  <c r="AW7" i="6"/>
  <c r="AW5" i="6"/>
  <c r="AX6" i="6"/>
  <c r="AX7" i="6"/>
  <c r="AW3" i="6"/>
  <c r="AX4" i="6"/>
  <c r="AX5" i="6"/>
  <c r="AW6" i="6"/>
  <c r="AW8" i="6"/>
  <c r="AX9" i="6"/>
  <c r="AX12" i="6"/>
  <c r="AX20" i="6"/>
  <c r="AX10" i="6"/>
  <c r="AX11" i="6"/>
  <c r="AX18" i="6"/>
  <c r="AW25" i="6"/>
  <c r="AW9" i="6"/>
  <c r="AW12" i="6"/>
  <c r="AW14" i="6"/>
  <c r="AX19" i="6"/>
  <c r="AW23" i="6"/>
  <c r="AX13" i="6"/>
  <c r="AW16" i="6"/>
  <c r="AX22" i="6"/>
  <c r="AX23" i="6"/>
  <c r="AX26" i="6"/>
  <c r="AX15" i="6"/>
  <c r="AW18" i="6"/>
  <c r="AX17" i="6"/>
  <c r="AW20" i="6"/>
  <c r="AW24" i="6"/>
  <c r="AX5" i="5"/>
  <c r="AX8" i="5"/>
  <c r="AW3" i="5"/>
  <c r="AX3" i="5"/>
  <c r="AX9" i="5"/>
  <c r="AX6" i="5"/>
  <c r="AW20" i="5"/>
  <c r="AW4" i="5"/>
  <c r="AW9" i="5"/>
  <c r="AX17" i="5"/>
  <c r="AX26" i="5"/>
  <c r="AX25" i="5"/>
  <c r="AX24" i="5"/>
  <c r="AX23" i="5"/>
  <c r="AX22" i="5"/>
  <c r="AX21" i="5"/>
  <c r="AX20" i="5"/>
  <c r="AX7" i="5"/>
  <c r="AW10" i="5"/>
  <c r="AX11" i="5"/>
  <c r="AX16" i="5"/>
  <c r="AW18" i="5"/>
  <c r="AW16" i="5"/>
  <c r="AW14" i="5"/>
  <c r="AW17" i="5"/>
  <c r="AW13" i="5"/>
  <c r="AW25" i="5"/>
  <c r="AW21" i="5"/>
  <c r="AW26" i="5"/>
  <c r="AW22" i="5"/>
  <c r="AW23" i="5"/>
  <c r="AW6" i="5"/>
  <c r="AW7" i="5"/>
  <c r="AX13" i="5"/>
  <c r="AW24" i="5"/>
  <c r="AW11" i="5"/>
  <c r="AX4" i="5"/>
  <c r="AW5" i="5"/>
  <c r="AW8" i="5"/>
  <c r="AX10" i="5"/>
  <c r="AW12" i="5"/>
  <c r="AW19" i="5"/>
  <c r="AX12" i="5"/>
  <c r="AX15" i="5"/>
  <c r="AX19" i="5"/>
  <c r="AX14" i="5"/>
  <c r="AW15" i="5"/>
  <c r="AX18" i="5"/>
  <c r="AX9" i="4"/>
  <c r="AX6" i="4"/>
  <c r="AW8" i="4"/>
  <c r="AX16" i="4"/>
  <c r="AX3" i="4"/>
  <c r="AX8" i="4"/>
  <c r="AW17" i="4"/>
  <c r="AW13" i="4"/>
  <c r="AW25" i="4"/>
  <c r="AW21" i="4"/>
  <c r="AW16" i="4"/>
  <c r="AW14" i="4"/>
  <c r="AW23" i="4"/>
  <c r="AW26" i="4"/>
  <c r="AW22" i="4"/>
  <c r="AW3" i="4"/>
  <c r="AW5" i="4"/>
  <c r="AW10" i="4"/>
  <c r="AW11" i="4"/>
  <c r="AW18" i="4"/>
  <c r="AW19" i="4"/>
  <c r="AW20" i="4"/>
  <c r="AX26" i="4"/>
  <c r="AX25" i="4"/>
  <c r="AX24" i="4"/>
  <c r="AX23" i="4"/>
  <c r="AX22" i="4"/>
  <c r="AX21" i="4"/>
  <c r="AX20" i="4"/>
  <c r="AX17" i="4"/>
  <c r="AW4" i="4"/>
  <c r="AX7" i="4"/>
  <c r="AX10" i="4"/>
  <c r="AX13" i="4"/>
  <c r="AX15" i="4"/>
  <c r="AW24" i="4"/>
  <c r="AX4" i="4"/>
  <c r="AX5" i="4"/>
  <c r="AW6" i="4"/>
  <c r="AW7" i="4"/>
  <c r="AW9" i="4"/>
  <c r="AW12" i="4"/>
  <c r="AX12" i="4"/>
  <c r="AX19" i="4"/>
  <c r="AX11" i="4"/>
  <c r="AW15" i="4"/>
  <c r="AX18" i="4"/>
  <c r="AX14" i="4"/>
  <c r="O4" i="3"/>
  <c r="M4" i="3"/>
  <c r="P4" i="3"/>
  <c r="X15" i="3"/>
  <c r="M18" i="3"/>
  <c r="AW15" i="3"/>
  <c r="AW4" i="3"/>
  <c r="AW23" i="3"/>
  <c r="AW16" i="3"/>
  <c r="AX16" i="3"/>
  <c r="AX23" i="3"/>
  <c r="AW11" i="3"/>
  <c r="AW20" i="3"/>
  <c r="AX25" i="3"/>
  <c r="AX4" i="3"/>
  <c r="AX19" i="3"/>
  <c r="AW7" i="3"/>
  <c r="AX15" i="3"/>
  <c r="AX11" i="3"/>
  <c r="AX7" i="3"/>
  <c r="AX3" i="3"/>
  <c r="AX26" i="3"/>
  <c r="AX12" i="3"/>
  <c r="AX20" i="3"/>
  <c r="AW24" i="3"/>
  <c r="AW12" i="3"/>
  <c r="AW8" i="3"/>
  <c r="AX21" i="3"/>
  <c r="AX17" i="3"/>
  <c r="AX5" i="3"/>
  <c r="AX9" i="3"/>
  <c r="AX13" i="3"/>
  <c r="AW19" i="3"/>
  <c r="AW3" i="3"/>
  <c r="AX24" i="3"/>
  <c r="AX8" i="3"/>
  <c r="AX10" i="3"/>
  <c r="AX14" i="3"/>
  <c r="AX18" i="3"/>
  <c r="AX6" i="3"/>
  <c r="AW17" i="3"/>
  <c r="AX22" i="3"/>
  <c r="AW13" i="3"/>
  <c r="AW26" i="3"/>
  <c r="AW9" i="3"/>
  <c r="AW5" i="3"/>
  <c r="AW21" i="3"/>
  <c r="AW6" i="3"/>
  <c r="AW10" i="3"/>
  <c r="AW14" i="3"/>
  <c r="AW18" i="3"/>
  <c r="AW22" i="3"/>
  <c r="AW25" i="3"/>
</calcChain>
</file>

<file path=xl/sharedStrings.xml><?xml version="1.0" encoding="utf-8"?>
<sst xmlns="http://schemas.openxmlformats.org/spreadsheetml/2006/main" count="750" uniqueCount="12">
  <si>
    <t>D</t>
  </si>
  <si>
    <t>NODO</t>
  </si>
  <si>
    <t>DEPOT</t>
  </si>
  <si>
    <t>COORD X</t>
  </si>
  <si>
    <t>COORD Y</t>
  </si>
  <si>
    <t>K=</t>
  </si>
  <si>
    <r>
      <t>Demanda (m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)</t>
    </r>
  </si>
  <si>
    <t>Total Dem</t>
  </si>
  <si>
    <r>
      <t>Capacidad Camion Turbo NQR de 5.5 toneladas y 23 m</t>
    </r>
    <r>
      <rPr>
        <vertAlign val="superscript"/>
        <sz val="11"/>
        <color theme="1"/>
        <rFont val="Aptos Narrow"/>
        <family val="2"/>
        <scheme val="minor"/>
      </rPr>
      <t>3</t>
    </r>
  </si>
  <si>
    <t/>
  </si>
  <si>
    <t xml:space="preserve"> 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</si>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</sst>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vertAlign val="superscript"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198149</xdr:colOff>
      <xdr:row>21</xdr:row>
      <xdr:rowOff>185060</xdr:rowOff>
    </xdr:from>
    <xdr:to>
      <xdr:col>40</xdr:col>
      <xdr:colOff>1048</xdr:colOff>
      <xdr:row>33</xdr:row>
      <xdr:rowOff>43544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7BB2A2-1939-4307-976B-B6191970E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3569" y="5976260"/>
          <a:ext cx="3239519" cy="253310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198149</xdr:colOff>
      <xdr:row>21</xdr:row>
      <xdr:rowOff>185060</xdr:rowOff>
    </xdr:from>
    <xdr:to>
      <xdr:col>42</xdr:col>
      <xdr:colOff>73983</xdr:colOff>
      <xdr:row>33</xdr:row>
      <xdr:rowOff>43544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87601E-70C3-3EDB-6EB4-8004C9531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39920" y="5932717"/>
          <a:ext cx="3272177" cy="25363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198149</xdr:colOff>
      <xdr:row>21</xdr:row>
      <xdr:rowOff>185060</xdr:rowOff>
    </xdr:from>
    <xdr:to>
      <xdr:col>40</xdr:col>
      <xdr:colOff>1048</xdr:colOff>
      <xdr:row>33</xdr:row>
      <xdr:rowOff>43544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FBFBF8-CDCC-4E40-A556-D8DC89A45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3569" y="5976260"/>
          <a:ext cx="3239519" cy="25331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198149</xdr:colOff>
      <xdr:row>21</xdr:row>
      <xdr:rowOff>185060</xdr:rowOff>
    </xdr:from>
    <xdr:to>
      <xdr:col>40</xdr:col>
      <xdr:colOff>1048</xdr:colOff>
      <xdr:row>33</xdr:row>
      <xdr:rowOff>43544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BA0CC8-B5D0-4A78-AE90-165C55BF1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3569" y="5976260"/>
          <a:ext cx="3239519" cy="25331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198149</xdr:colOff>
      <xdr:row>21</xdr:row>
      <xdr:rowOff>185060</xdr:rowOff>
    </xdr:from>
    <xdr:to>
      <xdr:col>40</xdr:col>
      <xdr:colOff>1048</xdr:colOff>
      <xdr:row>33</xdr:row>
      <xdr:rowOff>43544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9DF252-D98A-4FEE-9165-2C1C1A72E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3569" y="5976260"/>
          <a:ext cx="3239519" cy="25331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198149</xdr:colOff>
      <xdr:row>21</xdr:row>
      <xdr:rowOff>185060</xdr:rowOff>
    </xdr:from>
    <xdr:to>
      <xdr:col>40</xdr:col>
      <xdr:colOff>1048</xdr:colOff>
      <xdr:row>33</xdr:row>
      <xdr:rowOff>43544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EBD5D5-BA81-441C-B775-4913B827C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3569" y="5976260"/>
          <a:ext cx="3239519" cy="2533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198149</xdr:colOff>
      <xdr:row>21</xdr:row>
      <xdr:rowOff>185060</xdr:rowOff>
    </xdr:from>
    <xdr:to>
      <xdr:col>40</xdr:col>
      <xdr:colOff>1048</xdr:colOff>
      <xdr:row>33</xdr:row>
      <xdr:rowOff>43544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B5B5A6-2505-4208-9162-9B0C990D7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3569" y="5976260"/>
          <a:ext cx="3239519" cy="25331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198149</xdr:colOff>
      <xdr:row>21</xdr:row>
      <xdr:rowOff>185060</xdr:rowOff>
    </xdr:from>
    <xdr:to>
      <xdr:col>39</xdr:col>
      <xdr:colOff>313468</xdr:colOff>
      <xdr:row>33</xdr:row>
      <xdr:rowOff>43544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709348-7936-4087-A2B6-2F1AB221B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0049" y="5976260"/>
          <a:ext cx="3243874" cy="25331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198149</xdr:colOff>
      <xdr:row>21</xdr:row>
      <xdr:rowOff>185060</xdr:rowOff>
    </xdr:from>
    <xdr:to>
      <xdr:col>39</xdr:col>
      <xdr:colOff>313468</xdr:colOff>
      <xdr:row>33</xdr:row>
      <xdr:rowOff>43544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2036FA-C0A9-42F8-832B-99BAD240C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0049" y="5976260"/>
          <a:ext cx="3243874" cy="253310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198149</xdr:colOff>
      <xdr:row>21</xdr:row>
      <xdr:rowOff>185060</xdr:rowOff>
    </xdr:from>
    <xdr:to>
      <xdr:col>40</xdr:col>
      <xdr:colOff>4586</xdr:colOff>
      <xdr:row>33</xdr:row>
      <xdr:rowOff>43544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0658D6-6F38-47C2-80B0-C0BB31A63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0049" y="5976260"/>
          <a:ext cx="3243874" cy="253310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CF61A-E8BC-4311-80C9-70ECD219760C}">
  <dimension ref="A1:AX31"/>
  <sheetViews>
    <sheetView showGridLines="0" zoomScale="70" zoomScaleNormal="70" workbookViewId="0">
      <selection activeCell="AU6" sqref="AU6"/>
    </sheetView>
  </sheetViews>
  <sheetFormatPr baseColWidth="10" defaultColWidth="8.7109375" defaultRowHeight="15" x14ac:dyDescent="0.25"/>
  <cols>
    <col min="1" max="1" width="4.85546875" style="1" customWidth="1"/>
    <col min="2" max="42" width="4.5703125" style="17" customWidth="1"/>
    <col min="43" max="43" width="7.42578125" customWidth="1"/>
    <col min="45" max="45" width="12.42578125" style="6" customWidth="1"/>
    <col min="46" max="47" width="12.5703125" style="6" customWidth="1"/>
    <col min="48" max="48" width="6.42578125" customWidth="1"/>
    <col min="49" max="49" width="11.5703125" customWidth="1"/>
    <col min="50" max="50" width="11.42578125" customWidth="1"/>
    <col min="51" max="51" width="6.42578125" customWidth="1"/>
  </cols>
  <sheetData>
    <row r="1" spans="1:50" ht="24" customHeight="1" x14ac:dyDescent="0.25"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  <c r="N1" s="17">
        <v>13</v>
      </c>
      <c r="O1" s="17">
        <v>14</v>
      </c>
      <c r="P1" s="17">
        <v>15</v>
      </c>
      <c r="Q1" s="17">
        <v>16</v>
      </c>
      <c r="R1" s="17">
        <v>17</v>
      </c>
      <c r="S1" s="17">
        <v>18</v>
      </c>
      <c r="T1" s="17">
        <v>19</v>
      </c>
      <c r="U1" s="17">
        <v>20</v>
      </c>
      <c r="V1" s="17">
        <v>21</v>
      </c>
      <c r="W1" s="17">
        <v>22</v>
      </c>
      <c r="X1" s="17">
        <v>23</v>
      </c>
      <c r="Y1" s="17">
        <v>24</v>
      </c>
      <c r="Z1" s="17">
        <v>25</v>
      </c>
      <c r="AA1" s="17">
        <v>26</v>
      </c>
      <c r="AB1" s="17">
        <v>27</v>
      </c>
      <c r="AC1" s="17">
        <v>28</v>
      </c>
      <c r="AD1" s="17">
        <v>29</v>
      </c>
      <c r="AE1" s="17">
        <v>30</v>
      </c>
      <c r="AF1" s="17">
        <v>31</v>
      </c>
      <c r="AG1" s="17">
        <v>32</v>
      </c>
      <c r="AH1" s="17">
        <v>33</v>
      </c>
      <c r="AI1" s="17">
        <v>34</v>
      </c>
      <c r="AJ1" s="17">
        <v>35</v>
      </c>
      <c r="AK1" s="17">
        <v>36</v>
      </c>
      <c r="AL1" s="17">
        <v>37</v>
      </c>
      <c r="AM1" s="17">
        <v>38</v>
      </c>
      <c r="AN1" s="17">
        <v>39</v>
      </c>
      <c r="AO1" s="17">
        <v>40</v>
      </c>
      <c r="AP1" s="17">
        <v>41</v>
      </c>
      <c r="AQ1" s="1"/>
      <c r="AR1" s="9" t="s">
        <v>1</v>
      </c>
      <c r="AS1" s="9" t="s">
        <v>3</v>
      </c>
      <c r="AT1" s="9" t="s">
        <v>4</v>
      </c>
      <c r="AU1" s="9" t="s">
        <v>6</v>
      </c>
      <c r="AV1" s="10"/>
      <c r="AW1" s="9" t="s">
        <v>3</v>
      </c>
      <c r="AX1" s="9" t="s">
        <v>4</v>
      </c>
    </row>
    <row r="2" spans="1:50" ht="21.95" customHeight="1" x14ac:dyDescent="0.25">
      <c r="A2" s="1">
        <v>19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 t="s">
        <v>9</v>
      </c>
      <c r="AE2" s="13">
        <v>13</v>
      </c>
      <c r="AF2" s="13"/>
      <c r="AG2" s="13"/>
      <c r="AH2" s="13"/>
      <c r="AI2" s="13"/>
      <c r="AJ2" s="13"/>
      <c r="AK2" s="13"/>
      <c r="AL2" s="13"/>
      <c r="AM2" s="13" t="s">
        <v>9</v>
      </c>
      <c r="AN2" s="13"/>
      <c r="AO2" s="13"/>
      <c r="AP2" s="13"/>
      <c r="AR2" s="6" t="s">
        <v>2</v>
      </c>
      <c r="AS2" s="18">
        <v>24</v>
      </c>
      <c r="AT2" s="18">
        <v>11</v>
      </c>
      <c r="AU2" s="18"/>
      <c r="AW2" s="7">
        <v>0</v>
      </c>
      <c r="AX2" s="7">
        <v>0</v>
      </c>
    </row>
    <row r="3" spans="1:50" ht="21.95" customHeight="1" x14ac:dyDescent="0.25">
      <c r="A3" s="1">
        <v>18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>
        <v>7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 t="s">
        <v>9</v>
      </c>
      <c r="AE3" s="13" t="s">
        <v>9</v>
      </c>
      <c r="AF3" s="13"/>
      <c r="AG3" s="13"/>
      <c r="AH3" s="13"/>
      <c r="AI3" s="13"/>
      <c r="AJ3" s="13"/>
      <c r="AK3" s="13"/>
      <c r="AL3" s="13"/>
      <c r="AM3" s="13" t="s">
        <v>9</v>
      </c>
      <c r="AN3" s="13"/>
      <c r="AO3" s="13"/>
      <c r="AP3" s="13"/>
      <c r="AR3" s="6">
        <v>1</v>
      </c>
      <c r="AS3" s="18">
        <v>15</v>
      </c>
      <c r="AT3" s="18">
        <v>14</v>
      </c>
      <c r="AU3" s="18">
        <v>3</v>
      </c>
      <c r="AW3" s="7">
        <f>+AS3-AS$2</f>
        <v>-9</v>
      </c>
      <c r="AX3" s="7">
        <f>+AT3-AT$2</f>
        <v>3</v>
      </c>
    </row>
    <row r="4" spans="1:50" ht="21.95" customHeight="1" x14ac:dyDescent="0.25">
      <c r="A4" s="1">
        <v>17</v>
      </c>
      <c r="B4" s="13"/>
      <c r="C4" s="13"/>
      <c r="D4" s="13"/>
      <c r="E4" s="13"/>
      <c r="F4" s="13"/>
      <c r="G4" s="13"/>
      <c r="H4" s="13"/>
      <c r="I4" s="13"/>
      <c r="J4" s="13">
        <v>23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>
        <v>24</v>
      </c>
      <c r="AE4" s="13" t="s">
        <v>9</v>
      </c>
      <c r="AF4" s="13"/>
      <c r="AG4" s="13"/>
      <c r="AH4" s="13"/>
      <c r="AI4" s="13"/>
      <c r="AJ4" s="13"/>
      <c r="AK4" s="13"/>
      <c r="AL4" s="13"/>
      <c r="AM4" s="13" t="s">
        <v>9</v>
      </c>
      <c r="AN4" s="13"/>
      <c r="AO4" s="13"/>
      <c r="AP4" s="13"/>
      <c r="AR4" s="6">
        <v>2</v>
      </c>
      <c r="AS4" s="18">
        <v>38</v>
      </c>
      <c r="AT4" s="18">
        <v>15</v>
      </c>
      <c r="AU4" s="18">
        <v>6</v>
      </c>
      <c r="AW4" s="7">
        <f t="shared" ref="AW4:AX26" si="0">+AS4-AS$2</f>
        <v>14</v>
      </c>
      <c r="AX4" s="7">
        <f t="shared" si="0"/>
        <v>4</v>
      </c>
    </row>
    <row r="5" spans="1:50" ht="21.95" customHeight="1" x14ac:dyDescent="0.25">
      <c r="A5" s="1">
        <v>16</v>
      </c>
      <c r="B5" s="13"/>
      <c r="C5" s="13"/>
      <c r="D5" s="13"/>
      <c r="E5" s="13">
        <v>15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R5" s="6">
        <v>3</v>
      </c>
      <c r="AS5" s="18">
        <v>18</v>
      </c>
      <c r="AT5" s="18">
        <v>2</v>
      </c>
      <c r="AU5" s="18">
        <v>3</v>
      </c>
      <c r="AW5" s="7">
        <f t="shared" si="0"/>
        <v>-6</v>
      </c>
      <c r="AX5" s="7">
        <f t="shared" si="0"/>
        <v>-9</v>
      </c>
    </row>
    <row r="6" spans="1:50" ht="21.95" customHeight="1" x14ac:dyDescent="0.25">
      <c r="A6" s="1">
        <v>15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 t="s">
        <v>9</v>
      </c>
      <c r="AE6" s="13" t="s">
        <v>9</v>
      </c>
      <c r="AF6" s="13"/>
      <c r="AG6" s="13"/>
      <c r="AH6" s="13"/>
      <c r="AI6" s="13"/>
      <c r="AJ6" s="13"/>
      <c r="AK6" s="13"/>
      <c r="AL6" s="13"/>
      <c r="AM6" s="13">
        <v>2</v>
      </c>
      <c r="AN6" s="13"/>
      <c r="AO6" s="13"/>
      <c r="AP6" s="13"/>
      <c r="AR6" s="6">
        <v>4</v>
      </c>
      <c r="AS6" s="18">
        <v>19</v>
      </c>
      <c r="AT6" s="18">
        <v>6</v>
      </c>
      <c r="AU6" s="18">
        <v>6</v>
      </c>
      <c r="AW6" s="7">
        <f t="shared" si="0"/>
        <v>-5</v>
      </c>
      <c r="AX6" s="7">
        <f t="shared" si="0"/>
        <v>-5</v>
      </c>
    </row>
    <row r="7" spans="1:50" ht="21.95" customHeight="1" x14ac:dyDescent="0.25">
      <c r="A7" s="1">
        <v>14</v>
      </c>
      <c r="B7" s="13"/>
      <c r="C7" s="13"/>
      <c r="D7" s="13"/>
      <c r="E7" s="13"/>
      <c r="F7" s="13"/>
      <c r="G7" s="13"/>
      <c r="H7" s="13"/>
      <c r="I7" s="13"/>
      <c r="J7" s="13" t="s">
        <v>9</v>
      </c>
      <c r="K7" s="13"/>
      <c r="L7" s="13"/>
      <c r="M7" s="13"/>
      <c r="N7" s="13"/>
      <c r="O7" s="13"/>
      <c r="P7" s="13">
        <v>1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R7" s="6">
        <v>5</v>
      </c>
      <c r="AS7" s="18">
        <v>31</v>
      </c>
      <c r="AT7" s="18">
        <v>11</v>
      </c>
      <c r="AU7" s="18">
        <v>7</v>
      </c>
      <c r="AW7" s="7">
        <f t="shared" si="0"/>
        <v>7</v>
      </c>
      <c r="AX7" s="7">
        <f t="shared" si="0"/>
        <v>0</v>
      </c>
    </row>
    <row r="8" spans="1:50" ht="21.95" customHeight="1" x14ac:dyDescent="0.25">
      <c r="A8" s="1">
        <v>13</v>
      </c>
      <c r="B8" s="13"/>
      <c r="C8" s="13"/>
      <c r="D8" s="13"/>
      <c r="E8" s="13"/>
      <c r="F8" s="13"/>
      <c r="G8" s="13"/>
      <c r="H8" s="13"/>
      <c r="I8" s="13"/>
      <c r="J8" s="13">
        <v>10</v>
      </c>
      <c r="K8" s="13"/>
      <c r="L8" s="13"/>
      <c r="M8" s="13"/>
      <c r="N8" s="13"/>
      <c r="O8" s="13"/>
      <c r="P8" s="13" t="s">
        <v>9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>
        <v>17</v>
      </c>
      <c r="AK8" s="13"/>
      <c r="AL8" s="13"/>
      <c r="AM8" s="13"/>
      <c r="AN8" s="13"/>
      <c r="AO8" s="13"/>
      <c r="AP8" s="13"/>
      <c r="AR8" s="6">
        <v>6</v>
      </c>
      <c r="AS8" s="18">
        <v>12</v>
      </c>
      <c r="AT8" s="18">
        <v>3</v>
      </c>
      <c r="AU8" s="18">
        <v>5</v>
      </c>
      <c r="AW8" s="7">
        <f t="shared" si="0"/>
        <v>-12</v>
      </c>
      <c r="AX8" s="7">
        <f t="shared" si="0"/>
        <v>-8</v>
      </c>
    </row>
    <row r="9" spans="1:50" ht="21.95" customHeight="1" x14ac:dyDescent="0.25">
      <c r="A9" s="1">
        <v>12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R9" s="6">
        <v>7</v>
      </c>
      <c r="AS9" s="18">
        <v>15</v>
      </c>
      <c r="AT9" s="18">
        <v>18</v>
      </c>
      <c r="AU9" s="18">
        <v>4</v>
      </c>
      <c r="AW9" s="7">
        <f t="shared" si="0"/>
        <v>-9</v>
      </c>
      <c r="AX9" s="7">
        <f t="shared" si="0"/>
        <v>7</v>
      </c>
    </row>
    <row r="10" spans="1:50" ht="21.95" customHeight="1" x14ac:dyDescent="0.25">
      <c r="A10" s="1">
        <v>11</v>
      </c>
      <c r="B10" s="13"/>
      <c r="C10" s="13"/>
      <c r="D10" s="13"/>
      <c r="E10" s="13"/>
      <c r="F10" s="13"/>
      <c r="G10" s="13"/>
      <c r="H10" s="13"/>
      <c r="I10" s="13"/>
      <c r="J10" s="13" t="s">
        <v>9</v>
      </c>
      <c r="K10" s="13"/>
      <c r="L10" s="13"/>
      <c r="M10" s="13"/>
      <c r="N10" s="13"/>
      <c r="O10" s="13"/>
      <c r="P10" s="13" t="s">
        <v>9</v>
      </c>
      <c r="Q10" s="13"/>
      <c r="R10" s="13"/>
      <c r="S10" s="13"/>
      <c r="T10" s="13">
        <v>14</v>
      </c>
      <c r="U10" s="13"/>
      <c r="V10" s="13"/>
      <c r="W10" s="13"/>
      <c r="X10" s="13"/>
      <c r="Y10" s="14" t="s">
        <v>0</v>
      </c>
      <c r="Z10" s="13"/>
      <c r="AA10" s="13"/>
      <c r="AB10" s="13"/>
      <c r="AC10" s="13"/>
      <c r="AD10" s="13"/>
      <c r="AE10" s="13">
        <v>5</v>
      </c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R10" s="6">
        <v>8</v>
      </c>
      <c r="AS10" s="18">
        <v>6</v>
      </c>
      <c r="AT10" s="18">
        <v>10</v>
      </c>
      <c r="AU10" s="18">
        <v>6</v>
      </c>
      <c r="AW10" s="7">
        <f t="shared" si="0"/>
        <v>-18</v>
      </c>
      <c r="AX10" s="7">
        <f t="shared" si="0"/>
        <v>-1</v>
      </c>
    </row>
    <row r="11" spans="1:50" ht="21.95" customHeight="1" x14ac:dyDescent="0.25">
      <c r="A11" s="1">
        <v>10</v>
      </c>
      <c r="B11" s="13"/>
      <c r="C11" s="13"/>
      <c r="D11" s="13"/>
      <c r="E11" s="13"/>
      <c r="F11" s="13"/>
      <c r="G11" s="13">
        <v>8</v>
      </c>
      <c r="H11" s="13"/>
      <c r="I11" s="13" t="s">
        <v>9</v>
      </c>
      <c r="J11" s="13" t="s">
        <v>9</v>
      </c>
      <c r="K11" s="13"/>
      <c r="L11" s="13"/>
      <c r="M11" s="13"/>
      <c r="N11" s="13"/>
      <c r="O11" s="13"/>
      <c r="P11" s="13" t="s">
        <v>9</v>
      </c>
      <c r="Q11" s="13">
        <v>11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R11" s="6">
        <v>9</v>
      </c>
      <c r="AS11" s="18">
        <v>8</v>
      </c>
      <c r="AT11" s="18">
        <v>9</v>
      </c>
      <c r="AU11" s="18">
        <v>6</v>
      </c>
      <c r="AW11" s="7">
        <f t="shared" si="0"/>
        <v>-16</v>
      </c>
      <c r="AX11" s="7">
        <f t="shared" si="0"/>
        <v>-2</v>
      </c>
    </row>
    <row r="12" spans="1:50" ht="21.95" customHeight="1" x14ac:dyDescent="0.25">
      <c r="A12" s="1">
        <v>9</v>
      </c>
      <c r="B12" s="13"/>
      <c r="C12" s="13"/>
      <c r="D12" s="13"/>
      <c r="E12" s="13"/>
      <c r="F12" s="13"/>
      <c r="G12" s="13" t="s">
        <v>9</v>
      </c>
      <c r="H12" s="13"/>
      <c r="I12" s="13">
        <v>9</v>
      </c>
      <c r="J12" s="13" t="s">
        <v>9</v>
      </c>
      <c r="K12" s="13"/>
      <c r="L12" s="13"/>
      <c r="M12" s="13"/>
      <c r="N12" s="13"/>
      <c r="O12" s="13"/>
      <c r="P12" s="13" t="s">
        <v>9</v>
      </c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>
        <v>21</v>
      </c>
      <c r="AO12" s="13"/>
      <c r="AP12" s="13"/>
      <c r="AR12" s="6">
        <v>10</v>
      </c>
      <c r="AS12" s="18">
        <v>9</v>
      </c>
      <c r="AT12" s="18">
        <v>13</v>
      </c>
      <c r="AU12" s="18">
        <v>2</v>
      </c>
      <c r="AW12" s="7">
        <f t="shared" si="0"/>
        <v>-15</v>
      </c>
      <c r="AX12" s="7">
        <f t="shared" si="0"/>
        <v>2</v>
      </c>
    </row>
    <row r="13" spans="1:50" ht="21.95" customHeight="1" x14ac:dyDescent="0.25">
      <c r="A13" s="1">
        <v>8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R13" s="6">
        <v>11</v>
      </c>
      <c r="AS13" s="18">
        <v>16</v>
      </c>
      <c r="AT13" s="18">
        <v>10</v>
      </c>
      <c r="AU13" s="18">
        <v>7</v>
      </c>
      <c r="AW13" s="7">
        <f t="shared" si="0"/>
        <v>-8</v>
      </c>
      <c r="AX13" s="7">
        <f t="shared" si="0"/>
        <v>-1</v>
      </c>
    </row>
    <row r="14" spans="1:50" ht="21.95" customHeight="1" x14ac:dyDescent="0.25">
      <c r="A14" s="1">
        <v>7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>
        <v>18</v>
      </c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R14" s="6">
        <v>12</v>
      </c>
      <c r="AS14" s="18">
        <v>31</v>
      </c>
      <c r="AT14" s="18">
        <v>3</v>
      </c>
      <c r="AU14" s="18">
        <v>3</v>
      </c>
      <c r="AW14" s="7">
        <f t="shared" si="0"/>
        <v>7</v>
      </c>
      <c r="AX14" s="7">
        <f t="shared" si="0"/>
        <v>-8</v>
      </c>
    </row>
    <row r="15" spans="1:50" ht="21.95" customHeight="1" x14ac:dyDescent="0.25">
      <c r="A15" s="1">
        <v>6</v>
      </c>
      <c r="B15" s="13"/>
      <c r="C15" s="13"/>
      <c r="D15" s="13"/>
      <c r="E15" s="13"/>
      <c r="F15" s="13"/>
      <c r="G15" s="13"/>
      <c r="H15" s="13"/>
      <c r="I15" s="13"/>
      <c r="J15" s="13">
        <v>16</v>
      </c>
      <c r="K15" s="13"/>
      <c r="L15" s="13"/>
      <c r="M15" s="13"/>
      <c r="N15" s="13"/>
      <c r="O15" s="13"/>
      <c r="P15" s="13"/>
      <c r="Q15" s="13"/>
      <c r="R15" s="13"/>
      <c r="S15" s="13"/>
      <c r="T15" s="13">
        <v>4</v>
      </c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>
        <v>19</v>
      </c>
      <c r="AL15" s="13"/>
      <c r="AM15" s="13" t="s">
        <v>9</v>
      </c>
      <c r="AN15" s="13"/>
      <c r="AO15" s="13"/>
      <c r="AP15" s="13"/>
      <c r="AR15" s="6">
        <v>13</v>
      </c>
      <c r="AS15" s="18">
        <v>30</v>
      </c>
      <c r="AT15" s="18">
        <v>19</v>
      </c>
      <c r="AU15" s="18">
        <v>6</v>
      </c>
      <c r="AW15" s="7">
        <f t="shared" si="0"/>
        <v>6</v>
      </c>
      <c r="AX15" s="7">
        <f t="shared" si="0"/>
        <v>8</v>
      </c>
    </row>
    <row r="16" spans="1:50" ht="21.95" customHeight="1" x14ac:dyDescent="0.25">
      <c r="A16" s="1">
        <v>5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 t="s">
        <v>9</v>
      </c>
      <c r="AN16" s="13"/>
      <c r="AO16" s="13"/>
      <c r="AP16" s="13"/>
      <c r="AR16" s="6">
        <v>14</v>
      </c>
      <c r="AS16" s="18">
        <v>19</v>
      </c>
      <c r="AT16" s="18">
        <v>11</v>
      </c>
      <c r="AU16" s="18">
        <v>7</v>
      </c>
      <c r="AW16" s="7">
        <f t="shared" si="0"/>
        <v>-5</v>
      </c>
      <c r="AX16" s="7">
        <f t="shared" si="0"/>
        <v>0</v>
      </c>
    </row>
    <row r="17" spans="1:50" ht="21.95" customHeight="1" x14ac:dyDescent="0.25">
      <c r="A17" s="1">
        <v>4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R17" s="6">
        <v>15</v>
      </c>
      <c r="AS17" s="18">
        <v>4</v>
      </c>
      <c r="AT17" s="18">
        <v>16</v>
      </c>
      <c r="AU17" s="18">
        <v>8</v>
      </c>
      <c r="AW17" s="7">
        <f t="shared" si="0"/>
        <v>-20</v>
      </c>
      <c r="AX17" s="7">
        <f t="shared" si="0"/>
        <v>5</v>
      </c>
    </row>
    <row r="18" spans="1:50" ht="21.95" customHeight="1" x14ac:dyDescent="0.25">
      <c r="A18" s="1">
        <v>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>
        <v>6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>
        <v>12</v>
      </c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R18" s="6">
        <v>16</v>
      </c>
      <c r="AS18" s="18">
        <v>9</v>
      </c>
      <c r="AT18" s="18">
        <v>6</v>
      </c>
      <c r="AU18" s="18">
        <v>4</v>
      </c>
      <c r="AW18" s="7">
        <f t="shared" si="0"/>
        <v>-15</v>
      </c>
      <c r="AX18" s="7">
        <f t="shared" si="0"/>
        <v>-5</v>
      </c>
    </row>
    <row r="19" spans="1:50" ht="21.95" customHeight="1" x14ac:dyDescent="0.25">
      <c r="A19" s="1">
        <v>2</v>
      </c>
      <c r="B19" s="13"/>
      <c r="C19" s="13"/>
      <c r="D19" s="13"/>
      <c r="E19" s="13">
        <v>22</v>
      </c>
      <c r="F19" s="13"/>
      <c r="G19" s="13" t="s">
        <v>9</v>
      </c>
      <c r="H19" s="13"/>
      <c r="I19" s="13" t="s">
        <v>9</v>
      </c>
      <c r="J19" s="13" t="s">
        <v>9</v>
      </c>
      <c r="K19" s="13"/>
      <c r="L19" s="13"/>
      <c r="M19" s="13"/>
      <c r="N19" s="13"/>
      <c r="O19" s="13"/>
      <c r="P19" s="13" t="s">
        <v>9</v>
      </c>
      <c r="Q19" s="13" t="s">
        <v>9</v>
      </c>
      <c r="R19" s="13"/>
      <c r="S19" s="13">
        <v>3</v>
      </c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R19" s="6">
        <v>17</v>
      </c>
      <c r="AS19" s="18">
        <v>35</v>
      </c>
      <c r="AT19" s="18">
        <v>13</v>
      </c>
      <c r="AU19" s="18">
        <v>2</v>
      </c>
      <c r="AW19" s="7">
        <f t="shared" si="0"/>
        <v>11</v>
      </c>
      <c r="AX19" s="7">
        <f t="shared" si="0"/>
        <v>2</v>
      </c>
    </row>
    <row r="20" spans="1:50" ht="21.95" customHeight="1" x14ac:dyDescent="0.25">
      <c r="A20" s="1">
        <v>1</v>
      </c>
      <c r="B20" s="13"/>
      <c r="C20" s="13"/>
      <c r="D20" s="13"/>
      <c r="E20" s="13"/>
      <c r="F20" s="13"/>
      <c r="G20" s="13" t="s">
        <v>9</v>
      </c>
      <c r="H20" s="13"/>
      <c r="I20" s="13" t="s">
        <v>9</v>
      </c>
      <c r="J20" s="13" t="s">
        <v>9</v>
      </c>
      <c r="K20" s="13"/>
      <c r="L20" s="13"/>
      <c r="M20" s="13"/>
      <c r="N20" s="13"/>
      <c r="O20" s="13"/>
      <c r="P20" s="13" t="s">
        <v>9</v>
      </c>
      <c r="Q20" s="13" t="s">
        <v>9</v>
      </c>
      <c r="R20" s="13"/>
      <c r="S20" s="13" t="s">
        <v>9</v>
      </c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>
        <v>20</v>
      </c>
      <c r="AJ20" s="13"/>
      <c r="AK20" s="13"/>
      <c r="AL20" s="13"/>
      <c r="AM20" s="13"/>
      <c r="AN20" s="13"/>
      <c r="AO20" s="13"/>
      <c r="AP20" s="13"/>
      <c r="AR20" s="6">
        <v>18</v>
      </c>
      <c r="AS20" s="18">
        <v>31</v>
      </c>
      <c r="AT20" s="18">
        <v>7</v>
      </c>
      <c r="AU20" s="18">
        <v>5</v>
      </c>
      <c r="AW20" s="7">
        <f t="shared" si="0"/>
        <v>7</v>
      </c>
      <c r="AX20" s="7">
        <f t="shared" si="0"/>
        <v>-4</v>
      </c>
    </row>
    <row r="21" spans="1:50" ht="21.95" customHeight="1" x14ac:dyDescent="0.25">
      <c r="AR21" s="6">
        <v>19</v>
      </c>
      <c r="AS21" s="18">
        <v>36</v>
      </c>
      <c r="AT21" s="18">
        <v>6</v>
      </c>
      <c r="AU21" s="18">
        <v>4</v>
      </c>
      <c r="AW21" s="7">
        <f t="shared" si="0"/>
        <v>12</v>
      </c>
      <c r="AX21" s="7">
        <f t="shared" si="0"/>
        <v>-5</v>
      </c>
    </row>
    <row r="22" spans="1:50" ht="21.95" customHeight="1" x14ac:dyDescent="0.25">
      <c r="AR22" s="6">
        <v>20</v>
      </c>
      <c r="AS22" s="18">
        <v>34</v>
      </c>
      <c r="AT22" s="18">
        <v>1</v>
      </c>
      <c r="AU22" s="18">
        <v>3</v>
      </c>
      <c r="AW22" s="7">
        <f t="shared" si="0"/>
        <v>10</v>
      </c>
      <c r="AX22" s="7">
        <f t="shared" si="0"/>
        <v>-10</v>
      </c>
    </row>
    <row r="23" spans="1:50" ht="21.95" customHeight="1" x14ac:dyDescent="0.25">
      <c r="AR23" s="6">
        <v>21</v>
      </c>
      <c r="AS23" s="18">
        <v>39</v>
      </c>
      <c r="AT23" s="18">
        <v>9</v>
      </c>
      <c r="AU23" s="18">
        <v>10</v>
      </c>
      <c r="AW23" s="7">
        <f t="shared" si="0"/>
        <v>15</v>
      </c>
      <c r="AX23" s="7">
        <f t="shared" si="0"/>
        <v>-2</v>
      </c>
    </row>
    <row r="24" spans="1:50" ht="21.95" customHeight="1" x14ac:dyDescent="0.25">
      <c r="AR24" s="6">
        <v>22</v>
      </c>
      <c r="AS24" s="18">
        <v>4</v>
      </c>
      <c r="AT24" s="18">
        <v>2</v>
      </c>
      <c r="AU24" s="18">
        <v>3</v>
      </c>
      <c r="AW24" s="7">
        <f t="shared" si="0"/>
        <v>-20</v>
      </c>
      <c r="AX24" s="7">
        <f t="shared" si="0"/>
        <v>-9</v>
      </c>
    </row>
    <row r="25" spans="1:50" ht="21.95" customHeight="1" x14ac:dyDescent="0.25">
      <c r="AR25" s="6">
        <v>23</v>
      </c>
      <c r="AS25" s="18">
        <v>9</v>
      </c>
      <c r="AT25" s="18">
        <v>17</v>
      </c>
      <c r="AU25" s="18">
        <v>9</v>
      </c>
      <c r="AW25" s="7">
        <f t="shared" si="0"/>
        <v>-15</v>
      </c>
      <c r="AX25" s="7">
        <f t="shared" si="0"/>
        <v>6</v>
      </c>
    </row>
    <row r="26" spans="1:50" ht="21.95" customHeight="1" x14ac:dyDescent="0.25">
      <c r="AR26" s="6">
        <v>24</v>
      </c>
      <c r="AS26" s="18">
        <v>29</v>
      </c>
      <c r="AT26" s="18">
        <v>17</v>
      </c>
      <c r="AU26" s="18">
        <v>8</v>
      </c>
      <c r="AW26" s="7">
        <f t="shared" si="0"/>
        <v>5</v>
      </c>
      <c r="AX26" s="7">
        <f t="shared" si="0"/>
        <v>6</v>
      </c>
    </row>
    <row r="28" spans="1:50" x14ac:dyDescent="0.25">
      <c r="AS28" s="7" t="s">
        <v>5</v>
      </c>
      <c r="AT28" s="7">
        <v>1.3</v>
      </c>
      <c r="AW28" s="1"/>
    </row>
    <row r="30" spans="1:50" x14ac:dyDescent="0.25">
      <c r="AT30" s="6" t="s">
        <v>7</v>
      </c>
      <c r="AU30" s="7">
        <f>+SUM(AU2:AU26)</f>
        <v>127</v>
      </c>
    </row>
    <row r="31" spans="1:50" ht="16.5" x14ac:dyDescent="0.25">
      <c r="AS31" t="s">
        <v>8</v>
      </c>
    </row>
  </sheetData>
  <conditionalFormatting sqref="B2:AP20">
    <cfRule type="iconSet" priority="1">
      <iconSet>
        <cfvo type="percent" val="0"/>
        <cfvo type="percent" val="33"/>
        <cfvo type="percent" val="67"/>
      </iconSet>
    </cfRule>
    <cfRule type="iconSet" priority="2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B45F4-723A-487D-9BB6-ED47A24156C7}">
  <dimension ref="A1:BX28"/>
  <sheetViews>
    <sheetView showGridLines="0" tabSelected="1" topLeftCell="O1" zoomScale="70" zoomScaleNormal="70" workbookViewId="0">
      <selection activeCell="BC7" sqref="BC7"/>
    </sheetView>
  </sheetViews>
  <sheetFormatPr baseColWidth="10" defaultColWidth="8.7109375" defaultRowHeight="15" x14ac:dyDescent="0.25"/>
  <cols>
    <col min="1" max="1" width="4.85546875" style="1" customWidth="1"/>
    <col min="2" max="42" width="3.85546875" style="1" customWidth="1"/>
    <col min="43" max="43" width="7.42578125" customWidth="1"/>
    <col min="45" max="45" width="12.42578125" style="6" customWidth="1"/>
    <col min="46" max="46" width="12.5703125" style="6" customWidth="1"/>
    <col min="47" max="47" width="6.42578125" customWidth="1"/>
    <col min="48" max="48" width="11.5703125" customWidth="1"/>
    <col min="49" max="49" width="11.42578125" customWidth="1"/>
    <col min="50" max="50" width="6.42578125" customWidth="1"/>
  </cols>
  <sheetData>
    <row r="1" spans="1:76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/>
      <c r="AR1" s="8" t="s">
        <v>1</v>
      </c>
      <c r="AS1" s="8" t="s">
        <v>3</v>
      </c>
      <c r="AT1" s="8" t="s">
        <v>4</v>
      </c>
      <c r="AV1" s="8" t="s">
        <v>3</v>
      </c>
      <c r="AW1" s="8" t="s">
        <v>4</v>
      </c>
      <c r="AZ1" s="6" t="s">
        <v>2</v>
      </c>
      <c r="BA1" s="6">
        <v>1</v>
      </c>
      <c r="BB1" s="6">
        <v>2</v>
      </c>
      <c r="BC1" s="6">
        <v>3</v>
      </c>
      <c r="BD1" s="6">
        <v>4</v>
      </c>
      <c r="BE1" s="6">
        <v>5</v>
      </c>
      <c r="BF1" s="6">
        <v>6</v>
      </c>
      <c r="BG1" s="6">
        <v>7</v>
      </c>
      <c r="BH1" s="6">
        <v>8</v>
      </c>
      <c r="BI1" s="6">
        <v>9</v>
      </c>
      <c r="BJ1" s="6">
        <v>10</v>
      </c>
      <c r="BK1" s="6">
        <v>11</v>
      </c>
      <c r="BL1" s="6">
        <v>12</v>
      </c>
      <c r="BM1" s="6">
        <v>13</v>
      </c>
      <c r="BN1" s="6">
        <v>14</v>
      </c>
      <c r="BO1" s="6">
        <v>15</v>
      </c>
      <c r="BP1" s="6">
        <v>16</v>
      </c>
      <c r="BQ1" s="6">
        <v>17</v>
      </c>
      <c r="BR1" s="6">
        <v>18</v>
      </c>
      <c r="BS1" s="6">
        <v>19</v>
      </c>
      <c r="BT1" s="6">
        <v>20</v>
      </c>
      <c r="BU1" s="6">
        <v>21</v>
      </c>
      <c r="BV1" s="6">
        <v>22</v>
      </c>
      <c r="BW1" s="6">
        <v>23</v>
      </c>
      <c r="BX1" s="6">
        <v>24</v>
      </c>
    </row>
    <row r="2" spans="1:76" ht="21.95" customHeight="1" x14ac:dyDescent="0.25">
      <c r="A2" s="1">
        <v>19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R2" s="6" t="s">
        <v>2</v>
      </c>
      <c r="AS2" s="7">
        <v>11</v>
      </c>
      <c r="AT2" s="7">
        <v>11</v>
      </c>
      <c r="AV2" s="7">
        <v>0</v>
      </c>
      <c r="AW2" s="7">
        <v>0</v>
      </c>
      <c r="AY2" s="1" t="s">
        <v>2</v>
      </c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</row>
    <row r="3" spans="1:76" ht="21.95" customHeight="1" x14ac:dyDescent="0.25">
      <c r="A3" s="1">
        <v>18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R3" s="6">
        <v>1</v>
      </c>
      <c r="AS3" s="7">
        <v>10</v>
      </c>
      <c r="AT3" s="7">
        <v>3</v>
      </c>
      <c r="AV3" s="7">
        <f>+AS3-AS$2</f>
        <v>-1</v>
      </c>
      <c r="AW3" s="7">
        <f>+AT3-AT$2</f>
        <v>-8</v>
      </c>
      <c r="AY3" s="1">
        <v>1</v>
      </c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</row>
    <row r="4" spans="1:76" ht="21.95" customHeight="1" x14ac:dyDescent="0.25">
      <c r="A4" s="1">
        <v>17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>
        <v>6</v>
      </c>
      <c r="Y4" s="2"/>
      <c r="Z4" s="2"/>
      <c r="AA4" s="2"/>
      <c r="AB4" s="2"/>
      <c r="AC4" s="2"/>
      <c r="AD4" s="2"/>
      <c r="AE4" s="2"/>
      <c r="AF4" s="2"/>
      <c r="AG4" s="2"/>
      <c r="AH4" s="3">
        <v>12</v>
      </c>
      <c r="AI4" s="2"/>
      <c r="AJ4" s="2"/>
      <c r="AK4" s="2"/>
      <c r="AL4" s="2"/>
      <c r="AM4" s="2"/>
      <c r="AN4" s="2"/>
      <c r="AO4" s="2"/>
      <c r="AP4" s="2"/>
      <c r="AR4" s="6">
        <v>2</v>
      </c>
      <c r="AS4" s="7">
        <v>17</v>
      </c>
      <c r="AT4" s="7">
        <v>13</v>
      </c>
      <c r="AV4" s="7">
        <f t="shared" ref="AV4:AW26" si="0">+AS4-AS$2</f>
        <v>6</v>
      </c>
      <c r="AW4" s="7">
        <f t="shared" si="0"/>
        <v>2</v>
      </c>
      <c r="AY4" s="1">
        <v>2</v>
      </c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</row>
    <row r="5" spans="1:76" ht="21.95" customHeight="1" x14ac:dyDescent="0.25">
      <c r="A5" s="1">
        <v>16</v>
      </c>
      <c r="B5" s="2"/>
      <c r="C5" s="2"/>
      <c r="D5" s="2"/>
      <c r="E5" s="3">
        <v>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R5" s="6">
        <v>3</v>
      </c>
      <c r="AS5" s="7">
        <v>9</v>
      </c>
      <c r="AT5" s="7">
        <v>8</v>
      </c>
      <c r="AV5" s="7">
        <f t="shared" si="0"/>
        <v>-2</v>
      </c>
      <c r="AW5" s="7">
        <f t="shared" si="0"/>
        <v>-3</v>
      </c>
      <c r="AY5" s="1">
        <v>3</v>
      </c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</row>
    <row r="6" spans="1:76" ht="21.95" customHeight="1" x14ac:dyDescent="0.25">
      <c r="A6" s="1">
        <v>15</v>
      </c>
      <c r="B6" s="2"/>
      <c r="C6" s="2"/>
      <c r="D6" s="2"/>
      <c r="E6" s="2"/>
      <c r="F6" s="2"/>
      <c r="G6" s="2"/>
      <c r="H6" s="3">
        <v>7</v>
      </c>
      <c r="I6" s="2"/>
      <c r="J6" s="2"/>
      <c r="K6" s="2"/>
      <c r="L6" s="2"/>
      <c r="M6" s="3">
        <v>9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3">
        <v>13</v>
      </c>
      <c r="AC6" s="2"/>
      <c r="AD6" s="2"/>
      <c r="AE6" s="2"/>
      <c r="AF6" s="2"/>
      <c r="AG6" s="2"/>
      <c r="AH6" s="3">
        <v>24</v>
      </c>
      <c r="AI6" s="2"/>
      <c r="AJ6" s="2"/>
      <c r="AK6" s="2"/>
      <c r="AL6" s="2"/>
      <c r="AM6" s="2"/>
      <c r="AN6" s="2"/>
      <c r="AO6" s="2"/>
      <c r="AP6" s="2"/>
      <c r="AR6" s="6">
        <v>4</v>
      </c>
      <c r="AS6" s="7">
        <v>4</v>
      </c>
      <c r="AT6" s="7">
        <v>16</v>
      </c>
      <c r="AV6" s="7">
        <f t="shared" si="0"/>
        <v>-7</v>
      </c>
      <c r="AW6" s="7">
        <f t="shared" si="0"/>
        <v>5</v>
      </c>
      <c r="AY6" s="1">
        <v>4</v>
      </c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</row>
    <row r="7" spans="1:76" ht="21.95" customHeight="1" x14ac:dyDescent="0.25">
      <c r="A7" s="1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">
        <v>14</v>
      </c>
      <c r="AM7" s="2"/>
      <c r="AN7" s="2"/>
      <c r="AO7" s="2"/>
      <c r="AP7" s="2"/>
      <c r="AR7" s="6">
        <v>5</v>
      </c>
      <c r="AS7" s="7">
        <v>31</v>
      </c>
      <c r="AT7" s="7">
        <v>12</v>
      </c>
      <c r="AV7" s="7">
        <f t="shared" si="0"/>
        <v>20</v>
      </c>
      <c r="AW7" s="7">
        <f t="shared" si="0"/>
        <v>1</v>
      </c>
      <c r="AY7" s="1">
        <v>5</v>
      </c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</row>
    <row r="8" spans="1:76" ht="21.95" customHeight="1" x14ac:dyDescent="0.25">
      <c r="A8" s="1">
        <v>13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v>2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R8" s="6">
        <v>6</v>
      </c>
      <c r="AS8" s="7">
        <v>23</v>
      </c>
      <c r="AT8" s="7">
        <v>17</v>
      </c>
      <c r="AV8" s="7">
        <f t="shared" si="0"/>
        <v>12</v>
      </c>
      <c r="AW8" s="7">
        <f t="shared" si="0"/>
        <v>6</v>
      </c>
      <c r="AY8" s="1">
        <v>6</v>
      </c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</row>
    <row r="9" spans="1:76" ht="21.95" customHeight="1" x14ac:dyDescent="0.25">
      <c r="A9" s="1">
        <v>12</v>
      </c>
      <c r="B9" s="2"/>
      <c r="C9" s="2"/>
      <c r="D9" s="2"/>
      <c r="E9" s="2"/>
      <c r="F9" s="2"/>
      <c r="G9" s="3">
        <v>15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">
        <v>22</v>
      </c>
      <c r="AB9" s="2"/>
      <c r="AC9" s="2"/>
      <c r="AD9" s="2"/>
      <c r="AE9" s="2"/>
      <c r="AF9" s="3">
        <v>5</v>
      </c>
      <c r="AG9" s="2"/>
      <c r="AH9" s="2"/>
      <c r="AI9" s="2"/>
      <c r="AJ9" s="2"/>
      <c r="AK9" s="2"/>
      <c r="AL9" s="2"/>
      <c r="AM9" s="2"/>
      <c r="AN9" s="2"/>
      <c r="AO9" s="2"/>
      <c r="AP9" s="2"/>
      <c r="AR9" s="6">
        <v>7</v>
      </c>
      <c r="AS9" s="7">
        <v>7</v>
      </c>
      <c r="AT9" s="7">
        <v>15</v>
      </c>
      <c r="AV9" s="7">
        <f t="shared" si="0"/>
        <v>-4</v>
      </c>
      <c r="AW9" s="7">
        <f t="shared" si="0"/>
        <v>4</v>
      </c>
      <c r="AY9" s="1">
        <v>7</v>
      </c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</row>
    <row r="10" spans="1:76" ht="21.95" customHeight="1" x14ac:dyDescent="0.25">
      <c r="A10" s="1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4" t="s"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R10" s="6">
        <v>8</v>
      </c>
      <c r="AS10" s="7">
        <v>29</v>
      </c>
      <c r="AT10" s="7">
        <v>5</v>
      </c>
      <c r="AV10" s="7">
        <f t="shared" si="0"/>
        <v>18</v>
      </c>
      <c r="AW10" s="7">
        <f t="shared" si="0"/>
        <v>-6</v>
      </c>
      <c r="AY10" s="1">
        <v>8</v>
      </c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</row>
    <row r="11" spans="1:76" ht="21.95" customHeight="1" x14ac:dyDescent="0.25">
      <c r="A11" s="1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R11" s="6">
        <v>9</v>
      </c>
      <c r="AS11" s="7">
        <v>12</v>
      </c>
      <c r="AT11" s="7">
        <v>15</v>
      </c>
      <c r="AV11" s="7">
        <f t="shared" si="0"/>
        <v>1</v>
      </c>
      <c r="AW11" s="7">
        <f t="shared" si="0"/>
        <v>4</v>
      </c>
      <c r="AY11" s="1">
        <v>9</v>
      </c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</row>
    <row r="12" spans="1:76" ht="21.95" customHeight="1" x14ac:dyDescent="0.25">
      <c r="A12" s="1">
        <v>9</v>
      </c>
      <c r="B12" s="2"/>
      <c r="C12" s="2"/>
      <c r="D12" s="2"/>
      <c r="E12" s="3">
        <v>10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R12" s="6">
        <v>10</v>
      </c>
      <c r="AS12" s="7">
        <v>4</v>
      </c>
      <c r="AT12" s="7">
        <v>9</v>
      </c>
      <c r="AV12" s="7">
        <f t="shared" si="0"/>
        <v>-7</v>
      </c>
      <c r="AW12" s="7">
        <f t="shared" si="0"/>
        <v>-2</v>
      </c>
      <c r="AY12" s="1">
        <v>10</v>
      </c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</row>
    <row r="13" spans="1:76" ht="21.95" customHeight="1" x14ac:dyDescent="0.25">
      <c r="A13" s="1">
        <v>8</v>
      </c>
      <c r="B13" s="2"/>
      <c r="C13" s="2"/>
      <c r="D13" s="2"/>
      <c r="E13" s="2"/>
      <c r="F13" s="2"/>
      <c r="G13" s="2"/>
      <c r="H13" s="2"/>
      <c r="I13" s="2"/>
      <c r="J13" s="3">
        <v>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>
        <v>17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R13" s="6">
        <v>11</v>
      </c>
      <c r="AS13" s="7">
        <v>31</v>
      </c>
      <c r="AT13" s="7">
        <v>2</v>
      </c>
      <c r="AV13" s="7">
        <f t="shared" si="0"/>
        <v>20</v>
      </c>
      <c r="AW13" s="7">
        <f t="shared" si="0"/>
        <v>-9</v>
      </c>
      <c r="AY13" s="1">
        <v>11</v>
      </c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6" ht="21.95" customHeight="1" x14ac:dyDescent="0.25">
      <c r="A14" s="1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v>18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R14" s="6">
        <v>12</v>
      </c>
      <c r="AS14" s="7">
        <v>33</v>
      </c>
      <c r="AT14" s="7">
        <v>17</v>
      </c>
      <c r="AV14" s="7">
        <f t="shared" si="0"/>
        <v>22</v>
      </c>
      <c r="AW14" s="7">
        <f t="shared" si="0"/>
        <v>6</v>
      </c>
      <c r="AY14" s="1">
        <v>12</v>
      </c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</row>
    <row r="15" spans="1:76" ht="21.95" customHeight="1" x14ac:dyDescent="0.25">
      <c r="A15" s="1">
        <v>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>
        <v>20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R15" s="6">
        <v>13</v>
      </c>
      <c r="AS15" s="7">
        <v>27</v>
      </c>
      <c r="AT15" s="7">
        <v>15</v>
      </c>
      <c r="AV15" s="7">
        <f t="shared" si="0"/>
        <v>16</v>
      </c>
      <c r="AW15" s="7">
        <f t="shared" si="0"/>
        <v>4</v>
      </c>
      <c r="AY15" s="1">
        <v>13</v>
      </c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6" ht="21.95" customHeight="1" x14ac:dyDescent="0.25">
      <c r="A16" s="1">
        <v>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3">
        <v>23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>
        <v>8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R16" s="6">
        <v>14</v>
      </c>
      <c r="AS16" s="7">
        <v>37</v>
      </c>
      <c r="AT16" s="7">
        <v>14</v>
      </c>
      <c r="AV16" s="7">
        <f t="shared" si="0"/>
        <v>26</v>
      </c>
      <c r="AW16" s="7">
        <f t="shared" si="0"/>
        <v>3</v>
      </c>
      <c r="AY16" s="1">
        <v>14</v>
      </c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</row>
    <row r="17" spans="1:75" ht="21.95" customHeight="1" x14ac:dyDescent="0.25">
      <c r="A17" s="1">
        <v>4</v>
      </c>
      <c r="B17" s="2"/>
      <c r="C17" s="2"/>
      <c r="D17" s="2"/>
      <c r="E17" s="2"/>
      <c r="F17" s="3">
        <v>19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R17" s="6">
        <v>15</v>
      </c>
      <c r="AS17" s="7">
        <v>6</v>
      </c>
      <c r="AT17" s="7">
        <v>12</v>
      </c>
      <c r="AV17" s="7">
        <f t="shared" si="0"/>
        <v>-5</v>
      </c>
      <c r="AW17" s="7">
        <f t="shared" si="0"/>
        <v>1</v>
      </c>
      <c r="AY17" s="1">
        <v>15</v>
      </c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</row>
    <row r="18" spans="1:75" ht="21.95" customHeight="1" x14ac:dyDescent="0.25">
      <c r="A18" s="1">
        <v>3</v>
      </c>
      <c r="B18" s="2"/>
      <c r="C18" s="2"/>
      <c r="D18" s="2"/>
      <c r="E18" s="2"/>
      <c r="F18" s="2"/>
      <c r="G18" s="2"/>
      <c r="H18" s="2"/>
      <c r="I18" s="2"/>
      <c r="J18" s="2"/>
      <c r="K18" s="3">
        <v>1</v>
      </c>
      <c r="L18" s="2"/>
      <c r="M18" s="2"/>
      <c r="N18" s="2"/>
      <c r="O18" s="2"/>
      <c r="P18" s="2"/>
      <c r="Q18" s="2"/>
      <c r="R18" s="2"/>
      <c r="S18" s="3">
        <v>21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>
        <v>16</v>
      </c>
      <c r="AN18" s="2"/>
      <c r="AO18" s="2"/>
      <c r="AP18" s="2"/>
      <c r="AR18" s="6">
        <v>16</v>
      </c>
      <c r="AS18" s="7">
        <v>38</v>
      </c>
      <c r="AT18" s="7">
        <v>3</v>
      </c>
      <c r="AV18" s="7">
        <f t="shared" si="0"/>
        <v>27</v>
      </c>
      <c r="AW18" s="7">
        <f t="shared" si="0"/>
        <v>-8</v>
      </c>
      <c r="AY18" s="1">
        <v>16</v>
      </c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ht="21.95" customHeight="1" x14ac:dyDescent="0.25">
      <c r="A19" s="1">
        <v>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3">
        <v>11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R19" s="6">
        <v>17</v>
      </c>
      <c r="AS19" s="7">
        <v>27</v>
      </c>
      <c r="AT19" s="7">
        <v>8</v>
      </c>
      <c r="AV19" s="7">
        <f t="shared" si="0"/>
        <v>16</v>
      </c>
      <c r="AW19" s="7">
        <f t="shared" si="0"/>
        <v>-3</v>
      </c>
      <c r="AY19" s="1">
        <v>17</v>
      </c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ht="21.95" customHeight="1" x14ac:dyDescent="0.25">
      <c r="A20" s="1">
        <v>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R20" s="6">
        <v>18</v>
      </c>
      <c r="AS20" s="7">
        <v>17</v>
      </c>
      <c r="AT20" s="7">
        <v>7</v>
      </c>
      <c r="AV20" s="7">
        <f t="shared" si="0"/>
        <v>6</v>
      </c>
      <c r="AW20" s="7">
        <f t="shared" si="0"/>
        <v>-4</v>
      </c>
      <c r="AY20" s="1">
        <v>18</v>
      </c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ht="21.95" customHeight="1" x14ac:dyDescent="0.25">
      <c r="AR21" s="6">
        <v>19</v>
      </c>
      <c r="AS21" s="7">
        <v>5</v>
      </c>
      <c r="AT21" s="7">
        <v>4</v>
      </c>
      <c r="AV21" s="7">
        <f t="shared" si="0"/>
        <v>-6</v>
      </c>
      <c r="AW21" s="7">
        <f t="shared" si="0"/>
        <v>-7</v>
      </c>
      <c r="AY21" s="1">
        <v>19</v>
      </c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ht="21.95" customHeight="1" x14ac:dyDescent="0.25">
      <c r="AR22" s="6">
        <v>20</v>
      </c>
      <c r="AS22" s="7">
        <v>24</v>
      </c>
      <c r="AT22" s="7">
        <v>6</v>
      </c>
      <c r="AV22" s="7">
        <f t="shared" si="0"/>
        <v>13</v>
      </c>
      <c r="AW22" s="7">
        <f t="shared" si="0"/>
        <v>-5</v>
      </c>
      <c r="AY22" s="1">
        <v>20</v>
      </c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ht="21.95" customHeight="1" x14ac:dyDescent="0.25">
      <c r="AR23" s="6">
        <v>21</v>
      </c>
      <c r="AS23" s="7">
        <v>18</v>
      </c>
      <c r="AT23" s="7">
        <v>3</v>
      </c>
      <c r="AV23" s="7">
        <f t="shared" si="0"/>
        <v>7</v>
      </c>
      <c r="AW23" s="7">
        <f t="shared" si="0"/>
        <v>-8</v>
      </c>
      <c r="AY23" s="1">
        <v>21</v>
      </c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</row>
    <row r="24" spans="1:75" ht="21.95" customHeight="1" x14ac:dyDescent="0.25">
      <c r="AR24" s="6">
        <v>22</v>
      </c>
      <c r="AS24" s="7">
        <v>26</v>
      </c>
      <c r="AT24" s="7">
        <v>12</v>
      </c>
      <c r="AV24" s="7">
        <f t="shared" si="0"/>
        <v>15</v>
      </c>
      <c r="AW24" s="7">
        <f t="shared" si="0"/>
        <v>1</v>
      </c>
      <c r="AY24" s="1">
        <v>22</v>
      </c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</row>
    <row r="25" spans="1:75" ht="21.95" customHeight="1" x14ac:dyDescent="0.25">
      <c r="AR25" s="6">
        <v>23</v>
      </c>
      <c r="AS25" s="7">
        <v>13</v>
      </c>
      <c r="AT25" s="7">
        <v>5</v>
      </c>
      <c r="AV25" s="7">
        <f t="shared" si="0"/>
        <v>2</v>
      </c>
      <c r="AW25" s="7">
        <f t="shared" si="0"/>
        <v>-6</v>
      </c>
      <c r="AY25" s="1">
        <v>23</v>
      </c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</row>
    <row r="26" spans="1:75" ht="21.95" customHeight="1" x14ac:dyDescent="0.25">
      <c r="AR26" s="6">
        <v>24</v>
      </c>
      <c r="AS26" s="7">
        <v>33</v>
      </c>
      <c r="AT26" s="7">
        <v>15</v>
      </c>
      <c r="AV26" s="7">
        <f t="shared" si="0"/>
        <v>22</v>
      </c>
      <c r="AW26" s="7">
        <f t="shared" si="0"/>
        <v>4</v>
      </c>
      <c r="AY26" s="1">
        <v>24</v>
      </c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</row>
    <row r="28" spans="1:75" x14ac:dyDescent="0.25">
      <c r="AS28" s="7" t="s">
        <v>5</v>
      </c>
      <c r="AT28" s="7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90E0-C7D7-4FC9-8202-B078E291D8C8}">
  <dimension ref="A1:AX31"/>
  <sheetViews>
    <sheetView showGridLines="0" topLeftCell="AE1" zoomScale="70" zoomScaleNormal="70" workbookViewId="0">
      <selection activeCell="A8" sqref="A8"/>
    </sheetView>
  </sheetViews>
  <sheetFormatPr baseColWidth="10" defaultColWidth="8.7109375" defaultRowHeight="15" x14ac:dyDescent="0.25"/>
  <cols>
    <col min="1" max="1" width="4.85546875" style="1" customWidth="1"/>
    <col min="2" max="42" width="3.85546875" style="1" customWidth="1"/>
    <col min="43" max="43" width="7.42578125" customWidth="1"/>
    <col min="45" max="45" width="12.42578125" style="6" customWidth="1"/>
    <col min="46" max="47" width="12.5703125" style="6" customWidth="1"/>
    <col min="48" max="48" width="6.42578125" customWidth="1"/>
    <col min="49" max="49" width="11.5703125" customWidth="1"/>
    <col min="50" max="50" width="11.42578125" customWidth="1"/>
    <col min="51" max="51" width="6.42578125" customWidth="1"/>
  </cols>
  <sheetData>
    <row r="1" spans="1:50" ht="24" customHeigh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/>
      <c r="AR1" s="9" t="s">
        <v>1</v>
      </c>
      <c r="AS1" s="9" t="s">
        <v>3</v>
      </c>
      <c r="AT1" s="9" t="s">
        <v>4</v>
      </c>
      <c r="AU1" s="9" t="s">
        <v>6</v>
      </c>
      <c r="AV1" s="10"/>
      <c r="AW1" s="9" t="s">
        <v>3</v>
      </c>
      <c r="AX1" s="9" t="s">
        <v>4</v>
      </c>
    </row>
    <row r="2" spans="1:50" ht="21.95" customHeight="1" x14ac:dyDescent="0.25">
      <c r="A2" s="1">
        <v>19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R2" s="6" t="s">
        <v>2</v>
      </c>
      <c r="AS2" s="7">
        <v>11</v>
      </c>
      <c r="AT2" s="7">
        <v>11</v>
      </c>
      <c r="AU2" s="7"/>
      <c r="AW2" s="7">
        <v>0</v>
      </c>
      <c r="AX2" s="7">
        <v>0</v>
      </c>
    </row>
    <row r="3" spans="1:50" ht="21.95" customHeight="1" x14ac:dyDescent="0.25">
      <c r="A3" s="1">
        <v>18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R3" s="6">
        <v>1</v>
      </c>
      <c r="AS3" s="7">
        <v>10</v>
      </c>
      <c r="AT3" s="7">
        <v>3</v>
      </c>
      <c r="AU3" s="7">
        <v>4</v>
      </c>
      <c r="AW3" s="7">
        <f>+AS3-AS$2</f>
        <v>-1</v>
      </c>
      <c r="AX3" s="7">
        <f>+AT3-AT$2</f>
        <v>-8</v>
      </c>
    </row>
    <row r="4" spans="1:50" ht="21.95" customHeight="1" x14ac:dyDescent="0.25">
      <c r="A4" s="1">
        <v>17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>
        <v>6</v>
      </c>
      <c r="Y4" s="2"/>
      <c r="Z4" s="2"/>
      <c r="AA4" s="2"/>
      <c r="AB4" s="2"/>
      <c r="AC4" s="2"/>
      <c r="AD4" s="2"/>
      <c r="AE4" s="2"/>
      <c r="AF4" s="2"/>
      <c r="AG4" s="2"/>
      <c r="AH4" s="3">
        <v>12</v>
      </c>
      <c r="AI4" s="2"/>
      <c r="AJ4" s="2"/>
      <c r="AK4" s="2"/>
      <c r="AL4" s="2"/>
      <c r="AM4" s="2"/>
      <c r="AN4" s="2"/>
      <c r="AO4" s="2"/>
      <c r="AP4" s="2"/>
      <c r="AR4" s="6">
        <v>2</v>
      </c>
      <c r="AS4" s="7">
        <v>17</v>
      </c>
      <c r="AT4" s="7">
        <v>13</v>
      </c>
      <c r="AU4" s="7">
        <v>6</v>
      </c>
      <c r="AW4" s="7">
        <f t="shared" ref="AW4:AW26" si="0">+AS4-AS$2</f>
        <v>6</v>
      </c>
      <c r="AX4" s="7">
        <f t="shared" ref="AX4:AX26" si="1">+AT4-AT$2</f>
        <v>2</v>
      </c>
    </row>
    <row r="5" spans="1:50" ht="21.95" customHeight="1" x14ac:dyDescent="0.25">
      <c r="A5" s="1">
        <v>16</v>
      </c>
      <c r="B5" s="2"/>
      <c r="C5" s="2"/>
      <c r="D5" s="2"/>
      <c r="E5" s="3">
        <v>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R5" s="6">
        <v>3</v>
      </c>
      <c r="AS5" s="7">
        <v>9</v>
      </c>
      <c r="AT5" s="7">
        <v>8</v>
      </c>
      <c r="AU5" s="7">
        <v>7</v>
      </c>
      <c r="AW5" s="7">
        <f t="shared" si="0"/>
        <v>-2</v>
      </c>
      <c r="AX5" s="7">
        <f t="shared" si="1"/>
        <v>-3</v>
      </c>
    </row>
    <row r="6" spans="1:50" ht="21.95" customHeight="1" x14ac:dyDescent="0.25">
      <c r="A6" s="1">
        <v>15</v>
      </c>
      <c r="B6" s="2"/>
      <c r="C6" s="2"/>
      <c r="D6" s="2"/>
      <c r="E6" s="2"/>
      <c r="F6" s="2"/>
      <c r="G6" s="2"/>
      <c r="H6" s="3">
        <v>7</v>
      </c>
      <c r="I6" s="2"/>
      <c r="J6" s="2"/>
      <c r="K6" s="2"/>
      <c r="L6" s="2"/>
      <c r="M6" s="3">
        <v>9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3">
        <v>13</v>
      </c>
      <c r="AC6" s="2"/>
      <c r="AD6" s="2"/>
      <c r="AE6" s="2"/>
      <c r="AF6" s="2"/>
      <c r="AG6" s="2"/>
      <c r="AH6" s="3">
        <v>24</v>
      </c>
      <c r="AI6" s="2"/>
      <c r="AJ6" s="2"/>
      <c r="AK6" s="2"/>
      <c r="AL6" s="2"/>
      <c r="AM6" s="2"/>
      <c r="AN6" s="2"/>
      <c r="AO6" s="2"/>
      <c r="AP6" s="2"/>
      <c r="AR6" s="6">
        <v>4</v>
      </c>
      <c r="AS6" s="7">
        <v>4</v>
      </c>
      <c r="AT6" s="7">
        <v>16</v>
      </c>
      <c r="AU6" s="7">
        <v>3</v>
      </c>
      <c r="AW6" s="7">
        <f t="shared" si="0"/>
        <v>-7</v>
      </c>
      <c r="AX6" s="7">
        <f t="shared" si="1"/>
        <v>5</v>
      </c>
    </row>
    <row r="7" spans="1:50" ht="21.95" customHeight="1" x14ac:dyDescent="0.25">
      <c r="A7" s="1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">
        <v>14</v>
      </c>
      <c r="AM7" s="2"/>
      <c r="AN7" s="2"/>
      <c r="AO7" s="2"/>
      <c r="AP7" s="2"/>
      <c r="AR7" s="6">
        <v>5</v>
      </c>
      <c r="AS7" s="7">
        <v>31</v>
      </c>
      <c r="AT7" s="7">
        <v>12</v>
      </c>
      <c r="AU7" s="7">
        <v>4</v>
      </c>
      <c r="AW7" s="7">
        <f t="shared" si="0"/>
        <v>20</v>
      </c>
      <c r="AX7" s="7">
        <f t="shared" si="1"/>
        <v>1</v>
      </c>
    </row>
    <row r="8" spans="1:50" ht="21.95" customHeight="1" x14ac:dyDescent="0.25">
      <c r="A8" s="1">
        <v>13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v>2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R8" s="6">
        <v>6</v>
      </c>
      <c r="AS8" s="7">
        <v>23</v>
      </c>
      <c r="AT8" s="7">
        <v>17</v>
      </c>
      <c r="AU8" s="7">
        <v>5</v>
      </c>
      <c r="AW8" s="7">
        <f t="shared" si="0"/>
        <v>12</v>
      </c>
      <c r="AX8" s="7">
        <f t="shared" si="1"/>
        <v>6</v>
      </c>
    </row>
    <row r="9" spans="1:50" ht="21.95" customHeight="1" x14ac:dyDescent="0.25">
      <c r="A9" s="1">
        <v>12</v>
      </c>
      <c r="B9" s="2"/>
      <c r="C9" s="2"/>
      <c r="D9" s="2"/>
      <c r="E9" s="2"/>
      <c r="F9" s="2"/>
      <c r="G9" s="3">
        <v>15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">
        <v>22</v>
      </c>
      <c r="AB9" s="2"/>
      <c r="AC9" s="2"/>
      <c r="AD9" s="2"/>
      <c r="AE9" s="2"/>
      <c r="AF9" s="3">
        <v>5</v>
      </c>
      <c r="AG9" s="2"/>
      <c r="AH9" s="2"/>
      <c r="AI9" s="2"/>
      <c r="AJ9" s="2"/>
      <c r="AK9" s="2"/>
      <c r="AL9" s="2"/>
      <c r="AM9" s="2"/>
      <c r="AN9" s="2"/>
      <c r="AO9" s="2"/>
      <c r="AP9" s="2"/>
      <c r="AR9" s="6">
        <v>7</v>
      </c>
      <c r="AS9" s="7">
        <v>7</v>
      </c>
      <c r="AT9" s="7">
        <v>15</v>
      </c>
      <c r="AU9" s="7">
        <v>9</v>
      </c>
      <c r="AW9" s="7">
        <f t="shared" si="0"/>
        <v>-4</v>
      </c>
      <c r="AX9" s="7">
        <f t="shared" si="1"/>
        <v>4</v>
      </c>
    </row>
    <row r="10" spans="1:50" ht="21.95" customHeight="1" x14ac:dyDescent="0.25">
      <c r="A10" s="1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4" t="s"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R10" s="6">
        <v>8</v>
      </c>
      <c r="AS10" s="7">
        <v>29</v>
      </c>
      <c r="AT10" s="7">
        <v>5</v>
      </c>
      <c r="AU10" s="7">
        <v>6</v>
      </c>
      <c r="AW10" s="7">
        <f t="shared" si="0"/>
        <v>18</v>
      </c>
      <c r="AX10" s="7">
        <f t="shared" si="1"/>
        <v>-6</v>
      </c>
    </row>
    <row r="11" spans="1:50" ht="21.95" customHeight="1" x14ac:dyDescent="0.25">
      <c r="A11" s="1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R11" s="6">
        <v>9</v>
      </c>
      <c r="AS11" s="7">
        <v>12</v>
      </c>
      <c r="AT11" s="7">
        <v>15</v>
      </c>
      <c r="AU11" s="7">
        <v>10</v>
      </c>
      <c r="AW11" s="7">
        <f t="shared" si="0"/>
        <v>1</v>
      </c>
      <c r="AX11" s="7">
        <f t="shared" si="1"/>
        <v>4</v>
      </c>
    </row>
    <row r="12" spans="1:50" ht="21.95" customHeight="1" x14ac:dyDescent="0.25">
      <c r="A12" s="1">
        <v>9</v>
      </c>
      <c r="B12" s="2"/>
      <c r="C12" s="2"/>
      <c r="D12" s="2"/>
      <c r="E12" s="3">
        <v>10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R12" s="6">
        <v>10</v>
      </c>
      <c r="AS12" s="7">
        <v>4</v>
      </c>
      <c r="AT12" s="7">
        <v>9</v>
      </c>
      <c r="AU12" s="7">
        <v>2</v>
      </c>
      <c r="AW12" s="7">
        <f t="shared" si="0"/>
        <v>-7</v>
      </c>
      <c r="AX12" s="7">
        <f t="shared" si="1"/>
        <v>-2</v>
      </c>
    </row>
    <row r="13" spans="1:50" ht="21.95" customHeight="1" x14ac:dyDescent="0.25">
      <c r="A13" s="1">
        <v>8</v>
      </c>
      <c r="B13" s="2"/>
      <c r="C13" s="2"/>
      <c r="D13" s="2"/>
      <c r="E13" s="2"/>
      <c r="F13" s="2"/>
      <c r="G13" s="2"/>
      <c r="H13" s="2"/>
      <c r="I13" s="2"/>
      <c r="J13" s="3">
        <v>3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>
        <v>17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R13" s="6">
        <v>11</v>
      </c>
      <c r="AS13" s="7">
        <v>31</v>
      </c>
      <c r="AT13" s="7">
        <v>2</v>
      </c>
      <c r="AU13" s="7">
        <v>4</v>
      </c>
      <c r="AW13" s="7">
        <f t="shared" si="0"/>
        <v>20</v>
      </c>
      <c r="AX13" s="7">
        <f t="shared" si="1"/>
        <v>-9</v>
      </c>
    </row>
    <row r="14" spans="1:50" ht="21.95" customHeight="1" x14ac:dyDescent="0.25">
      <c r="A14" s="1">
        <v>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v>18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R14" s="6">
        <v>12</v>
      </c>
      <c r="AS14" s="7">
        <v>33</v>
      </c>
      <c r="AT14" s="7">
        <v>17</v>
      </c>
      <c r="AU14" s="7">
        <v>7</v>
      </c>
      <c r="AW14" s="7">
        <f t="shared" si="0"/>
        <v>22</v>
      </c>
      <c r="AX14" s="7">
        <f t="shared" si="1"/>
        <v>6</v>
      </c>
    </row>
    <row r="15" spans="1:50" ht="21.95" customHeight="1" x14ac:dyDescent="0.25">
      <c r="A15" s="1">
        <v>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>
        <v>20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R15" s="6">
        <v>13</v>
      </c>
      <c r="AS15" s="7">
        <v>27</v>
      </c>
      <c r="AT15" s="7">
        <v>15</v>
      </c>
      <c r="AU15" s="7">
        <v>8</v>
      </c>
      <c r="AW15" s="7">
        <f t="shared" si="0"/>
        <v>16</v>
      </c>
      <c r="AX15" s="7">
        <f t="shared" si="1"/>
        <v>4</v>
      </c>
    </row>
    <row r="16" spans="1:50" ht="21.95" customHeight="1" x14ac:dyDescent="0.25">
      <c r="A16" s="1">
        <v>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3">
        <v>23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3">
        <v>8</v>
      </c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R16" s="6">
        <v>14</v>
      </c>
      <c r="AS16" s="7">
        <v>37</v>
      </c>
      <c r="AT16" s="7">
        <v>14</v>
      </c>
      <c r="AU16" s="7">
        <v>7</v>
      </c>
      <c r="AW16" s="7">
        <f t="shared" si="0"/>
        <v>26</v>
      </c>
      <c r="AX16" s="7">
        <f t="shared" si="1"/>
        <v>3</v>
      </c>
    </row>
    <row r="17" spans="1:50" ht="21.95" customHeight="1" x14ac:dyDescent="0.25">
      <c r="A17" s="1">
        <v>4</v>
      </c>
      <c r="B17" s="2"/>
      <c r="C17" s="2"/>
      <c r="D17" s="2"/>
      <c r="E17" s="2"/>
      <c r="F17" s="3">
        <v>19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R17" s="6">
        <v>15</v>
      </c>
      <c r="AS17" s="7">
        <v>6</v>
      </c>
      <c r="AT17" s="7">
        <v>12</v>
      </c>
      <c r="AU17" s="7">
        <v>3</v>
      </c>
      <c r="AW17" s="7">
        <f t="shared" si="0"/>
        <v>-5</v>
      </c>
      <c r="AX17" s="7">
        <f t="shared" si="1"/>
        <v>1</v>
      </c>
    </row>
    <row r="18" spans="1:50" ht="21.95" customHeight="1" x14ac:dyDescent="0.25">
      <c r="A18" s="1">
        <v>3</v>
      </c>
      <c r="B18" s="2"/>
      <c r="C18" s="2"/>
      <c r="D18" s="2"/>
      <c r="E18" s="2"/>
      <c r="F18" s="2"/>
      <c r="G18" s="2"/>
      <c r="H18" s="2"/>
      <c r="I18" s="2"/>
      <c r="J18" s="2"/>
      <c r="K18" s="3">
        <v>1</v>
      </c>
      <c r="L18" s="2"/>
      <c r="M18" s="2"/>
      <c r="N18" s="2"/>
      <c r="O18" s="2"/>
      <c r="P18" s="2"/>
      <c r="Q18" s="2"/>
      <c r="R18" s="2"/>
      <c r="S18" s="3">
        <v>21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>
        <v>16</v>
      </c>
      <c r="AN18" s="2"/>
      <c r="AO18" s="2"/>
      <c r="AP18" s="2"/>
      <c r="AR18" s="6">
        <v>16</v>
      </c>
      <c r="AS18" s="7">
        <v>38</v>
      </c>
      <c r="AT18" s="7">
        <v>3</v>
      </c>
      <c r="AU18" s="7">
        <v>10</v>
      </c>
      <c r="AW18" s="7">
        <f t="shared" si="0"/>
        <v>27</v>
      </c>
      <c r="AX18" s="7">
        <f t="shared" si="1"/>
        <v>-8</v>
      </c>
    </row>
    <row r="19" spans="1:50" ht="21.95" customHeight="1" x14ac:dyDescent="0.25">
      <c r="A19" s="1">
        <v>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3">
        <v>11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R19" s="6">
        <v>17</v>
      </c>
      <c r="AS19" s="7">
        <v>27</v>
      </c>
      <c r="AT19" s="7">
        <v>8</v>
      </c>
      <c r="AU19" s="7">
        <v>8</v>
      </c>
      <c r="AW19" s="7">
        <f t="shared" si="0"/>
        <v>16</v>
      </c>
      <c r="AX19" s="7">
        <f t="shared" si="1"/>
        <v>-3</v>
      </c>
    </row>
    <row r="20" spans="1:50" ht="21.95" customHeight="1" x14ac:dyDescent="0.25">
      <c r="A20" s="1">
        <v>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R20" s="6">
        <v>18</v>
      </c>
      <c r="AS20" s="7">
        <v>17</v>
      </c>
      <c r="AT20" s="7">
        <v>7</v>
      </c>
      <c r="AU20" s="7">
        <v>5</v>
      </c>
      <c r="AW20" s="7">
        <f t="shared" si="0"/>
        <v>6</v>
      </c>
      <c r="AX20" s="7">
        <f t="shared" si="1"/>
        <v>-4</v>
      </c>
    </row>
    <row r="21" spans="1:50" ht="21.95" customHeight="1" x14ac:dyDescent="0.25">
      <c r="AR21" s="6">
        <v>19</v>
      </c>
      <c r="AS21" s="7">
        <v>5</v>
      </c>
      <c r="AT21" s="7">
        <v>4</v>
      </c>
      <c r="AU21" s="7">
        <v>6</v>
      </c>
      <c r="AW21" s="7">
        <f t="shared" si="0"/>
        <v>-6</v>
      </c>
      <c r="AX21" s="7">
        <f t="shared" si="1"/>
        <v>-7</v>
      </c>
    </row>
    <row r="22" spans="1:50" ht="21.95" customHeight="1" x14ac:dyDescent="0.25">
      <c r="AR22" s="6">
        <v>20</v>
      </c>
      <c r="AS22" s="7">
        <v>24</v>
      </c>
      <c r="AT22" s="7">
        <v>6</v>
      </c>
      <c r="AU22" s="7">
        <v>7</v>
      </c>
      <c r="AW22" s="7">
        <f t="shared" si="0"/>
        <v>13</v>
      </c>
      <c r="AX22" s="7">
        <f t="shared" si="1"/>
        <v>-5</v>
      </c>
    </row>
    <row r="23" spans="1:50" ht="21.95" customHeight="1" x14ac:dyDescent="0.25">
      <c r="AR23" s="6">
        <v>21</v>
      </c>
      <c r="AS23" s="7">
        <v>18</v>
      </c>
      <c r="AT23" s="7">
        <v>3</v>
      </c>
      <c r="AU23" s="7">
        <v>4</v>
      </c>
      <c r="AW23" s="7">
        <f t="shared" si="0"/>
        <v>7</v>
      </c>
      <c r="AX23" s="7">
        <f t="shared" si="1"/>
        <v>-8</v>
      </c>
    </row>
    <row r="24" spans="1:50" ht="21.95" customHeight="1" x14ac:dyDescent="0.25">
      <c r="AR24" s="6">
        <v>22</v>
      </c>
      <c r="AS24" s="7">
        <v>26</v>
      </c>
      <c r="AT24" s="7">
        <v>12</v>
      </c>
      <c r="AU24" s="7">
        <v>2</v>
      </c>
      <c r="AW24" s="7">
        <f t="shared" si="0"/>
        <v>15</v>
      </c>
      <c r="AX24" s="7">
        <f t="shared" si="1"/>
        <v>1</v>
      </c>
    </row>
    <row r="25" spans="1:50" ht="21.95" customHeight="1" x14ac:dyDescent="0.25">
      <c r="AR25" s="6">
        <v>23</v>
      </c>
      <c r="AS25" s="7">
        <v>13</v>
      </c>
      <c r="AT25" s="7">
        <v>5</v>
      </c>
      <c r="AU25" s="7">
        <v>2</v>
      </c>
      <c r="AW25" s="7">
        <f t="shared" si="0"/>
        <v>2</v>
      </c>
      <c r="AX25" s="7">
        <f t="shared" si="1"/>
        <v>-6</v>
      </c>
    </row>
    <row r="26" spans="1:50" ht="21.95" customHeight="1" x14ac:dyDescent="0.25">
      <c r="AR26" s="6">
        <v>24</v>
      </c>
      <c r="AS26" s="7">
        <v>33</v>
      </c>
      <c r="AT26" s="7">
        <v>15</v>
      </c>
      <c r="AU26" s="7">
        <v>5</v>
      </c>
      <c r="AW26" s="7">
        <f t="shared" si="0"/>
        <v>22</v>
      </c>
      <c r="AX26" s="7">
        <f t="shared" si="1"/>
        <v>4</v>
      </c>
    </row>
    <row r="28" spans="1:50" x14ac:dyDescent="0.25">
      <c r="AS28" s="7" t="s">
        <v>5</v>
      </c>
      <c r="AT28" s="7">
        <v>1.3</v>
      </c>
    </row>
    <row r="30" spans="1:50" x14ac:dyDescent="0.25">
      <c r="AT30" s="6" t="s">
        <v>7</v>
      </c>
      <c r="AU30" s="7">
        <f>+SUM(AU2:AU26)</f>
        <v>134</v>
      </c>
    </row>
    <row r="31" spans="1:50" ht="16.5" x14ac:dyDescent="0.25">
      <c r="AS31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656B8-2641-4517-94C3-28C477BA1ECE}">
  <dimension ref="A1:AX31"/>
  <sheetViews>
    <sheetView showGridLines="0" zoomScale="70" zoomScaleNormal="70" workbookViewId="0">
      <selection activeCell="M5" sqref="M5"/>
    </sheetView>
  </sheetViews>
  <sheetFormatPr baseColWidth="10" defaultColWidth="8.7109375" defaultRowHeight="15" x14ac:dyDescent="0.25"/>
  <cols>
    <col min="1" max="1" width="4.85546875" style="1" customWidth="1"/>
    <col min="2" max="42" width="4.5703125" style="17" customWidth="1"/>
    <col min="43" max="43" width="7.42578125" customWidth="1"/>
    <col min="45" max="45" width="12.42578125" style="6" customWidth="1"/>
    <col min="46" max="47" width="12.5703125" style="6" customWidth="1"/>
    <col min="48" max="48" width="6.42578125" customWidth="1"/>
    <col min="49" max="49" width="11.5703125" customWidth="1"/>
    <col min="50" max="50" width="11.42578125" customWidth="1"/>
    <col min="51" max="51" width="6.42578125" customWidth="1"/>
  </cols>
  <sheetData>
    <row r="1" spans="1:50" ht="24" customHeight="1" x14ac:dyDescent="0.25"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  <c r="N1" s="17">
        <v>13</v>
      </c>
      <c r="O1" s="17">
        <v>14</v>
      </c>
      <c r="P1" s="17">
        <v>15</v>
      </c>
      <c r="Q1" s="17">
        <v>16</v>
      </c>
      <c r="R1" s="17">
        <v>17</v>
      </c>
      <c r="S1" s="17">
        <v>18</v>
      </c>
      <c r="T1" s="17">
        <v>19</v>
      </c>
      <c r="U1" s="17">
        <v>20</v>
      </c>
      <c r="V1" s="17">
        <v>21</v>
      </c>
      <c r="W1" s="17">
        <v>22</v>
      </c>
      <c r="X1" s="17">
        <v>23</v>
      </c>
      <c r="Y1" s="17">
        <v>24</v>
      </c>
      <c r="Z1" s="17">
        <v>25</v>
      </c>
      <c r="AA1" s="17">
        <v>26</v>
      </c>
      <c r="AB1" s="17">
        <v>27</v>
      </c>
      <c r="AC1" s="17">
        <v>28</v>
      </c>
      <c r="AD1" s="17">
        <v>29</v>
      </c>
      <c r="AE1" s="17">
        <v>30</v>
      </c>
      <c r="AF1" s="17">
        <v>31</v>
      </c>
      <c r="AG1" s="17">
        <v>32</v>
      </c>
      <c r="AH1" s="17">
        <v>33</v>
      </c>
      <c r="AI1" s="17">
        <v>34</v>
      </c>
      <c r="AJ1" s="17">
        <v>35</v>
      </c>
      <c r="AK1" s="17">
        <v>36</v>
      </c>
      <c r="AL1" s="17">
        <v>37</v>
      </c>
      <c r="AM1" s="17">
        <v>38</v>
      </c>
      <c r="AN1" s="17">
        <v>39</v>
      </c>
      <c r="AO1" s="17">
        <v>40</v>
      </c>
      <c r="AP1" s="17">
        <v>41</v>
      </c>
      <c r="AQ1" s="1"/>
      <c r="AR1" s="9" t="s">
        <v>1</v>
      </c>
      <c r="AS1" s="9" t="s">
        <v>3</v>
      </c>
      <c r="AT1" s="9" t="s">
        <v>4</v>
      </c>
      <c r="AU1" s="9" t="s">
        <v>6</v>
      </c>
      <c r="AV1" s="10"/>
      <c r="AW1" s="9" t="s">
        <v>3</v>
      </c>
      <c r="AX1" s="9" t="s">
        <v>4</v>
      </c>
    </row>
    <row r="2" spans="1:50" ht="21.95" customHeight="1" x14ac:dyDescent="0.25">
      <c r="A2" s="1">
        <v>19</v>
      </c>
      <c r="B2" s="16"/>
      <c r="C2" s="16"/>
      <c r="D2" s="16"/>
      <c r="E2" s="16"/>
      <c r="F2" s="16"/>
      <c r="G2" s="16">
        <v>3</v>
      </c>
      <c r="H2" s="16" t="s">
        <v>9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 t="s">
        <v>9</v>
      </c>
      <c r="T2" s="16" t="s">
        <v>9</v>
      </c>
      <c r="U2" s="16"/>
      <c r="V2" s="16"/>
      <c r="W2" s="16"/>
      <c r="X2" s="16"/>
      <c r="Y2" s="16"/>
      <c r="Z2" s="16"/>
      <c r="AA2" s="16"/>
      <c r="AB2" s="16" t="s">
        <v>9</v>
      </c>
      <c r="AC2" s="16" t="s">
        <v>9</v>
      </c>
      <c r="AD2" s="16"/>
      <c r="AE2" s="16" t="s">
        <v>9</v>
      </c>
      <c r="AF2" s="16" t="s">
        <v>9</v>
      </c>
      <c r="AG2" s="16" t="s">
        <v>9</v>
      </c>
      <c r="AH2" s="16"/>
      <c r="AI2" s="16"/>
      <c r="AJ2" s="16"/>
      <c r="AK2" s="16"/>
      <c r="AL2" s="16"/>
      <c r="AM2" s="16"/>
      <c r="AN2" s="16"/>
      <c r="AO2" s="16"/>
      <c r="AP2" s="16"/>
      <c r="AR2" s="6" t="s">
        <v>2</v>
      </c>
      <c r="AS2" s="18">
        <v>16</v>
      </c>
      <c r="AT2" s="18">
        <v>12</v>
      </c>
      <c r="AU2" s="18"/>
      <c r="AW2" s="7">
        <v>0</v>
      </c>
      <c r="AX2" s="7">
        <v>0</v>
      </c>
    </row>
    <row r="3" spans="1:50" ht="21.95" customHeight="1" x14ac:dyDescent="0.25">
      <c r="A3" s="1">
        <v>18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 t="s">
        <v>9</v>
      </c>
      <c r="T3" s="16" t="s">
        <v>9</v>
      </c>
      <c r="U3" s="16"/>
      <c r="V3" s="16"/>
      <c r="W3" s="16"/>
      <c r="X3" s="16"/>
      <c r="Y3" s="16"/>
      <c r="Z3" s="16"/>
      <c r="AA3" s="16"/>
      <c r="AB3" s="16" t="s">
        <v>9</v>
      </c>
      <c r="AC3" s="16" t="s">
        <v>9</v>
      </c>
      <c r="AD3" s="16"/>
      <c r="AE3" s="16" t="s">
        <v>9</v>
      </c>
      <c r="AF3" s="16" t="s">
        <v>9</v>
      </c>
      <c r="AG3" s="16">
        <v>9</v>
      </c>
      <c r="AH3" s="16"/>
      <c r="AI3" s="16"/>
      <c r="AJ3" s="16"/>
      <c r="AK3" s="16"/>
      <c r="AL3" s="16"/>
      <c r="AM3" s="16"/>
      <c r="AN3" s="16"/>
      <c r="AO3" s="16"/>
      <c r="AP3" s="16"/>
      <c r="AR3" s="6">
        <v>1</v>
      </c>
      <c r="AS3" s="18">
        <v>18</v>
      </c>
      <c r="AT3" s="18">
        <v>2</v>
      </c>
      <c r="AU3" s="18">
        <v>8</v>
      </c>
      <c r="AW3" s="7">
        <f>+AS3-AS$2</f>
        <v>2</v>
      </c>
      <c r="AX3" s="7">
        <f>+AT3-AT$2</f>
        <v>-10</v>
      </c>
    </row>
    <row r="4" spans="1:50" ht="21.95" customHeight="1" x14ac:dyDescent="0.25">
      <c r="A4" s="1">
        <v>17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>
        <v>24</v>
      </c>
      <c r="N4" s="16"/>
      <c r="O4" s="16"/>
      <c r="P4" s="16"/>
      <c r="Q4" s="16"/>
      <c r="R4" s="16"/>
      <c r="S4" s="16" t="s">
        <v>9</v>
      </c>
      <c r="T4" s="16" t="s">
        <v>9</v>
      </c>
      <c r="U4" s="16"/>
      <c r="V4" s="16"/>
      <c r="W4" s="16"/>
      <c r="X4" s="16"/>
      <c r="Y4" s="16"/>
      <c r="Z4" s="16"/>
      <c r="AA4" s="16"/>
      <c r="AB4" s="16" t="s">
        <v>9</v>
      </c>
      <c r="AC4" s="16">
        <v>7</v>
      </c>
      <c r="AD4" s="16"/>
      <c r="AE4" s="16" t="s">
        <v>9</v>
      </c>
      <c r="AF4" s="16" t="s">
        <v>9</v>
      </c>
      <c r="AG4" s="16" t="s">
        <v>9</v>
      </c>
      <c r="AH4" s="16"/>
      <c r="AI4" s="16"/>
      <c r="AJ4" s="16"/>
      <c r="AK4" s="16"/>
      <c r="AL4" s="16"/>
      <c r="AM4" s="16"/>
      <c r="AN4" s="16"/>
      <c r="AO4" s="16"/>
      <c r="AP4" s="16"/>
      <c r="AR4" s="6">
        <v>2</v>
      </c>
      <c r="AS4" s="18">
        <v>7</v>
      </c>
      <c r="AT4" s="18">
        <v>5</v>
      </c>
      <c r="AU4" s="18">
        <v>5</v>
      </c>
      <c r="AW4" s="7">
        <f t="shared" ref="AW4:AX26" si="0">+AS4-AS$2</f>
        <v>-9</v>
      </c>
      <c r="AX4" s="7">
        <f t="shared" si="0"/>
        <v>-7</v>
      </c>
    </row>
    <row r="5" spans="1:50" ht="21.95" customHeight="1" x14ac:dyDescent="0.25">
      <c r="A5" s="1">
        <v>16</v>
      </c>
      <c r="B5" s="16"/>
      <c r="C5" s="16"/>
      <c r="D5" s="16"/>
      <c r="E5" s="16"/>
      <c r="F5" s="16"/>
      <c r="G5" s="16"/>
      <c r="H5" s="16"/>
      <c r="I5" s="16"/>
      <c r="J5" s="16"/>
      <c r="K5" s="16">
        <v>17</v>
      </c>
      <c r="L5" s="16"/>
      <c r="M5" s="16"/>
      <c r="N5" s="16"/>
      <c r="O5" s="16"/>
      <c r="P5" s="16"/>
      <c r="Q5" s="16"/>
      <c r="R5" s="16"/>
      <c r="S5" s="16" t="s">
        <v>9</v>
      </c>
      <c r="T5" s="16">
        <v>11</v>
      </c>
      <c r="U5" s="16"/>
      <c r="V5" s="16"/>
      <c r="W5" s="16"/>
      <c r="X5" s="16"/>
      <c r="Y5" s="16"/>
      <c r="Z5" s="16"/>
      <c r="AA5" s="16"/>
      <c r="AB5" s="16" t="s">
        <v>9</v>
      </c>
      <c r="AC5" s="16" t="s">
        <v>9</v>
      </c>
      <c r="AD5" s="16"/>
      <c r="AE5" s="16" t="s">
        <v>9</v>
      </c>
      <c r="AF5" s="16" t="s">
        <v>9</v>
      </c>
      <c r="AG5" s="16" t="s">
        <v>9</v>
      </c>
      <c r="AH5" s="16"/>
      <c r="AI5" s="16"/>
      <c r="AJ5" s="16"/>
      <c r="AK5" s="16"/>
      <c r="AL5" s="16"/>
      <c r="AM5" s="16"/>
      <c r="AN5" s="16"/>
      <c r="AO5" s="16"/>
      <c r="AP5" s="16"/>
      <c r="AR5" s="6">
        <v>3</v>
      </c>
      <c r="AS5" s="18">
        <v>6</v>
      </c>
      <c r="AT5" s="18">
        <v>19</v>
      </c>
      <c r="AU5" s="18">
        <v>6</v>
      </c>
      <c r="AW5" s="7">
        <f t="shared" si="0"/>
        <v>-10</v>
      </c>
      <c r="AX5" s="7">
        <f t="shared" si="0"/>
        <v>7</v>
      </c>
    </row>
    <row r="6" spans="1:50" ht="21.95" customHeight="1" x14ac:dyDescent="0.25">
      <c r="A6" s="1">
        <v>15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 t="s">
        <v>9</v>
      </c>
      <c r="T6" s="16" t="s">
        <v>9</v>
      </c>
      <c r="U6" s="16"/>
      <c r="V6" s="16"/>
      <c r="W6" s="16"/>
      <c r="X6" s="16"/>
      <c r="Y6" s="16"/>
      <c r="Z6" s="16"/>
      <c r="AA6" s="16"/>
      <c r="AB6" s="16">
        <v>23</v>
      </c>
      <c r="AC6" s="16" t="s">
        <v>9</v>
      </c>
      <c r="AD6" s="16"/>
      <c r="AE6" s="16" t="s">
        <v>9</v>
      </c>
      <c r="AF6" s="16" t="s">
        <v>9</v>
      </c>
      <c r="AG6" s="16" t="s">
        <v>9</v>
      </c>
      <c r="AH6" s="16"/>
      <c r="AI6" s="16"/>
      <c r="AJ6" s="16"/>
      <c r="AK6" s="16"/>
      <c r="AL6" s="16"/>
      <c r="AM6" s="16"/>
      <c r="AN6" s="16"/>
      <c r="AO6" s="16"/>
      <c r="AP6" s="16"/>
      <c r="AR6" s="6">
        <v>4</v>
      </c>
      <c r="AS6" s="18">
        <v>40</v>
      </c>
      <c r="AT6" s="18">
        <v>12</v>
      </c>
      <c r="AU6" s="18">
        <v>2</v>
      </c>
      <c r="AW6" s="7">
        <f t="shared" si="0"/>
        <v>24</v>
      </c>
      <c r="AX6" s="7">
        <f t="shared" si="0"/>
        <v>0</v>
      </c>
    </row>
    <row r="7" spans="1:50" ht="21.95" customHeight="1" x14ac:dyDescent="0.25">
      <c r="A7" s="1">
        <v>14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R7" s="6">
        <v>5</v>
      </c>
      <c r="AS7" s="18">
        <v>30</v>
      </c>
      <c r="AT7" s="18">
        <v>4</v>
      </c>
      <c r="AU7" s="18">
        <v>7</v>
      </c>
      <c r="AW7" s="7">
        <f t="shared" si="0"/>
        <v>14</v>
      </c>
      <c r="AX7" s="7">
        <f t="shared" si="0"/>
        <v>-8</v>
      </c>
    </row>
    <row r="8" spans="1:50" ht="21.95" customHeight="1" x14ac:dyDescent="0.25">
      <c r="A8" s="1">
        <v>13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R8" s="6">
        <v>6</v>
      </c>
      <c r="AS8" s="18">
        <v>16</v>
      </c>
      <c r="AT8" s="18">
        <v>7</v>
      </c>
      <c r="AU8" s="18">
        <v>5</v>
      </c>
      <c r="AW8" s="7">
        <f t="shared" si="0"/>
        <v>0</v>
      </c>
      <c r="AX8" s="7">
        <f t="shared" si="0"/>
        <v>-5</v>
      </c>
    </row>
    <row r="9" spans="1:50" ht="21.95" customHeight="1" x14ac:dyDescent="0.25">
      <c r="A9" s="1">
        <v>12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4" t="s">
        <v>0</v>
      </c>
      <c r="R9" s="16"/>
      <c r="S9" s="16"/>
      <c r="T9" s="16"/>
      <c r="U9" s="16"/>
      <c r="V9" s="16"/>
      <c r="W9" s="16"/>
      <c r="X9" s="16">
        <v>20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>
        <v>4</v>
      </c>
      <c r="AP9" s="16"/>
      <c r="AR9" s="6">
        <v>7</v>
      </c>
      <c r="AS9" s="18">
        <v>28</v>
      </c>
      <c r="AT9" s="18">
        <v>17</v>
      </c>
      <c r="AU9" s="18">
        <v>2</v>
      </c>
      <c r="AW9" s="7">
        <f t="shared" si="0"/>
        <v>12</v>
      </c>
      <c r="AX9" s="7">
        <f t="shared" si="0"/>
        <v>5</v>
      </c>
    </row>
    <row r="10" spans="1:50" ht="21.95" customHeight="1" x14ac:dyDescent="0.25">
      <c r="A10" s="1">
        <v>11</v>
      </c>
      <c r="B10" s="16" t="s">
        <v>9</v>
      </c>
      <c r="C10" s="16">
        <v>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 t="s">
        <v>9</v>
      </c>
      <c r="AP10" s="16"/>
      <c r="AR10" s="6">
        <v>8</v>
      </c>
      <c r="AS10" s="18">
        <v>2</v>
      </c>
      <c r="AT10" s="18">
        <v>11</v>
      </c>
      <c r="AU10" s="18">
        <v>5</v>
      </c>
      <c r="AW10" s="7">
        <f t="shared" si="0"/>
        <v>-14</v>
      </c>
      <c r="AX10" s="7">
        <f t="shared" si="0"/>
        <v>-1</v>
      </c>
    </row>
    <row r="11" spans="1:50" ht="21.95" customHeight="1" x14ac:dyDescent="0.25">
      <c r="A11" s="1">
        <v>10</v>
      </c>
      <c r="B11" s="16" t="s">
        <v>9</v>
      </c>
      <c r="C11" s="16" t="s">
        <v>9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>
        <v>14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 t="s">
        <v>9</v>
      </c>
      <c r="AP11" s="16"/>
      <c r="AR11" s="6">
        <v>9</v>
      </c>
      <c r="AS11" s="18">
        <v>32</v>
      </c>
      <c r="AT11" s="18">
        <v>18</v>
      </c>
      <c r="AU11" s="18">
        <v>9</v>
      </c>
      <c r="AW11" s="7">
        <f t="shared" si="0"/>
        <v>16</v>
      </c>
      <c r="AX11" s="7">
        <f t="shared" si="0"/>
        <v>6</v>
      </c>
    </row>
    <row r="12" spans="1:50" ht="21.95" customHeight="1" x14ac:dyDescent="0.25">
      <c r="A12" s="1">
        <v>9</v>
      </c>
      <c r="B12" s="16" t="s">
        <v>9</v>
      </c>
      <c r="C12" s="16" t="s">
        <v>9</v>
      </c>
      <c r="D12" s="16"/>
      <c r="E12" s="16"/>
      <c r="F12" s="16">
        <v>18</v>
      </c>
      <c r="G12" s="16"/>
      <c r="H12" s="16"/>
      <c r="I12" s="16"/>
      <c r="J12" s="16">
        <v>13</v>
      </c>
      <c r="K12" s="16" t="s">
        <v>9</v>
      </c>
      <c r="L12" s="16"/>
      <c r="M12" s="16" t="s">
        <v>9</v>
      </c>
      <c r="N12" s="16" t="s">
        <v>9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>
        <v>21</v>
      </c>
      <c r="AK12" s="16"/>
      <c r="AL12" s="16"/>
      <c r="AM12" s="16"/>
      <c r="AN12" s="16"/>
      <c r="AO12" s="16" t="s">
        <v>9</v>
      </c>
      <c r="AP12" s="16"/>
      <c r="AR12" s="6">
        <v>10</v>
      </c>
      <c r="AS12" s="18">
        <v>13</v>
      </c>
      <c r="AT12" s="18">
        <v>8</v>
      </c>
      <c r="AU12" s="18">
        <v>3</v>
      </c>
      <c r="AW12" s="7">
        <f t="shared" si="0"/>
        <v>-3</v>
      </c>
      <c r="AX12" s="7">
        <f t="shared" si="0"/>
        <v>-4</v>
      </c>
    </row>
    <row r="13" spans="1:50" ht="21.95" customHeight="1" x14ac:dyDescent="0.25">
      <c r="A13" s="1">
        <v>8</v>
      </c>
      <c r="B13" s="16" t="s">
        <v>9</v>
      </c>
      <c r="C13" s="16" t="s">
        <v>9</v>
      </c>
      <c r="D13" s="16"/>
      <c r="E13" s="16"/>
      <c r="F13" s="16"/>
      <c r="G13" s="16"/>
      <c r="H13" s="16"/>
      <c r="I13" s="16"/>
      <c r="J13" s="16" t="s">
        <v>9</v>
      </c>
      <c r="K13" s="16" t="s">
        <v>9</v>
      </c>
      <c r="L13" s="16"/>
      <c r="M13" s="16" t="s">
        <v>9</v>
      </c>
      <c r="N13" s="16">
        <v>10</v>
      </c>
      <c r="O13" s="16"/>
      <c r="P13" s="16"/>
      <c r="Q13" s="16" t="s">
        <v>9</v>
      </c>
      <c r="R13" s="16"/>
      <c r="S13" s="16" t="s">
        <v>9</v>
      </c>
      <c r="T13" s="16" t="s">
        <v>9</v>
      </c>
      <c r="U13" s="16"/>
      <c r="V13" s="16"/>
      <c r="W13" s="16"/>
      <c r="X13" s="16"/>
      <c r="Y13" s="16"/>
      <c r="Z13" s="16"/>
      <c r="AA13" s="16"/>
      <c r="AB13" s="16" t="s">
        <v>9</v>
      </c>
      <c r="AC13" s="16" t="s">
        <v>9</v>
      </c>
      <c r="AD13" s="16"/>
      <c r="AE13" s="16" t="s">
        <v>9</v>
      </c>
      <c r="AF13" s="16" t="s">
        <v>9</v>
      </c>
      <c r="AG13" s="16" t="s">
        <v>9</v>
      </c>
      <c r="AH13" s="16"/>
      <c r="AI13" s="16"/>
      <c r="AJ13" s="16"/>
      <c r="AK13" s="16"/>
      <c r="AL13" s="16"/>
      <c r="AM13" s="16"/>
      <c r="AN13" s="16"/>
      <c r="AO13" s="16" t="s">
        <v>9</v>
      </c>
      <c r="AP13" s="16"/>
      <c r="AR13" s="6">
        <v>11</v>
      </c>
      <c r="AS13" s="18">
        <v>19</v>
      </c>
      <c r="AT13" s="18">
        <v>16</v>
      </c>
      <c r="AU13" s="18">
        <v>10</v>
      </c>
      <c r="AW13" s="7">
        <f t="shared" si="0"/>
        <v>3</v>
      </c>
      <c r="AX13" s="7">
        <f t="shared" si="0"/>
        <v>4</v>
      </c>
    </row>
    <row r="14" spans="1:50" ht="21.95" customHeight="1" x14ac:dyDescent="0.25">
      <c r="A14" s="1">
        <v>7</v>
      </c>
      <c r="B14" s="16">
        <v>19</v>
      </c>
      <c r="C14" s="16" t="s">
        <v>9</v>
      </c>
      <c r="D14" s="16"/>
      <c r="E14" s="16"/>
      <c r="F14" s="16"/>
      <c r="G14" s="16"/>
      <c r="H14" s="16"/>
      <c r="I14" s="16"/>
      <c r="J14" s="16" t="s">
        <v>9</v>
      </c>
      <c r="K14" s="16" t="s">
        <v>9</v>
      </c>
      <c r="L14" s="16"/>
      <c r="M14" s="16" t="s">
        <v>9</v>
      </c>
      <c r="N14" s="16" t="s">
        <v>9</v>
      </c>
      <c r="O14" s="16"/>
      <c r="P14" s="16"/>
      <c r="Q14" s="16">
        <v>6</v>
      </c>
      <c r="R14" s="16"/>
      <c r="S14" s="16" t="s">
        <v>9</v>
      </c>
      <c r="T14" s="16" t="s">
        <v>9</v>
      </c>
      <c r="U14" s="16"/>
      <c r="V14" s="16"/>
      <c r="W14" s="16"/>
      <c r="X14" s="16"/>
      <c r="Y14" s="16"/>
      <c r="Z14" s="16"/>
      <c r="AA14" s="16"/>
      <c r="AB14" s="16" t="s">
        <v>9</v>
      </c>
      <c r="AC14" s="16" t="s">
        <v>9</v>
      </c>
      <c r="AD14" s="16"/>
      <c r="AE14" s="16" t="s">
        <v>9</v>
      </c>
      <c r="AF14" s="16">
        <v>15</v>
      </c>
      <c r="AG14" s="16" t="s">
        <v>9</v>
      </c>
      <c r="AH14" s="16"/>
      <c r="AI14" s="16"/>
      <c r="AJ14" s="16"/>
      <c r="AK14" s="16"/>
      <c r="AL14" s="16"/>
      <c r="AM14" s="16"/>
      <c r="AN14" s="16"/>
      <c r="AO14" s="16" t="s">
        <v>9</v>
      </c>
      <c r="AP14" s="16"/>
      <c r="AR14" s="6">
        <v>12</v>
      </c>
      <c r="AS14" s="18">
        <v>23</v>
      </c>
      <c r="AT14" s="18">
        <v>3</v>
      </c>
      <c r="AU14" s="18">
        <v>2</v>
      </c>
      <c r="AW14" s="7">
        <f t="shared" si="0"/>
        <v>7</v>
      </c>
      <c r="AX14" s="7">
        <f t="shared" si="0"/>
        <v>-9</v>
      </c>
    </row>
    <row r="15" spans="1:50" ht="21.95" customHeight="1" x14ac:dyDescent="0.25">
      <c r="A15" s="1">
        <v>6</v>
      </c>
      <c r="B15" s="16" t="s">
        <v>9</v>
      </c>
      <c r="C15" s="16" t="s">
        <v>9</v>
      </c>
      <c r="D15" s="16"/>
      <c r="E15" s="16"/>
      <c r="F15" s="16"/>
      <c r="G15" s="16"/>
      <c r="H15" s="16"/>
      <c r="I15" s="16"/>
      <c r="J15" s="16" t="s">
        <v>9</v>
      </c>
      <c r="K15" s="16" t="s">
        <v>9</v>
      </c>
      <c r="L15" s="16"/>
      <c r="M15" s="16" t="s">
        <v>9</v>
      </c>
      <c r="N15" s="16" t="s">
        <v>9</v>
      </c>
      <c r="O15" s="16"/>
      <c r="P15" s="16"/>
      <c r="Q15" s="16" t="s">
        <v>9</v>
      </c>
      <c r="R15" s="16"/>
      <c r="S15" s="16" t="s">
        <v>9</v>
      </c>
      <c r="T15" s="16" t="s">
        <v>9</v>
      </c>
      <c r="U15" s="16"/>
      <c r="V15" s="16"/>
      <c r="W15" s="16"/>
      <c r="X15" s="16"/>
      <c r="Y15" s="16"/>
      <c r="Z15" s="16"/>
      <c r="AA15" s="16"/>
      <c r="AB15" s="16" t="s">
        <v>9</v>
      </c>
      <c r="AC15" s="16" t="s">
        <v>9</v>
      </c>
      <c r="AD15" s="16"/>
      <c r="AE15" s="16" t="s">
        <v>9</v>
      </c>
      <c r="AF15" s="16" t="s">
        <v>9</v>
      </c>
      <c r="AG15" s="16" t="s">
        <v>9</v>
      </c>
      <c r="AH15" s="16"/>
      <c r="AI15" s="16"/>
      <c r="AJ15" s="16"/>
      <c r="AK15" s="16"/>
      <c r="AL15" s="16"/>
      <c r="AM15" s="16"/>
      <c r="AN15" s="16"/>
      <c r="AO15" s="16" t="s">
        <v>9</v>
      </c>
      <c r="AP15" s="16"/>
      <c r="AR15" s="6">
        <v>13</v>
      </c>
      <c r="AS15" s="18">
        <v>9</v>
      </c>
      <c r="AT15" s="18">
        <v>9</v>
      </c>
      <c r="AU15" s="18">
        <v>10</v>
      </c>
      <c r="AW15" s="7">
        <f t="shared" si="0"/>
        <v>-7</v>
      </c>
      <c r="AX15" s="7">
        <f t="shared" si="0"/>
        <v>-3</v>
      </c>
    </row>
    <row r="16" spans="1:50" ht="21.95" customHeight="1" x14ac:dyDescent="0.25">
      <c r="A16" s="1">
        <v>5</v>
      </c>
      <c r="B16" s="16" t="s">
        <v>9</v>
      </c>
      <c r="C16" s="16" t="s">
        <v>9</v>
      </c>
      <c r="D16" s="16"/>
      <c r="E16" s="16" t="s">
        <v>9</v>
      </c>
      <c r="F16" s="16" t="s">
        <v>9</v>
      </c>
      <c r="G16" s="16" t="s">
        <v>9</v>
      </c>
      <c r="H16" s="16">
        <v>2</v>
      </c>
      <c r="I16" s="16"/>
      <c r="J16" s="16" t="s">
        <v>9</v>
      </c>
      <c r="K16" s="16" t="s">
        <v>9</v>
      </c>
      <c r="L16" s="16"/>
      <c r="M16" s="16" t="s">
        <v>9</v>
      </c>
      <c r="N16" s="16" t="s">
        <v>9</v>
      </c>
      <c r="O16" s="16"/>
      <c r="P16" s="16"/>
      <c r="Q16" s="16" t="s">
        <v>9</v>
      </c>
      <c r="R16" s="16"/>
      <c r="S16" s="16" t="s">
        <v>9</v>
      </c>
      <c r="T16" s="16" t="s">
        <v>9</v>
      </c>
      <c r="U16" s="16"/>
      <c r="V16" s="16"/>
      <c r="W16" s="16"/>
      <c r="X16" s="16"/>
      <c r="Y16" s="16"/>
      <c r="Z16" s="16"/>
      <c r="AA16" s="16"/>
      <c r="AB16" s="16" t="s">
        <v>9</v>
      </c>
      <c r="AC16" s="16" t="s">
        <v>9</v>
      </c>
      <c r="AD16" s="16"/>
      <c r="AE16" s="16" t="s">
        <v>9</v>
      </c>
      <c r="AF16" s="16" t="s">
        <v>9</v>
      </c>
      <c r="AG16" s="16" t="s">
        <v>9</v>
      </c>
      <c r="AH16" s="16"/>
      <c r="AI16" s="16"/>
      <c r="AJ16" s="16"/>
      <c r="AK16" s="16"/>
      <c r="AL16" s="16"/>
      <c r="AM16" s="16"/>
      <c r="AN16" s="16"/>
      <c r="AO16" s="16" t="s">
        <v>9</v>
      </c>
      <c r="AP16" s="16"/>
      <c r="AR16" s="6">
        <v>14</v>
      </c>
      <c r="AS16" s="18">
        <v>19</v>
      </c>
      <c r="AT16" s="18">
        <v>10</v>
      </c>
      <c r="AU16" s="18">
        <v>10</v>
      </c>
      <c r="AW16" s="7">
        <f t="shared" si="0"/>
        <v>3</v>
      </c>
      <c r="AX16" s="7">
        <f t="shared" si="0"/>
        <v>-2</v>
      </c>
    </row>
    <row r="17" spans="1:50" ht="21.95" customHeight="1" x14ac:dyDescent="0.25">
      <c r="A17" s="1">
        <v>4</v>
      </c>
      <c r="B17" s="16" t="s">
        <v>9</v>
      </c>
      <c r="C17" s="16" t="s">
        <v>9</v>
      </c>
      <c r="D17" s="16"/>
      <c r="E17" s="16" t="s">
        <v>9</v>
      </c>
      <c r="F17" s="16" t="s">
        <v>9</v>
      </c>
      <c r="G17" s="16" t="s">
        <v>9</v>
      </c>
      <c r="H17" s="16" t="s">
        <v>9</v>
      </c>
      <c r="I17" s="16"/>
      <c r="J17" s="16" t="s">
        <v>9</v>
      </c>
      <c r="K17" s="16" t="s">
        <v>9</v>
      </c>
      <c r="L17" s="16"/>
      <c r="M17" s="16" t="s">
        <v>9</v>
      </c>
      <c r="N17" s="16" t="s">
        <v>9</v>
      </c>
      <c r="O17" s="16"/>
      <c r="P17" s="16"/>
      <c r="Q17" s="16" t="s">
        <v>9</v>
      </c>
      <c r="R17" s="16"/>
      <c r="S17" s="16" t="s">
        <v>9</v>
      </c>
      <c r="T17" s="16" t="s">
        <v>9</v>
      </c>
      <c r="U17" s="16"/>
      <c r="V17" s="16"/>
      <c r="W17" s="16"/>
      <c r="X17" s="16"/>
      <c r="Y17" s="16"/>
      <c r="Z17" s="16"/>
      <c r="AA17" s="16"/>
      <c r="AB17" s="16" t="s">
        <v>9</v>
      </c>
      <c r="AC17" s="16" t="s">
        <v>9</v>
      </c>
      <c r="AD17" s="16"/>
      <c r="AE17" s="16">
        <v>5</v>
      </c>
      <c r="AF17" s="16" t="s">
        <v>9</v>
      </c>
      <c r="AG17" s="16" t="s">
        <v>9</v>
      </c>
      <c r="AH17" s="16"/>
      <c r="AI17" s="16"/>
      <c r="AJ17" s="16"/>
      <c r="AK17" s="16"/>
      <c r="AL17" s="16"/>
      <c r="AM17" s="16"/>
      <c r="AN17" s="16"/>
      <c r="AO17" s="16" t="s">
        <v>9</v>
      </c>
      <c r="AP17" s="16"/>
      <c r="AR17" s="6">
        <v>15</v>
      </c>
      <c r="AS17" s="18">
        <v>31</v>
      </c>
      <c r="AT17" s="18">
        <v>7</v>
      </c>
      <c r="AU17" s="18">
        <v>7</v>
      </c>
      <c r="AW17" s="7">
        <f t="shared" si="0"/>
        <v>15</v>
      </c>
      <c r="AX17" s="7">
        <f t="shared" si="0"/>
        <v>-5</v>
      </c>
    </row>
    <row r="18" spans="1:50" ht="21.95" customHeight="1" x14ac:dyDescent="0.25">
      <c r="A18" s="1">
        <v>3</v>
      </c>
      <c r="B18" s="16" t="s">
        <v>9</v>
      </c>
      <c r="C18" s="16" t="s">
        <v>9</v>
      </c>
      <c r="D18" s="16"/>
      <c r="E18" s="16" t="s">
        <v>9</v>
      </c>
      <c r="F18" s="16" t="s">
        <v>9</v>
      </c>
      <c r="G18" s="16" t="s">
        <v>9</v>
      </c>
      <c r="H18" s="16" t="s">
        <v>9</v>
      </c>
      <c r="I18" s="16"/>
      <c r="J18" s="16" t="s">
        <v>9</v>
      </c>
      <c r="K18" s="16" t="s">
        <v>9</v>
      </c>
      <c r="L18" s="16"/>
      <c r="M18" s="16" t="s">
        <v>9</v>
      </c>
      <c r="N18" s="16" t="s">
        <v>9</v>
      </c>
      <c r="O18" s="16"/>
      <c r="P18" s="16"/>
      <c r="Q18" s="16" t="s">
        <v>9</v>
      </c>
      <c r="R18" s="16"/>
      <c r="S18" s="16" t="s">
        <v>9</v>
      </c>
      <c r="T18" s="16" t="s">
        <v>9</v>
      </c>
      <c r="U18" s="16"/>
      <c r="V18" s="16"/>
      <c r="W18" s="16"/>
      <c r="X18" s="16">
        <v>12</v>
      </c>
      <c r="Y18" s="16"/>
      <c r="Z18" s="16"/>
      <c r="AA18" s="16"/>
      <c r="AB18" s="16" t="s">
        <v>9</v>
      </c>
      <c r="AC18" s="16" t="s">
        <v>9</v>
      </c>
      <c r="AD18" s="16"/>
      <c r="AE18" s="16" t="s">
        <v>9</v>
      </c>
      <c r="AF18" s="16" t="s">
        <v>9</v>
      </c>
      <c r="AG18" s="16" t="s">
        <v>9</v>
      </c>
      <c r="AH18" s="16"/>
      <c r="AI18" s="16"/>
      <c r="AJ18" s="16"/>
      <c r="AK18" s="16"/>
      <c r="AL18" s="16"/>
      <c r="AM18" s="16"/>
      <c r="AN18" s="16"/>
      <c r="AO18" s="16" t="s">
        <v>9</v>
      </c>
      <c r="AP18" s="16"/>
      <c r="AR18" s="6">
        <v>16</v>
      </c>
      <c r="AS18" s="18">
        <v>4</v>
      </c>
      <c r="AT18" s="18">
        <v>2</v>
      </c>
      <c r="AU18" s="18">
        <v>10</v>
      </c>
      <c r="AW18" s="7">
        <f t="shared" si="0"/>
        <v>-12</v>
      </c>
      <c r="AX18" s="7">
        <f t="shared" si="0"/>
        <v>-10</v>
      </c>
    </row>
    <row r="19" spans="1:50" ht="21.95" customHeight="1" x14ac:dyDescent="0.25">
      <c r="A19" s="1">
        <v>2</v>
      </c>
      <c r="B19" s="16" t="s">
        <v>9</v>
      </c>
      <c r="C19" s="16" t="s">
        <v>9</v>
      </c>
      <c r="D19" s="16"/>
      <c r="E19" s="16">
        <v>16</v>
      </c>
      <c r="F19" s="16" t="s">
        <v>9</v>
      </c>
      <c r="G19" s="16" t="s">
        <v>9</v>
      </c>
      <c r="H19" s="16" t="s">
        <v>9</v>
      </c>
      <c r="I19" s="16"/>
      <c r="J19" s="16" t="s">
        <v>9</v>
      </c>
      <c r="K19" s="16" t="s">
        <v>9</v>
      </c>
      <c r="L19" s="16"/>
      <c r="M19" s="16" t="s">
        <v>9</v>
      </c>
      <c r="N19" s="16" t="s">
        <v>9</v>
      </c>
      <c r="O19" s="16"/>
      <c r="P19" s="16"/>
      <c r="Q19" s="16" t="s">
        <v>9</v>
      </c>
      <c r="R19" s="16"/>
      <c r="S19" s="16">
        <v>1</v>
      </c>
      <c r="T19" s="16" t="s">
        <v>9</v>
      </c>
      <c r="U19" s="16"/>
      <c r="V19" s="16"/>
      <c r="W19" s="16"/>
      <c r="X19" s="16" t="s">
        <v>9</v>
      </c>
      <c r="Y19" s="16"/>
      <c r="Z19" s="16"/>
      <c r="AA19" s="16"/>
      <c r="AB19" s="16" t="s">
        <v>9</v>
      </c>
      <c r="AC19" s="16" t="s">
        <v>9</v>
      </c>
      <c r="AD19" s="16"/>
      <c r="AE19" s="16" t="s">
        <v>9</v>
      </c>
      <c r="AF19" s="16" t="s">
        <v>9</v>
      </c>
      <c r="AG19" s="16" t="s">
        <v>9</v>
      </c>
      <c r="AH19" s="16"/>
      <c r="AI19" s="16"/>
      <c r="AJ19" s="16"/>
      <c r="AK19" s="16"/>
      <c r="AL19" s="16"/>
      <c r="AM19" s="16"/>
      <c r="AN19" s="16"/>
      <c r="AO19" s="16" t="s">
        <v>9</v>
      </c>
      <c r="AP19" s="16"/>
      <c r="AR19" s="6">
        <v>17</v>
      </c>
      <c r="AS19" s="18">
        <v>10</v>
      </c>
      <c r="AT19" s="18">
        <v>16</v>
      </c>
      <c r="AU19" s="18">
        <v>5</v>
      </c>
      <c r="AW19" s="7">
        <f t="shared" si="0"/>
        <v>-6</v>
      </c>
      <c r="AX19" s="7">
        <f t="shared" si="0"/>
        <v>4</v>
      </c>
    </row>
    <row r="20" spans="1:50" ht="21.95" customHeight="1" x14ac:dyDescent="0.25">
      <c r="A20" s="1">
        <v>1</v>
      </c>
      <c r="B20" s="16" t="s">
        <v>9</v>
      </c>
      <c r="C20" s="16" t="s">
        <v>9</v>
      </c>
      <c r="D20" s="16"/>
      <c r="E20" s="16" t="s">
        <v>9</v>
      </c>
      <c r="F20" s="16" t="s">
        <v>9</v>
      </c>
      <c r="G20" s="16" t="s">
        <v>9</v>
      </c>
      <c r="H20" s="16" t="s">
        <v>9</v>
      </c>
      <c r="I20" s="16"/>
      <c r="J20" s="16" t="s">
        <v>9</v>
      </c>
      <c r="K20" s="16" t="s">
        <v>9</v>
      </c>
      <c r="L20" s="16"/>
      <c r="M20" s="16">
        <v>22</v>
      </c>
      <c r="N20" s="16" t="s">
        <v>9</v>
      </c>
      <c r="O20" s="16"/>
      <c r="P20" s="16"/>
      <c r="Q20" s="16" t="s">
        <v>9</v>
      </c>
      <c r="R20" s="16"/>
      <c r="S20" s="16" t="s">
        <v>9</v>
      </c>
      <c r="T20" s="16" t="s">
        <v>9</v>
      </c>
      <c r="U20" s="16"/>
      <c r="V20" s="16"/>
      <c r="W20" s="16"/>
      <c r="X20" s="16" t="s">
        <v>9</v>
      </c>
      <c r="Y20" s="16"/>
      <c r="Z20" s="16"/>
      <c r="AA20" s="16"/>
      <c r="AB20" s="16" t="s">
        <v>9</v>
      </c>
      <c r="AC20" s="16" t="s">
        <v>9</v>
      </c>
      <c r="AD20" s="16"/>
      <c r="AE20" s="16" t="s">
        <v>9</v>
      </c>
      <c r="AF20" s="16" t="s">
        <v>9</v>
      </c>
      <c r="AG20" s="16" t="s">
        <v>9</v>
      </c>
      <c r="AH20" s="16"/>
      <c r="AI20" s="16"/>
      <c r="AJ20" s="16"/>
      <c r="AK20" s="16"/>
      <c r="AL20" s="16"/>
      <c r="AM20" s="16"/>
      <c r="AN20" s="16"/>
      <c r="AO20" s="16" t="s">
        <v>9</v>
      </c>
      <c r="AP20" s="16"/>
      <c r="AR20" s="6">
        <v>18</v>
      </c>
      <c r="AS20" s="18">
        <v>5</v>
      </c>
      <c r="AT20" s="18">
        <v>9</v>
      </c>
      <c r="AU20" s="18">
        <v>2</v>
      </c>
      <c r="AW20" s="7">
        <f t="shared" si="0"/>
        <v>-11</v>
      </c>
      <c r="AX20" s="7">
        <f t="shared" si="0"/>
        <v>-3</v>
      </c>
    </row>
    <row r="21" spans="1:50" ht="21.95" customHeight="1" x14ac:dyDescent="0.25">
      <c r="AR21" s="6">
        <v>19</v>
      </c>
      <c r="AS21" s="18">
        <v>1</v>
      </c>
      <c r="AT21" s="18">
        <v>7</v>
      </c>
      <c r="AU21" s="18">
        <v>3</v>
      </c>
      <c r="AW21" s="7">
        <f t="shared" si="0"/>
        <v>-15</v>
      </c>
      <c r="AX21" s="7">
        <f t="shared" si="0"/>
        <v>-5</v>
      </c>
    </row>
    <row r="22" spans="1:50" ht="21.95" customHeight="1" x14ac:dyDescent="0.25">
      <c r="AR22" s="6">
        <v>20</v>
      </c>
      <c r="AS22" s="18">
        <v>23</v>
      </c>
      <c r="AT22" s="18">
        <v>12</v>
      </c>
      <c r="AU22" s="18">
        <v>6</v>
      </c>
      <c r="AW22" s="7">
        <f t="shared" si="0"/>
        <v>7</v>
      </c>
      <c r="AX22" s="7">
        <f t="shared" si="0"/>
        <v>0</v>
      </c>
    </row>
    <row r="23" spans="1:50" ht="21.95" customHeight="1" x14ac:dyDescent="0.25">
      <c r="AR23" s="6">
        <v>21</v>
      </c>
      <c r="AS23" s="18">
        <v>35</v>
      </c>
      <c r="AT23" s="18">
        <v>9</v>
      </c>
      <c r="AU23" s="18">
        <v>3</v>
      </c>
      <c r="AW23" s="7">
        <f t="shared" si="0"/>
        <v>19</v>
      </c>
      <c r="AX23" s="7">
        <f t="shared" si="0"/>
        <v>-3</v>
      </c>
    </row>
    <row r="24" spans="1:50" ht="21.95" customHeight="1" x14ac:dyDescent="0.25">
      <c r="AR24" s="6">
        <v>22</v>
      </c>
      <c r="AS24" s="18">
        <v>12</v>
      </c>
      <c r="AT24" s="18">
        <v>1</v>
      </c>
      <c r="AU24" s="18">
        <v>5</v>
      </c>
      <c r="AW24" s="7">
        <f t="shared" si="0"/>
        <v>-4</v>
      </c>
      <c r="AX24" s="7">
        <f t="shared" si="0"/>
        <v>-11</v>
      </c>
    </row>
    <row r="25" spans="1:50" ht="21.95" customHeight="1" x14ac:dyDescent="0.25">
      <c r="AR25" s="6">
        <v>23</v>
      </c>
      <c r="AS25" s="18">
        <v>27</v>
      </c>
      <c r="AT25" s="18">
        <v>15</v>
      </c>
      <c r="AU25" s="18">
        <v>3</v>
      </c>
      <c r="AW25" s="7">
        <f t="shared" si="0"/>
        <v>11</v>
      </c>
      <c r="AX25" s="7">
        <f t="shared" si="0"/>
        <v>3</v>
      </c>
    </row>
    <row r="26" spans="1:50" ht="21.95" customHeight="1" x14ac:dyDescent="0.25">
      <c r="AR26" s="6">
        <v>24</v>
      </c>
      <c r="AS26" s="18">
        <v>12</v>
      </c>
      <c r="AT26" s="18">
        <v>17</v>
      </c>
      <c r="AU26" s="18">
        <v>9</v>
      </c>
      <c r="AW26" s="7">
        <f t="shared" si="0"/>
        <v>-4</v>
      </c>
      <c r="AX26" s="7">
        <f t="shared" si="0"/>
        <v>5</v>
      </c>
    </row>
    <row r="28" spans="1:50" x14ac:dyDescent="0.25">
      <c r="AS28" s="7" t="s">
        <v>5</v>
      </c>
      <c r="AT28" s="7">
        <v>1.3</v>
      </c>
      <c r="AW28" s="1"/>
    </row>
    <row r="30" spans="1:50" x14ac:dyDescent="0.25">
      <c r="AT30" s="6" t="s">
        <v>7</v>
      </c>
      <c r="AU30" s="7">
        <f>+SUM(AU2:AU26)</f>
        <v>137</v>
      </c>
    </row>
    <row r="31" spans="1:50" ht="16.5" x14ac:dyDescent="0.25">
      <c r="AS31" t="s">
        <v>8</v>
      </c>
    </row>
  </sheetData>
  <conditionalFormatting sqref="B2:AP20">
    <cfRule type="iconSet" priority="1">
      <iconSet>
        <cfvo type="percent" val="0"/>
        <cfvo type="percent" val="33"/>
        <cfvo type="percent" val="67"/>
      </iconSet>
    </cfRule>
    <cfRule type="iconSet" priority="2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4569-35F1-47DC-B6E4-9D70E6597BEA}">
  <dimension ref="A1:DD31"/>
  <sheetViews>
    <sheetView showGridLines="0" topLeftCell="AR1" zoomScale="36" zoomScaleNormal="70" workbookViewId="0">
      <selection activeCell="BA2" sqref="BA2:BZ27"/>
    </sheetView>
  </sheetViews>
  <sheetFormatPr baseColWidth="10" defaultColWidth="8.7109375" defaultRowHeight="15" x14ac:dyDescent="0.25"/>
  <cols>
    <col min="1" max="1" width="4.85546875" style="1" customWidth="1"/>
    <col min="2" max="42" width="4.5703125" style="17" customWidth="1"/>
    <col min="43" max="43" width="7.42578125" customWidth="1"/>
    <col min="45" max="45" width="12.42578125" style="6" customWidth="1"/>
    <col min="46" max="47" width="12.5703125" style="6" customWidth="1"/>
    <col min="48" max="48" width="6.42578125" customWidth="1"/>
    <col min="49" max="49" width="11.5703125" customWidth="1"/>
    <col min="50" max="50" width="11.42578125" customWidth="1"/>
    <col min="51" max="51" width="6.42578125" customWidth="1"/>
  </cols>
  <sheetData>
    <row r="1" spans="1:108" ht="24" customHeight="1" x14ac:dyDescent="0.25"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  <c r="N1" s="17">
        <v>13</v>
      </c>
      <c r="O1" s="17">
        <v>14</v>
      </c>
      <c r="P1" s="17">
        <v>15</v>
      </c>
      <c r="Q1" s="17">
        <v>16</v>
      </c>
      <c r="R1" s="17">
        <v>17</v>
      </c>
      <c r="S1" s="17">
        <v>18</v>
      </c>
      <c r="T1" s="17">
        <v>19</v>
      </c>
      <c r="U1" s="17">
        <v>20</v>
      </c>
      <c r="V1" s="17">
        <v>21</v>
      </c>
      <c r="W1" s="17">
        <v>22</v>
      </c>
      <c r="X1" s="17">
        <v>23</v>
      </c>
      <c r="Y1" s="17">
        <v>24</v>
      </c>
      <c r="Z1" s="17">
        <v>25</v>
      </c>
      <c r="AA1" s="17">
        <v>26</v>
      </c>
      <c r="AB1" s="17">
        <v>27</v>
      </c>
      <c r="AC1" s="17">
        <v>28</v>
      </c>
      <c r="AD1" s="17">
        <v>29</v>
      </c>
      <c r="AE1" s="17">
        <v>30</v>
      </c>
      <c r="AF1" s="17">
        <v>31</v>
      </c>
      <c r="AG1" s="17">
        <v>32</v>
      </c>
      <c r="AH1" s="17">
        <v>33</v>
      </c>
      <c r="AI1" s="17">
        <v>34</v>
      </c>
      <c r="AJ1" s="17">
        <v>35</v>
      </c>
      <c r="AK1" s="17">
        <v>36</v>
      </c>
      <c r="AL1" s="17">
        <v>37</v>
      </c>
      <c r="AM1" s="17">
        <v>38</v>
      </c>
      <c r="AN1" s="17">
        <v>39</v>
      </c>
      <c r="AO1" s="17">
        <v>40</v>
      </c>
      <c r="AP1" s="17">
        <v>41</v>
      </c>
      <c r="AQ1" s="1"/>
      <c r="AR1" s="9" t="s">
        <v>1</v>
      </c>
      <c r="AS1" s="9" t="s">
        <v>3</v>
      </c>
      <c r="AT1" s="9" t="s">
        <v>4</v>
      </c>
      <c r="AU1" s="9" t="s">
        <v>6</v>
      </c>
      <c r="AV1" s="10"/>
      <c r="AW1" s="9" t="s">
        <v>3</v>
      </c>
      <c r="AX1" s="9" t="s">
        <v>4</v>
      </c>
    </row>
    <row r="2" spans="1:108" ht="21.95" customHeight="1" x14ac:dyDescent="0.25">
      <c r="A2" s="1">
        <v>19</v>
      </c>
      <c r="B2" s="16"/>
      <c r="C2" s="16">
        <v>15</v>
      </c>
      <c r="D2" s="16"/>
      <c r="E2" s="16"/>
      <c r="F2" s="16" t="s">
        <v>9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 t="s">
        <v>9</v>
      </c>
      <c r="T2" s="16" t="s">
        <v>9</v>
      </c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 t="s">
        <v>9</v>
      </c>
      <c r="AG2" s="16" t="s">
        <v>9</v>
      </c>
      <c r="AH2" s="16"/>
      <c r="AI2" s="16"/>
      <c r="AJ2" s="16" t="s">
        <v>9</v>
      </c>
      <c r="AK2" s="16"/>
      <c r="AL2" s="16" t="s">
        <v>9</v>
      </c>
      <c r="AM2" s="16" t="s">
        <v>9</v>
      </c>
      <c r="AN2" s="16"/>
      <c r="AO2" s="16"/>
      <c r="AP2" s="16"/>
      <c r="AR2" s="6" t="s">
        <v>2</v>
      </c>
      <c r="AS2" s="18">
        <v>29</v>
      </c>
      <c r="AT2" s="18">
        <v>12</v>
      </c>
      <c r="AU2" s="18"/>
      <c r="AW2" s="7">
        <v>0</v>
      </c>
      <c r="AX2" s="7">
        <v>0</v>
      </c>
      <c r="BB2" s="6" t="s">
        <v>2</v>
      </c>
      <c r="BC2" s="6">
        <v>1</v>
      </c>
      <c r="BD2" s="6">
        <v>2</v>
      </c>
      <c r="BE2" s="6">
        <v>3</v>
      </c>
      <c r="BF2" s="6">
        <v>4</v>
      </c>
      <c r="BG2" s="6">
        <v>5</v>
      </c>
      <c r="BH2" s="6">
        <v>6</v>
      </c>
      <c r="BI2" s="6">
        <v>7</v>
      </c>
      <c r="BJ2" s="6">
        <v>8</v>
      </c>
      <c r="BK2" s="6">
        <v>9</v>
      </c>
      <c r="BL2" s="6">
        <v>10</v>
      </c>
      <c r="BM2" s="6">
        <v>11</v>
      </c>
      <c r="BN2" s="6">
        <v>12</v>
      </c>
      <c r="BO2" s="6">
        <v>13</v>
      </c>
      <c r="BP2" s="6">
        <v>14</v>
      </c>
      <c r="BQ2" s="6">
        <v>15</v>
      </c>
      <c r="BR2" s="6">
        <v>16</v>
      </c>
      <c r="BS2" s="6">
        <v>17</v>
      </c>
      <c r="BT2" s="6">
        <v>18</v>
      </c>
      <c r="BU2" s="6">
        <v>19</v>
      </c>
      <c r="BV2" s="6">
        <v>20</v>
      </c>
      <c r="BW2" s="6">
        <v>21</v>
      </c>
      <c r="BX2" s="6">
        <v>22</v>
      </c>
      <c r="BY2" s="6">
        <v>23</v>
      </c>
      <c r="BZ2" s="6">
        <v>24</v>
      </c>
    </row>
    <row r="3" spans="1:108" ht="21.95" customHeight="1" x14ac:dyDescent="0.25">
      <c r="A3" s="1">
        <v>18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>
        <v>20</v>
      </c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 t="s">
        <v>9</v>
      </c>
      <c r="AH3" s="16"/>
      <c r="AI3" s="16"/>
      <c r="AJ3" s="16">
        <v>24</v>
      </c>
      <c r="AK3" s="16"/>
      <c r="AL3" s="16" t="s">
        <v>9</v>
      </c>
      <c r="AM3" s="16" t="s">
        <v>9</v>
      </c>
      <c r="AN3" s="16"/>
      <c r="AO3" s="16"/>
      <c r="AP3" s="16"/>
      <c r="AR3" s="6">
        <v>1</v>
      </c>
      <c r="AS3" s="18">
        <v>31</v>
      </c>
      <c r="AT3" s="18">
        <v>9</v>
      </c>
      <c r="AU3" s="18">
        <v>9</v>
      </c>
      <c r="AW3" s="7">
        <f>+AS3-AS$2</f>
        <v>2</v>
      </c>
      <c r="AX3" s="7">
        <f>+AT3-AT$2</f>
        <v>-3</v>
      </c>
      <c r="BA3" s="1" t="s">
        <v>2</v>
      </c>
      <c r="BB3" s="5">
        <v>0</v>
      </c>
      <c r="BC3" s="5">
        <f>$AT$28*SQRT(((AS3-$AS$2)^2+(AT3-$AT$2)^2))</f>
        <v>4.6872166581031864</v>
      </c>
      <c r="BD3" s="5">
        <f>$AT$28*SQRT(((AS4-$AS$2)^2+(AT4-$AT$2)^2))</f>
        <v>14.534441853748634</v>
      </c>
      <c r="BE3" s="5">
        <f>$AT$28*SQRT(((AS5-$AS$2)^2+(AT5-$AT$2)^2))</f>
        <v>13.572398461583717</v>
      </c>
      <c r="BF3" s="5">
        <f>$AT$28*SQRT(((AS5-$AS$2)^2+(AT5-$AT$2)^2))</f>
        <v>13.572398461583717</v>
      </c>
      <c r="BG3" s="5">
        <f>$AT$28*SQRT(((AS7-$AS$2)^2+(AT7-$AT$2)^2))</f>
        <v>26.514901470682481</v>
      </c>
      <c r="BH3" s="5">
        <f>$AT$28*SQRT(((AS8-$AS$2)^2+(AT8-$AT$2)^2))</f>
        <v>17.681911661356079</v>
      </c>
      <c r="BI3" s="5">
        <f>$AT$28*SQRT(((AS9-$AS$2)^2+(AT9-$AT$2)^2))</f>
        <v>8.2219219164377879</v>
      </c>
      <c r="BJ3" s="5">
        <f>$AT$28*SQRT(((AS10-$AS$2)^2+(AT10-$AT$2)^2))</f>
        <v>5.5154328932550705</v>
      </c>
      <c r="BK3" s="5">
        <f>$AT$28*SQRT(((AS11-$AS$2)^2+(AT11-$AT$2)^2))</f>
        <v>8.720665112249181</v>
      </c>
      <c r="BL3" s="5">
        <f>$AT$28*SQRT(((AS12-$AS$2)^2+(AT12-$AT$2)^2))</f>
        <v>7.3539105243400948</v>
      </c>
      <c r="BM3" s="5">
        <f>$AT$28*SQRT(((AS2-$AS$13)^2+(AT2-$AT$13)^2))</f>
        <v>27.330934854117231</v>
      </c>
      <c r="BN3" s="5">
        <f>$AT$28*SQRT(((AS2-$AS$14)^2+(AT2-$AT$14)^2))</f>
        <v>31.30814590485997</v>
      </c>
      <c r="BO3" s="5">
        <f>$AT$28*SQRT(((AS2-$AS$15)^2+(AT2-$AT$15)^2))</f>
        <v>11.627553482998907</v>
      </c>
      <c r="BP3" s="5">
        <f>$AT$28*SQRT(((AS2-$AS$16)^2+(AT2-$AT$16)^2))</f>
        <v>23.970815588961507</v>
      </c>
      <c r="BQ3" s="5">
        <f>$AT$28*SQRT(((AS2-$AS$17)^2+(AT2-$AT$17)^2))</f>
        <v>36.260446770551518</v>
      </c>
      <c r="BR3" s="5">
        <f>$AT$28*SQRT(((AS2-$AS$18)^2+(AT2-$AT$18)^2))</f>
        <v>11.985407794480754</v>
      </c>
      <c r="BS3" s="5">
        <f>$AT$28*SQRT(((AS2-$AS$19)^2+(AT2-$AT$19)^2))</f>
        <v>34.123452345857388</v>
      </c>
      <c r="BT3" s="5">
        <f>$AT$28*SQRT(((AS2-$AS$20)^2+(AT2-$AT$20)^2))</f>
        <v>6.5</v>
      </c>
      <c r="BU3" s="5">
        <f>$AT$28*SQRT(((AS2-$AS$21)^2+(AT2-$AT$21)^2))</f>
        <v>29.068883707497267</v>
      </c>
      <c r="BV3" s="5">
        <f>$AT$28*SQRT(((AS2-$AS$22)^2+(AT2-$AT$22)^2))</f>
        <v>18.61316738225926</v>
      </c>
      <c r="BW3" s="5">
        <f>$AT$28*SQRT(((AS2-$AS$23)^2+(AT2-$AT$23)^2))</f>
        <v>28.776726707532251</v>
      </c>
      <c r="BX3" s="5">
        <f>$AT$28*SQRT(((AS2-$AS$24)^2+(AT2-$AT$24)^2))</f>
        <v>16.648123017325407</v>
      </c>
      <c r="BY3" s="5">
        <f>$AT$28*SQRT(((AS2-$AS$25)^2+(AT2-$AT$25)^2))</f>
        <v>9.4641428560646741</v>
      </c>
      <c r="BZ3" s="5">
        <f>$AT$28*SQRT(((AS2-$AS$26)^2+(AT2-$AT$26)^2))</f>
        <v>11.030865786510141</v>
      </c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</row>
    <row r="4" spans="1:108" ht="21.95" customHeight="1" x14ac:dyDescent="0.25">
      <c r="A4" s="1">
        <v>17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>
        <v>18</v>
      </c>
      <c r="AE4" s="16"/>
      <c r="AF4" s="16"/>
      <c r="AG4" s="16" t="s">
        <v>9</v>
      </c>
      <c r="AH4" s="16"/>
      <c r="AI4" s="16"/>
      <c r="AJ4" s="16" t="s">
        <v>9</v>
      </c>
      <c r="AK4" s="16"/>
      <c r="AL4" s="16" t="s">
        <v>9</v>
      </c>
      <c r="AM4" s="16" t="s">
        <v>9</v>
      </c>
      <c r="AN4" s="16"/>
      <c r="AO4" s="16"/>
      <c r="AP4" s="16"/>
      <c r="AR4" s="6">
        <v>2</v>
      </c>
      <c r="AS4" s="18">
        <v>19</v>
      </c>
      <c r="AT4" s="18">
        <v>7</v>
      </c>
      <c r="AU4" s="18">
        <v>8</v>
      </c>
      <c r="AW4" s="7">
        <f t="shared" ref="AW4:AX26" si="0">+AS4-AS$2</f>
        <v>-10</v>
      </c>
      <c r="AX4" s="7">
        <f t="shared" si="0"/>
        <v>-5</v>
      </c>
      <c r="BA4" s="1">
        <v>1</v>
      </c>
      <c r="BB4" s="5">
        <f>$AT$28*SQRT(((AS3-$AS$2)^2+(AT3-$AT$2)^2))</f>
        <v>4.6872166581031864</v>
      </c>
      <c r="BC4">
        <v>0</v>
      </c>
      <c r="BD4" s="5">
        <f>$AT$28*SQRT(((AS3-$AS$4)^2+(AT3-$AT$4)^2))</f>
        <v>15.815182578775371</v>
      </c>
      <c r="BE4" s="5">
        <f>$AT$28*SQRT(((AS3-$AS$5)^2+(AT3-$AT$5)^2))</f>
        <v>11.183022847155415</v>
      </c>
      <c r="BF4" s="5">
        <f>$AT$28*SQRT(((AS3-$AS$6)^2+(AT3-$AT$6)^2))</f>
        <v>8.2219219164377879</v>
      </c>
      <c r="BG4" s="5">
        <f>$AT$28*SQRT(((AS3-$AS$7)^2+(AT3-$AT$7)^2))</f>
        <v>30.01283058959951</v>
      </c>
      <c r="BH4" s="5">
        <f>$AT$28*SQRT(((AS3-$AS$8)^2+(AT3-$AT$8)^2))</f>
        <v>19.543285291884782</v>
      </c>
      <c r="BI4" s="5">
        <f>$AT$28*SQRT(((AS3-$AS$9)^2+(AT3-$AT$9)^2))</f>
        <v>6.5</v>
      </c>
      <c r="BJ4" s="5">
        <f>$AT$28*SQRT(((AS3-$AS$10)^2+(AT3-$AT$10)^2))</f>
        <v>7.9075912893876854</v>
      </c>
      <c r="BK4" s="5">
        <f>$AT$28*SQRT(((AS3-$AS$11)^2+(AT3-$AT$11)^2))</f>
        <v>13</v>
      </c>
      <c r="BL4" s="5">
        <f>$AT$28*SQRT(((AS3-$AS$12)^2+(AT3-$AT$12)^2))</f>
        <v>7.9075912893876854</v>
      </c>
      <c r="BM4" s="5">
        <f>$AT$28*SQRT(((AS3-$AS$13)^2+(AT3-$AT$13)^2))</f>
        <v>30.01283058959951</v>
      </c>
      <c r="BN4" s="5">
        <f t="shared" ref="BN4:BN14" si="1">$AT$28*SQRT(((AS3-$AS$14)^2+(AT3-$AT$14)^2))</f>
        <v>34.419325966671693</v>
      </c>
      <c r="BO4" s="5">
        <f t="shared" ref="BO4:BO15" si="2">$AT$28*SQRT(((AS3-$AS$15)^2+(AT3-$AT$15)^2))</f>
        <v>10.153324578678651</v>
      </c>
      <c r="BP4" s="5">
        <f t="shared" ref="BP4:BP16" si="3">$AT$28*SQRT(((AS3-$AS$16)^2+(AT3-$AT$16)^2))</f>
        <v>26.032479712851025</v>
      </c>
      <c r="BQ4" s="5">
        <f t="shared" ref="BQ4:BQ17" si="4">$AT$28*SQRT(((AS3-$AS$17)^2+(AT3-$AT$17)^2))</f>
        <v>39.878440290462713</v>
      </c>
      <c r="BR4" s="5">
        <f t="shared" ref="BR4:BR17" si="5">$AT$28*SQRT(((AS3-$AS$18)^2+(AT3-$AT$18)^2))</f>
        <v>9.1923881554251192</v>
      </c>
      <c r="BS4" s="5">
        <f t="shared" ref="BS4:BS19" si="6">$AT$28*SQRT(((AS3-$AS$19)^2+(AT3-$AT$19)^2))</f>
        <v>35.696778566139557</v>
      </c>
      <c r="BT4" s="5">
        <f t="shared" ref="BT4:BT20" si="7">$AT$28*SQRT(((AS3-$AS$20)^2+(AT3-$AT$20)^2))</f>
        <v>10.720074626605918</v>
      </c>
      <c r="BU4" s="5">
        <f t="shared" ref="BU4:BU21" si="8">$AT$28*SQRT(((AS3-$AS$21)^2+(AT3-$AT$21)^2))</f>
        <v>30.01283058959951</v>
      </c>
      <c r="BV4" s="5">
        <f t="shared" ref="BV4:BV22" si="9">$AT$28*SQRT(((AS3-$AS$22)^2+(AT3-$AT$22)^2))</f>
        <v>22.740712389896672</v>
      </c>
      <c r="BW4" s="5">
        <f t="shared" ref="BW4:BW23" si="10">$AT$28*SQRT(((AS3-$AS$23)^2+(AT3-$AT$23)^2))</f>
        <v>30.348805577814758</v>
      </c>
      <c r="BX4" s="5">
        <f t="shared" ref="BX4:BX24" si="11">$AT$28*SQRT(((AS3-$AS$24)^2+(AT3-$AT$24)^2))</f>
        <v>11.985407794480754</v>
      </c>
      <c r="BY4" s="5">
        <f t="shared" ref="BY4:BY25" si="12">$AT$28*SQRT(((AS3-$AS$25)^2+(AT3-$AT$25)^2))</f>
        <v>5.2</v>
      </c>
      <c r="BZ4" s="5">
        <f t="shared" ref="BZ4:BZ24" si="13">$AT$28*SQRT(((AS3-$AS$26)^2+(AT3-$AT$26)^2))</f>
        <v>12.803515142334936</v>
      </c>
      <c r="CE4" s="9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</row>
    <row r="5" spans="1:108" ht="21.95" customHeight="1" x14ac:dyDescent="0.25">
      <c r="A5" s="1">
        <v>16</v>
      </c>
      <c r="B5" s="16"/>
      <c r="C5" s="16"/>
      <c r="D5" s="16"/>
      <c r="E5" s="16"/>
      <c r="F5" s="16"/>
      <c r="G5" s="16"/>
      <c r="H5" s="16"/>
      <c r="I5" s="16"/>
      <c r="J5" s="16">
        <v>5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 t="s">
        <v>9</v>
      </c>
      <c r="AH5" s="16"/>
      <c r="AI5" s="16"/>
      <c r="AJ5" s="16" t="s">
        <v>9</v>
      </c>
      <c r="AK5" s="16"/>
      <c r="AL5" s="16" t="s">
        <v>9</v>
      </c>
      <c r="AM5" s="16" t="s">
        <v>9</v>
      </c>
      <c r="AN5" s="16"/>
      <c r="AO5" s="16"/>
      <c r="AP5" s="16"/>
      <c r="AR5" s="6">
        <v>3</v>
      </c>
      <c r="AS5" s="18">
        <v>26</v>
      </c>
      <c r="AT5" s="18">
        <v>2</v>
      </c>
      <c r="AU5" s="18">
        <v>9</v>
      </c>
      <c r="AW5" s="7">
        <f t="shared" si="0"/>
        <v>-3</v>
      </c>
      <c r="AX5" s="7">
        <f t="shared" si="0"/>
        <v>-10</v>
      </c>
      <c r="BA5" s="1">
        <v>2</v>
      </c>
      <c r="BB5" s="5">
        <f>$AT$28*SQRT(((AS4-$AS$2)^2+(AT4-$AT$2)^2))</f>
        <v>14.534441853748634</v>
      </c>
      <c r="BC5" s="5">
        <f>$AT$28*SQRT(((AS4-$AS$3)^2+(AT4-$AT$3)^2))</f>
        <v>15.815182578775371</v>
      </c>
      <c r="BD5">
        <v>0</v>
      </c>
      <c r="BE5" s="5">
        <f>$AT$28*SQRT(((AS4-$AS$5)^2+(AT4-$AT$5)^2))</f>
        <v>11.183022847155415</v>
      </c>
      <c r="BF5" s="5">
        <f t="shared" ref="BF5:BF6" si="14">$AT$28*SQRT(((AS4-$AS$6)^2+(AT4-$AT$6)^2))</f>
        <v>23.970815588961507</v>
      </c>
      <c r="BG5" s="5">
        <f t="shared" ref="BG5:BG6" si="15">$AT$28*SQRT(((AS4-$AS$7)^2+(AT4-$AT$7)^2))</f>
        <v>17.489711261195822</v>
      </c>
      <c r="BH5" s="5">
        <f t="shared" ref="BH5:BH8" si="16">$AT$28*SQRT(((AS4-$AS$8)^2+(AT4-$AT$8)^2))</f>
        <v>4.110960958218894</v>
      </c>
      <c r="BI5" s="5">
        <f t="shared" ref="BI5:BI8" si="17">$AT$28*SQRT(((AS4-$AS$9)^2+(AT4-$AT$9)^2))</f>
        <v>10.480935072788114</v>
      </c>
      <c r="BJ5" s="5">
        <f t="shared" ref="BJ5:BJ9" si="18">$AT$28*SQRT(((AS4-$AS$10)^2+(AT4-$AT$10)^2))</f>
        <v>19.843638779215873</v>
      </c>
      <c r="BK5" s="5">
        <f t="shared" ref="BK5:BK10" si="19">$AT$28*SQRT(((AS4-$AS$11)^2+(AT4-$AT$11)^2))</f>
        <v>11.627553482998907</v>
      </c>
      <c r="BL5" s="5">
        <f t="shared" ref="BL5:BL11" si="20">$AT$28*SQRT(((AS4-$AS$12)^2+(AT4-$AT$12)^2))</f>
        <v>7.9075912893876854</v>
      </c>
      <c r="BM5" s="5">
        <f t="shared" ref="BM5:BM13" si="21">$AT$28*SQRT(((AS4-$AS$13)^2+(AT4-$AT$13)^2))</f>
        <v>15.216109883935514</v>
      </c>
      <c r="BN5" s="5">
        <f t="shared" si="1"/>
        <v>20.348218595248088</v>
      </c>
      <c r="BO5" s="5">
        <f t="shared" si="2"/>
        <v>8.720665112249181</v>
      </c>
      <c r="BP5" s="5">
        <f t="shared" si="3"/>
        <v>10.480935072788114</v>
      </c>
      <c r="BQ5" s="5">
        <f t="shared" si="4"/>
        <v>27.051247660690258</v>
      </c>
      <c r="BR5" s="5">
        <f t="shared" si="5"/>
        <v>25.005999280172748</v>
      </c>
      <c r="BS5" s="5">
        <f t="shared" si="6"/>
        <v>19.886176103011863</v>
      </c>
      <c r="BT5" s="5">
        <f t="shared" si="7"/>
        <v>18.384776310850238</v>
      </c>
      <c r="BU5" s="5">
        <f t="shared" si="8"/>
        <v>14.534441853748634</v>
      </c>
      <c r="BV5" s="5">
        <f t="shared" si="9"/>
        <v>14.822280526288793</v>
      </c>
      <c r="BW5" s="5">
        <f t="shared" si="10"/>
        <v>14.534441853748634</v>
      </c>
      <c r="BX5" s="5">
        <f t="shared" si="11"/>
        <v>24.286004199950227</v>
      </c>
      <c r="BY5" s="5">
        <f t="shared" si="12"/>
        <v>15.815182578775371</v>
      </c>
      <c r="BZ5" s="5">
        <f t="shared" si="13"/>
        <v>25.241434190631882</v>
      </c>
    </row>
    <row r="6" spans="1:108" ht="21.95" customHeight="1" x14ac:dyDescent="0.25">
      <c r="A6" s="1">
        <v>15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>
        <v>9</v>
      </c>
      <c r="Y6" s="16"/>
      <c r="Z6" s="16"/>
      <c r="AA6" s="16"/>
      <c r="AB6" s="16"/>
      <c r="AC6" s="16"/>
      <c r="AD6" s="16"/>
      <c r="AE6" s="16"/>
      <c r="AF6" s="16"/>
      <c r="AG6" s="16">
        <v>8</v>
      </c>
      <c r="AH6" s="16"/>
      <c r="AI6" s="16"/>
      <c r="AJ6" s="16" t="s">
        <v>9</v>
      </c>
      <c r="AK6" s="16"/>
      <c r="AL6" s="16" t="s">
        <v>9</v>
      </c>
      <c r="AM6" s="16" t="s">
        <v>9</v>
      </c>
      <c r="AN6" s="16"/>
      <c r="AO6" s="16"/>
      <c r="AP6" s="16"/>
      <c r="AR6" s="6">
        <v>4</v>
      </c>
      <c r="AS6" s="18">
        <v>37</v>
      </c>
      <c r="AT6" s="18">
        <v>11</v>
      </c>
      <c r="AU6" s="18">
        <v>6</v>
      </c>
      <c r="AV6" t="s">
        <v>10</v>
      </c>
      <c r="AW6" s="7">
        <f t="shared" si="0"/>
        <v>8</v>
      </c>
      <c r="AX6" s="7">
        <f t="shared" si="0"/>
        <v>-1</v>
      </c>
      <c r="BA6" s="1">
        <v>3</v>
      </c>
      <c r="BB6" s="5">
        <f t="shared" ref="BB6:BB26" si="22">$AT$28*SQRT(((AS5-$AS$2)^2+(AT5-$AT$2)^2))</f>
        <v>13.572398461583717</v>
      </c>
      <c r="BC6" s="5">
        <f>$AT$28*SQRT(((AS5-$AS$3)^2+(AT5-$AT$3)^2))</f>
        <v>11.183022847155415</v>
      </c>
      <c r="BD6" s="5">
        <f>$AT$28*SQRT(((AS5-$AS$4)^2+(AT5-$AT$4)^2))</f>
        <v>11.183022847155415</v>
      </c>
      <c r="BE6" s="5">
        <v>0</v>
      </c>
      <c r="BF6" s="5">
        <f t="shared" si="14"/>
        <v>18.476471524617466</v>
      </c>
      <c r="BG6" s="5">
        <f t="shared" si="15"/>
        <v>28.629530209208813</v>
      </c>
      <c r="BH6" s="5">
        <f t="shared" si="16"/>
        <v>15.160474926597782</v>
      </c>
      <c r="BI6" s="5">
        <f t="shared" si="17"/>
        <v>5.3600373133029589</v>
      </c>
      <c r="BJ6" s="5">
        <f t="shared" si="18"/>
        <v>18.61316738225926</v>
      </c>
      <c r="BK6" s="5">
        <f t="shared" si="19"/>
        <v>17.344163283364235</v>
      </c>
      <c r="BL6" s="5">
        <f t="shared" si="20"/>
        <v>7.9075912893876854</v>
      </c>
      <c r="BM6" s="5">
        <f t="shared" si="21"/>
        <v>26.161995336747541</v>
      </c>
      <c r="BN6" s="5">
        <f t="shared" si="1"/>
        <v>31.442805218364342</v>
      </c>
      <c r="BO6" s="5">
        <f t="shared" si="2"/>
        <v>2.9068883707497268</v>
      </c>
      <c r="BP6" s="5">
        <f t="shared" si="3"/>
        <v>21.002142747824564</v>
      </c>
      <c r="BQ6" s="5">
        <f t="shared" si="4"/>
        <v>38.234147041617128</v>
      </c>
      <c r="BR6" s="5">
        <f t="shared" si="5"/>
        <v>18.748866632412746</v>
      </c>
      <c r="BS6" s="5">
        <f t="shared" si="6"/>
        <v>28.717938644686878</v>
      </c>
      <c r="BT6" s="5">
        <f t="shared" si="7"/>
        <v>19.886176103011863</v>
      </c>
      <c r="BU6" s="5">
        <f t="shared" si="8"/>
        <v>22.1</v>
      </c>
      <c r="BV6" s="5">
        <f t="shared" si="9"/>
        <v>24.528350943347171</v>
      </c>
      <c r="BW6" s="5">
        <f t="shared" si="10"/>
        <v>23.722773868163056</v>
      </c>
      <c r="BX6" s="5">
        <f t="shared" si="11"/>
        <v>14.3</v>
      </c>
      <c r="BY6" s="5">
        <f t="shared" si="12"/>
        <v>7.5802374632988911</v>
      </c>
      <c r="BZ6" s="5">
        <f t="shared" si="13"/>
        <v>23.864827675891565</v>
      </c>
      <c r="CE6" s="9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</row>
    <row r="7" spans="1:108" ht="21.95" customHeight="1" x14ac:dyDescent="0.25">
      <c r="A7" s="1">
        <v>14</v>
      </c>
      <c r="B7" s="16"/>
      <c r="C7" s="16"/>
      <c r="D7" s="16"/>
      <c r="E7" s="16"/>
      <c r="F7" s="16">
        <v>12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 t="s">
        <v>9</v>
      </c>
      <c r="AG7" s="16" t="s">
        <v>9</v>
      </c>
      <c r="AH7" s="16"/>
      <c r="AI7" s="16"/>
      <c r="AJ7" s="16" t="s">
        <v>9</v>
      </c>
      <c r="AK7" s="16"/>
      <c r="AL7" s="16" t="s">
        <v>9</v>
      </c>
      <c r="AM7" s="16" t="s">
        <v>9</v>
      </c>
      <c r="AN7" s="16"/>
      <c r="AO7" s="16"/>
      <c r="AP7" s="16"/>
      <c r="AR7" s="6">
        <v>5</v>
      </c>
      <c r="AS7" s="18">
        <v>9</v>
      </c>
      <c r="AT7" s="18">
        <v>16</v>
      </c>
      <c r="AU7" s="18">
        <v>8</v>
      </c>
      <c r="AW7" s="7">
        <f t="shared" si="0"/>
        <v>-20</v>
      </c>
      <c r="AX7" s="7">
        <f t="shared" si="0"/>
        <v>4</v>
      </c>
      <c r="BA7" s="1">
        <v>4</v>
      </c>
      <c r="BB7" s="5">
        <f t="shared" si="22"/>
        <v>10.480935072788114</v>
      </c>
      <c r="BC7" s="5">
        <f t="shared" ref="BC7:BC26" si="23">$AT$28*SQRT(((AS6-$AS$3)^2+(AT6-$AT$3)^2))</f>
        <v>8.2219219164377879</v>
      </c>
      <c r="BD7" s="5">
        <f>$AT$28*SQRT(((AS6-$AS$4)^2+(AT6-$AT$4)^2))</f>
        <v>23.970815588961507</v>
      </c>
      <c r="BE7" s="5">
        <f>$AT$28*SQRT(((AS6-$AS$5)^2+(AT6-$AT$5)^2))</f>
        <v>18.476471524617466</v>
      </c>
      <c r="BF7" s="5">
        <v>0</v>
      </c>
      <c r="BG7" s="5">
        <f>$AT$28*SQRT(((AS6-$AS$7)^2+(AT6-$AT$7)^2))</f>
        <v>36.975802898652518</v>
      </c>
      <c r="BH7" s="5">
        <f t="shared" si="16"/>
        <v>27.577164466275356</v>
      </c>
      <c r="BI7" s="5">
        <f t="shared" si="17"/>
        <v>14.534441853748634</v>
      </c>
      <c r="BJ7" s="5">
        <f t="shared" si="18"/>
        <v>8.3240615086627034</v>
      </c>
      <c r="BK7" s="5">
        <f t="shared" si="19"/>
        <v>18.928285712129348</v>
      </c>
      <c r="BL7" s="5">
        <f t="shared" si="20"/>
        <v>16.080111939908875</v>
      </c>
      <c r="BM7" s="5">
        <f t="shared" si="21"/>
        <v>37.700000000000003</v>
      </c>
      <c r="BN7" s="5">
        <f t="shared" si="1"/>
        <v>41.78241256796931</v>
      </c>
      <c r="BO7" s="5">
        <f t="shared" si="2"/>
        <v>18.060177186284747</v>
      </c>
      <c r="BP7" s="5">
        <f t="shared" si="3"/>
        <v>34.024256053586242</v>
      </c>
      <c r="BQ7" s="5">
        <f t="shared" si="4"/>
        <v>46.673439984642229</v>
      </c>
      <c r="BR7" s="5">
        <f t="shared" si="5"/>
        <v>1.8384776310850237</v>
      </c>
      <c r="BS7" s="5">
        <f t="shared" si="6"/>
        <v>43.854532262925801</v>
      </c>
      <c r="BT7" s="5">
        <f t="shared" si="7"/>
        <v>13</v>
      </c>
      <c r="BU7" s="5">
        <f t="shared" si="8"/>
        <v>38.234147041617128</v>
      </c>
      <c r="BV7" s="5">
        <f t="shared" si="9"/>
        <v>28.776726707532251</v>
      </c>
      <c r="BW7" s="5">
        <f t="shared" si="10"/>
        <v>38.498441526898205</v>
      </c>
      <c r="BX7" s="5">
        <f t="shared" si="11"/>
        <v>11.700000000000001</v>
      </c>
      <c r="BY7" s="5">
        <f t="shared" si="12"/>
        <v>11.030865786510141</v>
      </c>
      <c r="BZ7" s="5">
        <f t="shared" si="13"/>
        <v>9.4641428560646741</v>
      </c>
    </row>
    <row r="8" spans="1:108" ht="21.95" customHeight="1" x14ac:dyDescent="0.25">
      <c r="A8" s="1">
        <v>13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R8" s="6">
        <v>6</v>
      </c>
      <c r="AS8" s="18">
        <v>16</v>
      </c>
      <c r="AT8" s="18">
        <v>8</v>
      </c>
      <c r="AU8" s="18">
        <v>3</v>
      </c>
      <c r="AW8" s="7">
        <f t="shared" si="0"/>
        <v>-13</v>
      </c>
      <c r="AX8" s="7">
        <f t="shared" si="0"/>
        <v>-4</v>
      </c>
      <c r="BA8" s="1">
        <v>5</v>
      </c>
      <c r="BB8" s="5">
        <f t="shared" si="22"/>
        <v>26.514901470682481</v>
      </c>
      <c r="BC8" s="5">
        <f t="shared" si="23"/>
        <v>30.01283058959951</v>
      </c>
      <c r="BD8" s="5">
        <f t="shared" ref="BD8:BD27" si="24">$AT$28*SQRT(((AS7-$AS$4)^2+(AT7-$AT$4)^2))</f>
        <v>17.489711261195822</v>
      </c>
      <c r="BE8" s="5">
        <f t="shared" ref="BE8:BE26" si="25">$AT$28*SQRT(((AS7-$AS$5)^2+(AT7-$AT$5)^2))</f>
        <v>28.629530209208813</v>
      </c>
      <c r="BF8" s="5">
        <f t="shared" ref="BF8:BF23" si="26">$AT$28*SQRT(((AS7-$AS$6)^2+(AT7-$AT$6)^2))</f>
        <v>36.975802898652518</v>
      </c>
      <c r="BG8" s="5">
        <v>0</v>
      </c>
      <c r="BH8" s="5">
        <f t="shared" si="16"/>
        <v>13.819189556555045</v>
      </c>
      <c r="BI8" s="5">
        <f t="shared" si="17"/>
        <v>26.768638366566204</v>
      </c>
      <c r="BJ8" s="5">
        <f t="shared" si="18"/>
        <v>29.928247526375479</v>
      </c>
      <c r="BK8" s="5">
        <f t="shared" si="19"/>
        <v>18.246369501903658</v>
      </c>
      <c r="BL8" s="5">
        <f t="shared" si="20"/>
        <v>23.255106965997815</v>
      </c>
      <c r="BM8" s="5">
        <f t="shared" si="21"/>
        <v>6.6287253676706204</v>
      </c>
      <c r="BN8" s="5">
        <f t="shared" si="1"/>
        <v>5.8137767414994537</v>
      </c>
      <c r="BO8" s="5">
        <f t="shared" si="2"/>
        <v>26</v>
      </c>
      <c r="BP8" s="5">
        <f t="shared" si="3"/>
        <v>10.720074626605918</v>
      </c>
      <c r="BQ8" s="5">
        <f t="shared" si="4"/>
        <v>9.9005050376230823</v>
      </c>
      <c r="BR8" s="5">
        <f t="shared" si="5"/>
        <v>38.498441526898205</v>
      </c>
      <c r="BS8" s="5">
        <f t="shared" si="6"/>
        <v>16.900000000000002</v>
      </c>
      <c r="BT8" s="5">
        <f t="shared" si="7"/>
        <v>26.032479712851025</v>
      </c>
      <c r="BU8" s="5">
        <f t="shared" si="8"/>
        <v>18.2</v>
      </c>
      <c r="BV8" s="5">
        <f t="shared" si="9"/>
        <v>9.4641428560646741</v>
      </c>
      <c r="BW8" s="5">
        <f t="shared" si="10"/>
        <v>14.358969322343439</v>
      </c>
      <c r="BX8" s="5">
        <f t="shared" si="11"/>
        <v>40.696437190496177</v>
      </c>
      <c r="BY8" s="5">
        <f t="shared" si="12"/>
        <v>31.975772078246994</v>
      </c>
      <c r="BZ8" s="5">
        <f t="shared" si="13"/>
        <v>33.89985250705378</v>
      </c>
    </row>
    <row r="9" spans="1:108" ht="21.95" customHeight="1" x14ac:dyDescent="0.25">
      <c r="A9" s="1">
        <v>12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4" t="s">
        <v>0</v>
      </c>
      <c r="AE9" s="16"/>
      <c r="AF9" s="16" t="s">
        <v>9</v>
      </c>
      <c r="AG9" s="16" t="s">
        <v>9</v>
      </c>
      <c r="AH9" s="16"/>
      <c r="AI9" s="16"/>
      <c r="AJ9" s="16" t="s">
        <v>9</v>
      </c>
      <c r="AK9" s="16"/>
      <c r="AL9" s="16" t="s">
        <v>9</v>
      </c>
      <c r="AM9" s="16" t="s">
        <v>9</v>
      </c>
      <c r="AN9" s="16"/>
      <c r="AO9" s="16"/>
      <c r="AP9" s="16"/>
      <c r="AR9" s="6">
        <v>7</v>
      </c>
      <c r="AS9" s="18">
        <v>27</v>
      </c>
      <c r="AT9" s="18">
        <v>6</v>
      </c>
      <c r="AU9" s="18">
        <v>10</v>
      </c>
      <c r="AW9" s="7">
        <f t="shared" si="0"/>
        <v>-2</v>
      </c>
      <c r="AX9" s="7">
        <f t="shared" si="0"/>
        <v>-6</v>
      </c>
      <c r="BA9" s="1">
        <v>6</v>
      </c>
      <c r="BB9" s="5">
        <f t="shared" si="22"/>
        <v>17.681911661356079</v>
      </c>
      <c r="BC9" s="5">
        <f t="shared" si="23"/>
        <v>19.543285291884782</v>
      </c>
      <c r="BD9" s="5">
        <f t="shared" si="24"/>
        <v>4.110960958218894</v>
      </c>
      <c r="BE9" s="5">
        <f t="shared" si="25"/>
        <v>15.160474926597782</v>
      </c>
      <c r="BF9" s="5">
        <f t="shared" si="26"/>
        <v>27.577164466275356</v>
      </c>
      <c r="BG9" s="5">
        <f>$AT$28*SQRT(((AS8-$AS$7)^2+(AT8-$AT$7)^2))</f>
        <v>13.819189556555045</v>
      </c>
      <c r="BH9" s="5">
        <v>0</v>
      </c>
      <c r="BI9" s="5">
        <f>$AT$28*SQRT(((AS8-$AS$9)^2+(AT8-$AT$9)^2))</f>
        <v>14.534441853748634</v>
      </c>
      <c r="BJ9" s="5">
        <f t="shared" si="18"/>
        <v>22.703523955544874</v>
      </c>
      <c r="BK9" s="5">
        <f t="shared" si="19"/>
        <v>12.869343417595166</v>
      </c>
      <c r="BL9" s="5">
        <f t="shared" si="20"/>
        <v>11.700000000000001</v>
      </c>
      <c r="BM9" s="5">
        <f t="shared" si="21"/>
        <v>11.10720486891279</v>
      </c>
      <c r="BN9" s="5">
        <f t="shared" si="1"/>
        <v>16.288953311984169</v>
      </c>
      <c r="BO9" s="5">
        <f t="shared" si="2"/>
        <v>12.803515142334936</v>
      </c>
      <c r="BP9" s="5">
        <f t="shared" si="3"/>
        <v>6.5</v>
      </c>
      <c r="BQ9" s="5">
        <f t="shared" si="4"/>
        <v>23.145841959194314</v>
      </c>
      <c r="BR9" s="5">
        <f t="shared" si="5"/>
        <v>28.717938644686878</v>
      </c>
      <c r="BS9" s="5">
        <f t="shared" si="6"/>
        <v>16.443843832875576</v>
      </c>
      <c r="BT9" s="5">
        <f t="shared" si="7"/>
        <v>20.554804791094465</v>
      </c>
      <c r="BU9" s="5">
        <f t="shared" si="8"/>
        <v>11.985407794480754</v>
      </c>
      <c r="BV9" s="5">
        <f t="shared" si="9"/>
        <v>13</v>
      </c>
      <c r="BW9" s="5">
        <f t="shared" si="10"/>
        <v>11.10720486891279</v>
      </c>
      <c r="BX9" s="5">
        <f t="shared" si="11"/>
        <v>28.392428568194024</v>
      </c>
      <c r="BY9" s="5">
        <f t="shared" si="12"/>
        <v>19.886176103011863</v>
      </c>
      <c r="BZ9" s="5">
        <f t="shared" si="13"/>
        <v>27.912183719659055</v>
      </c>
    </row>
    <row r="10" spans="1:108" ht="21.95" customHeight="1" x14ac:dyDescent="0.25">
      <c r="A10" s="1">
        <v>11</v>
      </c>
      <c r="B10" s="16"/>
      <c r="C10" s="16"/>
      <c r="D10" s="16"/>
      <c r="E10" s="16"/>
      <c r="F10" s="16"/>
      <c r="G10" s="16"/>
      <c r="H10" s="16"/>
      <c r="I10" s="16">
        <v>11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 t="s">
        <v>9</v>
      </c>
      <c r="AG10" s="16" t="s">
        <v>9</v>
      </c>
      <c r="AH10" s="16"/>
      <c r="AI10" s="16"/>
      <c r="AJ10" s="16" t="s">
        <v>9</v>
      </c>
      <c r="AK10" s="16"/>
      <c r="AL10" s="16">
        <v>4</v>
      </c>
      <c r="AM10" s="16" t="s">
        <v>9</v>
      </c>
      <c r="AN10" s="16"/>
      <c r="AO10" s="16"/>
      <c r="AP10" s="16"/>
      <c r="AR10" s="6">
        <v>8</v>
      </c>
      <c r="AS10" s="18">
        <v>32</v>
      </c>
      <c r="AT10" s="18">
        <v>15</v>
      </c>
      <c r="AU10" s="18">
        <v>5</v>
      </c>
      <c r="AW10" s="7">
        <f t="shared" si="0"/>
        <v>3</v>
      </c>
      <c r="AX10" s="7">
        <f t="shared" si="0"/>
        <v>3</v>
      </c>
      <c r="BA10" s="1">
        <v>7</v>
      </c>
      <c r="BB10" s="5">
        <f t="shared" si="22"/>
        <v>8.2219219164377879</v>
      </c>
      <c r="BC10" s="5">
        <f t="shared" si="23"/>
        <v>6.5</v>
      </c>
      <c r="BD10" s="5">
        <f t="shared" si="24"/>
        <v>10.480935072788114</v>
      </c>
      <c r="BE10" s="5">
        <f t="shared" si="25"/>
        <v>5.3600373133029589</v>
      </c>
      <c r="BF10" s="5">
        <f t="shared" si="26"/>
        <v>14.534441853748634</v>
      </c>
      <c r="BG10" s="5">
        <f t="shared" ref="BG10:BG27" si="27">$AT$28*SQRT(((AS9-$AS$7)^2+(AT9-$AT$7)^2))</f>
        <v>26.768638366566204</v>
      </c>
      <c r="BH10" s="5">
        <f>$AT$28*SQRT(((AS9-$AS$8)^2+(AT9-$AT$8)^2))</f>
        <v>14.534441853748634</v>
      </c>
      <c r="BI10" s="5">
        <v>0</v>
      </c>
      <c r="BJ10" s="5">
        <f>$AT$28*SQRT(((AS9-$AS$10)^2+(AT9-$AT$10)^2))</f>
        <v>13.384319183283102</v>
      </c>
      <c r="BK10" s="5">
        <f t="shared" si="19"/>
        <v>12.803515142334936</v>
      </c>
      <c r="BL10" s="5">
        <f t="shared" si="20"/>
        <v>3.6769552621700474</v>
      </c>
      <c r="BM10" s="5">
        <f t="shared" si="21"/>
        <v>25.540947515705049</v>
      </c>
      <c r="BN10" s="5">
        <f t="shared" si="1"/>
        <v>30.432219767871029</v>
      </c>
      <c r="BO10" s="5">
        <f t="shared" si="2"/>
        <v>3.6769552621700474</v>
      </c>
      <c r="BP10" s="5">
        <f t="shared" si="3"/>
        <v>20.961870145576228</v>
      </c>
      <c r="BQ10" s="5">
        <f t="shared" si="4"/>
        <v>36.631407289373968</v>
      </c>
      <c r="BR10" s="5">
        <f t="shared" si="5"/>
        <v>15.216109883935514</v>
      </c>
      <c r="BS10" s="5">
        <f t="shared" si="6"/>
        <v>30.01283058959951</v>
      </c>
      <c r="BT10" s="5">
        <f t="shared" si="7"/>
        <v>14.534441853748634</v>
      </c>
      <c r="BU10" s="5">
        <f t="shared" si="8"/>
        <v>23.970815588961507</v>
      </c>
      <c r="BV10" s="5">
        <f t="shared" si="9"/>
        <v>21.162466774929619</v>
      </c>
      <c r="BW10" s="5">
        <f t="shared" si="10"/>
        <v>24.734186867572582</v>
      </c>
      <c r="BX10" s="5">
        <f t="shared" si="11"/>
        <v>14.001428498549711</v>
      </c>
      <c r="BY10" s="5">
        <f t="shared" si="12"/>
        <v>5.3600373133029589</v>
      </c>
      <c r="BZ10" s="5">
        <f t="shared" si="13"/>
        <v>18.748866632412746</v>
      </c>
    </row>
    <row r="11" spans="1:108" ht="21.95" customHeight="1" x14ac:dyDescent="0.25">
      <c r="A11" s="1">
        <v>10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 t="s">
        <v>9</v>
      </c>
      <c r="AG11" s="16" t="s">
        <v>9</v>
      </c>
      <c r="AH11" s="16"/>
      <c r="AI11" s="16"/>
      <c r="AJ11" s="16" t="s">
        <v>9</v>
      </c>
      <c r="AK11" s="16"/>
      <c r="AL11" s="16" t="s">
        <v>9</v>
      </c>
      <c r="AM11" s="16">
        <v>16</v>
      </c>
      <c r="AN11" s="16"/>
      <c r="AO11" s="16"/>
      <c r="AP11" s="16"/>
      <c r="AR11" s="6">
        <v>9</v>
      </c>
      <c r="AS11" s="18">
        <v>23</v>
      </c>
      <c r="AT11" s="18">
        <v>15</v>
      </c>
      <c r="AU11" s="18">
        <v>9</v>
      </c>
      <c r="AW11" s="7">
        <f t="shared" si="0"/>
        <v>-6</v>
      </c>
      <c r="AX11" s="7">
        <f t="shared" si="0"/>
        <v>3</v>
      </c>
      <c r="BA11" s="1">
        <v>8</v>
      </c>
      <c r="BB11" s="5">
        <f t="shared" si="22"/>
        <v>5.5154328932550705</v>
      </c>
      <c r="BC11" s="5">
        <f t="shared" si="23"/>
        <v>7.9075912893876854</v>
      </c>
      <c r="BD11" s="5">
        <f t="shared" si="24"/>
        <v>19.843638779215873</v>
      </c>
      <c r="BE11" s="5">
        <f t="shared" si="25"/>
        <v>18.61316738225926</v>
      </c>
      <c r="BF11" s="5">
        <f t="shared" si="26"/>
        <v>8.3240615086627034</v>
      </c>
      <c r="BG11" s="5">
        <f t="shared" si="27"/>
        <v>29.928247526375479</v>
      </c>
      <c r="BH11" s="5">
        <f t="shared" ref="BH11:BH27" si="28">$AT$28*SQRT(((AS10-$AS$8)^2+(AT10-$AT$8)^2))</f>
        <v>22.703523955544874</v>
      </c>
      <c r="BI11" s="5">
        <f>$AT$28*SQRT(((AS10-$AS$9)^2+(AT10-$AT$9)^2))</f>
        <v>13.384319183283102</v>
      </c>
      <c r="BJ11" s="5">
        <v>0</v>
      </c>
      <c r="BK11" s="5">
        <f>$AT$28*SQRT(((AS10-$AS$11)^2+(AT10-$AT$11)^2))</f>
        <v>11.700000000000001</v>
      </c>
      <c r="BL11" s="5">
        <f t="shared" si="20"/>
        <v>12.869343417595166</v>
      </c>
      <c r="BM11" s="5">
        <f t="shared" si="21"/>
        <v>31.630365157550742</v>
      </c>
      <c r="BN11" s="5">
        <f t="shared" si="1"/>
        <v>35.124065823876371</v>
      </c>
      <c r="BO11" s="5">
        <f t="shared" si="2"/>
        <v>16.94992625352689</v>
      </c>
      <c r="BP11" s="5">
        <f t="shared" si="3"/>
        <v>28.776726707532251</v>
      </c>
      <c r="BQ11" s="5">
        <f t="shared" si="4"/>
        <v>39.345139471096047</v>
      </c>
      <c r="BR11" s="5">
        <f t="shared" si="5"/>
        <v>10.153324578678651</v>
      </c>
      <c r="BS11" s="5">
        <f t="shared" si="6"/>
        <v>39.108183286877441</v>
      </c>
      <c r="BT11" s="5">
        <f t="shared" si="7"/>
        <v>4.6872166581031864</v>
      </c>
      <c r="BU11" s="5">
        <f t="shared" si="8"/>
        <v>34.345596515419558</v>
      </c>
      <c r="BV11" s="5">
        <f t="shared" si="9"/>
        <v>21.162466774929619</v>
      </c>
      <c r="BW11" s="5">
        <f t="shared" si="10"/>
        <v>33.800000000000004</v>
      </c>
      <c r="BX11" s="5">
        <f t="shared" si="11"/>
        <v>18.106904760339354</v>
      </c>
      <c r="BY11" s="5">
        <f t="shared" si="12"/>
        <v>13.064838307457157</v>
      </c>
      <c r="BZ11" s="5">
        <f t="shared" si="13"/>
        <v>5.5154328932550705</v>
      </c>
    </row>
    <row r="12" spans="1:108" ht="21.95" customHeight="1" x14ac:dyDescent="0.25">
      <c r="A12" s="1">
        <v>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>
        <v>1</v>
      </c>
      <c r="AG12" s="16" t="s">
        <v>9</v>
      </c>
      <c r="AH12" s="16"/>
      <c r="AI12" s="16"/>
      <c r="AJ12" s="16" t="s">
        <v>9</v>
      </c>
      <c r="AK12" s="16"/>
      <c r="AL12" s="16" t="s">
        <v>9</v>
      </c>
      <c r="AM12" s="16" t="s">
        <v>9</v>
      </c>
      <c r="AN12" s="16"/>
      <c r="AO12" s="16"/>
      <c r="AP12" s="16"/>
      <c r="AR12" s="6">
        <v>10</v>
      </c>
      <c r="AS12" s="18">
        <v>25</v>
      </c>
      <c r="AT12" s="18">
        <v>8</v>
      </c>
      <c r="AU12" s="18">
        <v>8</v>
      </c>
      <c r="AW12" s="7">
        <f t="shared" si="0"/>
        <v>-4</v>
      </c>
      <c r="AX12" s="7">
        <f t="shared" si="0"/>
        <v>-4</v>
      </c>
      <c r="BA12" s="1">
        <v>9</v>
      </c>
      <c r="BB12" s="5">
        <f t="shared" si="22"/>
        <v>8.720665112249181</v>
      </c>
      <c r="BC12" s="5">
        <f t="shared" si="23"/>
        <v>13</v>
      </c>
      <c r="BD12" s="5">
        <f t="shared" si="24"/>
        <v>11.627553482998907</v>
      </c>
      <c r="BE12" s="5">
        <f t="shared" si="25"/>
        <v>17.344163283364235</v>
      </c>
      <c r="BF12" s="5">
        <f t="shared" si="26"/>
        <v>18.928285712129348</v>
      </c>
      <c r="BG12" s="5">
        <f t="shared" si="27"/>
        <v>18.246369501903658</v>
      </c>
      <c r="BH12" s="5">
        <f t="shared" si="28"/>
        <v>12.869343417595166</v>
      </c>
      <c r="BI12" s="5">
        <f t="shared" ref="BI12:BI27" si="29">$AT$28*SQRT(((AS11-$AS$9)^2+(AT11-$AT$9)^2))</f>
        <v>12.803515142334936</v>
      </c>
      <c r="BJ12" s="5">
        <f>$AT$28*SQRT(((AS11-$AS$10)^2+(AT11-$AT$10)^2))</f>
        <v>11.700000000000001</v>
      </c>
      <c r="BK12" s="5">
        <v>0</v>
      </c>
      <c r="BL12" s="5">
        <f>$AT$28*SQRT(((AS11-$AS$12)^2+(AT11-$AT$12)^2))</f>
        <v>9.4641428560646741</v>
      </c>
      <c r="BM12" s="5">
        <f t="shared" si="21"/>
        <v>20.181427105138031</v>
      </c>
      <c r="BN12" s="5">
        <f t="shared" si="1"/>
        <v>23.436083290515931</v>
      </c>
      <c r="BO12" s="5">
        <f t="shared" si="2"/>
        <v>14.534441853748634</v>
      </c>
      <c r="BP12" s="5">
        <f t="shared" si="3"/>
        <v>18.060177186284747</v>
      </c>
      <c r="BQ12" s="5">
        <f t="shared" si="4"/>
        <v>27.790825824361534</v>
      </c>
      <c r="BR12" s="5">
        <f t="shared" si="5"/>
        <v>20.554804791094465</v>
      </c>
      <c r="BS12" s="5">
        <f t="shared" si="6"/>
        <v>28.540847920130194</v>
      </c>
      <c r="BT12" s="5">
        <f t="shared" si="7"/>
        <v>8.2219219164377879</v>
      </c>
      <c r="BU12" s="5">
        <f t="shared" si="8"/>
        <v>24.83646512690564</v>
      </c>
      <c r="BV12" s="5">
        <f t="shared" si="9"/>
        <v>9.9005050376230823</v>
      </c>
      <c r="BW12" s="5">
        <f t="shared" si="10"/>
        <v>23.436083290515931</v>
      </c>
      <c r="BX12" s="5">
        <f t="shared" si="11"/>
        <v>24.83646512690564</v>
      </c>
      <c r="BY12" s="5">
        <f t="shared" si="12"/>
        <v>16.648123017325407</v>
      </c>
      <c r="BZ12" s="5">
        <f t="shared" si="13"/>
        <v>16.080111939908875</v>
      </c>
    </row>
    <row r="13" spans="1:108" ht="21.95" customHeight="1" x14ac:dyDescent="0.25">
      <c r="A13" s="1">
        <v>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>
        <v>14</v>
      </c>
      <c r="M13" s="16"/>
      <c r="N13" s="16"/>
      <c r="O13" s="16"/>
      <c r="P13" s="16"/>
      <c r="Q13" s="16">
        <v>6</v>
      </c>
      <c r="R13" s="16"/>
      <c r="S13" s="16"/>
      <c r="T13" s="16" t="s">
        <v>9</v>
      </c>
      <c r="U13" s="16"/>
      <c r="V13" s="16"/>
      <c r="W13" s="16"/>
      <c r="X13" s="16"/>
      <c r="Y13" s="16"/>
      <c r="Z13" s="16">
        <v>10</v>
      </c>
      <c r="AA13" s="16"/>
      <c r="AB13" s="16"/>
      <c r="AC13" s="16"/>
      <c r="AD13" s="16"/>
      <c r="AE13" s="16"/>
      <c r="AF13" s="16" t="s">
        <v>9</v>
      </c>
      <c r="AG13" s="16" t="s">
        <v>9</v>
      </c>
      <c r="AH13" s="16"/>
      <c r="AI13" s="16"/>
      <c r="AJ13" s="16" t="s">
        <v>9</v>
      </c>
      <c r="AK13" s="16"/>
      <c r="AL13" s="16" t="s">
        <v>9</v>
      </c>
      <c r="AM13" s="16" t="s">
        <v>9</v>
      </c>
      <c r="AN13" s="16"/>
      <c r="AO13" s="16"/>
      <c r="AP13" s="16"/>
      <c r="AR13" s="6">
        <v>11</v>
      </c>
      <c r="AS13" s="18">
        <v>8</v>
      </c>
      <c r="AT13" s="18">
        <v>11</v>
      </c>
      <c r="AU13" s="18">
        <v>4</v>
      </c>
      <c r="AW13" s="7">
        <f t="shared" si="0"/>
        <v>-21</v>
      </c>
      <c r="AX13" s="7">
        <f t="shared" si="0"/>
        <v>-1</v>
      </c>
      <c r="BA13" s="1">
        <v>10</v>
      </c>
      <c r="BB13" s="5">
        <f t="shared" si="22"/>
        <v>7.3539105243400948</v>
      </c>
      <c r="BC13" s="5">
        <f t="shared" si="23"/>
        <v>7.9075912893876854</v>
      </c>
      <c r="BD13" s="5">
        <f>$AT$28*SQRT(((AS12-$AS$4)^2+(AT12-$AT$4)^2))</f>
        <v>7.9075912893876854</v>
      </c>
      <c r="BE13" s="5">
        <f t="shared" si="25"/>
        <v>7.9075912893876854</v>
      </c>
      <c r="BF13" s="5">
        <f t="shared" si="26"/>
        <v>16.080111939908875</v>
      </c>
      <c r="BG13" s="5">
        <f t="shared" si="27"/>
        <v>23.255106965997815</v>
      </c>
      <c r="BH13" s="5">
        <f t="shared" si="28"/>
        <v>11.700000000000001</v>
      </c>
      <c r="BI13" s="5">
        <f t="shared" si="29"/>
        <v>3.6769552621700474</v>
      </c>
      <c r="BJ13" s="5">
        <f>$AT$28*SQRT(((AS12-$AS$10)^2+(AT12-$AT$10)^2))</f>
        <v>12.869343417595166</v>
      </c>
      <c r="BK13" s="5">
        <f>$AT$28*SQRT(((AS12-$AS$11)^2+(AT12-$AT$11)^2))</f>
        <v>9.4641428560646741</v>
      </c>
      <c r="BL13" s="5">
        <v>0</v>
      </c>
      <c r="BM13" s="5">
        <f t="shared" si="21"/>
        <v>22.44147945212169</v>
      </c>
      <c r="BN13" s="5">
        <f t="shared" si="1"/>
        <v>27.144796923167434</v>
      </c>
      <c r="BO13" s="5">
        <f t="shared" si="2"/>
        <v>5.2</v>
      </c>
      <c r="BP13" s="5">
        <f t="shared" si="3"/>
        <v>18.2</v>
      </c>
      <c r="BQ13" s="5">
        <f t="shared" si="4"/>
        <v>33.1436268383531</v>
      </c>
      <c r="BR13" s="5">
        <f t="shared" si="5"/>
        <v>17.098830369355678</v>
      </c>
      <c r="BS13" s="5">
        <f t="shared" si="6"/>
        <v>27.790825824361534</v>
      </c>
      <c r="BT13" s="5">
        <f t="shared" si="7"/>
        <v>12.803515142334936</v>
      </c>
      <c r="BU13" s="5">
        <f t="shared" si="8"/>
        <v>22.21440973782558</v>
      </c>
      <c r="BV13" s="5">
        <f t="shared" si="9"/>
        <v>17.489711261195822</v>
      </c>
      <c r="BW13" s="5">
        <f t="shared" si="10"/>
        <v>22.44147945212169</v>
      </c>
      <c r="BX13" s="5">
        <f t="shared" si="11"/>
        <v>17.441330224498362</v>
      </c>
      <c r="BY13" s="5">
        <f t="shared" si="12"/>
        <v>8.720665112249181</v>
      </c>
      <c r="BZ13" s="5">
        <f t="shared" si="13"/>
        <v>18.384776310850238</v>
      </c>
    </row>
    <row r="14" spans="1:108" ht="21.95" customHeight="1" x14ac:dyDescent="0.25">
      <c r="A14" s="1">
        <v>7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 t="s">
        <v>9</v>
      </c>
      <c r="T14" s="16">
        <v>2</v>
      </c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 t="s">
        <v>9</v>
      </c>
      <c r="AG14" s="16" t="s">
        <v>9</v>
      </c>
      <c r="AH14" s="16"/>
      <c r="AI14" s="16"/>
      <c r="AJ14" s="16" t="s">
        <v>9</v>
      </c>
      <c r="AK14" s="16"/>
      <c r="AL14" s="16" t="s">
        <v>9</v>
      </c>
      <c r="AM14" s="16" t="s">
        <v>9</v>
      </c>
      <c r="AN14" s="16"/>
      <c r="AO14" s="16"/>
      <c r="AP14" s="16"/>
      <c r="AR14" s="6">
        <v>12</v>
      </c>
      <c r="AS14" s="18">
        <v>5</v>
      </c>
      <c r="AT14" s="18">
        <v>14</v>
      </c>
      <c r="AU14" s="18">
        <v>7</v>
      </c>
      <c r="AW14" s="7">
        <f t="shared" si="0"/>
        <v>-24</v>
      </c>
      <c r="AX14" s="7">
        <f t="shared" si="0"/>
        <v>2</v>
      </c>
      <c r="BA14" s="1">
        <v>11</v>
      </c>
      <c r="BB14" s="5">
        <f t="shared" si="22"/>
        <v>27.330934854117231</v>
      </c>
      <c r="BC14" s="5">
        <f t="shared" si="23"/>
        <v>30.01283058959951</v>
      </c>
      <c r="BD14" s="5">
        <f t="shared" si="24"/>
        <v>15.216109883935514</v>
      </c>
      <c r="BE14" s="5">
        <f t="shared" si="25"/>
        <v>26.161995336747541</v>
      </c>
      <c r="BF14" s="5">
        <f t="shared" si="26"/>
        <v>37.700000000000003</v>
      </c>
      <c r="BG14" s="5">
        <f t="shared" si="27"/>
        <v>6.6287253676706204</v>
      </c>
      <c r="BH14" s="5">
        <f t="shared" si="28"/>
        <v>11.10720486891279</v>
      </c>
      <c r="BI14" s="5">
        <f t="shared" si="29"/>
        <v>25.540947515705049</v>
      </c>
      <c r="BJ14" s="5">
        <f t="shared" ref="BJ14:BJ27" si="30">$AT$28*SQRT(((AS13-$AS$10)^2+(AT13-$AT$10)^2))</f>
        <v>31.630365157550742</v>
      </c>
      <c r="BK14" s="5">
        <f t="shared" ref="BK14:BK27" si="31">$AT$28*SQRT(((AS13-$AS$11)^2+(AT13-$AT$11)^2))</f>
        <v>20.181427105138031</v>
      </c>
      <c r="BL14" s="5">
        <f>$AT$28*SQRT(((AS13-$AS$12)^2+(AT13-$AT$12)^2))</f>
        <v>22.44147945212169</v>
      </c>
      <c r="BM14" s="5">
        <v>0</v>
      </c>
      <c r="BN14" s="5">
        <f t="shared" si="1"/>
        <v>5.5154328932550705</v>
      </c>
      <c r="BO14" s="5">
        <f t="shared" si="2"/>
        <v>23.900209204105305</v>
      </c>
      <c r="BP14" s="5">
        <f t="shared" si="3"/>
        <v>5.5154328932550705</v>
      </c>
      <c r="BQ14" s="5">
        <f t="shared" si="4"/>
        <v>13</v>
      </c>
      <c r="BR14" s="5">
        <f t="shared" si="5"/>
        <v>39.021660651489448</v>
      </c>
      <c r="BS14" s="5">
        <f t="shared" si="6"/>
        <v>10.480935072788114</v>
      </c>
      <c r="BT14" s="5">
        <f t="shared" si="7"/>
        <v>28.392428568194024</v>
      </c>
      <c r="BU14" s="5">
        <f t="shared" si="8"/>
        <v>11.772000679578642</v>
      </c>
      <c r="BV14" s="5">
        <f t="shared" si="9"/>
        <v>13.819189556555045</v>
      </c>
      <c r="BW14" s="5">
        <f t="shared" si="10"/>
        <v>7.8000000000000007</v>
      </c>
      <c r="BX14" s="5">
        <f t="shared" si="11"/>
        <v>39.473788771791341</v>
      </c>
      <c r="BY14" s="5">
        <f t="shared" si="12"/>
        <v>30.900647242412255</v>
      </c>
      <c r="BZ14" s="5">
        <f t="shared" si="13"/>
        <v>36.260446770551518</v>
      </c>
    </row>
    <row r="15" spans="1:108" ht="21.95" customHeight="1" x14ac:dyDescent="0.25">
      <c r="A15" s="1">
        <v>6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>
        <v>7</v>
      </c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R15" s="6">
        <v>13</v>
      </c>
      <c r="AS15" s="18">
        <v>25</v>
      </c>
      <c r="AT15" s="18">
        <v>4</v>
      </c>
      <c r="AU15" s="18">
        <v>3</v>
      </c>
      <c r="AW15" s="7">
        <f t="shared" si="0"/>
        <v>-4</v>
      </c>
      <c r="AX15" s="7">
        <f t="shared" si="0"/>
        <v>-8</v>
      </c>
      <c r="BA15" s="1">
        <v>12</v>
      </c>
      <c r="BB15" s="5">
        <f t="shared" si="22"/>
        <v>31.30814590485997</v>
      </c>
      <c r="BC15" s="5">
        <f t="shared" si="23"/>
        <v>34.419325966671693</v>
      </c>
      <c r="BD15" s="5">
        <f t="shared" si="24"/>
        <v>20.348218595248088</v>
      </c>
      <c r="BE15" s="5">
        <f t="shared" si="25"/>
        <v>31.442805218364342</v>
      </c>
      <c r="BF15" s="5">
        <f t="shared" si="26"/>
        <v>41.78241256796931</v>
      </c>
      <c r="BG15" s="5">
        <f>$AT$28*SQRT(((AS14-$AS$7)^2+(AT14-$AT$7)^2))</f>
        <v>5.8137767414994537</v>
      </c>
      <c r="BH15" s="5">
        <f t="shared" si="28"/>
        <v>16.288953311984169</v>
      </c>
      <c r="BI15" s="5">
        <f t="shared" si="29"/>
        <v>30.432219767871029</v>
      </c>
      <c r="BJ15" s="5">
        <f t="shared" si="30"/>
        <v>35.124065823876371</v>
      </c>
      <c r="BK15" s="5">
        <f t="shared" si="31"/>
        <v>23.436083290515931</v>
      </c>
      <c r="BL15" s="5">
        <f t="shared" ref="BL15:BL27" si="32">$AT$28*SQRT(((AS14-$AS$12)^2+(AT14-$AT$12)^2))</f>
        <v>27.144796923167434</v>
      </c>
      <c r="BM15" s="5">
        <f>$AT$28*SQRT(((AS14-$AS$13)^2+(AT14-$AT$13)^2))</f>
        <v>5.5154328932550705</v>
      </c>
      <c r="BN15" s="5">
        <v>0</v>
      </c>
      <c r="BO15" s="5">
        <f t="shared" si="2"/>
        <v>29.068883707497267</v>
      </c>
      <c r="BP15" s="5">
        <f t="shared" si="3"/>
        <v>11.030865786510141</v>
      </c>
      <c r="BQ15" s="5">
        <f t="shared" si="4"/>
        <v>7.5802374632988911</v>
      </c>
      <c r="BR15" s="5">
        <f t="shared" si="5"/>
        <v>43.214002360346122</v>
      </c>
      <c r="BS15" s="5">
        <f t="shared" si="6"/>
        <v>13.064838307457157</v>
      </c>
      <c r="BT15" s="5">
        <f t="shared" si="7"/>
        <v>31.442805218364342</v>
      </c>
      <c r="BU15" s="5">
        <f t="shared" si="8"/>
        <v>16.443843832875576</v>
      </c>
      <c r="BV15" s="5">
        <f t="shared" si="9"/>
        <v>15.216109883935514</v>
      </c>
      <c r="BW15" s="5">
        <f t="shared" si="10"/>
        <v>12.332882874656679</v>
      </c>
      <c r="BX15" s="5">
        <f t="shared" si="11"/>
        <v>44.42881947565116</v>
      </c>
      <c r="BY15" s="5">
        <f>$AT$28*SQRT(((AS14-$AS$25)^2+(AT14-$AT$25)^2))</f>
        <v>35.767722879713773</v>
      </c>
      <c r="BZ15" s="5">
        <f t="shared" si="13"/>
        <v>39.345139471096047</v>
      </c>
    </row>
    <row r="16" spans="1:108" ht="21.95" customHeight="1" x14ac:dyDescent="0.25">
      <c r="A16" s="1">
        <v>5</v>
      </c>
      <c r="B16" s="16"/>
      <c r="C16" s="16"/>
      <c r="D16" s="16"/>
      <c r="E16" s="16"/>
      <c r="F16" s="16"/>
      <c r="G16" s="16"/>
      <c r="H16" s="16">
        <v>21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>
        <v>23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R16" s="6">
        <v>14</v>
      </c>
      <c r="AS16" s="18">
        <v>11</v>
      </c>
      <c r="AT16" s="18">
        <v>8</v>
      </c>
      <c r="AU16" s="18">
        <v>4</v>
      </c>
      <c r="AW16" s="7">
        <f t="shared" si="0"/>
        <v>-18</v>
      </c>
      <c r="AX16" s="7">
        <f t="shared" si="0"/>
        <v>-4</v>
      </c>
      <c r="BA16" s="1">
        <v>13</v>
      </c>
      <c r="BB16" s="5">
        <f t="shared" si="22"/>
        <v>11.627553482998907</v>
      </c>
      <c r="BC16" s="5">
        <f t="shared" si="23"/>
        <v>10.153324578678651</v>
      </c>
      <c r="BD16" s="5">
        <f t="shared" si="24"/>
        <v>8.720665112249181</v>
      </c>
      <c r="BE16" s="5">
        <f t="shared" si="25"/>
        <v>2.9068883707497268</v>
      </c>
      <c r="BF16" s="5">
        <f t="shared" si="26"/>
        <v>18.060177186284747</v>
      </c>
      <c r="BG16" s="5">
        <f t="shared" si="27"/>
        <v>26</v>
      </c>
      <c r="BH16" s="5">
        <f t="shared" si="28"/>
        <v>12.803515142334936</v>
      </c>
      <c r="BI16" s="5">
        <f t="shared" si="29"/>
        <v>3.6769552621700474</v>
      </c>
      <c r="BJ16" s="5">
        <f t="shared" si="30"/>
        <v>16.94992625352689</v>
      </c>
      <c r="BK16" s="5">
        <f t="shared" si="31"/>
        <v>14.534441853748634</v>
      </c>
      <c r="BL16" s="5">
        <f t="shared" si="32"/>
        <v>5.2</v>
      </c>
      <c r="BM16" s="5">
        <f t="shared" ref="BM16:BM27" si="33">$AT$28*SQRT(((AS15-$AS$13)^2+(AT15-$AT$13)^2))</f>
        <v>23.900209204105305</v>
      </c>
      <c r="BN16" s="5">
        <f>$AT$28*SQRT(((AS15-$AS$14)^2+(AT15-$AT$14)^2))</f>
        <v>29.068883707497267</v>
      </c>
      <c r="BO16" s="5">
        <v>0</v>
      </c>
      <c r="BP16" s="5">
        <f t="shared" si="3"/>
        <v>18.928285712129348</v>
      </c>
      <c r="BQ16" s="5">
        <f t="shared" si="4"/>
        <v>35.696778566139557</v>
      </c>
      <c r="BR16" s="5">
        <f t="shared" si="5"/>
        <v>18.61316738225926</v>
      </c>
      <c r="BS16" s="5">
        <f t="shared" si="6"/>
        <v>27.3</v>
      </c>
      <c r="BT16" s="5">
        <f t="shared" si="7"/>
        <v>17.681911661356079</v>
      </c>
      <c r="BU16" s="5">
        <f t="shared" si="8"/>
        <v>20.961870145576228</v>
      </c>
      <c r="BV16" s="5">
        <f t="shared" si="9"/>
        <v>21.636312070221212</v>
      </c>
      <c r="BW16" s="5">
        <f t="shared" si="10"/>
        <v>22.138202275704323</v>
      </c>
      <c r="BX16" s="5">
        <f t="shared" si="11"/>
        <v>15.815182578775371</v>
      </c>
      <c r="BY16" s="5">
        <f t="shared" si="12"/>
        <v>7.9075912893876854</v>
      </c>
      <c r="BZ16" s="5">
        <f t="shared" si="13"/>
        <v>22.366045694310831</v>
      </c>
    </row>
    <row r="17" spans="1:78" ht="21.95" customHeight="1" x14ac:dyDescent="0.25">
      <c r="A17" s="1">
        <v>4</v>
      </c>
      <c r="B17" s="16"/>
      <c r="C17" s="16"/>
      <c r="D17" s="16"/>
      <c r="E17" s="16">
        <v>17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>
        <v>13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R17" s="6">
        <v>15</v>
      </c>
      <c r="AS17" s="18">
        <v>2</v>
      </c>
      <c r="AT17" s="18">
        <v>19</v>
      </c>
      <c r="AU17" s="18">
        <v>2</v>
      </c>
      <c r="AW17" s="7">
        <f t="shared" si="0"/>
        <v>-27</v>
      </c>
      <c r="AX17" s="7">
        <f t="shared" si="0"/>
        <v>7</v>
      </c>
      <c r="BA17" s="1">
        <v>14</v>
      </c>
      <c r="BB17" s="5">
        <f t="shared" si="22"/>
        <v>23.970815588961507</v>
      </c>
      <c r="BC17" s="5">
        <f t="shared" si="23"/>
        <v>26.032479712851025</v>
      </c>
      <c r="BD17" s="5">
        <f t="shared" si="24"/>
        <v>10.480935072788114</v>
      </c>
      <c r="BE17" s="5">
        <f t="shared" si="25"/>
        <v>21.002142747824564</v>
      </c>
      <c r="BF17" s="5">
        <f t="shared" si="26"/>
        <v>34.024256053586242</v>
      </c>
      <c r="BG17" s="5">
        <f t="shared" si="27"/>
        <v>10.720074626605918</v>
      </c>
      <c r="BH17" s="5">
        <f t="shared" si="28"/>
        <v>6.5</v>
      </c>
      <c r="BI17" s="5">
        <f t="shared" si="29"/>
        <v>20.961870145576228</v>
      </c>
      <c r="BJ17" s="5">
        <f t="shared" si="30"/>
        <v>28.776726707532251</v>
      </c>
      <c r="BK17" s="5">
        <f t="shared" si="31"/>
        <v>18.060177186284747</v>
      </c>
      <c r="BL17" s="5">
        <f t="shared" si="32"/>
        <v>18.2</v>
      </c>
      <c r="BM17" s="5" t="s">
        <v>10</v>
      </c>
      <c r="BN17" s="5">
        <f>$AT$28*SQRT(((AS16-$AS$14)^2+(AT16-$AT$14)^2))</f>
        <v>11.030865786510141</v>
      </c>
      <c r="BO17" s="5">
        <f>$AT$28*SQRT(((AS16-$AS$15)^2+(AT16-$AT$15)^2))</f>
        <v>18.928285712129348</v>
      </c>
      <c r="BP17" s="5">
        <v>0</v>
      </c>
      <c r="BQ17" s="5">
        <f t="shared" si="4"/>
        <v>18.476471524617466</v>
      </c>
      <c r="BR17" s="5">
        <f t="shared" si="5"/>
        <v>35.196164563770303</v>
      </c>
      <c r="BS17" s="5">
        <f t="shared" si="6"/>
        <v>10.480935072788114</v>
      </c>
      <c r="BT17" s="5">
        <f t="shared" si="7"/>
        <v>26.161995336747541</v>
      </c>
      <c r="BU17" s="5">
        <f t="shared" si="8"/>
        <v>8.2219219164377879</v>
      </c>
      <c r="BV17" s="5">
        <f t="shared" si="9"/>
        <v>14.534441853748634</v>
      </c>
      <c r="BW17" s="5">
        <f>$AT$28*SQRT(((AS16-$AS$23)^2+(AT16-$AT$23)^2))</f>
        <v>5.5154328932550705</v>
      </c>
      <c r="BX17" s="5">
        <f t="shared" si="11"/>
        <v>34.68832656672847</v>
      </c>
      <c r="BY17" s="5">
        <f t="shared" si="12"/>
        <v>26.290872941003691</v>
      </c>
      <c r="BZ17" s="5">
        <f t="shared" si="13"/>
        <v>33.800000000000004</v>
      </c>
    </row>
    <row r="18" spans="1:78" ht="21.95" customHeight="1" x14ac:dyDescent="0.25">
      <c r="A18" s="1">
        <v>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R18" s="6">
        <v>16</v>
      </c>
      <c r="AS18" s="18">
        <v>38</v>
      </c>
      <c r="AT18" s="18">
        <v>10</v>
      </c>
      <c r="AU18" s="18">
        <v>4</v>
      </c>
      <c r="AW18" s="7">
        <f t="shared" si="0"/>
        <v>9</v>
      </c>
      <c r="AX18" s="7">
        <f t="shared" si="0"/>
        <v>-2</v>
      </c>
      <c r="BA18" s="1">
        <v>15</v>
      </c>
      <c r="BB18" s="5">
        <f t="shared" si="22"/>
        <v>36.260446770551518</v>
      </c>
      <c r="BC18" s="5">
        <f t="shared" si="23"/>
        <v>39.878440290462713</v>
      </c>
      <c r="BD18" s="5">
        <f t="shared" si="24"/>
        <v>27.051247660690258</v>
      </c>
      <c r="BE18" s="5">
        <f t="shared" si="25"/>
        <v>38.234147041617128</v>
      </c>
      <c r="BF18" s="5">
        <f t="shared" si="26"/>
        <v>46.673439984642229</v>
      </c>
      <c r="BG18" s="5">
        <f t="shared" si="27"/>
        <v>9.9005050376230823</v>
      </c>
      <c r="BH18" s="5">
        <f t="shared" si="28"/>
        <v>23.145841959194314</v>
      </c>
      <c r="BI18" s="5">
        <f t="shared" si="29"/>
        <v>36.631407289373968</v>
      </c>
      <c r="BJ18" s="5">
        <f t="shared" si="30"/>
        <v>39.345139471096047</v>
      </c>
      <c r="BK18" s="5">
        <f t="shared" si="31"/>
        <v>27.790825824361534</v>
      </c>
      <c r="BL18" s="5">
        <f t="shared" si="32"/>
        <v>33.1436268383531</v>
      </c>
      <c r="BM18" s="5">
        <f t="shared" si="33"/>
        <v>13</v>
      </c>
      <c r="BN18" s="5">
        <f t="shared" ref="BN18:BN27" si="34">$AT$28*SQRT(((AS17-$AS$14)^2+(AT17-$AT$14)^2))</f>
        <v>7.5802374632988911</v>
      </c>
      <c r="BO18" s="5">
        <f t="shared" ref="BO18:BO27" si="35">$AT$28*SQRT(((AS17-$AS$15)^2+(AT17-$AT$15)^2))</f>
        <v>35.696778566139557</v>
      </c>
      <c r="BP18" s="5">
        <f>$AT$28*SQRT(((AS17-$AS$16)^2+(AT17-$AT$16)^2))</f>
        <v>18.476471524617466</v>
      </c>
      <c r="BQ18" s="5">
        <v>0</v>
      </c>
      <c r="BR18" s="5">
        <f>$AT$28*SQRT(((AS17-$AS$18)^2+(AT17-$AT$18)^2))</f>
        <v>48.240335819726631</v>
      </c>
      <c r="BS18" s="5">
        <f t="shared" si="6"/>
        <v>19.672569735548024</v>
      </c>
      <c r="BT18" s="5">
        <f t="shared" si="7"/>
        <v>35.196164563770303</v>
      </c>
      <c r="BU18" s="5">
        <f t="shared" si="8"/>
        <v>23.900209204105305</v>
      </c>
      <c r="BV18" s="5">
        <f t="shared" si="9"/>
        <v>18.246369501903658</v>
      </c>
      <c r="BW18" s="5">
        <f t="shared" si="10"/>
        <v>19.801010075246165</v>
      </c>
      <c r="BX18" s="5">
        <f t="shared" si="11"/>
        <v>50.583198791693668</v>
      </c>
      <c r="BY18" s="5">
        <f t="shared" si="12"/>
        <v>41.863229689072007</v>
      </c>
      <c r="BZ18" s="5">
        <f t="shared" si="13"/>
        <v>42.919692449969865</v>
      </c>
    </row>
    <row r="19" spans="1:78" ht="21.95" customHeight="1" x14ac:dyDescent="0.25">
      <c r="A19" s="1">
        <v>2</v>
      </c>
      <c r="B19" s="16"/>
      <c r="C19" s="16"/>
      <c r="D19" s="16"/>
      <c r="E19" s="16"/>
      <c r="F19" s="16"/>
      <c r="G19" s="16"/>
      <c r="H19" s="16"/>
      <c r="I19" s="16"/>
      <c r="J19" s="16">
        <v>19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 t="s">
        <v>9</v>
      </c>
      <c r="AA19" s="16">
        <v>3</v>
      </c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>
        <v>22</v>
      </c>
      <c r="AM19" s="16"/>
      <c r="AN19" s="16"/>
      <c r="AO19" s="16"/>
      <c r="AP19" s="16"/>
      <c r="AR19" s="6">
        <v>17</v>
      </c>
      <c r="AS19" s="18">
        <v>4</v>
      </c>
      <c r="AT19" s="18">
        <v>4</v>
      </c>
      <c r="AU19" s="18">
        <v>4</v>
      </c>
      <c r="AW19" s="7">
        <f t="shared" si="0"/>
        <v>-25</v>
      </c>
      <c r="AX19" s="7">
        <f t="shared" si="0"/>
        <v>-8</v>
      </c>
      <c r="BA19" s="1">
        <v>16</v>
      </c>
      <c r="BB19" s="5">
        <f t="shared" si="22"/>
        <v>11.985407794480754</v>
      </c>
      <c r="BC19" s="5">
        <f t="shared" si="23"/>
        <v>9.1923881554251192</v>
      </c>
      <c r="BD19" s="5">
        <f t="shared" si="24"/>
        <v>25.005999280172748</v>
      </c>
      <c r="BE19" s="5">
        <f t="shared" si="25"/>
        <v>18.748866632412746</v>
      </c>
      <c r="BF19" s="5">
        <f t="shared" si="26"/>
        <v>1.8384776310850237</v>
      </c>
      <c r="BG19" s="5">
        <f t="shared" si="27"/>
        <v>38.498441526898205</v>
      </c>
      <c r="BH19" s="5">
        <f t="shared" si="28"/>
        <v>28.717938644686878</v>
      </c>
      <c r="BI19" s="5">
        <f t="shared" si="29"/>
        <v>15.216109883935514</v>
      </c>
      <c r="BJ19" s="5">
        <f t="shared" si="30"/>
        <v>10.153324578678651</v>
      </c>
      <c r="BK19" s="5">
        <f t="shared" si="31"/>
        <v>20.554804791094465</v>
      </c>
      <c r="BL19" s="5">
        <f t="shared" si="32"/>
        <v>17.098830369355678</v>
      </c>
      <c r="BM19" s="5">
        <f t="shared" si="33"/>
        <v>39.021660651489448</v>
      </c>
      <c r="BN19" s="5">
        <f t="shared" si="34"/>
        <v>43.214002360346122</v>
      </c>
      <c r="BO19" s="5">
        <f t="shared" si="35"/>
        <v>18.61316738225926</v>
      </c>
      <c r="BP19" s="5">
        <f t="shared" ref="BP19:BP27" si="36">$AT$28*SQRT(((AS18-$AS$16)^2+(AT18-$AT$16)^2))</f>
        <v>35.196164563770303</v>
      </c>
      <c r="BQ19" s="5">
        <f>$AT$28*SQRT(((AS18-$AS$17)^2+(AT18-$AT$17)^2))</f>
        <v>48.240335819726631</v>
      </c>
      <c r="BR19" s="5">
        <v>0</v>
      </c>
      <c r="BS19" s="5">
        <f t="shared" si="6"/>
        <v>44.882958904243381</v>
      </c>
      <c r="BT19" s="5">
        <f t="shared" si="7"/>
        <v>14.822280526288793</v>
      </c>
      <c r="BU19" s="5">
        <f t="shared" si="8"/>
        <v>39.108183286877441</v>
      </c>
      <c r="BV19" s="5">
        <f t="shared" si="9"/>
        <v>30.432219767871029</v>
      </c>
      <c r="BW19" s="5">
        <f t="shared" si="10"/>
        <v>39.537956446938431</v>
      </c>
      <c r="BX19" s="5">
        <f t="shared" si="11"/>
        <v>10.480935072788114</v>
      </c>
      <c r="BY19" s="5">
        <f t="shared" si="12"/>
        <v>11.183022847155415</v>
      </c>
      <c r="BZ19" s="5">
        <f t="shared" si="13"/>
        <v>11.10720486891279</v>
      </c>
    </row>
    <row r="20" spans="1:78" ht="21.95" customHeight="1" x14ac:dyDescent="0.25">
      <c r="A20" s="1">
        <v>1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R20" s="6">
        <v>18</v>
      </c>
      <c r="AS20" s="18">
        <v>29</v>
      </c>
      <c r="AT20" s="18">
        <v>17</v>
      </c>
      <c r="AU20" s="18">
        <v>3</v>
      </c>
      <c r="AW20" s="7">
        <f t="shared" si="0"/>
        <v>0</v>
      </c>
      <c r="AX20" s="7">
        <f t="shared" si="0"/>
        <v>5</v>
      </c>
      <c r="BA20" s="1">
        <v>17</v>
      </c>
      <c r="BB20" s="5">
        <f t="shared" si="22"/>
        <v>34.123452345857388</v>
      </c>
      <c r="BC20" s="5">
        <f t="shared" si="23"/>
        <v>35.696778566139557</v>
      </c>
      <c r="BD20" s="5">
        <f t="shared" si="24"/>
        <v>19.886176103011863</v>
      </c>
      <c r="BE20" s="5">
        <f t="shared" si="25"/>
        <v>28.717938644686878</v>
      </c>
      <c r="BF20" s="5">
        <f t="shared" si="26"/>
        <v>43.854532262925801</v>
      </c>
      <c r="BG20" s="5">
        <f t="shared" si="27"/>
        <v>16.900000000000002</v>
      </c>
      <c r="BH20" s="5">
        <f t="shared" si="28"/>
        <v>16.443843832875576</v>
      </c>
      <c r="BI20" s="5">
        <f t="shared" si="29"/>
        <v>30.01283058959951</v>
      </c>
      <c r="BJ20" s="5">
        <f t="shared" si="30"/>
        <v>39.108183286877441</v>
      </c>
      <c r="BK20" s="5">
        <f t="shared" si="31"/>
        <v>28.540847920130194</v>
      </c>
      <c r="BL20" s="5">
        <f t="shared" si="32"/>
        <v>27.790825824361534</v>
      </c>
      <c r="BM20" s="5">
        <f t="shared" si="33"/>
        <v>10.480935072788114</v>
      </c>
      <c r="BN20" s="5">
        <f t="shared" si="34"/>
        <v>13.064838307457157</v>
      </c>
      <c r="BO20" s="5">
        <f t="shared" si="35"/>
        <v>27.3</v>
      </c>
      <c r="BP20" s="5">
        <f t="shared" si="36"/>
        <v>10.480935072788114</v>
      </c>
      <c r="BQ20" s="5">
        <f t="shared" ref="BQ20:BQ26" si="37">$AT$28*SQRT(((AS19-$AS$17)^2+(AT19-$AT$17)^2))</f>
        <v>19.672569735548024</v>
      </c>
      <c r="BR20" s="5">
        <f>$AT$28*SQRT(((AS19-$AS$18)^2+(AT19-$AT$18)^2))</f>
        <v>44.882958904243381</v>
      </c>
      <c r="BS20" s="5">
        <v>0</v>
      </c>
      <c r="BT20" s="5">
        <f t="shared" si="7"/>
        <v>36.631407289373968</v>
      </c>
      <c r="BU20" s="5">
        <f t="shared" si="8"/>
        <v>7.0007142492748553</v>
      </c>
      <c r="BV20" s="5">
        <f t="shared" si="9"/>
        <v>23.970815588961507</v>
      </c>
      <c r="BW20" s="5">
        <f t="shared" si="10"/>
        <v>5.3600373133029589</v>
      </c>
      <c r="BX20" s="5">
        <f t="shared" si="11"/>
        <v>42.978715662523008</v>
      </c>
      <c r="BY20" s="5">
        <f t="shared" si="12"/>
        <v>35.124065823876371</v>
      </c>
      <c r="BZ20" s="5">
        <f t="shared" si="13"/>
        <v>44.219113514406871</v>
      </c>
    </row>
    <row r="21" spans="1:78" ht="21.95" customHeight="1" x14ac:dyDescent="0.25">
      <c r="AR21" s="6">
        <v>19</v>
      </c>
      <c r="AS21" s="18">
        <v>9</v>
      </c>
      <c r="AT21" s="18">
        <v>2</v>
      </c>
      <c r="AU21" s="18">
        <v>7</v>
      </c>
      <c r="AW21" s="7">
        <f t="shared" si="0"/>
        <v>-20</v>
      </c>
      <c r="AX21" s="7">
        <f t="shared" si="0"/>
        <v>-10</v>
      </c>
      <c r="BA21" s="1">
        <v>18</v>
      </c>
      <c r="BB21" s="5">
        <f>$AT$28*SQRT(((AS20-$AS$2)^2+(AT20-$AT$2)^2))</f>
        <v>6.5</v>
      </c>
      <c r="BC21" s="5">
        <f t="shared" si="23"/>
        <v>10.720074626605918</v>
      </c>
      <c r="BD21" s="5">
        <f t="shared" si="24"/>
        <v>18.384776310850238</v>
      </c>
      <c r="BE21" s="5">
        <f t="shared" si="25"/>
        <v>19.886176103011863</v>
      </c>
      <c r="BF21" s="5">
        <f t="shared" si="26"/>
        <v>13</v>
      </c>
      <c r="BG21" s="5">
        <f t="shared" si="27"/>
        <v>26.032479712851025</v>
      </c>
      <c r="BH21" s="5">
        <f t="shared" si="28"/>
        <v>20.554804791094465</v>
      </c>
      <c r="BI21" s="5">
        <f t="shared" si="29"/>
        <v>14.534441853748634</v>
      </c>
      <c r="BJ21" s="5">
        <f t="shared" si="30"/>
        <v>4.6872166581031864</v>
      </c>
      <c r="BK21" s="5">
        <f t="shared" si="31"/>
        <v>8.2219219164377879</v>
      </c>
      <c r="BL21" s="5">
        <f t="shared" si="32"/>
        <v>12.803515142334936</v>
      </c>
      <c r="BM21" s="5">
        <f t="shared" si="33"/>
        <v>28.392428568194024</v>
      </c>
      <c r="BN21" s="5">
        <f t="shared" si="34"/>
        <v>31.442805218364342</v>
      </c>
      <c r="BO21" s="5">
        <f t="shared" si="35"/>
        <v>17.681911661356079</v>
      </c>
      <c r="BP21" s="5">
        <f t="shared" si="36"/>
        <v>26.161995336747541</v>
      </c>
      <c r="BQ21" s="5">
        <f>$AT$28*SQRT(((AS20-$AS$17)^2+(AT20-$AT$17)^2))</f>
        <v>35.196164563770303</v>
      </c>
      <c r="BR21" s="5">
        <f t="shared" ref="BR21:BR27" si="38">$AT$28*SQRT(((AS20-$AS$18)^2+(AT20-$AT$18)^2))</f>
        <v>14.822280526288793</v>
      </c>
      <c r="BS21" s="5">
        <f>$AT$28*SQRT(((AS20-$AS$19)^2+(AT20-$AT$19)^2))</f>
        <v>36.631407289373968</v>
      </c>
      <c r="BT21" s="5">
        <v>0</v>
      </c>
      <c r="BU21" s="5">
        <f t="shared" si="8"/>
        <v>32.5</v>
      </c>
      <c r="BV21" s="5">
        <f t="shared" si="9"/>
        <v>16.94992625352689</v>
      </c>
      <c r="BW21" s="5">
        <f t="shared" si="10"/>
        <v>31.442805218364342</v>
      </c>
      <c r="BX21" s="5">
        <f t="shared" si="11"/>
        <v>22.1</v>
      </c>
      <c r="BY21" s="5">
        <f t="shared" si="12"/>
        <v>15.815182578775371</v>
      </c>
      <c r="BZ21" s="5">
        <f t="shared" si="13"/>
        <v>7.9075912893876854</v>
      </c>
    </row>
    <row r="22" spans="1:78" ht="21.95" customHeight="1" x14ac:dyDescent="0.25">
      <c r="AR22" s="6">
        <v>20</v>
      </c>
      <c r="AS22" s="18">
        <v>16</v>
      </c>
      <c r="AT22" s="18">
        <v>18</v>
      </c>
      <c r="AU22" s="18">
        <v>10</v>
      </c>
      <c r="AW22" s="7">
        <f t="shared" si="0"/>
        <v>-13</v>
      </c>
      <c r="AX22" s="7">
        <f t="shared" si="0"/>
        <v>6</v>
      </c>
      <c r="BA22" s="1">
        <v>19</v>
      </c>
      <c r="BB22" s="5">
        <f t="shared" si="22"/>
        <v>29.068883707497267</v>
      </c>
      <c r="BC22" s="5">
        <f t="shared" si="23"/>
        <v>30.01283058959951</v>
      </c>
      <c r="BD22" s="5">
        <f>$AT$28*SQRT(((AS21-$AS$4)^2+(AT21-$AT$4)^2))</f>
        <v>14.534441853748634</v>
      </c>
      <c r="BE22" s="5">
        <f t="shared" si="25"/>
        <v>22.1</v>
      </c>
      <c r="BF22" s="5">
        <f t="shared" si="26"/>
        <v>38.234147041617128</v>
      </c>
      <c r="BG22" s="5">
        <f t="shared" si="27"/>
        <v>18.2</v>
      </c>
      <c r="BH22" s="5">
        <f t="shared" si="28"/>
        <v>11.985407794480754</v>
      </c>
      <c r="BI22" s="5">
        <f t="shared" si="29"/>
        <v>23.970815588961507</v>
      </c>
      <c r="BJ22" s="5">
        <f t="shared" si="30"/>
        <v>34.345596515419558</v>
      </c>
      <c r="BK22" s="5">
        <f t="shared" si="31"/>
        <v>24.83646512690564</v>
      </c>
      <c r="BL22" s="5">
        <f t="shared" si="32"/>
        <v>22.21440973782558</v>
      </c>
      <c r="BM22" s="5">
        <f t="shared" si="33"/>
        <v>11.772000679578642</v>
      </c>
      <c r="BN22" s="5">
        <f t="shared" si="34"/>
        <v>16.443843832875576</v>
      </c>
      <c r="BO22" s="5">
        <f t="shared" si="35"/>
        <v>20.961870145576228</v>
      </c>
      <c r="BP22" s="5">
        <f t="shared" si="36"/>
        <v>8.2219219164377879</v>
      </c>
      <c r="BQ22" s="5">
        <f t="shared" si="37"/>
        <v>23.900209204105305</v>
      </c>
      <c r="BR22" s="5">
        <f t="shared" si="38"/>
        <v>39.108183286877441</v>
      </c>
      <c r="BS22" s="5">
        <f>$AT$28*SQRT(((AS21-$AS$19)^2+(AT21-$AT$19)^2))</f>
        <v>7.0007142492748553</v>
      </c>
      <c r="BT22" s="5">
        <f>$AT$28*SQRT(((AS21-$AS$20)^2+(AT21-$AT$20)^2))</f>
        <v>32.5</v>
      </c>
      <c r="BU22" s="5">
        <v>0</v>
      </c>
      <c r="BV22" s="5">
        <f t="shared" si="9"/>
        <v>22.703523955544874</v>
      </c>
      <c r="BW22" s="5">
        <f t="shared" si="10"/>
        <v>4.110960958218894</v>
      </c>
      <c r="BX22" s="5">
        <f t="shared" si="11"/>
        <v>36.4</v>
      </c>
      <c r="BY22" s="5">
        <f t="shared" si="12"/>
        <v>28.864684304526875</v>
      </c>
      <c r="BZ22" s="5">
        <f t="shared" si="13"/>
        <v>39.687277558431745</v>
      </c>
    </row>
    <row r="23" spans="1:78" ht="21.95" customHeight="1" x14ac:dyDescent="0.25">
      <c r="AR23" s="6">
        <v>21</v>
      </c>
      <c r="AS23" s="18">
        <v>8</v>
      </c>
      <c r="AT23" s="18">
        <v>5</v>
      </c>
      <c r="AU23" s="18">
        <v>2</v>
      </c>
      <c r="AW23" s="7">
        <f t="shared" si="0"/>
        <v>-21</v>
      </c>
      <c r="AX23" s="7">
        <f t="shared" si="0"/>
        <v>-7</v>
      </c>
      <c r="BA23" s="1">
        <v>20</v>
      </c>
      <c r="BB23" s="5">
        <f t="shared" si="22"/>
        <v>18.61316738225926</v>
      </c>
      <c r="BC23" s="5">
        <f t="shared" si="23"/>
        <v>22.740712389896672</v>
      </c>
      <c r="BD23" s="5">
        <f t="shared" si="24"/>
        <v>14.822280526288793</v>
      </c>
      <c r="BE23" s="5">
        <f t="shared" si="25"/>
        <v>24.528350943347171</v>
      </c>
      <c r="BF23" s="5">
        <f t="shared" si="26"/>
        <v>28.776726707532251</v>
      </c>
      <c r="BG23" s="5">
        <f t="shared" si="27"/>
        <v>9.4641428560646741</v>
      </c>
      <c r="BH23" s="5">
        <f t="shared" si="28"/>
        <v>13</v>
      </c>
      <c r="BI23" s="5">
        <f t="shared" si="29"/>
        <v>21.162466774929619</v>
      </c>
      <c r="BJ23" s="5">
        <f t="shared" si="30"/>
        <v>21.162466774929619</v>
      </c>
      <c r="BK23" s="5">
        <f t="shared" si="31"/>
        <v>9.9005050376230823</v>
      </c>
      <c r="BL23" s="5">
        <f t="shared" si="32"/>
        <v>17.489711261195822</v>
      </c>
      <c r="BM23" s="5">
        <f t="shared" si="33"/>
        <v>13.819189556555045</v>
      </c>
      <c r="BN23" s="5">
        <f t="shared" si="34"/>
        <v>15.216109883935514</v>
      </c>
      <c r="BO23" s="5">
        <f t="shared" si="35"/>
        <v>21.636312070221212</v>
      </c>
      <c r="BP23" s="5">
        <f t="shared" si="36"/>
        <v>14.534441853748634</v>
      </c>
      <c r="BQ23" s="5">
        <f t="shared" si="37"/>
        <v>18.246369501903658</v>
      </c>
      <c r="BR23" s="5">
        <f t="shared" si="38"/>
        <v>30.432219767871029</v>
      </c>
      <c r="BS23" s="5">
        <f t="shared" ref="BS23:BS27" si="39">$AT$28*SQRT(((AS22-$AS$19)^2+(AT22-$AT$19)^2))</f>
        <v>23.970815588961507</v>
      </c>
      <c r="BT23" s="5">
        <f t="shared" ref="BT23:BT27" si="40">$AT$28*SQRT(((AS22-$AS$20)^2+(AT22-$AT$20)^2))</f>
        <v>16.94992625352689</v>
      </c>
      <c r="BU23" s="5">
        <f>$AT$28*SQRT(((AS22-$AS$21)^2+(AT22-$AT$21)^2))</f>
        <v>22.703523955544874</v>
      </c>
      <c r="BV23" s="5">
        <v>0</v>
      </c>
      <c r="BW23" s="5">
        <f t="shared" si="10"/>
        <v>19.843638779215873</v>
      </c>
      <c r="BX23" s="5">
        <f t="shared" si="11"/>
        <v>34.320984834354626</v>
      </c>
      <c r="BY23" s="5">
        <f t="shared" si="12"/>
        <v>25.804263213662971</v>
      </c>
      <c r="BZ23" s="5">
        <f t="shared" si="13"/>
        <v>24.7</v>
      </c>
    </row>
    <row r="24" spans="1:78" ht="21.95" customHeight="1" x14ac:dyDescent="0.25">
      <c r="AR24" s="6">
        <v>22</v>
      </c>
      <c r="AS24" s="18">
        <v>37</v>
      </c>
      <c r="AT24" s="18">
        <v>2</v>
      </c>
      <c r="AU24" s="18">
        <v>3</v>
      </c>
      <c r="AW24" s="7">
        <f t="shared" si="0"/>
        <v>8</v>
      </c>
      <c r="AX24" s="7">
        <f t="shared" si="0"/>
        <v>-10</v>
      </c>
      <c r="BA24" s="1">
        <v>21</v>
      </c>
      <c r="BB24" s="5">
        <f t="shared" si="22"/>
        <v>28.776726707532251</v>
      </c>
      <c r="BC24" s="5">
        <f t="shared" si="23"/>
        <v>30.348805577814758</v>
      </c>
      <c r="BD24" s="5">
        <f t="shared" si="24"/>
        <v>14.534441853748634</v>
      </c>
      <c r="BE24" s="5">
        <f t="shared" si="25"/>
        <v>23.722773868163056</v>
      </c>
      <c r="BF24" s="5">
        <f t="shared" ref="BF24:BF27" si="41">$AT$28*SQRT(((AS23-$AS$6)^2+(AT23-$AT$6)^2))</f>
        <v>38.498441526898205</v>
      </c>
      <c r="BG24" s="5">
        <f t="shared" si="27"/>
        <v>14.358969322343439</v>
      </c>
      <c r="BH24" s="5">
        <f t="shared" si="28"/>
        <v>11.10720486891279</v>
      </c>
      <c r="BI24" s="5">
        <f t="shared" si="29"/>
        <v>24.734186867572582</v>
      </c>
      <c r="BJ24" s="5">
        <f t="shared" si="30"/>
        <v>33.800000000000004</v>
      </c>
      <c r="BK24" s="5">
        <f t="shared" si="31"/>
        <v>23.436083290515931</v>
      </c>
      <c r="BL24" s="5">
        <f t="shared" si="32"/>
        <v>22.44147945212169</v>
      </c>
      <c r="BM24" s="5">
        <f t="shared" si="33"/>
        <v>7.8000000000000007</v>
      </c>
      <c r="BN24" s="5">
        <f t="shared" si="34"/>
        <v>12.332882874656679</v>
      </c>
      <c r="BO24" s="5">
        <f t="shared" si="35"/>
        <v>22.138202275704323</v>
      </c>
      <c r="BP24" s="5">
        <f t="shared" si="36"/>
        <v>5.5154328932550705</v>
      </c>
      <c r="BQ24" s="5">
        <f t="shared" si="37"/>
        <v>19.801010075246165</v>
      </c>
      <c r="BR24" s="5">
        <f t="shared" si="38"/>
        <v>39.537956446938431</v>
      </c>
      <c r="BS24" s="5">
        <f t="shared" si="39"/>
        <v>5.3600373133029589</v>
      </c>
      <c r="BT24" s="5">
        <f t="shared" si="40"/>
        <v>31.442805218364342</v>
      </c>
      <c r="BU24" s="5">
        <f t="shared" ref="BU24:BU27" si="42">$AT$28*SQRT(((AS23-$AS$21)^2+(AT23-$AT$21)^2))</f>
        <v>4.110960958218894</v>
      </c>
      <c r="BV24" s="5">
        <f>$AT$28*SQRT(((AS23-$AS$22)^2+(AT23-$AT$22)^2))</f>
        <v>19.843638779215873</v>
      </c>
      <c r="BW24" s="5">
        <v>0</v>
      </c>
      <c r="BX24" s="5">
        <f t="shared" si="11"/>
        <v>37.90118731649445</v>
      </c>
      <c r="BY24" s="5">
        <f t="shared" si="12"/>
        <v>29.900000000000002</v>
      </c>
      <c r="BZ24" s="5">
        <f t="shared" si="13"/>
        <v>38.956642565806412</v>
      </c>
    </row>
    <row r="25" spans="1:78" ht="21.95" customHeight="1" x14ac:dyDescent="0.25">
      <c r="AR25" s="6">
        <v>23</v>
      </c>
      <c r="AS25" s="18">
        <v>31</v>
      </c>
      <c r="AT25" s="18">
        <v>5</v>
      </c>
      <c r="AU25" s="18">
        <v>5</v>
      </c>
      <c r="AW25" s="7">
        <f t="shared" si="0"/>
        <v>2</v>
      </c>
      <c r="AX25" s="7">
        <f t="shared" si="0"/>
        <v>-7</v>
      </c>
      <c r="BA25" s="1">
        <v>22</v>
      </c>
      <c r="BB25" s="5">
        <f t="shared" si="22"/>
        <v>16.648123017325407</v>
      </c>
      <c r="BC25" s="5">
        <f t="shared" si="23"/>
        <v>11.985407794480754</v>
      </c>
      <c r="BD25" s="5">
        <f t="shared" si="24"/>
        <v>24.286004199950227</v>
      </c>
      <c r="BE25" s="5">
        <f t="shared" si="25"/>
        <v>14.3</v>
      </c>
      <c r="BF25" s="5">
        <f t="shared" si="41"/>
        <v>11.700000000000001</v>
      </c>
      <c r="BG25" s="5">
        <f t="shared" si="27"/>
        <v>40.696437190496177</v>
      </c>
      <c r="BH25" s="5">
        <f t="shared" si="28"/>
        <v>28.392428568194024</v>
      </c>
      <c r="BI25" s="5">
        <f t="shared" si="29"/>
        <v>14.001428498549711</v>
      </c>
      <c r="BJ25" s="5">
        <f t="shared" si="30"/>
        <v>18.106904760339354</v>
      </c>
      <c r="BK25" s="5">
        <f t="shared" si="31"/>
        <v>24.83646512690564</v>
      </c>
      <c r="BL25" s="5">
        <f t="shared" si="32"/>
        <v>17.441330224498362</v>
      </c>
      <c r="BM25" s="5">
        <f t="shared" si="33"/>
        <v>39.473788771791341</v>
      </c>
      <c r="BN25" s="5">
        <f t="shared" si="34"/>
        <v>44.42881947565116</v>
      </c>
      <c r="BO25" s="5">
        <f t="shared" si="35"/>
        <v>15.815182578775371</v>
      </c>
      <c r="BP25" s="5">
        <f t="shared" si="36"/>
        <v>34.68832656672847</v>
      </c>
      <c r="BQ25" s="5">
        <f t="shared" si="37"/>
        <v>50.583198791693668</v>
      </c>
      <c r="BR25" s="5">
        <f t="shared" si="38"/>
        <v>10.480935072788114</v>
      </c>
      <c r="BS25" s="5">
        <f t="shared" si="39"/>
        <v>42.978715662523008</v>
      </c>
      <c r="BT25" s="5">
        <f t="shared" si="40"/>
        <v>22.1</v>
      </c>
      <c r="BU25" s="5">
        <f t="shared" si="42"/>
        <v>36.4</v>
      </c>
      <c r="BV25" s="5">
        <f t="shared" ref="BV25:BV27" si="43">$AT$28*SQRT(((AS24-$AS$22)^2+(AT24-$AT$22)^2))</f>
        <v>34.320984834354626</v>
      </c>
      <c r="BW25" s="5">
        <f>$AT$28*SQRT(((AS24-$AS$23)^2+(AT24-$AT$23)^2))</f>
        <v>37.90118731649445</v>
      </c>
      <c r="BX25" s="5">
        <v>0</v>
      </c>
      <c r="BY25" s="5">
        <f t="shared" si="12"/>
        <v>8.720665112249181</v>
      </c>
      <c r="BZ25" s="5">
        <f>$AT$28*SQRT(((AS24-$AS$26)^2+(AT24-$AT$26)^2))</f>
        <v>20.961870145576228</v>
      </c>
    </row>
    <row r="26" spans="1:78" ht="21.95" customHeight="1" x14ac:dyDescent="0.25">
      <c r="AR26" s="6">
        <v>24</v>
      </c>
      <c r="AS26" s="18">
        <v>35</v>
      </c>
      <c r="AT26" s="18">
        <v>18</v>
      </c>
      <c r="AU26" s="18">
        <v>7</v>
      </c>
      <c r="AW26" s="7">
        <f t="shared" si="0"/>
        <v>6</v>
      </c>
      <c r="AX26" s="7">
        <f t="shared" si="0"/>
        <v>6</v>
      </c>
      <c r="BA26" s="1">
        <v>23</v>
      </c>
      <c r="BB26" s="5">
        <f t="shared" si="22"/>
        <v>9.4641428560646741</v>
      </c>
      <c r="BC26" s="5">
        <f t="shared" si="23"/>
        <v>5.2</v>
      </c>
      <c r="BD26" s="5">
        <f t="shared" si="24"/>
        <v>15.815182578775371</v>
      </c>
      <c r="BE26" s="5">
        <f t="shared" si="25"/>
        <v>7.5802374632988911</v>
      </c>
      <c r="BF26" s="5">
        <f t="shared" si="41"/>
        <v>11.030865786510141</v>
      </c>
      <c r="BG26" s="5">
        <f t="shared" si="27"/>
        <v>31.975772078246994</v>
      </c>
      <c r="BH26" s="5">
        <f t="shared" si="28"/>
        <v>19.886176103011863</v>
      </c>
      <c r="BI26" s="5">
        <f t="shared" si="29"/>
        <v>5.3600373133029589</v>
      </c>
      <c r="BJ26" s="5">
        <f t="shared" si="30"/>
        <v>13.064838307457157</v>
      </c>
      <c r="BK26" s="5">
        <f t="shared" si="31"/>
        <v>16.648123017325407</v>
      </c>
      <c r="BL26" s="5">
        <f t="shared" si="32"/>
        <v>8.720665112249181</v>
      </c>
      <c r="BM26" s="5">
        <f t="shared" si="33"/>
        <v>30.900647242412255</v>
      </c>
      <c r="BN26" s="5">
        <f t="shared" si="34"/>
        <v>35.767722879713773</v>
      </c>
      <c r="BO26" s="5">
        <f t="shared" si="35"/>
        <v>7.9075912893876854</v>
      </c>
      <c r="BP26" s="5">
        <f t="shared" si="36"/>
        <v>26.290872941003691</v>
      </c>
      <c r="BQ26" s="5">
        <f t="shared" si="37"/>
        <v>41.863229689072007</v>
      </c>
      <c r="BR26" s="5">
        <f t="shared" si="38"/>
        <v>11.183022847155415</v>
      </c>
      <c r="BS26" s="5">
        <f t="shared" si="39"/>
        <v>35.124065823876371</v>
      </c>
      <c r="BT26" s="5">
        <f t="shared" si="40"/>
        <v>15.815182578775371</v>
      </c>
      <c r="BU26" s="5">
        <f t="shared" si="42"/>
        <v>28.864684304526875</v>
      </c>
      <c r="BV26" s="5">
        <f t="shared" si="43"/>
        <v>25.804263213662971</v>
      </c>
      <c r="BW26" s="5">
        <f t="shared" ref="BW26" si="44">$AT$28*SQRT(((AS25-$AS$23)^2+(AT25-$AT$23)^2))</f>
        <v>29.900000000000002</v>
      </c>
      <c r="BX26" s="5">
        <f>$AT$28*SQRT(((AS25-$AS$24)^2+(AT25-$AT$24)^2))</f>
        <v>8.720665112249181</v>
      </c>
      <c r="BY26" s="19">
        <v>0</v>
      </c>
      <c r="BZ26" s="5">
        <f>$AT$28*SQRT(((AS25-$AS$26)^2+(AT25-$AT$26)^2))</f>
        <v>17.681911661356079</v>
      </c>
    </row>
    <row r="27" spans="1:78" x14ac:dyDescent="0.25">
      <c r="BA27" s="1">
        <v>24</v>
      </c>
      <c r="BB27" s="5">
        <f>$AT$28*SQRT(((AS26-$AS$2)^2+(AT26-$AT$2)^2))</f>
        <v>11.030865786510141</v>
      </c>
      <c r="BC27" s="5">
        <f>$AT$28*SQRT(((AS26-$AS$3)^2+(AT26-$AT$3)^2))</f>
        <v>12.803515142334936</v>
      </c>
      <c r="BD27" s="5">
        <f t="shared" si="24"/>
        <v>25.241434190631882</v>
      </c>
      <c r="BE27" s="5">
        <f>$AT$28*SQRT(((AS26-$AS$5)^2+(AT26-$AT$5)^2))</f>
        <v>23.864827675891565</v>
      </c>
      <c r="BF27" s="5">
        <f t="shared" si="41"/>
        <v>9.4641428560646741</v>
      </c>
      <c r="BG27" s="5">
        <f t="shared" si="27"/>
        <v>33.89985250705378</v>
      </c>
      <c r="BH27" s="5">
        <f t="shared" si="28"/>
        <v>27.912183719659055</v>
      </c>
      <c r="BI27" s="5">
        <f t="shared" si="29"/>
        <v>18.748866632412746</v>
      </c>
      <c r="BJ27" s="5">
        <f t="shared" si="30"/>
        <v>5.5154328932550705</v>
      </c>
      <c r="BK27" s="5">
        <f t="shared" si="31"/>
        <v>16.080111939908875</v>
      </c>
      <c r="BL27" s="5">
        <f t="shared" si="32"/>
        <v>18.384776310850238</v>
      </c>
      <c r="BM27" s="5">
        <f t="shared" si="33"/>
        <v>36.260446770551518</v>
      </c>
      <c r="BN27" s="5">
        <f t="shared" si="34"/>
        <v>39.345139471096047</v>
      </c>
      <c r="BO27" s="5">
        <f t="shared" si="35"/>
        <v>22.366045694310831</v>
      </c>
      <c r="BP27" s="5">
        <f t="shared" si="36"/>
        <v>33.800000000000004</v>
      </c>
      <c r="BQ27" s="5">
        <f>$AT$28*SQRT(((AS26-$AS$17)^2+(AT26-$AT$17)^2))</f>
        <v>42.919692449969865</v>
      </c>
      <c r="BR27" s="5">
        <f t="shared" si="38"/>
        <v>11.10720486891279</v>
      </c>
      <c r="BS27" s="5">
        <f t="shared" si="39"/>
        <v>44.219113514406871</v>
      </c>
      <c r="BT27" s="5">
        <f t="shared" si="40"/>
        <v>7.9075912893876854</v>
      </c>
      <c r="BU27" s="5">
        <f t="shared" si="42"/>
        <v>39.687277558431745</v>
      </c>
      <c r="BV27" s="5">
        <f t="shared" si="43"/>
        <v>24.7</v>
      </c>
      <c r="BW27" s="5">
        <f>$AT$28*SQRT(((AS26-$AS$23)^2+(AT26-$AT$23)^2))</f>
        <v>38.956642565806412</v>
      </c>
      <c r="BX27" s="5">
        <f>$AT$28*SQRT(((AS26-$AS$24)^2+(AT26-$AT$24)^2))</f>
        <v>20.961870145576228</v>
      </c>
      <c r="BY27" s="5">
        <f>$AT$28*SQRT(((AS26-$AS$25)^2+(AT26-$AT$25)^2))</f>
        <v>17.681911661356079</v>
      </c>
      <c r="BZ27" s="20">
        <v>0</v>
      </c>
    </row>
    <row r="28" spans="1:78" x14ac:dyDescent="0.25">
      <c r="AS28" s="7" t="s">
        <v>5</v>
      </c>
      <c r="AT28" s="7">
        <v>1.3</v>
      </c>
      <c r="AW28" s="1"/>
    </row>
    <row r="30" spans="1:78" x14ac:dyDescent="0.25">
      <c r="AT30" s="6" t="s">
        <v>7</v>
      </c>
      <c r="AU30" s="7">
        <f>+SUM(AU2:AU26)</f>
        <v>140</v>
      </c>
    </row>
    <row r="31" spans="1:78" ht="16.5" x14ac:dyDescent="0.25">
      <c r="AS31" t="s">
        <v>8</v>
      </c>
      <c r="BB31" t="s">
        <v>11</v>
      </c>
    </row>
  </sheetData>
  <conditionalFormatting sqref="B2:AP20">
    <cfRule type="iconSet" priority="1">
      <iconSet>
        <cfvo type="percent" val="0"/>
        <cfvo type="percent" val="33"/>
        <cfvo type="percent" val="67"/>
      </iconSet>
    </cfRule>
    <cfRule type="iconSet" priority="2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EE1F-A45A-435F-B96B-CB61A9BB82DF}">
  <dimension ref="A1:AX31"/>
  <sheetViews>
    <sheetView showGridLines="0" zoomScale="70" zoomScaleNormal="70" workbookViewId="0">
      <selection activeCell="AM10" sqref="AM10"/>
    </sheetView>
  </sheetViews>
  <sheetFormatPr baseColWidth="10" defaultColWidth="8.7109375" defaultRowHeight="15" x14ac:dyDescent="0.25"/>
  <cols>
    <col min="1" max="1" width="4.85546875" style="1" customWidth="1"/>
    <col min="2" max="42" width="4.5703125" style="17" customWidth="1"/>
    <col min="43" max="43" width="7.42578125" customWidth="1"/>
    <col min="45" max="45" width="12.42578125" style="6" customWidth="1"/>
    <col min="46" max="47" width="12.5703125" style="6" customWidth="1"/>
    <col min="48" max="48" width="6.42578125" customWidth="1"/>
    <col min="49" max="49" width="11.5703125" customWidth="1"/>
    <col min="50" max="50" width="11.42578125" customWidth="1"/>
    <col min="51" max="51" width="6.42578125" customWidth="1"/>
  </cols>
  <sheetData>
    <row r="1" spans="1:50" ht="24" customHeight="1" x14ac:dyDescent="0.25"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  <c r="N1" s="17">
        <v>13</v>
      </c>
      <c r="O1" s="17">
        <v>14</v>
      </c>
      <c r="P1" s="17">
        <v>15</v>
      </c>
      <c r="Q1" s="17">
        <v>16</v>
      </c>
      <c r="R1" s="17">
        <v>17</v>
      </c>
      <c r="S1" s="17">
        <v>18</v>
      </c>
      <c r="T1" s="17">
        <v>19</v>
      </c>
      <c r="U1" s="17">
        <v>20</v>
      </c>
      <c r="V1" s="17">
        <v>21</v>
      </c>
      <c r="W1" s="17">
        <v>22</v>
      </c>
      <c r="X1" s="17">
        <v>23</v>
      </c>
      <c r="Y1" s="17">
        <v>24</v>
      </c>
      <c r="Z1" s="17">
        <v>25</v>
      </c>
      <c r="AA1" s="17">
        <v>26</v>
      </c>
      <c r="AB1" s="17">
        <v>27</v>
      </c>
      <c r="AC1" s="17">
        <v>28</v>
      </c>
      <c r="AD1" s="17">
        <v>29</v>
      </c>
      <c r="AE1" s="17">
        <v>30</v>
      </c>
      <c r="AF1" s="17">
        <v>31</v>
      </c>
      <c r="AG1" s="17">
        <v>32</v>
      </c>
      <c r="AH1" s="17">
        <v>33</v>
      </c>
      <c r="AI1" s="17">
        <v>34</v>
      </c>
      <c r="AJ1" s="17">
        <v>35</v>
      </c>
      <c r="AK1" s="17">
        <v>36</v>
      </c>
      <c r="AL1" s="17">
        <v>37</v>
      </c>
      <c r="AM1" s="17">
        <v>38</v>
      </c>
      <c r="AN1" s="17">
        <v>39</v>
      </c>
      <c r="AO1" s="17">
        <v>40</v>
      </c>
      <c r="AP1" s="17">
        <v>41</v>
      </c>
      <c r="AQ1" s="1"/>
      <c r="AR1" s="9" t="s">
        <v>1</v>
      </c>
      <c r="AS1" s="9" t="s">
        <v>3</v>
      </c>
      <c r="AT1" s="9" t="s">
        <v>4</v>
      </c>
      <c r="AU1" s="9" t="s">
        <v>6</v>
      </c>
      <c r="AV1" s="10"/>
      <c r="AW1" s="9" t="s">
        <v>3</v>
      </c>
      <c r="AX1" s="9" t="s">
        <v>4</v>
      </c>
    </row>
    <row r="2" spans="1:50" ht="21.95" customHeight="1" x14ac:dyDescent="0.25">
      <c r="A2" s="1">
        <v>19</v>
      </c>
      <c r="B2" s="13"/>
      <c r="C2" s="13"/>
      <c r="D2" s="13"/>
      <c r="E2" s="13"/>
      <c r="F2" s="13"/>
      <c r="G2" s="13"/>
      <c r="H2" s="13"/>
      <c r="I2" s="13"/>
      <c r="J2" s="13" t="s">
        <v>9</v>
      </c>
      <c r="K2" s="13" t="s">
        <v>9</v>
      </c>
      <c r="L2" s="13"/>
      <c r="M2" s="13"/>
      <c r="N2" s="13"/>
      <c r="O2" s="13" t="s">
        <v>9</v>
      </c>
      <c r="P2" s="13"/>
      <c r="Q2" s="13"/>
      <c r="R2" s="13"/>
      <c r="S2" s="13"/>
      <c r="T2" s="13"/>
      <c r="U2" s="13"/>
      <c r="V2" s="13"/>
      <c r="W2" s="13"/>
      <c r="X2" s="13"/>
      <c r="Y2" s="13"/>
      <c r="Z2" s="13" t="s">
        <v>9</v>
      </c>
      <c r="AA2" s="13" t="s">
        <v>9</v>
      </c>
      <c r="AB2" s="13" t="s">
        <v>9</v>
      </c>
      <c r="AC2" s="13" t="s">
        <v>9</v>
      </c>
      <c r="AD2" s="13"/>
      <c r="AE2" s="13"/>
      <c r="AF2" s="13"/>
      <c r="AG2" s="13"/>
      <c r="AH2" s="13"/>
      <c r="AI2" s="13" t="s">
        <v>9</v>
      </c>
      <c r="AJ2" s="13"/>
      <c r="AK2" s="13"/>
      <c r="AL2" s="13"/>
      <c r="AM2" s="13" t="s">
        <v>9</v>
      </c>
      <c r="AN2" s="13"/>
      <c r="AO2" s="13"/>
      <c r="AP2" s="13">
        <v>2</v>
      </c>
      <c r="AR2" s="6" t="s">
        <v>2</v>
      </c>
      <c r="AS2" s="18">
        <v>12</v>
      </c>
      <c r="AT2" s="18">
        <v>15</v>
      </c>
      <c r="AU2" s="18"/>
      <c r="AW2" s="7">
        <v>0</v>
      </c>
      <c r="AX2" s="7">
        <v>0</v>
      </c>
    </row>
    <row r="3" spans="1:50" ht="21.95" customHeight="1" x14ac:dyDescent="0.25">
      <c r="A3" s="1">
        <v>18</v>
      </c>
      <c r="B3" s="13"/>
      <c r="C3" s="13"/>
      <c r="D3" s="13"/>
      <c r="E3" s="13"/>
      <c r="F3" s="13"/>
      <c r="G3" s="13"/>
      <c r="H3" s="13"/>
      <c r="I3" s="13"/>
      <c r="J3" s="13" t="s">
        <v>9</v>
      </c>
      <c r="K3" s="13" t="s">
        <v>9</v>
      </c>
      <c r="L3" s="13"/>
      <c r="M3" s="13"/>
      <c r="N3" s="13"/>
      <c r="O3" s="13">
        <v>6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 t="s">
        <v>9</v>
      </c>
      <c r="AA3" s="13" t="s">
        <v>9</v>
      </c>
      <c r="AB3" s="13" t="s">
        <v>9</v>
      </c>
      <c r="AC3" s="13" t="s">
        <v>9</v>
      </c>
      <c r="AD3" s="13"/>
      <c r="AE3" s="13"/>
      <c r="AF3" s="13"/>
      <c r="AG3" s="13"/>
      <c r="AH3" s="13"/>
      <c r="AI3" s="13" t="s">
        <v>9</v>
      </c>
      <c r="AJ3" s="13"/>
      <c r="AK3" s="13"/>
      <c r="AL3" s="13"/>
      <c r="AM3" s="13" t="s">
        <v>9</v>
      </c>
      <c r="AN3" s="13"/>
      <c r="AO3" s="13"/>
      <c r="AP3" s="13" t="s">
        <v>9</v>
      </c>
      <c r="AR3" s="6">
        <v>1</v>
      </c>
      <c r="AS3" s="18">
        <v>23</v>
      </c>
      <c r="AT3" s="18">
        <v>9</v>
      </c>
      <c r="AU3" s="18">
        <v>12</v>
      </c>
      <c r="AW3" s="7">
        <f>+AS3-AS$2</f>
        <v>11</v>
      </c>
      <c r="AX3" s="7">
        <f>+AT3-AT$2</f>
        <v>-6</v>
      </c>
    </row>
    <row r="4" spans="1:50" ht="21.95" customHeight="1" x14ac:dyDescent="0.25">
      <c r="A4" s="1">
        <v>17</v>
      </c>
      <c r="B4" s="13"/>
      <c r="C4" s="13"/>
      <c r="D4" s="13"/>
      <c r="E4" s="13"/>
      <c r="F4" s="13"/>
      <c r="G4" s="13"/>
      <c r="H4" s="13"/>
      <c r="I4" s="13"/>
      <c r="J4" s="13" t="s">
        <v>9</v>
      </c>
      <c r="K4" s="13" t="s">
        <v>9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>
        <v>19</v>
      </c>
      <c r="AB4" s="13" t="s">
        <v>9</v>
      </c>
      <c r="AC4" s="13" t="s">
        <v>9</v>
      </c>
      <c r="AD4" s="13"/>
      <c r="AE4" s="13"/>
      <c r="AF4" s="13"/>
      <c r="AG4" s="13"/>
      <c r="AH4" s="13"/>
      <c r="AI4" s="13" t="s">
        <v>9</v>
      </c>
      <c r="AJ4" s="13"/>
      <c r="AK4" s="13"/>
      <c r="AL4" s="13"/>
      <c r="AM4" s="13">
        <v>12</v>
      </c>
      <c r="AN4" s="13"/>
      <c r="AO4" s="13"/>
      <c r="AP4" s="13" t="s">
        <v>9</v>
      </c>
      <c r="AR4" s="6">
        <v>2</v>
      </c>
      <c r="AS4" s="18">
        <v>41</v>
      </c>
      <c r="AT4" s="18">
        <v>19</v>
      </c>
      <c r="AU4" s="18">
        <v>1</v>
      </c>
      <c r="AW4" s="7">
        <f t="shared" ref="AW4:AX26" si="0">+AS4-AS$2</f>
        <v>29</v>
      </c>
      <c r="AX4" s="7">
        <f t="shared" si="0"/>
        <v>4</v>
      </c>
    </row>
    <row r="5" spans="1:50" ht="21.95" customHeight="1" x14ac:dyDescent="0.25">
      <c r="A5" s="1">
        <v>16</v>
      </c>
      <c r="B5" s="13"/>
      <c r="C5" s="13"/>
      <c r="D5" s="13"/>
      <c r="E5" s="13"/>
      <c r="F5" s="13"/>
      <c r="G5" s="13"/>
      <c r="H5" s="13"/>
      <c r="I5" s="13"/>
      <c r="J5" s="13">
        <v>11</v>
      </c>
      <c r="K5" s="13" t="s">
        <v>9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 t="s">
        <v>9</v>
      </c>
      <c r="AC5" s="13" t="s">
        <v>9</v>
      </c>
      <c r="AD5" s="13"/>
      <c r="AE5" s="13"/>
      <c r="AF5" s="13"/>
      <c r="AG5" s="13"/>
      <c r="AH5" s="13"/>
      <c r="AI5" s="13" t="s">
        <v>9</v>
      </c>
      <c r="AJ5" s="13"/>
      <c r="AK5" s="13"/>
      <c r="AL5" s="13"/>
      <c r="AM5" s="13" t="s">
        <v>9</v>
      </c>
      <c r="AN5" s="13"/>
      <c r="AO5" s="13"/>
      <c r="AP5" s="13" t="s">
        <v>9</v>
      </c>
      <c r="AR5" s="6">
        <v>3</v>
      </c>
      <c r="AS5" s="18">
        <v>17</v>
      </c>
      <c r="AT5" s="18">
        <v>6</v>
      </c>
      <c r="AU5" s="18">
        <v>3</v>
      </c>
      <c r="AW5" s="7">
        <f t="shared" si="0"/>
        <v>5</v>
      </c>
      <c r="AX5" s="7">
        <f t="shared" si="0"/>
        <v>-9</v>
      </c>
    </row>
    <row r="6" spans="1:50" ht="21.95" customHeight="1" x14ac:dyDescent="0.25">
      <c r="A6" s="1">
        <v>15</v>
      </c>
      <c r="B6" s="13"/>
      <c r="C6" s="13"/>
      <c r="D6" s="13"/>
      <c r="E6" s="13"/>
      <c r="F6" s="13"/>
      <c r="G6" s="13"/>
      <c r="H6" s="13"/>
      <c r="I6" s="13"/>
      <c r="J6" s="13" t="s">
        <v>9</v>
      </c>
      <c r="K6" s="13" t="s">
        <v>9</v>
      </c>
      <c r="L6" s="13"/>
      <c r="M6" s="14" t="s">
        <v>0</v>
      </c>
      <c r="N6" s="13"/>
      <c r="O6" s="13"/>
      <c r="P6" s="13">
        <v>24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 t="s">
        <v>9</v>
      </c>
      <c r="AC6" s="13" t="s">
        <v>9</v>
      </c>
      <c r="AD6" s="13"/>
      <c r="AE6" s="13"/>
      <c r="AF6" s="13"/>
      <c r="AG6" s="13"/>
      <c r="AH6" s="13"/>
      <c r="AI6" s="13" t="s">
        <v>9</v>
      </c>
      <c r="AJ6" s="13"/>
      <c r="AK6" s="13"/>
      <c r="AL6" s="13"/>
      <c r="AM6" s="13" t="s">
        <v>9</v>
      </c>
      <c r="AN6" s="13"/>
      <c r="AO6" s="13"/>
      <c r="AP6" s="13" t="s">
        <v>9</v>
      </c>
      <c r="AR6" s="6">
        <v>4</v>
      </c>
      <c r="AS6" s="18">
        <v>4</v>
      </c>
      <c r="AT6" s="18">
        <v>10</v>
      </c>
      <c r="AU6" s="18">
        <v>9</v>
      </c>
      <c r="AW6" s="7">
        <f t="shared" si="0"/>
        <v>-8</v>
      </c>
      <c r="AX6" s="7">
        <f t="shared" si="0"/>
        <v>-5</v>
      </c>
    </row>
    <row r="7" spans="1:50" ht="21.95" customHeight="1" x14ac:dyDescent="0.25">
      <c r="A7" s="1">
        <v>14</v>
      </c>
      <c r="B7" s="13"/>
      <c r="C7" s="13"/>
      <c r="D7" s="13"/>
      <c r="E7" s="13"/>
      <c r="F7" s="13"/>
      <c r="G7" s="13"/>
      <c r="H7" s="13"/>
      <c r="I7" s="13"/>
      <c r="J7" s="13" t="s">
        <v>9</v>
      </c>
      <c r="K7" s="13" t="s">
        <v>9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 t="s">
        <v>9</v>
      </c>
      <c r="AC7" s="13" t="s">
        <v>9</v>
      </c>
      <c r="AD7" s="13"/>
      <c r="AE7" s="13"/>
      <c r="AF7" s="13"/>
      <c r="AG7" s="13"/>
      <c r="AH7" s="13"/>
      <c r="AI7" s="13">
        <v>14</v>
      </c>
      <c r="AJ7" s="13"/>
      <c r="AK7" s="13"/>
      <c r="AL7" s="13"/>
      <c r="AM7" s="13" t="s">
        <v>9</v>
      </c>
      <c r="AN7" s="13"/>
      <c r="AO7" s="13"/>
      <c r="AP7" s="13" t="s">
        <v>9</v>
      </c>
      <c r="AR7" s="6">
        <v>5</v>
      </c>
      <c r="AS7" s="18">
        <v>27</v>
      </c>
      <c r="AT7" s="18">
        <v>13</v>
      </c>
      <c r="AU7" s="18">
        <v>7</v>
      </c>
      <c r="AW7" s="7">
        <f t="shared" si="0"/>
        <v>15</v>
      </c>
      <c r="AX7" s="7">
        <f t="shared" si="0"/>
        <v>-2</v>
      </c>
    </row>
    <row r="8" spans="1:50" ht="21.95" customHeight="1" x14ac:dyDescent="0.25">
      <c r="A8" s="1">
        <v>13</v>
      </c>
      <c r="B8" s="13"/>
      <c r="C8" s="13"/>
      <c r="D8" s="13"/>
      <c r="E8" s="13"/>
      <c r="F8" s="13"/>
      <c r="G8" s="13"/>
      <c r="H8" s="13"/>
      <c r="I8" s="13"/>
      <c r="J8" s="13" t="s">
        <v>9</v>
      </c>
      <c r="K8" s="13" t="s">
        <v>9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>
        <v>5</v>
      </c>
      <c r="AC8" s="13" t="s">
        <v>9</v>
      </c>
      <c r="AD8" s="13"/>
      <c r="AE8" s="13"/>
      <c r="AF8" s="13"/>
      <c r="AG8" s="13"/>
      <c r="AH8" s="13"/>
      <c r="AI8" s="13" t="s">
        <v>9</v>
      </c>
      <c r="AJ8" s="13"/>
      <c r="AK8" s="13"/>
      <c r="AL8" s="13"/>
      <c r="AM8" s="13" t="s">
        <v>9</v>
      </c>
      <c r="AN8" s="13"/>
      <c r="AO8" s="13"/>
      <c r="AP8" s="13" t="s">
        <v>9</v>
      </c>
      <c r="AR8" s="6">
        <v>6</v>
      </c>
      <c r="AS8" s="18">
        <v>14</v>
      </c>
      <c r="AT8" s="18">
        <v>18</v>
      </c>
      <c r="AU8" s="18">
        <v>8</v>
      </c>
      <c r="AW8" s="7">
        <f t="shared" si="0"/>
        <v>2</v>
      </c>
      <c r="AX8" s="7">
        <f t="shared" si="0"/>
        <v>3</v>
      </c>
    </row>
    <row r="9" spans="1:50" ht="21.95" customHeight="1" x14ac:dyDescent="0.25">
      <c r="A9" s="1">
        <v>12</v>
      </c>
      <c r="B9" s="13"/>
      <c r="C9" s="13"/>
      <c r="D9" s="13">
        <v>8</v>
      </c>
      <c r="E9" s="13" t="s">
        <v>9</v>
      </c>
      <c r="F9" s="13"/>
      <c r="G9" s="13"/>
      <c r="H9" s="13" t="s">
        <v>9</v>
      </c>
      <c r="I9" s="13" t="s">
        <v>9</v>
      </c>
      <c r="J9" s="13" t="s">
        <v>9</v>
      </c>
      <c r="K9" s="13" t="s">
        <v>9</v>
      </c>
      <c r="L9" s="13"/>
      <c r="M9" s="13">
        <v>20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 t="s">
        <v>9</v>
      </c>
      <c r="AC9" s="13" t="s">
        <v>9</v>
      </c>
      <c r="AD9" s="13"/>
      <c r="AE9" s="13"/>
      <c r="AF9" s="13"/>
      <c r="AG9" s="13"/>
      <c r="AH9" s="13"/>
      <c r="AI9" s="13" t="s">
        <v>9</v>
      </c>
      <c r="AJ9" s="13"/>
      <c r="AK9" s="13"/>
      <c r="AL9" s="13"/>
      <c r="AM9" s="13" t="s">
        <v>9</v>
      </c>
      <c r="AN9" s="13"/>
      <c r="AO9" s="13"/>
      <c r="AP9" s="13" t="s">
        <v>9</v>
      </c>
      <c r="AR9" s="6">
        <v>7</v>
      </c>
      <c r="AS9" s="18">
        <v>32</v>
      </c>
      <c r="AT9" s="18">
        <v>1</v>
      </c>
      <c r="AU9" s="18">
        <v>9</v>
      </c>
      <c r="AW9" s="7">
        <f t="shared" si="0"/>
        <v>20</v>
      </c>
      <c r="AX9" s="7">
        <f t="shared" si="0"/>
        <v>-14</v>
      </c>
    </row>
    <row r="10" spans="1:50" ht="21.95" customHeight="1" x14ac:dyDescent="0.25">
      <c r="A10" s="1">
        <v>11</v>
      </c>
      <c r="B10" s="13"/>
      <c r="C10" s="13"/>
      <c r="D10" s="13" t="s">
        <v>9</v>
      </c>
      <c r="E10" s="13" t="s">
        <v>9</v>
      </c>
      <c r="F10" s="13"/>
      <c r="G10" s="13"/>
      <c r="H10" s="13">
        <v>9</v>
      </c>
      <c r="I10" s="13" t="s">
        <v>9</v>
      </c>
      <c r="J10" s="13" t="s">
        <v>9</v>
      </c>
      <c r="K10" s="13" t="s">
        <v>9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 t="s">
        <v>9</v>
      </c>
      <c r="AC10" s="13" t="s">
        <v>9</v>
      </c>
      <c r="AD10" s="13"/>
      <c r="AE10" s="13">
        <v>22</v>
      </c>
      <c r="AF10" s="13"/>
      <c r="AG10" s="13"/>
      <c r="AH10" s="13"/>
      <c r="AI10" s="13" t="s">
        <v>9</v>
      </c>
      <c r="AJ10" s="13"/>
      <c r="AK10" s="13"/>
      <c r="AL10" s="13"/>
      <c r="AM10" s="13"/>
      <c r="AN10" s="13"/>
      <c r="AO10" s="13"/>
      <c r="AP10" s="13" t="s">
        <v>9</v>
      </c>
      <c r="AR10" s="6">
        <v>8</v>
      </c>
      <c r="AS10" s="18">
        <v>3</v>
      </c>
      <c r="AT10" s="18">
        <v>12</v>
      </c>
      <c r="AU10" s="18">
        <v>2</v>
      </c>
      <c r="AW10" s="7">
        <f t="shared" si="0"/>
        <v>-9</v>
      </c>
      <c r="AX10" s="7">
        <f t="shared" si="0"/>
        <v>-3</v>
      </c>
    </row>
    <row r="11" spans="1:50" ht="21.95" customHeight="1" x14ac:dyDescent="0.25">
      <c r="A11" s="1">
        <v>10</v>
      </c>
      <c r="B11" s="13"/>
      <c r="C11" s="13"/>
      <c r="D11" s="13" t="s">
        <v>9</v>
      </c>
      <c r="E11" s="13">
        <v>4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 t="s">
        <v>9</v>
      </c>
      <c r="AC11" s="13" t="s">
        <v>9</v>
      </c>
      <c r="AD11" s="13"/>
      <c r="AE11" s="13"/>
      <c r="AF11" s="13"/>
      <c r="AG11" s="13"/>
      <c r="AH11" s="13"/>
      <c r="AI11" s="13" t="s">
        <v>9</v>
      </c>
      <c r="AJ11" s="13"/>
      <c r="AK11" s="13"/>
      <c r="AL11" s="13"/>
      <c r="AM11" s="13" t="s">
        <v>9</v>
      </c>
      <c r="AN11" s="13"/>
      <c r="AO11" s="13"/>
      <c r="AP11" s="13" t="s">
        <v>9</v>
      </c>
      <c r="AR11" s="6">
        <v>9</v>
      </c>
      <c r="AS11" s="18">
        <v>7</v>
      </c>
      <c r="AT11" s="18">
        <v>11</v>
      </c>
      <c r="AU11" s="18">
        <v>11</v>
      </c>
      <c r="AW11" s="7">
        <f t="shared" si="0"/>
        <v>-5</v>
      </c>
      <c r="AX11" s="7">
        <f t="shared" si="0"/>
        <v>-4</v>
      </c>
    </row>
    <row r="12" spans="1:50" ht="21.95" customHeight="1" x14ac:dyDescent="0.25">
      <c r="A12" s="1">
        <v>9</v>
      </c>
      <c r="B12" s="13"/>
      <c r="C12" s="13"/>
      <c r="D12" s="13" t="s">
        <v>9</v>
      </c>
      <c r="E12" s="13" t="s">
        <v>9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>
        <v>23</v>
      </c>
      <c r="T12" s="13"/>
      <c r="U12" s="13"/>
      <c r="V12" s="13"/>
      <c r="W12" s="13"/>
      <c r="X12" s="13">
        <v>1</v>
      </c>
      <c r="Y12" s="13" t="s">
        <v>9</v>
      </c>
      <c r="Z12" s="13" t="s">
        <v>9</v>
      </c>
      <c r="AA12" s="13" t="s">
        <v>9</v>
      </c>
      <c r="AB12" s="13" t="s">
        <v>9</v>
      </c>
      <c r="AC12" s="13" t="s">
        <v>9</v>
      </c>
      <c r="AD12" s="13"/>
      <c r="AE12" s="13"/>
      <c r="AF12" s="13"/>
      <c r="AG12" s="13"/>
      <c r="AH12" s="13"/>
      <c r="AI12" s="13" t="s">
        <v>9</v>
      </c>
      <c r="AJ12" s="13"/>
      <c r="AK12" s="13"/>
      <c r="AL12" s="13"/>
      <c r="AM12" s="13" t="s">
        <v>9</v>
      </c>
      <c r="AN12" s="13"/>
      <c r="AO12" s="13"/>
      <c r="AP12" s="13" t="s">
        <v>9</v>
      </c>
      <c r="AR12" s="6">
        <v>10</v>
      </c>
      <c r="AS12" s="18">
        <v>10</v>
      </c>
      <c r="AT12" s="18">
        <v>5</v>
      </c>
      <c r="AU12" s="18">
        <v>3</v>
      </c>
      <c r="AW12" s="7">
        <f t="shared" si="0"/>
        <v>-2</v>
      </c>
      <c r="AX12" s="7">
        <f t="shared" si="0"/>
        <v>-10</v>
      </c>
    </row>
    <row r="13" spans="1:50" ht="21.95" customHeight="1" x14ac:dyDescent="0.25">
      <c r="A13" s="1">
        <v>8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>
        <v>21</v>
      </c>
      <c r="AM13" s="13" t="s">
        <v>9</v>
      </c>
      <c r="AN13" s="13"/>
      <c r="AO13" s="13"/>
      <c r="AP13" s="13" t="s">
        <v>9</v>
      </c>
      <c r="AR13" s="6">
        <v>11</v>
      </c>
      <c r="AS13" s="18">
        <v>9</v>
      </c>
      <c r="AT13" s="18">
        <v>16</v>
      </c>
      <c r="AU13" s="18">
        <v>6</v>
      </c>
      <c r="AW13" s="7">
        <f t="shared" si="0"/>
        <v>-3</v>
      </c>
      <c r="AX13" s="7">
        <f t="shared" si="0"/>
        <v>1</v>
      </c>
    </row>
    <row r="14" spans="1:50" ht="21.95" customHeight="1" x14ac:dyDescent="0.25">
      <c r="A14" s="1">
        <v>7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>
        <v>16</v>
      </c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R14" s="6">
        <v>12</v>
      </c>
      <c r="AS14" s="18">
        <v>38</v>
      </c>
      <c r="AT14" s="18">
        <v>17</v>
      </c>
      <c r="AU14" s="18">
        <v>7</v>
      </c>
      <c r="AW14" s="7">
        <f t="shared" si="0"/>
        <v>26</v>
      </c>
      <c r="AX14" s="7">
        <f t="shared" si="0"/>
        <v>2</v>
      </c>
    </row>
    <row r="15" spans="1:50" ht="21.95" customHeight="1" x14ac:dyDescent="0.25">
      <c r="A15" s="1">
        <v>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>
        <v>3</v>
      </c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R15" s="6">
        <v>13</v>
      </c>
      <c r="AS15" s="18">
        <v>25</v>
      </c>
      <c r="AT15" s="18">
        <v>2</v>
      </c>
      <c r="AU15" s="18">
        <v>9</v>
      </c>
      <c r="AW15" s="7">
        <f t="shared" si="0"/>
        <v>13</v>
      </c>
      <c r="AX15" s="7">
        <f t="shared" si="0"/>
        <v>-13</v>
      </c>
    </row>
    <row r="16" spans="1:50" ht="21.95" customHeight="1" x14ac:dyDescent="0.25">
      <c r="A16" s="1">
        <v>5</v>
      </c>
      <c r="B16" s="13"/>
      <c r="C16" s="13"/>
      <c r="D16" s="13" t="s">
        <v>9</v>
      </c>
      <c r="E16" s="13" t="s">
        <v>9</v>
      </c>
      <c r="F16" s="13"/>
      <c r="G16" s="13"/>
      <c r="H16" s="13" t="s">
        <v>9</v>
      </c>
      <c r="I16" s="13" t="s">
        <v>9</v>
      </c>
      <c r="J16" s="13" t="s">
        <v>9</v>
      </c>
      <c r="K16" s="13">
        <v>10</v>
      </c>
      <c r="L16" s="13"/>
      <c r="M16" s="13"/>
      <c r="N16" s="13"/>
      <c r="O16" s="13" t="s">
        <v>9</v>
      </c>
      <c r="P16" s="13"/>
      <c r="Q16" s="13"/>
      <c r="R16" s="13" t="s">
        <v>9</v>
      </c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R16" s="6">
        <v>14</v>
      </c>
      <c r="AS16" s="18">
        <v>34</v>
      </c>
      <c r="AT16" s="18">
        <v>14</v>
      </c>
      <c r="AU16" s="18">
        <v>10</v>
      </c>
      <c r="AW16" s="7">
        <f t="shared" si="0"/>
        <v>22</v>
      </c>
      <c r="AX16" s="7">
        <f t="shared" si="0"/>
        <v>-1</v>
      </c>
    </row>
    <row r="17" spans="1:50" ht="21.95" customHeight="1" x14ac:dyDescent="0.25">
      <c r="A17" s="1">
        <v>4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R17" s="6">
        <v>15</v>
      </c>
      <c r="AS17" s="18">
        <v>28</v>
      </c>
      <c r="AT17" s="18">
        <v>3</v>
      </c>
      <c r="AU17" s="18">
        <v>11</v>
      </c>
      <c r="AW17" s="7">
        <f t="shared" si="0"/>
        <v>16</v>
      </c>
      <c r="AX17" s="7">
        <f t="shared" si="0"/>
        <v>-12</v>
      </c>
    </row>
    <row r="18" spans="1:50" ht="21.95" customHeight="1" x14ac:dyDescent="0.25">
      <c r="A18" s="1">
        <v>3</v>
      </c>
      <c r="B18" s="13"/>
      <c r="C18" s="13">
        <v>17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 t="s">
        <v>9</v>
      </c>
      <c r="Z18" s="13" t="s">
        <v>9</v>
      </c>
      <c r="AA18" s="13" t="s">
        <v>9</v>
      </c>
      <c r="AB18" s="13" t="s">
        <v>9</v>
      </c>
      <c r="AC18" s="13">
        <v>15</v>
      </c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R18" s="6">
        <v>16</v>
      </c>
      <c r="AS18" s="18">
        <v>29</v>
      </c>
      <c r="AT18" s="18">
        <v>7</v>
      </c>
      <c r="AU18" s="18">
        <v>6</v>
      </c>
      <c r="AW18" s="7">
        <f t="shared" si="0"/>
        <v>17</v>
      </c>
      <c r="AX18" s="7">
        <f t="shared" si="0"/>
        <v>-8</v>
      </c>
    </row>
    <row r="19" spans="1:50" ht="21.95" customHeight="1" x14ac:dyDescent="0.25">
      <c r="A19" s="1">
        <v>2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 t="s">
        <v>9</v>
      </c>
      <c r="Z19" s="13">
        <v>13</v>
      </c>
      <c r="AA19" s="13" t="s">
        <v>9</v>
      </c>
      <c r="AB19" s="13" t="s">
        <v>9</v>
      </c>
      <c r="AC19" s="13" t="s">
        <v>9</v>
      </c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>
        <v>18</v>
      </c>
      <c r="AP19" s="13"/>
      <c r="AR19" s="6">
        <v>17</v>
      </c>
      <c r="AS19" s="18">
        <v>2</v>
      </c>
      <c r="AT19" s="18">
        <v>3</v>
      </c>
      <c r="AU19" s="18">
        <v>7</v>
      </c>
      <c r="AW19" s="7">
        <f t="shared" si="0"/>
        <v>-10</v>
      </c>
      <c r="AX19" s="7">
        <f t="shared" si="0"/>
        <v>-12</v>
      </c>
    </row>
    <row r="20" spans="1:50" ht="21.95" customHeight="1" x14ac:dyDescent="0.25">
      <c r="A20" s="1">
        <v>1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 t="s">
        <v>9</v>
      </c>
      <c r="Z20" s="13" t="s">
        <v>9</v>
      </c>
      <c r="AA20" s="13" t="s">
        <v>9</v>
      </c>
      <c r="AB20" s="13" t="s">
        <v>9</v>
      </c>
      <c r="AC20" s="13" t="s">
        <v>9</v>
      </c>
      <c r="AD20" s="13"/>
      <c r="AE20" s="13"/>
      <c r="AF20" s="13"/>
      <c r="AG20" s="13">
        <v>7</v>
      </c>
      <c r="AH20" s="13"/>
      <c r="AI20" s="13"/>
      <c r="AJ20" s="13"/>
      <c r="AK20" s="13"/>
      <c r="AL20" s="13"/>
      <c r="AM20" s="13"/>
      <c r="AN20" s="13"/>
      <c r="AO20" s="13"/>
      <c r="AP20" s="13"/>
      <c r="AR20" s="6">
        <v>18</v>
      </c>
      <c r="AS20" s="18">
        <v>40</v>
      </c>
      <c r="AT20" s="18">
        <v>2</v>
      </c>
      <c r="AU20" s="18">
        <v>3</v>
      </c>
      <c r="AW20" s="7">
        <f t="shared" si="0"/>
        <v>28</v>
      </c>
      <c r="AX20" s="7">
        <f t="shared" si="0"/>
        <v>-13</v>
      </c>
    </row>
    <row r="21" spans="1:50" ht="21.95" customHeight="1" x14ac:dyDescent="0.25">
      <c r="AR21" s="6">
        <v>19</v>
      </c>
      <c r="AS21" s="18">
        <v>26</v>
      </c>
      <c r="AT21" s="18">
        <v>17</v>
      </c>
      <c r="AU21" s="18">
        <v>10</v>
      </c>
      <c r="AW21" s="7">
        <f t="shared" si="0"/>
        <v>14</v>
      </c>
      <c r="AX21" s="7">
        <f t="shared" si="0"/>
        <v>2</v>
      </c>
    </row>
    <row r="22" spans="1:50" ht="21.95" customHeight="1" x14ac:dyDescent="0.25">
      <c r="AR22" s="6">
        <v>20</v>
      </c>
      <c r="AS22" s="18">
        <v>12</v>
      </c>
      <c r="AT22" s="18">
        <v>12</v>
      </c>
      <c r="AU22" s="18">
        <v>8</v>
      </c>
      <c r="AW22" s="7">
        <f t="shared" si="0"/>
        <v>0</v>
      </c>
      <c r="AX22" s="7">
        <f t="shared" si="0"/>
        <v>-3</v>
      </c>
    </row>
    <row r="23" spans="1:50" ht="21.95" customHeight="1" x14ac:dyDescent="0.25">
      <c r="AR23" s="6">
        <v>21</v>
      </c>
      <c r="AS23" s="18">
        <v>37</v>
      </c>
      <c r="AT23" s="18">
        <v>8</v>
      </c>
      <c r="AU23" s="18">
        <v>9</v>
      </c>
      <c r="AW23" s="7">
        <f t="shared" si="0"/>
        <v>25</v>
      </c>
      <c r="AX23" s="7">
        <f t="shared" si="0"/>
        <v>-7</v>
      </c>
    </row>
    <row r="24" spans="1:50" ht="21.95" customHeight="1" x14ac:dyDescent="0.25">
      <c r="AR24" s="6">
        <v>22</v>
      </c>
      <c r="AS24" s="18">
        <v>30</v>
      </c>
      <c r="AT24" s="18">
        <v>11</v>
      </c>
      <c r="AU24" s="18">
        <v>1</v>
      </c>
      <c r="AW24" s="7">
        <f t="shared" si="0"/>
        <v>18</v>
      </c>
      <c r="AX24" s="7">
        <f t="shared" si="0"/>
        <v>-4</v>
      </c>
    </row>
    <row r="25" spans="1:50" ht="21.95" customHeight="1" x14ac:dyDescent="0.25">
      <c r="AR25" s="6">
        <v>23</v>
      </c>
      <c r="AS25" s="18">
        <v>18</v>
      </c>
      <c r="AT25" s="18">
        <v>9</v>
      </c>
      <c r="AU25" s="18">
        <v>6</v>
      </c>
      <c r="AW25" s="7">
        <f t="shared" si="0"/>
        <v>6</v>
      </c>
      <c r="AX25" s="7">
        <f t="shared" si="0"/>
        <v>-6</v>
      </c>
    </row>
    <row r="26" spans="1:50" ht="21.95" customHeight="1" x14ac:dyDescent="0.25">
      <c r="AR26" s="6">
        <v>24</v>
      </c>
      <c r="AS26" s="18">
        <v>15</v>
      </c>
      <c r="AT26" s="18">
        <v>15</v>
      </c>
      <c r="AU26" s="18">
        <v>7</v>
      </c>
      <c r="AW26" s="7">
        <f t="shared" si="0"/>
        <v>3</v>
      </c>
      <c r="AX26" s="7">
        <f t="shared" si="0"/>
        <v>0</v>
      </c>
    </row>
    <row r="28" spans="1:50" x14ac:dyDescent="0.25">
      <c r="AS28" s="7" t="s">
        <v>5</v>
      </c>
      <c r="AT28" s="7">
        <v>1.3</v>
      </c>
      <c r="AW28" s="1"/>
    </row>
    <row r="30" spans="1:50" x14ac:dyDescent="0.25">
      <c r="AT30" s="6" t="s">
        <v>7</v>
      </c>
      <c r="AU30" s="7">
        <f>+SUM(AU2:AU26)</f>
        <v>165</v>
      </c>
    </row>
    <row r="31" spans="1:50" ht="16.5" x14ac:dyDescent="0.25">
      <c r="AS31" t="s">
        <v>8</v>
      </c>
    </row>
  </sheetData>
  <conditionalFormatting sqref="B2:AP20">
    <cfRule type="iconSet" priority="1">
      <iconSet>
        <cfvo type="percent" val="0"/>
        <cfvo type="percent" val="33"/>
        <cfvo type="percent" val="67"/>
      </iconSet>
    </cfRule>
    <cfRule type="iconSet" priority="2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9E45-B26C-4FBD-896E-60DD2A370AFF}">
  <dimension ref="A1:AX31"/>
  <sheetViews>
    <sheetView showGridLines="0" zoomScale="70" zoomScaleNormal="70" workbookViewId="0">
      <selection activeCell="D9" sqref="D9"/>
    </sheetView>
  </sheetViews>
  <sheetFormatPr baseColWidth="10" defaultColWidth="8.7109375" defaultRowHeight="15" x14ac:dyDescent="0.25"/>
  <cols>
    <col min="1" max="1" width="4.85546875" style="1" customWidth="1"/>
    <col min="2" max="42" width="4.5703125" style="17" customWidth="1"/>
    <col min="43" max="43" width="7.42578125" customWidth="1"/>
    <col min="45" max="45" width="12.42578125" style="6" customWidth="1"/>
    <col min="46" max="47" width="12.5703125" style="6" customWidth="1"/>
    <col min="48" max="48" width="6.42578125" customWidth="1"/>
    <col min="49" max="49" width="11.5703125" customWidth="1"/>
    <col min="50" max="50" width="11.42578125" customWidth="1"/>
    <col min="51" max="51" width="6.42578125" customWidth="1"/>
  </cols>
  <sheetData>
    <row r="1" spans="1:50" ht="24" customHeight="1" x14ac:dyDescent="0.25"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  <c r="N1" s="17">
        <v>13</v>
      </c>
      <c r="O1" s="17">
        <v>14</v>
      </c>
      <c r="P1" s="17">
        <v>15</v>
      </c>
      <c r="Q1" s="17">
        <v>16</v>
      </c>
      <c r="R1" s="17">
        <v>17</v>
      </c>
      <c r="S1" s="17">
        <v>18</v>
      </c>
      <c r="T1" s="17">
        <v>19</v>
      </c>
      <c r="U1" s="17">
        <v>20</v>
      </c>
      <c r="V1" s="17">
        <v>21</v>
      </c>
      <c r="W1" s="17">
        <v>22</v>
      </c>
      <c r="X1" s="17">
        <v>23</v>
      </c>
      <c r="Y1" s="17">
        <v>24</v>
      </c>
      <c r="Z1" s="17">
        <v>25</v>
      </c>
      <c r="AA1" s="17">
        <v>26</v>
      </c>
      <c r="AB1" s="17">
        <v>27</v>
      </c>
      <c r="AC1" s="17">
        <v>28</v>
      </c>
      <c r="AD1" s="17">
        <v>29</v>
      </c>
      <c r="AE1" s="17">
        <v>30</v>
      </c>
      <c r="AF1" s="17">
        <v>31</v>
      </c>
      <c r="AG1" s="17">
        <v>32</v>
      </c>
      <c r="AH1" s="17">
        <v>33</v>
      </c>
      <c r="AI1" s="17">
        <v>34</v>
      </c>
      <c r="AJ1" s="17">
        <v>35</v>
      </c>
      <c r="AK1" s="17">
        <v>36</v>
      </c>
      <c r="AL1" s="17">
        <v>37</v>
      </c>
      <c r="AM1" s="17">
        <v>38</v>
      </c>
      <c r="AN1" s="17">
        <v>39</v>
      </c>
      <c r="AO1" s="17">
        <v>40</v>
      </c>
      <c r="AP1" s="17">
        <v>41</v>
      </c>
      <c r="AQ1" s="1"/>
      <c r="AR1" s="9" t="s">
        <v>1</v>
      </c>
      <c r="AS1" s="9" t="s">
        <v>3</v>
      </c>
      <c r="AT1" s="9" t="s">
        <v>4</v>
      </c>
      <c r="AU1" s="9" t="s">
        <v>6</v>
      </c>
      <c r="AV1" s="10"/>
      <c r="AW1" s="9" t="s">
        <v>3</v>
      </c>
      <c r="AX1" s="9" t="s">
        <v>4</v>
      </c>
    </row>
    <row r="2" spans="1:50" ht="21.95" customHeight="1" x14ac:dyDescent="0.25">
      <c r="A2" s="1">
        <v>19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R2" s="6" t="s">
        <v>2</v>
      </c>
      <c r="AS2" s="18">
        <v>18</v>
      </c>
      <c r="AT2" s="18">
        <v>10</v>
      </c>
      <c r="AU2" s="18"/>
      <c r="AW2" s="7">
        <v>0</v>
      </c>
      <c r="AX2" s="7">
        <v>0</v>
      </c>
    </row>
    <row r="3" spans="1:50" ht="21.95" customHeight="1" x14ac:dyDescent="0.25">
      <c r="A3" s="1">
        <v>18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>
        <v>10</v>
      </c>
      <c r="AP3" s="13"/>
      <c r="AR3" s="6">
        <v>1</v>
      </c>
      <c r="AS3" s="18">
        <v>7</v>
      </c>
      <c r="AT3" s="18">
        <v>5</v>
      </c>
      <c r="AU3" s="18">
        <v>7</v>
      </c>
      <c r="AW3" s="7">
        <f>+AS3-AS$2</f>
        <v>-11</v>
      </c>
      <c r="AX3" s="7">
        <f>+AT3-AT$2</f>
        <v>-5</v>
      </c>
    </row>
    <row r="4" spans="1:50" ht="21.95" customHeight="1" x14ac:dyDescent="0.25">
      <c r="A4" s="1">
        <v>17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>
        <v>13</v>
      </c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R4" s="6">
        <v>2</v>
      </c>
      <c r="AS4" s="18">
        <v>24</v>
      </c>
      <c r="AT4" s="18">
        <v>11</v>
      </c>
      <c r="AU4" s="18">
        <v>8</v>
      </c>
      <c r="AW4" s="7">
        <f t="shared" ref="AW4:AX26" si="0">+AS4-AS$2</f>
        <v>6</v>
      </c>
      <c r="AX4" s="7">
        <f t="shared" si="0"/>
        <v>1</v>
      </c>
    </row>
    <row r="5" spans="1:50" ht="21.95" customHeight="1" x14ac:dyDescent="0.25">
      <c r="A5" s="1">
        <v>16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 t="s">
        <v>9</v>
      </c>
      <c r="U5" s="13" t="s">
        <v>9</v>
      </c>
      <c r="V5" s="13"/>
      <c r="W5" s="13"/>
      <c r="X5" s="13" t="s">
        <v>9</v>
      </c>
      <c r="Y5" s="13" t="s">
        <v>9</v>
      </c>
      <c r="Z5" s="13"/>
      <c r="AA5" s="13">
        <v>12</v>
      </c>
      <c r="AB5" s="13" t="s">
        <v>9</v>
      </c>
      <c r="AC5" s="13" t="s">
        <v>9</v>
      </c>
      <c r="AD5" s="13" t="s">
        <v>9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 t="s">
        <v>9</v>
      </c>
      <c r="AP5" s="13" t="s">
        <v>9</v>
      </c>
      <c r="AR5" s="6">
        <v>3</v>
      </c>
      <c r="AS5" s="18">
        <v>29</v>
      </c>
      <c r="AT5" s="18">
        <v>14</v>
      </c>
      <c r="AU5" s="18">
        <v>5</v>
      </c>
      <c r="AW5" s="7">
        <f t="shared" si="0"/>
        <v>11</v>
      </c>
      <c r="AX5" s="7">
        <f t="shared" si="0"/>
        <v>4</v>
      </c>
    </row>
    <row r="6" spans="1:50" ht="21.95" customHeight="1" x14ac:dyDescent="0.25">
      <c r="A6" s="1">
        <v>15</v>
      </c>
      <c r="B6" s="13"/>
      <c r="C6" s="13"/>
      <c r="D6" s="13"/>
      <c r="E6" s="13"/>
      <c r="F6" s="13"/>
      <c r="G6" s="13"/>
      <c r="H6" s="13"/>
      <c r="I6" s="13"/>
      <c r="J6" s="13"/>
      <c r="K6" s="13">
        <v>16</v>
      </c>
      <c r="L6" s="13"/>
      <c r="M6" s="13"/>
      <c r="N6" s="13"/>
      <c r="O6" s="13"/>
      <c r="P6" s="13"/>
      <c r="Q6" s="13"/>
      <c r="R6" s="13"/>
      <c r="S6" s="13"/>
      <c r="T6" s="13" t="s">
        <v>9</v>
      </c>
      <c r="U6" s="13" t="s">
        <v>9</v>
      </c>
      <c r="V6" s="13"/>
      <c r="W6" s="13"/>
      <c r="X6" s="13">
        <v>8</v>
      </c>
      <c r="Y6" s="13" t="s">
        <v>9</v>
      </c>
      <c r="Z6" s="13"/>
      <c r="AA6" s="13" t="s">
        <v>9</v>
      </c>
      <c r="AB6" s="13" t="s">
        <v>9</v>
      </c>
      <c r="AC6" s="13" t="s">
        <v>9</v>
      </c>
      <c r="AD6" s="13" t="s">
        <v>9</v>
      </c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 t="s">
        <v>9</v>
      </c>
      <c r="AP6" s="13" t="s">
        <v>9</v>
      </c>
      <c r="AR6" s="6">
        <v>4</v>
      </c>
      <c r="AS6" s="18">
        <v>17</v>
      </c>
      <c r="AT6" s="18">
        <v>4</v>
      </c>
      <c r="AU6" s="18">
        <v>2</v>
      </c>
      <c r="AW6" s="7">
        <f t="shared" si="0"/>
        <v>-1</v>
      </c>
      <c r="AX6" s="7">
        <f t="shared" si="0"/>
        <v>-6</v>
      </c>
    </row>
    <row r="7" spans="1:50" ht="21.95" customHeight="1" x14ac:dyDescent="0.25">
      <c r="A7" s="1">
        <v>14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>
        <v>23</v>
      </c>
      <c r="N7" s="13"/>
      <c r="O7" s="13"/>
      <c r="P7" s="13"/>
      <c r="Q7" s="13"/>
      <c r="R7" s="13"/>
      <c r="S7" s="13"/>
      <c r="T7" s="13" t="s">
        <v>9</v>
      </c>
      <c r="U7" s="13" t="s">
        <v>9</v>
      </c>
      <c r="V7" s="13"/>
      <c r="W7" s="13"/>
      <c r="X7" s="13" t="s">
        <v>9</v>
      </c>
      <c r="Y7" s="13" t="s">
        <v>9</v>
      </c>
      <c r="Z7" s="13"/>
      <c r="AA7" s="13" t="s">
        <v>9</v>
      </c>
      <c r="AB7" s="13" t="s">
        <v>9</v>
      </c>
      <c r="AC7" s="13" t="s">
        <v>9</v>
      </c>
      <c r="AD7" s="13">
        <v>3</v>
      </c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 t="s">
        <v>9</v>
      </c>
      <c r="AP7" s="13" t="s">
        <v>9</v>
      </c>
      <c r="AR7" s="6">
        <v>5</v>
      </c>
      <c r="AS7" s="18">
        <v>28</v>
      </c>
      <c r="AT7" s="18">
        <v>6</v>
      </c>
      <c r="AU7" s="18">
        <v>8</v>
      </c>
      <c r="AW7" s="7">
        <f t="shared" si="0"/>
        <v>10</v>
      </c>
      <c r="AX7" s="7">
        <f t="shared" si="0"/>
        <v>-4</v>
      </c>
    </row>
    <row r="8" spans="1:50" ht="21.95" customHeight="1" x14ac:dyDescent="0.25">
      <c r="A8" s="1">
        <v>13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>
        <v>6</v>
      </c>
      <c r="U8" s="13" t="s">
        <v>9</v>
      </c>
      <c r="V8" s="13"/>
      <c r="W8" s="13"/>
      <c r="X8" s="13" t="s">
        <v>9</v>
      </c>
      <c r="Y8" s="13" t="s">
        <v>9</v>
      </c>
      <c r="Z8" s="13"/>
      <c r="AA8" s="13" t="s">
        <v>9</v>
      </c>
      <c r="AB8" s="13">
        <v>18</v>
      </c>
      <c r="AC8" s="13" t="s">
        <v>9</v>
      </c>
      <c r="AD8" s="13" t="s">
        <v>9</v>
      </c>
      <c r="AE8" s="13"/>
      <c r="AF8" s="13"/>
      <c r="AG8" s="13"/>
      <c r="AH8" s="13"/>
      <c r="AI8" s="13"/>
      <c r="AJ8" s="13"/>
      <c r="AK8" s="13"/>
      <c r="AL8" s="13">
        <v>22</v>
      </c>
      <c r="AM8" s="13"/>
      <c r="AN8" s="13"/>
      <c r="AO8" s="13" t="s">
        <v>9</v>
      </c>
      <c r="AP8" s="13" t="s">
        <v>9</v>
      </c>
      <c r="AR8" s="6">
        <v>6</v>
      </c>
      <c r="AS8" s="18">
        <v>19</v>
      </c>
      <c r="AT8" s="18">
        <v>13</v>
      </c>
      <c r="AU8" s="18">
        <v>9</v>
      </c>
      <c r="AW8" s="7">
        <f t="shared" si="0"/>
        <v>1</v>
      </c>
      <c r="AX8" s="7">
        <f t="shared" si="0"/>
        <v>3</v>
      </c>
    </row>
    <row r="9" spans="1:50" ht="21.95" customHeight="1" x14ac:dyDescent="0.25">
      <c r="A9" s="1">
        <v>12</v>
      </c>
      <c r="B9" s="13"/>
      <c r="C9" s="13"/>
      <c r="D9" s="13"/>
      <c r="E9" s="13"/>
      <c r="F9" s="13"/>
      <c r="G9" s="13"/>
      <c r="H9" s="13">
        <v>24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 t="s">
        <v>9</v>
      </c>
      <c r="U9" s="13" t="s">
        <v>9</v>
      </c>
      <c r="V9" s="13"/>
      <c r="W9" s="13"/>
      <c r="X9" s="13" t="s">
        <v>9</v>
      </c>
      <c r="Y9" s="13" t="s">
        <v>9</v>
      </c>
      <c r="Z9" s="13"/>
      <c r="AA9" s="13" t="s">
        <v>9</v>
      </c>
      <c r="AB9" s="13" t="s">
        <v>9</v>
      </c>
      <c r="AC9" s="13" t="s">
        <v>9</v>
      </c>
      <c r="AD9" s="13" t="s">
        <v>9</v>
      </c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>
        <v>9</v>
      </c>
      <c r="AP9" s="13" t="s">
        <v>9</v>
      </c>
      <c r="AR9" s="6">
        <v>7</v>
      </c>
      <c r="AS9" s="18">
        <v>36</v>
      </c>
      <c r="AT9" s="18">
        <v>9</v>
      </c>
      <c r="AU9" s="18">
        <v>11</v>
      </c>
      <c r="AW9" s="7">
        <f t="shared" si="0"/>
        <v>18</v>
      </c>
      <c r="AX9" s="7">
        <f t="shared" si="0"/>
        <v>-1</v>
      </c>
    </row>
    <row r="10" spans="1:50" ht="21.95" customHeight="1" x14ac:dyDescent="0.25">
      <c r="A10" s="1">
        <v>11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>
        <v>17</v>
      </c>
      <c r="O10" s="13"/>
      <c r="P10" s="13"/>
      <c r="Q10" s="13"/>
      <c r="R10" s="13"/>
      <c r="S10" s="13"/>
      <c r="T10" s="13" t="s">
        <v>9</v>
      </c>
      <c r="U10" s="13" t="s">
        <v>9</v>
      </c>
      <c r="V10" s="13"/>
      <c r="W10" s="13"/>
      <c r="X10" s="13" t="s">
        <v>9</v>
      </c>
      <c r="Y10" s="13">
        <v>2</v>
      </c>
      <c r="Z10" s="13"/>
      <c r="AA10" s="13" t="s">
        <v>9</v>
      </c>
      <c r="AB10" s="13" t="s">
        <v>9</v>
      </c>
      <c r="AC10" s="13" t="s">
        <v>9</v>
      </c>
      <c r="AD10" s="13" t="s">
        <v>9</v>
      </c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 t="s">
        <v>9</v>
      </c>
      <c r="AP10" s="13" t="s">
        <v>9</v>
      </c>
      <c r="AR10" s="6">
        <v>8</v>
      </c>
      <c r="AS10" s="18">
        <v>23</v>
      </c>
      <c r="AT10" s="18">
        <v>15</v>
      </c>
      <c r="AU10" s="18">
        <v>6</v>
      </c>
      <c r="AW10" s="7">
        <f t="shared" si="0"/>
        <v>5</v>
      </c>
      <c r="AX10" s="7">
        <f t="shared" si="0"/>
        <v>5</v>
      </c>
    </row>
    <row r="11" spans="1:50" ht="21.95" customHeight="1" x14ac:dyDescent="0.25">
      <c r="A11" s="1">
        <v>10</v>
      </c>
      <c r="B11" s="13"/>
      <c r="C11" s="13">
        <v>21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4" t="s">
        <v>0</v>
      </c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 t="s">
        <v>9</v>
      </c>
      <c r="AP11" s="13" t="s">
        <v>9</v>
      </c>
      <c r="AR11" s="6">
        <v>9</v>
      </c>
      <c r="AS11" s="18">
        <v>40</v>
      </c>
      <c r="AT11" s="18">
        <v>12</v>
      </c>
      <c r="AU11" s="18">
        <v>7</v>
      </c>
      <c r="AW11" s="7">
        <f t="shared" si="0"/>
        <v>22</v>
      </c>
      <c r="AX11" s="7">
        <f t="shared" si="0"/>
        <v>2</v>
      </c>
    </row>
    <row r="12" spans="1:50" ht="21.95" customHeight="1" x14ac:dyDescent="0.25">
      <c r="A12" s="1">
        <v>9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>
        <v>7</v>
      </c>
      <c r="AL12" s="13"/>
      <c r="AM12" s="13"/>
      <c r="AN12" s="13"/>
      <c r="AO12" s="13"/>
      <c r="AP12" s="13"/>
      <c r="AR12" s="6">
        <v>10</v>
      </c>
      <c r="AS12" s="18">
        <v>40</v>
      </c>
      <c r="AT12" s="18">
        <v>18</v>
      </c>
      <c r="AU12" s="18">
        <v>1</v>
      </c>
      <c r="AW12" s="7">
        <f t="shared" si="0"/>
        <v>22</v>
      </c>
      <c r="AX12" s="7">
        <f t="shared" si="0"/>
        <v>8</v>
      </c>
    </row>
    <row r="13" spans="1:50" ht="21.95" customHeight="1" x14ac:dyDescent="0.25">
      <c r="A13" s="1">
        <v>8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R13" s="6">
        <v>11</v>
      </c>
      <c r="AS13" s="18">
        <v>33</v>
      </c>
      <c r="AT13" s="18">
        <v>7</v>
      </c>
      <c r="AU13" s="18">
        <v>10</v>
      </c>
      <c r="AW13" s="7">
        <f t="shared" si="0"/>
        <v>15</v>
      </c>
      <c r="AX13" s="7">
        <f t="shared" si="0"/>
        <v>-3</v>
      </c>
    </row>
    <row r="14" spans="1:50" ht="21.95" customHeight="1" x14ac:dyDescent="0.25">
      <c r="A14" s="1">
        <v>7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 t="s">
        <v>9</v>
      </c>
      <c r="U14" s="13" t="s">
        <v>9</v>
      </c>
      <c r="V14" s="13"/>
      <c r="W14" s="13"/>
      <c r="X14" s="13" t="s">
        <v>9</v>
      </c>
      <c r="Y14" s="13" t="s">
        <v>9</v>
      </c>
      <c r="Z14" s="13"/>
      <c r="AA14" s="13" t="s">
        <v>9</v>
      </c>
      <c r="AB14" s="13" t="s">
        <v>9</v>
      </c>
      <c r="AC14" s="13" t="s">
        <v>9</v>
      </c>
      <c r="AD14" s="13" t="s">
        <v>9</v>
      </c>
      <c r="AE14" s="13"/>
      <c r="AF14" s="13"/>
      <c r="AG14" s="13"/>
      <c r="AH14" s="13">
        <v>11</v>
      </c>
      <c r="AI14" s="13" t="s">
        <v>9</v>
      </c>
      <c r="AJ14" s="13"/>
      <c r="AK14" s="13"/>
      <c r="AL14" s="13"/>
      <c r="AM14" s="13"/>
      <c r="AN14" s="13"/>
      <c r="AO14" s="13"/>
      <c r="AP14" s="13"/>
      <c r="AR14" s="6">
        <v>12</v>
      </c>
      <c r="AS14" s="18">
        <v>26</v>
      </c>
      <c r="AT14" s="18">
        <v>16</v>
      </c>
      <c r="AU14" s="18">
        <v>7</v>
      </c>
      <c r="AW14" s="7">
        <f t="shared" si="0"/>
        <v>8</v>
      </c>
      <c r="AX14" s="7">
        <f t="shared" si="0"/>
        <v>6</v>
      </c>
    </row>
    <row r="15" spans="1:50" ht="21.95" customHeight="1" x14ac:dyDescent="0.25">
      <c r="A15" s="1">
        <v>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 t="s">
        <v>9</v>
      </c>
      <c r="U15" s="13" t="s">
        <v>9</v>
      </c>
      <c r="V15" s="13"/>
      <c r="W15" s="13"/>
      <c r="X15" s="13" t="s">
        <v>9</v>
      </c>
      <c r="Y15" s="13" t="s">
        <v>9</v>
      </c>
      <c r="Z15" s="13"/>
      <c r="AA15" s="13" t="s">
        <v>9</v>
      </c>
      <c r="AB15" s="13" t="s">
        <v>9</v>
      </c>
      <c r="AC15" s="13">
        <v>5</v>
      </c>
      <c r="AD15" s="13" t="s">
        <v>9</v>
      </c>
      <c r="AE15" s="13"/>
      <c r="AF15" s="13"/>
      <c r="AG15" s="13"/>
      <c r="AH15" s="13" t="s">
        <v>9</v>
      </c>
      <c r="AI15" s="13" t="s">
        <v>9</v>
      </c>
      <c r="AJ15" s="13"/>
      <c r="AK15" s="13"/>
      <c r="AL15" s="13"/>
      <c r="AM15" s="13"/>
      <c r="AN15" s="13"/>
      <c r="AO15" s="13"/>
      <c r="AP15" s="13"/>
      <c r="AR15" s="6">
        <v>13</v>
      </c>
      <c r="AS15" s="18">
        <v>18</v>
      </c>
      <c r="AT15" s="18">
        <v>17</v>
      </c>
      <c r="AU15" s="18">
        <v>5</v>
      </c>
      <c r="AW15" s="7">
        <f t="shared" si="0"/>
        <v>0</v>
      </c>
      <c r="AX15" s="7">
        <f t="shared" si="0"/>
        <v>7</v>
      </c>
    </row>
    <row r="16" spans="1:50" ht="21.95" customHeight="1" x14ac:dyDescent="0.25">
      <c r="A16" s="1">
        <v>5</v>
      </c>
      <c r="B16" s="13"/>
      <c r="C16" s="13"/>
      <c r="D16" s="13"/>
      <c r="E16" s="13"/>
      <c r="F16" s="13"/>
      <c r="G16" s="13"/>
      <c r="H16" s="13">
        <v>1</v>
      </c>
      <c r="I16" s="13"/>
      <c r="J16" s="13"/>
      <c r="K16" s="13"/>
      <c r="L16" s="13"/>
      <c r="M16" s="13"/>
      <c r="N16" s="13"/>
      <c r="O16" s="13"/>
      <c r="P16" s="13">
        <v>14</v>
      </c>
      <c r="Q16" s="13"/>
      <c r="R16" s="13" t="s">
        <v>9</v>
      </c>
      <c r="S16" s="13" t="s">
        <v>9</v>
      </c>
      <c r="T16" s="13" t="s">
        <v>9</v>
      </c>
      <c r="U16" s="13" t="s">
        <v>9</v>
      </c>
      <c r="V16" s="13"/>
      <c r="W16" s="13"/>
      <c r="X16" s="13" t="s">
        <v>9</v>
      </c>
      <c r="Y16" s="13" t="s">
        <v>9</v>
      </c>
      <c r="Z16" s="13"/>
      <c r="AA16" s="13" t="s">
        <v>9</v>
      </c>
      <c r="AB16" s="13" t="s">
        <v>9</v>
      </c>
      <c r="AC16" s="13" t="s">
        <v>9</v>
      </c>
      <c r="AD16" s="13" t="s">
        <v>9</v>
      </c>
      <c r="AE16" s="13"/>
      <c r="AF16" s="13"/>
      <c r="AG16" s="13"/>
      <c r="AH16" s="13" t="s">
        <v>9</v>
      </c>
      <c r="AI16" s="13" t="s">
        <v>9</v>
      </c>
      <c r="AJ16" s="13"/>
      <c r="AK16" s="13"/>
      <c r="AL16" s="13"/>
      <c r="AM16" s="13"/>
      <c r="AN16" s="13"/>
      <c r="AO16" s="13"/>
      <c r="AP16" s="13"/>
      <c r="AR16" s="6">
        <v>14</v>
      </c>
      <c r="AS16" s="18">
        <v>15</v>
      </c>
      <c r="AT16" s="18">
        <v>5</v>
      </c>
      <c r="AU16" s="18">
        <v>7</v>
      </c>
      <c r="AW16" s="7">
        <f t="shared" si="0"/>
        <v>-3</v>
      </c>
      <c r="AX16" s="7">
        <f t="shared" si="0"/>
        <v>-5</v>
      </c>
    </row>
    <row r="17" spans="1:50" ht="21.95" customHeight="1" x14ac:dyDescent="0.25">
      <c r="A17" s="1">
        <v>4</v>
      </c>
      <c r="B17" s="13"/>
      <c r="C17" s="13"/>
      <c r="D17" s="13"/>
      <c r="E17" s="13">
        <v>19</v>
      </c>
      <c r="F17" s="13"/>
      <c r="G17" s="13"/>
      <c r="H17" s="13" t="s">
        <v>9</v>
      </c>
      <c r="I17" s="13"/>
      <c r="J17" s="13"/>
      <c r="K17" s="13"/>
      <c r="L17" s="13"/>
      <c r="M17" s="13"/>
      <c r="N17" s="13"/>
      <c r="O17" s="13"/>
      <c r="P17" s="13"/>
      <c r="Q17" s="13"/>
      <c r="R17" s="13">
        <v>4</v>
      </c>
      <c r="S17" s="13" t="s">
        <v>9</v>
      </c>
      <c r="T17" s="13" t="s">
        <v>9</v>
      </c>
      <c r="U17" s="13" t="s">
        <v>9</v>
      </c>
      <c r="V17" s="13"/>
      <c r="W17" s="13"/>
      <c r="X17" s="13" t="s">
        <v>9</v>
      </c>
      <c r="Y17" s="13" t="s">
        <v>9</v>
      </c>
      <c r="Z17" s="13"/>
      <c r="AA17" s="13" t="s">
        <v>9</v>
      </c>
      <c r="AB17" s="13" t="s">
        <v>9</v>
      </c>
      <c r="AC17" s="13" t="s">
        <v>9</v>
      </c>
      <c r="AD17" s="13" t="s">
        <v>9</v>
      </c>
      <c r="AE17" s="13"/>
      <c r="AF17" s="13"/>
      <c r="AG17" s="13"/>
      <c r="AH17" s="13" t="s">
        <v>9</v>
      </c>
      <c r="AI17" s="13" t="s">
        <v>9</v>
      </c>
      <c r="AJ17" s="13">
        <v>15</v>
      </c>
      <c r="AK17" s="13"/>
      <c r="AL17" s="13"/>
      <c r="AM17" s="13"/>
      <c r="AN17" s="13"/>
      <c r="AO17" s="13"/>
      <c r="AP17" s="13"/>
      <c r="AR17" s="6">
        <v>15</v>
      </c>
      <c r="AS17" s="18">
        <v>34</v>
      </c>
      <c r="AT17" s="18">
        <v>4</v>
      </c>
      <c r="AU17" s="18">
        <v>8</v>
      </c>
      <c r="AW17" s="7">
        <f t="shared" si="0"/>
        <v>16</v>
      </c>
      <c r="AX17" s="7">
        <f t="shared" si="0"/>
        <v>-6</v>
      </c>
    </row>
    <row r="18" spans="1:50" ht="21.95" customHeight="1" x14ac:dyDescent="0.25">
      <c r="A18" s="1">
        <v>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R18" s="6">
        <v>16</v>
      </c>
      <c r="AS18" s="18">
        <v>10</v>
      </c>
      <c r="AT18" s="18">
        <v>15</v>
      </c>
      <c r="AU18" s="18">
        <v>6</v>
      </c>
      <c r="AW18" s="7">
        <f t="shared" si="0"/>
        <v>-8</v>
      </c>
      <c r="AX18" s="7">
        <f t="shared" si="0"/>
        <v>5</v>
      </c>
    </row>
    <row r="19" spans="1:50" ht="21.95" customHeight="1" x14ac:dyDescent="0.25">
      <c r="A19" s="1">
        <v>2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R19" s="6">
        <v>17</v>
      </c>
      <c r="AS19" s="18">
        <v>13</v>
      </c>
      <c r="AT19" s="18">
        <v>11</v>
      </c>
      <c r="AU19" s="18">
        <v>3</v>
      </c>
      <c r="AW19" s="7">
        <f t="shared" si="0"/>
        <v>-5</v>
      </c>
      <c r="AX19" s="7">
        <f t="shared" si="0"/>
        <v>1</v>
      </c>
    </row>
    <row r="20" spans="1:50" ht="21.95" customHeight="1" x14ac:dyDescent="0.25">
      <c r="A20" s="1">
        <v>1</v>
      </c>
      <c r="B20" s="13"/>
      <c r="C20" s="13"/>
      <c r="D20" s="13"/>
      <c r="E20" s="13"/>
      <c r="F20" s="13"/>
      <c r="G20" s="13"/>
      <c r="H20" s="13" t="s">
        <v>9</v>
      </c>
      <c r="I20" s="13"/>
      <c r="J20" s="13"/>
      <c r="K20" s="13"/>
      <c r="L20" s="13"/>
      <c r="M20" s="13"/>
      <c r="N20" s="13"/>
      <c r="O20" s="13">
        <v>20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 t="s">
        <v>9</v>
      </c>
      <c r="AR20" s="6">
        <v>18</v>
      </c>
      <c r="AS20" s="18">
        <v>27</v>
      </c>
      <c r="AT20" s="18">
        <v>13</v>
      </c>
      <c r="AU20" s="18">
        <v>10</v>
      </c>
      <c r="AW20" s="7">
        <f t="shared" si="0"/>
        <v>9</v>
      </c>
      <c r="AX20" s="7">
        <f t="shared" si="0"/>
        <v>3</v>
      </c>
    </row>
    <row r="21" spans="1:50" ht="21.95" customHeight="1" x14ac:dyDescent="0.25">
      <c r="AR21" s="6">
        <v>19</v>
      </c>
      <c r="AS21" s="18">
        <v>4</v>
      </c>
      <c r="AT21" s="18">
        <v>4</v>
      </c>
      <c r="AU21" s="18">
        <v>5</v>
      </c>
      <c r="AW21" s="7">
        <f t="shared" si="0"/>
        <v>-14</v>
      </c>
      <c r="AX21" s="7">
        <f t="shared" si="0"/>
        <v>-6</v>
      </c>
    </row>
    <row r="22" spans="1:50" ht="21.95" customHeight="1" x14ac:dyDescent="0.25">
      <c r="AR22" s="6">
        <v>20</v>
      </c>
      <c r="AS22" s="18">
        <v>14</v>
      </c>
      <c r="AT22" s="18">
        <v>1</v>
      </c>
      <c r="AU22" s="18">
        <v>11</v>
      </c>
      <c r="AW22" s="7">
        <f t="shared" si="0"/>
        <v>-4</v>
      </c>
      <c r="AX22" s="7">
        <f t="shared" si="0"/>
        <v>-9</v>
      </c>
    </row>
    <row r="23" spans="1:50" ht="21.95" customHeight="1" x14ac:dyDescent="0.25">
      <c r="AR23" s="6">
        <v>21</v>
      </c>
      <c r="AS23" s="18">
        <v>2</v>
      </c>
      <c r="AT23" s="18">
        <v>10</v>
      </c>
      <c r="AU23" s="18">
        <v>4</v>
      </c>
      <c r="AW23" s="7">
        <f t="shared" si="0"/>
        <v>-16</v>
      </c>
      <c r="AX23" s="7">
        <f t="shared" si="0"/>
        <v>0</v>
      </c>
    </row>
    <row r="24" spans="1:50" ht="21.95" customHeight="1" x14ac:dyDescent="0.25">
      <c r="AR24" s="6">
        <v>22</v>
      </c>
      <c r="AS24" s="18">
        <v>37</v>
      </c>
      <c r="AT24" s="18">
        <v>13</v>
      </c>
      <c r="AU24" s="18">
        <v>7</v>
      </c>
      <c r="AW24" s="7">
        <f t="shared" si="0"/>
        <v>19</v>
      </c>
      <c r="AX24" s="7">
        <f t="shared" si="0"/>
        <v>3</v>
      </c>
    </row>
    <row r="25" spans="1:50" ht="21.95" customHeight="1" x14ac:dyDescent="0.25">
      <c r="AR25" s="6">
        <v>23</v>
      </c>
      <c r="AS25" s="18">
        <v>12</v>
      </c>
      <c r="AT25" s="18">
        <v>14</v>
      </c>
      <c r="AU25" s="18">
        <v>10</v>
      </c>
      <c r="AW25" s="7">
        <f t="shared" si="0"/>
        <v>-6</v>
      </c>
      <c r="AX25" s="7">
        <f t="shared" si="0"/>
        <v>4</v>
      </c>
    </row>
    <row r="26" spans="1:50" ht="21.95" customHeight="1" x14ac:dyDescent="0.25">
      <c r="AR26" s="6">
        <v>24</v>
      </c>
      <c r="AS26" s="18">
        <v>7</v>
      </c>
      <c r="AT26" s="18">
        <v>12</v>
      </c>
      <c r="AU26" s="18">
        <v>6</v>
      </c>
      <c r="AW26" s="7">
        <f t="shared" si="0"/>
        <v>-11</v>
      </c>
      <c r="AX26" s="7">
        <f t="shared" si="0"/>
        <v>2</v>
      </c>
    </row>
    <row r="28" spans="1:50" x14ac:dyDescent="0.25">
      <c r="AS28" s="7" t="s">
        <v>5</v>
      </c>
      <c r="AT28" s="7">
        <v>1.3</v>
      </c>
      <c r="AW28" s="1"/>
    </row>
    <row r="30" spans="1:50" x14ac:dyDescent="0.25">
      <c r="AT30" s="6" t="s">
        <v>7</v>
      </c>
      <c r="AU30" s="7">
        <f>+SUM(AU2:AU26)</f>
        <v>163</v>
      </c>
    </row>
    <row r="31" spans="1:50" ht="16.5" x14ac:dyDescent="0.25">
      <c r="AS31" t="s">
        <v>8</v>
      </c>
    </row>
  </sheetData>
  <conditionalFormatting sqref="B2:AP20">
    <cfRule type="iconSet" priority="1">
      <iconSet>
        <cfvo type="percent" val="0"/>
        <cfvo type="percent" val="33"/>
        <cfvo type="percent" val="67"/>
      </iconSet>
    </cfRule>
    <cfRule type="iconSet" priority="2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6384-D866-472B-A4D6-D964B758AF09}">
  <dimension ref="A1:AX31"/>
  <sheetViews>
    <sheetView showGridLines="0" topLeftCell="S1" zoomScale="70" zoomScaleNormal="70" workbookViewId="0">
      <selection activeCell="AN8" sqref="AN8"/>
    </sheetView>
  </sheetViews>
  <sheetFormatPr baseColWidth="10" defaultColWidth="8.7109375" defaultRowHeight="15" x14ac:dyDescent="0.25"/>
  <cols>
    <col min="1" max="1" width="4.85546875" style="1" customWidth="1"/>
    <col min="2" max="42" width="4.5703125" style="17" customWidth="1"/>
    <col min="43" max="43" width="7.42578125" customWidth="1"/>
    <col min="45" max="45" width="12.42578125" style="6" customWidth="1"/>
    <col min="46" max="47" width="12.5703125" style="6" customWidth="1"/>
    <col min="48" max="48" width="6.42578125" customWidth="1"/>
    <col min="49" max="49" width="11.5703125" customWidth="1"/>
    <col min="50" max="50" width="11.42578125" customWidth="1"/>
    <col min="51" max="51" width="6.42578125" customWidth="1"/>
  </cols>
  <sheetData>
    <row r="1" spans="1:50" ht="24" customHeight="1" x14ac:dyDescent="0.25"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  <c r="N1" s="17">
        <v>13</v>
      </c>
      <c r="O1" s="17">
        <v>14</v>
      </c>
      <c r="P1" s="17">
        <v>15</v>
      </c>
      <c r="Q1" s="17">
        <v>16</v>
      </c>
      <c r="R1" s="17">
        <v>17</v>
      </c>
      <c r="S1" s="17">
        <v>18</v>
      </c>
      <c r="T1" s="17">
        <v>19</v>
      </c>
      <c r="U1" s="17">
        <v>20</v>
      </c>
      <c r="V1" s="17">
        <v>21</v>
      </c>
      <c r="W1" s="17">
        <v>22</v>
      </c>
      <c r="X1" s="17">
        <v>23</v>
      </c>
      <c r="Y1" s="17">
        <v>24</v>
      </c>
      <c r="Z1" s="17">
        <v>25</v>
      </c>
      <c r="AA1" s="17">
        <v>26</v>
      </c>
      <c r="AB1" s="17">
        <v>27</v>
      </c>
      <c r="AC1" s="17">
        <v>28</v>
      </c>
      <c r="AD1" s="17">
        <v>29</v>
      </c>
      <c r="AE1" s="17">
        <v>30</v>
      </c>
      <c r="AF1" s="17">
        <v>31</v>
      </c>
      <c r="AG1" s="17">
        <v>32</v>
      </c>
      <c r="AH1" s="17">
        <v>33</v>
      </c>
      <c r="AI1" s="17">
        <v>34</v>
      </c>
      <c r="AJ1" s="17">
        <v>35</v>
      </c>
      <c r="AK1" s="17">
        <v>36</v>
      </c>
      <c r="AL1" s="17">
        <v>37</v>
      </c>
      <c r="AM1" s="17">
        <v>38</v>
      </c>
      <c r="AN1" s="17">
        <v>39</v>
      </c>
      <c r="AO1" s="17">
        <v>40</v>
      </c>
      <c r="AP1" s="17">
        <v>41</v>
      </c>
      <c r="AQ1" s="1"/>
      <c r="AR1" s="9" t="s">
        <v>1</v>
      </c>
      <c r="AS1" s="9" t="s">
        <v>3</v>
      </c>
      <c r="AT1" s="9" t="s">
        <v>4</v>
      </c>
      <c r="AU1" s="9" t="s">
        <v>6</v>
      </c>
      <c r="AV1" s="10"/>
      <c r="AW1" s="9" t="s">
        <v>3</v>
      </c>
      <c r="AX1" s="9" t="s">
        <v>4</v>
      </c>
    </row>
    <row r="2" spans="1:50" ht="21.95" customHeight="1" x14ac:dyDescent="0.25">
      <c r="A2" s="1">
        <v>19</v>
      </c>
      <c r="B2" s="16"/>
      <c r="C2" s="16"/>
      <c r="D2" s="16"/>
      <c r="E2" s="16"/>
      <c r="F2" s="16"/>
      <c r="G2" s="16"/>
      <c r="H2" s="16"/>
      <c r="I2" s="16">
        <v>18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 t="s">
        <v>9</v>
      </c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R2" s="6" t="s">
        <v>2</v>
      </c>
      <c r="AS2" s="18">
        <v>13</v>
      </c>
      <c r="AT2" s="18">
        <v>14</v>
      </c>
      <c r="AU2" s="18"/>
      <c r="AW2" s="7">
        <v>0</v>
      </c>
      <c r="AX2" s="7">
        <v>0</v>
      </c>
    </row>
    <row r="3" spans="1:50" ht="21.95" customHeight="1" x14ac:dyDescent="0.25">
      <c r="A3" s="1">
        <v>18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>
        <v>3</v>
      </c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R3" s="6">
        <v>1</v>
      </c>
      <c r="AS3" s="18">
        <v>2</v>
      </c>
      <c r="AT3" s="18">
        <v>2</v>
      </c>
      <c r="AU3" s="18">
        <v>5</v>
      </c>
      <c r="AW3" s="7">
        <f>+AS3-AS$2</f>
        <v>-11</v>
      </c>
      <c r="AX3" s="7">
        <f>+AT3-AT$2</f>
        <v>-12</v>
      </c>
    </row>
    <row r="4" spans="1:50" ht="21.95" customHeight="1" x14ac:dyDescent="0.25">
      <c r="A4" s="1">
        <v>17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R4" s="6">
        <v>2</v>
      </c>
      <c r="AS4" s="18">
        <v>5</v>
      </c>
      <c r="AT4" s="18">
        <v>14</v>
      </c>
      <c r="AU4" s="18">
        <v>5</v>
      </c>
      <c r="AW4" s="7">
        <f t="shared" ref="AW4:AX26" si="0">+AS4-AS$2</f>
        <v>-8</v>
      </c>
      <c r="AX4" s="7">
        <f t="shared" si="0"/>
        <v>0</v>
      </c>
    </row>
    <row r="5" spans="1:50" ht="21.95" customHeight="1" x14ac:dyDescent="0.25">
      <c r="A5" s="1">
        <v>16</v>
      </c>
      <c r="B5" s="16"/>
      <c r="C5" s="16"/>
      <c r="D5" s="16"/>
      <c r="E5" s="16" t="s">
        <v>9</v>
      </c>
      <c r="F5" s="16" t="s">
        <v>9</v>
      </c>
      <c r="G5" s="16" t="s">
        <v>9</v>
      </c>
      <c r="H5" s="16" t="s">
        <v>9</v>
      </c>
      <c r="I5" s="16" t="s">
        <v>9</v>
      </c>
      <c r="J5" s="16">
        <v>17</v>
      </c>
      <c r="K5" s="16"/>
      <c r="L5" s="16"/>
      <c r="M5" s="16"/>
      <c r="N5" s="16"/>
      <c r="O5" s="16"/>
      <c r="P5" s="16"/>
      <c r="Q5" s="16"/>
      <c r="R5" s="16" t="s">
        <v>9</v>
      </c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R5" s="6">
        <v>3</v>
      </c>
      <c r="AS5" s="18">
        <v>24</v>
      </c>
      <c r="AT5" s="18">
        <v>18</v>
      </c>
      <c r="AU5" s="18">
        <v>7</v>
      </c>
      <c r="AW5" s="7">
        <f t="shared" si="0"/>
        <v>11</v>
      </c>
      <c r="AX5" s="7">
        <f t="shared" si="0"/>
        <v>4</v>
      </c>
    </row>
    <row r="6" spans="1:50" ht="21.95" customHeight="1" x14ac:dyDescent="0.25">
      <c r="A6" s="1">
        <v>15</v>
      </c>
      <c r="B6" s="16"/>
      <c r="C6" s="16"/>
      <c r="D6" s="16"/>
      <c r="E6" s="16" t="s">
        <v>9</v>
      </c>
      <c r="F6" s="16" t="s">
        <v>9</v>
      </c>
      <c r="G6" s="16" t="s">
        <v>9</v>
      </c>
      <c r="H6" s="16" t="s">
        <v>9</v>
      </c>
      <c r="I6" s="16" t="s">
        <v>9</v>
      </c>
      <c r="J6" s="16" t="s">
        <v>9</v>
      </c>
      <c r="K6" s="16"/>
      <c r="L6" s="16"/>
      <c r="M6" s="16"/>
      <c r="N6" s="16"/>
      <c r="O6" s="16"/>
      <c r="P6" s="16"/>
      <c r="Q6" s="16"/>
      <c r="R6" s="16" t="s">
        <v>9</v>
      </c>
      <c r="S6" s="16"/>
      <c r="T6" s="16"/>
      <c r="U6" s="16"/>
      <c r="V6" s="16"/>
      <c r="W6" s="16"/>
      <c r="X6" s="16">
        <v>8</v>
      </c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R6" s="6">
        <v>4</v>
      </c>
      <c r="AS6" s="18">
        <v>18</v>
      </c>
      <c r="AT6" s="18">
        <v>6</v>
      </c>
      <c r="AU6" s="18">
        <v>2</v>
      </c>
      <c r="AW6" s="7">
        <f t="shared" si="0"/>
        <v>5</v>
      </c>
      <c r="AX6" s="7">
        <f t="shared" si="0"/>
        <v>-8</v>
      </c>
    </row>
    <row r="7" spans="1:50" ht="21.95" customHeight="1" x14ac:dyDescent="0.25">
      <c r="A7" s="1">
        <v>14</v>
      </c>
      <c r="B7" s="16"/>
      <c r="C7" s="16"/>
      <c r="D7" s="16"/>
      <c r="E7" s="16" t="s">
        <v>9</v>
      </c>
      <c r="F7" s="16">
        <v>2</v>
      </c>
      <c r="G7" s="16" t="s">
        <v>9</v>
      </c>
      <c r="H7" s="16" t="s">
        <v>9</v>
      </c>
      <c r="I7" s="16" t="s">
        <v>9</v>
      </c>
      <c r="J7" s="16" t="s">
        <v>9</v>
      </c>
      <c r="K7" s="16"/>
      <c r="L7" s="16"/>
      <c r="M7" s="16"/>
      <c r="N7" s="14" t="s">
        <v>0</v>
      </c>
      <c r="O7" s="16"/>
      <c r="P7" s="16"/>
      <c r="Q7" s="16"/>
      <c r="R7" s="16" t="s">
        <v>9</v>
      </c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>
        <v>24</v>
      </c>
      <c r="AO7" s="16"/>
      <c r="AP7" s="16"/>
      <c r="AR7" s="6">
        <v>5</v>
      </c>
      <c r="AS7" s="18">
        <v>7</v>
      </c>
      <c r="AT7" s="18">
        <v>13</v>
      </c>
      <c r="AU7" s="18">
        <v>9</v>
      </c>
      <c r="AW7" s="7">
        <f t="shared" si="0"/>
        <v>-6</v>
      </c>
      <c r="AX7" s="7">
        <f t="shared" si="0"/>
        <v>-1</v>
      </c>
    </row>
    <row r="8" spans="1:50" ht="21.95" customHeight="1" x14ac:dyDescent="0.25">
      <c r="A8" s="1">
        <v>13</v>
      </c>
      <c r="B8" s="16"/>
      <c r="C8" s="16"/>
      <c r="D8" s="16"/>
      <c r="E8" s="16" t="s">
        <v>9</v>
      </c>
      <c r="F8" s="16" t="s">
        <v>9</v>
      </c>
      <c r="G8" s="16" t="s">
        <v>9</v>
      </c>
      <c r="H8" s="16">
        <v>5</v>
      </c>
      <c r="I8" s="16" t="s">
        <v>9</v>
      </c>
      <c r="J8" s="16" t="s">
        <v>9</v>
      </c>
      <c r="K8" s="16"/>
      <c r="L8" s="16"/>
      <c r="M8" s="16"/>
      <c r="N8" s="16"/>
      <c r="O8" s="16"/>
      <c r="P8" s="16"/>
      <c r="Q8" s="16"/>
      <c r="R8" s="16" t="s">
        <v>9</v>
      </c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>
        <v>9</v>
      </c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R8" s="6">
        <v>6</v>
      </c>
      <c r="AS8" s="18">
        <v>37</v>
      </c>
      <c r="AT8" s="18">
        <v>5</v>
      </c>
      <c r="AU8" s="18">
        <v>2</v>
      </c>
      <c r="AW8" s="7">
        <f t="shared" si="0"/>
        <v>24</v>
      </c>
      <c r="AX8" s="7">
        <f t="shared" si="0"/>
        <v>-9</v>
      </c>
    </row>
    <row r="9" spans="1:50" ht="21.95" customHeight="1" x14ac:dyDescent="0.25">
      <c r="A9" s="1">
        <v>12</v>
      </c>
      <c r="B9" s="16"/>
      <c r="C9" s="16"/>
      <c r="D9" s="16"/>
      <c r="E9" s="16" t="s">
        <v>9</v>
      </c>
      <c r="F9" s="16" t="s">
        <v>9</v>
      </c>
      <c r="G9" s="16" t="s">
        <v>9</v>
      </c>
      <c r="H9" s="16" t="s">
        <v>9</v>
      </c>
      <c r="I9" s="16" t="s">
        <v>9</v>
      </c>
      <c r="J9" s="16" t="s">
        <v>9</v>
      </c>
      <c r="K9" s="16"/>
      <c r="L9" s="16"/>
      <c r="M9" s="16"/>
      <c r="N9" s="16"/>
      <c r="O9" s="16"/>
      <c r="P9" s="16"/>
      <c r="Q9" s="16"/>
      <c r="R9" s="16">
        <v>11</v>
      </c>
      <c r="S9" s="16"/>
      <c r="T9" s="16"/>
      <c r="U9" s="16"/>
      <c r="V9" s="16"/>
      <c r="W9" s="16"/>
      <c r="X9" s="16"/>
      <c r="Y9" s="16"/>
      <c r="Z9" s="16"/>
      <c r="AA9" s="16">
        <v>23</v>
      </c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R9" s="6">
        <v>7</v>
      </c>
      <c r="AS9" s="18">
        <v>4</v>
      </c>
      <c r="AT9" s="18">
        <v>11</v>
      </c>
      <c r="AU9" s="18">
        <v>10</v>
      </c>
      <c r="AW9" s="7">
        <f t="shared" si="0"/>
        <v>-9</v>
      </c>
      <c r="AX9" s="7">
        <f t="shared" si="0"/>
        <v>-3</v>
      </c>
    </row>
    <row r="10" spans="1:50" ht="21.95" customHeight="1" x14ac:dyDescent="0.25">
      <c r="A10" s="1">
        <v>11</v>
      </c>
      <c r="B10" s="16"/>
      <c r="C10" s="16"/>
      <c r="D10" s="16"/>
      <c r="E10" s="16">
        <v>7</v>
      </c>
      <c r="F10" s="16" t="s">
        <v>9</v>
      </c>
      <c r="G10" s="16" t="s">
        <v>9</v>
      </c>
      <c r="H10" s="16" t="s">
        <v>9</v>
      </c>
      <c r="I10" s="16" t="s">
        <v>9</v>
      </c>
      <c r="J10" s="16" t="s">
        <v>9</v>
      </c>
      <c r="K10" s="16"/>
      <c r="L10" s="16"/>
      <c r="M10" s="16"/>
      <c r="N10" s="16"/>
      <c r="O10" s="16"/>
      <c r="P10" s="16"/>
      <c r="Q10" s="16"/>
      <c r="R10" s="16" t="s">
        <v>9</v>
      </c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R10" s="6">
        <v>8</v>
      </c>
      <c r="AS10" s="18">
        <v>23</v>
      </c>
      <c r="AT10" s="18">
        <v>15</v>
      </c>
      <c r="AU10" s="18">
        <v>12</v>
      </c>
      <c r="AW10" s="7">
        <f t="shared" si="0"/>
        <v>10</v>
      </c>
      <c r="AX10" s="7">
        <f t="shared" si="0"/>
        <v>1</v>
      </c>
    </row>
    <row r="11" spans="1:50" ht="21.95" customHeight="1" x14ac:dyDescent="0.25">
      <c r="A11" s="1">
        <v>10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>
        <v>15</v>
      </c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R11" s="6">
        <v>9</v>
      </c>
      <c r="AS11" s="18">
        <v>29</v>
      </c>
      <c r="AT11" s="18">
        <v>13</v>
      </c>
      <c r="AU11" s="18">
        <v>5</v>
      </c>
      <c r="AW11" s="7">
        <f t="shared" si="0"/>
        <v>16</v>
      </c>
      <c r="AX11" s="7">
        <f t="shared" si="0"/>
        <v>-1</v>
      </c>
    </row>
    <row r="12" spans="1:50" ht="21.95" customHeight="1" x14ac:dyDescent="0.25">
      <c r="A12" s="1">
        <v>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R12" s="6">
        <v>10</v>
      </c>
      <c r="AS12" s="18">
        <v>14</v>
      </c>
      <c r="AT12" s="18">
        <v>1</v>
      </c>
      <c r="AU12" s="18">
        <v>10</v>
      </c>
      <c r="AW12" s="7">
        <f t="shared" si="0"/>
        <v>1</v>
      </c>
      <c r="AX12" s="7">
        <f t="shared" si="0"/>
        <v>-13</v>
      </c>
    </row>
    <row r="13" spans="1:50" ht="21.95" customHeight="1" x14ac:dyDescent="0.25">
      <c r="A13" s="1">
        <v>8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>
        <v>14</v>
      </c>
      <c r="AI13" s="16"/>
      <c r="AJ13" s="16"/>
      <c r="AK13" s="16"/>
      <c r="AL13" s="16" t="s">
        <v>9</v>
      </c>
      <c r="AM13" s="16"/>
      <c r="AN13" s="16"/>
      <c r="AO13" s="16"/>
      <c r="AP13" s="16"/>
      <c r="AR13" s="6">
        <v>11</v>
      </c>
      <c r="AS13" s="18">
        <v>17</v>
      </c>
      <c r="AT13" s="18">
        <v>12</v>
      </c>
      <c r="AU13" s="18">
        <v>12</v>
      </c>
      <c r="AW13" s="7">
        <f t="shared" si="0"/>
        <v>4</v>
      </c>
      <c r="AX13" s="7">
        <f t="shared" si="0"/>
        <v>-2</v>
      </c>
    </row>
    <row r="14" spans="1:50" ht="21.95" customHeight="1" x14ac:dyDescent="0.25">
      <c r="A14" s="1">
        <v>7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 t="s">
        <v>9</v>
      </c>
      <c r="T14" s="16"/>
      <c r="U14" s="16"/>
      <c r="V14" s="16"/>
      <c r="W14" s="16"/>
      <c r="X14" s="16">
        <v>16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 t="s">
        <v>9</v>
      </c>
      <c r="AM14" s="16"/>
      <c r="AN14" s="16"/>
      <c r="AO14" s="16"/>
      <c r="AP14" s="16"/>
      <c r="AR14" s="6">
        <v>12</v>
      </c>
      <c r="AS14" s="18">
        <v>11</v>
      </c>
      <c r="AT14" s="18">
        <v>3</v>
      </c>
      <c r="AU14" s="18">
        <v>3</v>
      </c>
      <c r="AW14" s="7">
        <f t="shared" si="0"/>
        <v>-2</v>
      </c>
      <c r="AX14" s="7">
        <f t="shared" si="0"/>
        <v>-11</v>
      </c>
    </row>
    <row r="15" spans="1:50" ht="21.95" customHeight="1" x14ac:dyDescent="0.25">
      <c r="A15" s="1">
        <v>6</v>
      </c>
      <c r="B15" s="16"/>
      <c r="C15" s="16"/>
      <c r="D15" s="16"/>
      <c r="E15" s="16"/>
      <c r="F15" s="16"/>
      <c r="G15" s="16">
        <v>13</v>
      </c>
      <c r="H15" s="16"/>
      <c r="I15" s="16"/>
      <c r="J15" s="16"/>
      <c r="K15" s="16"/>
      <c r="L15" s="16">
        <v>22</v>
      </c>
      <c r="M15" s="16"/>
      <c r="N15" s="16"/>
      <c r="O15" s="16"/>
      <c r="P15" s="16"/>
      <c r="Q15" s="16"/>
      <c r="R15" s="16"/>
      <c r="S15" s="16">
        <v>4</v>
      </c>
      <c r="T15" s="16"/>
      <c r="U15" s="16" t="s">
        <v>9</v>
      </c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 t="s">
        <v>9</v>
      </c>
      <c r="AM15" s="16"/>
      <c r="AN15" s="16"/>
      <c r="AO15" s="16"/>
      <c r="AP15" s="16"/>
      <c r="AR15" s="6">
        <v>13</v>
      </c>
      <c r="AS15" s="18">
        <v>6</v>
      </c>
      <c r="AT15" s="18">
        <v>6</v>
      </c>
      <c r="AU15" s="18">
        <v>6</v>
      </c>
      <c r="AW15" s="7">
        <f t="shared" si="0"/>
        <v>-7</v>
      </c>
      <c r="AX15" s="7">
        <f t="shared" si="0"/>
        <v>-8</v>
      </c>
    </row>
    <row r="16" spans="1:50" ht="21.95" customHeight="1" x14ac:dyDescent="0.25">
      <c r="A16" s="1">
        <v>5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 t="s">
        <v>9</v>
      </c>
      <c r="T16" s="16"/>
      <c r="U16" s="16" t="s">
        <v>9</v>
      </c>
      <c r="V16" s="16"/>
      <c r="W16" s="16"/>
      <c r="X16" s="16"/>
      <c r="Y16" s="16"/>
      <c r="Z16" s="16"/>
      <c r="AA16" s="16"/>
      <c r="AB16" s="16">
        <v>21</v>
      </c>
      <c r="AC16" s="16"/>
      <c r="AD16" s="16"/>
      <c r="AE16" s="16"/>
      <c r="AF16" s="16"/>
      <c r="AG16" s="16"/>
      <c r="AH16" s="16"/>
      <c r="AI16" s="16"/>
      <c r="AJ16" s="16"/>
      <c r="AK16" s="16"/>
      <c r="AL16" s="16">
        <v>6</v>
      </c>
      <c r="AM16" s="16"/>
      <c r="AN16" s="16"/>
      <c r="AO16" s="16"/>
      <c r="AP16" s="16"/>
      <c r="AR16" s="6">
        <v>14</v>
      </c>
      <c r="AS16" s="18">
        <v>33</v>
      </c>
      <c r="AT16" s="18">
        <v>8</v>
      </c>
      <c r="AU16" s="18">
        <v>7</v>
      </c>
      <c r="AW16" s="7">
        <f t="shared" si="0"/>
        <v>20</v>
      </c>
      <c r="AX16" s="7">
        <f t="shared" si="0"/>
        <v>-6</v>
      </c>
    </row>
    <row r="17" spans="1:50" ht="21.95" customHeight="1" x14ac:dyDescent="0.25">
      <c r="A17" s="1">
        <v>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R17" s="6">
        <v>15</v>
      </c>
      <c r="AS17" s="18">
        <v>26</v>
      </c>
      <c r="AT17" s="18">
        <v>10</v>
      </c>
      <c r="AU17" s="18">
        <v>10</v>
      </c>
      <c r="AW17" s="7">
        <f t="shared" si="0"/>
        <v>13</v>
      </c>
      <c r="AX17" s="7">
        <f t="shared" si="0"/>
        <v>-4</v>
      </c>
    </row>
    <row r="18" spans="1:50" ht="21.95" customHeight="1" x14ac:dyDescent="0.25">
      <c r="A18" s="1">
        <v>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>
        <v>12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>
        <v>19</v>
      </c>
      <c r="Z18" s="16"/>
      <c r="AA18" s="16"/>
      <c r="AB18" s="16"/>
      <c r="AC18" s="16"/>
      <c r="AD18" s="16"/>
      <c r="AE18" s="16"/>
      <c r="AF18" s="16"/>
      <c r="AG18" s="16"/>
      <c r="AH18" s="16" t="s">
        <v>9</v>
      </c>
      <c r="AI18" s="16"/>
      <c r="AJ18" s="16">
        <v>20</v>
      </c>
      <c r="AK18" s="16"/>
      <c r="AL18" s="16" t="s">
        <v>9</v>
      </c>
      <c r="AM18" s="16"/>
      <c r="AN18" s="16"/>
      <c r="AO18" s="16"/>
      <c r="AP18" s="16"/>
      <c r="AR18" s="6">
        <v>16</v>
      </c>
      <c r="AS18" s="18">
        <v>23</v>
      </c>
      <c r="AT18" s="18">
        <v>7</v>
      </c>
      <c r="AU18" s="18">
        <v>7</v>
      </c>
      <c r="AW18" s="7">
        <f t="shared" si="0"/>
        <v>10</v>
      </c>
      <c r="AX18" s="7">
        <f t="shared" si="0"/>
        <v>-7</v>
      </c>
    </row>
    <row r="19" spans="1:50" ht="21.95" customHeight="1" x14ac:dyDescent="0.25">
      <c r="A19" s="1">
        <v>2</v>
      </c>
      <c r="B19" s="16"/>
      <c r="C19" s="16">
        <v>1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 t="s">
        <v>9</v>
      </c>
      <c r="AI19" s="16"/>
      <c r="AJ19" s="16" t="s">
        <v>9</v>
      </c>
      <c r="AK19" s="16"/>
      <c r="AL19" s="16" t="s">
        <v>9</v>
      </c>
      <c r="AM19" s="16"/>
      <c r="AN19" s="16"/>
      <c r="AO19" s="16"/>
      <c r="AP19" s="16"/>
      <c r="AR19" s="6">
        <v>17</v>
      </c>
      <c r="AS19" s="18">
        <v>9</v>
      </c>
      <c r="AT19" s="18">
        <v>16</v>
      </c>
      <c r="AU19" s="18">
        <v>9</v>
      </c>
      <c r="AW19" s="7">
        <f t="shared" si="0"/>
        <v>-4</v>
      </c>
      <c r="AX19" s="7">
        <f t="shared" si="0"/>
        <v>2</v>
      </c>
    </row>
    <row r="20" spans="1:50" ht="21.95" customHeight="1" x14ac:dyDescent="0.25">
      <c r="A20" s="1">
        <v>1</v>
      </c>
      <c r="B20" s="16"/>
      <c r="C20" s="16" t="s">
        <v>9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>
        <v>10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 t="s">
        <v>9</v>
      </c>
      <c r="AI20" s="16"/>
      <c r="AJ20" s="16" t="s">
        <v>9</v>
      </c>
      <c r="AK20" s="16"/>
      <c r="AL20" s="16" t="s">
        <v>9</v>
      </c>
      <c r="AM20" s="16"/>
      <c r="AN20" s="16"/>
      <c r="AO20" s="16"/>
      <c r="AP20" s="16"/>
      <c r="AR20" s="6">
        <v>18</v>
      </c>
      <c r="AS20" s="18">
        <v>8</v>
      </c>
      <c r="AT20" s="18">
        <v>19</v>
      </c>
      <c r="AU20" s="18">
        <v>8</v>
      </c>
      <c r="AW20" s="7">
        <f t="shared" si="0"/>
        <v>-5</v>
      </c>
      <c r="AX20" s="7">
        <f t="shared" si="0"/>
        <v>5</v>
      </c>
    </row>
    <row r="21" spans="1:50" ht="21.95" customHeight="1" x14ac:dyDescent="0.25">
      <c r="AR21" s="6">
        <v>19</v>
      </c>
      <c r="AS21" s="18">
        <v>24</v>
      </c>
      <c r="AT21" s="18">
        <v>3</v>
      </c>
      <c r="AU21" s="18">
        <v>3</v>
      </c>
      <c r="AW21" s="7">
        <f t="shared" si="0"/>
        <v>11</v>
      </c>
      <c r="AX21" s="7">
        <f t="shared" si="0"/>
        <v>-11</v>
      </c>
    </row>
    <row r="22" spans="1:50" ht="21.95" customHeight="1" x14ac:dyDescent="0.25">
      <c r="AR22" s="6">
        <v>20</v>
      </c>
      <c r="AS22" s="18">
        <v>35</v>
      </c>
      <c r="AT22" s="18">
        <v>3</v>
      </c>
      <c r="AU22" s="18">
        <v>14</v>
      </c>
      <c r="AW22" s="7">
        <f t="shared" si="0"/>
        <v>22</v>
      </c>
      <c r="AX22" s="7">
        <f t="shared" si="0"/>
        <v>-11</v>
      </c>
    </row>
    <row r="23" spans="1:50" ht="21.95" customHeight="1" x14ac:dyDescent="0.25">
      <c r="AR23" s="6">
        <v>21</v>
      </c>
      <c r="AS23" s="18">
        <v>27</v>
      </c>
      <c r="AT23" s="18">
        <v>5</v>
      </c>
      <c r="AU23" s="18">
        <v>7</v>
      </c>
      <c r="AW23" s="7">
        <f t="shared" si="0"/>
        <v>14</v>
      </c>
      <c r="AX23" s="7">
        <f t="shared" si="0"/>
        <v>-9</v>
      </c>
    </row>
    <row r="24" spans="1:50" ht="21.95" customHeight="1" x14ac:dyDescent="0.25">
      <c r="AR24" s="6">
        <v>22</v>
      </c>
      <c r="AS24" s="18">
        <v>11</v>
      </c>
      <c r="AT24" s="18">
        <v>6</v>
      </c>
      <c r="AU24" s="18">
        <v>3</v>
      </c>
      <c r="AW24" s="7">
        <f t="shared" si="0"/>
        <v>-2</v>
      </c>
      <c r="AX24" s="7">
        <f t="shared" si="0"/>
        <v>-8</v>
      </c>
    </row>
    <row r="25" spans="1:50" ht="21.95" customHeight="1" x14ac:dyDescent="0.25">
      <c r="AR25" s="6">
        <v>23</v>
      </c>
      <c r="AS25" s="18">
        <v>25</v>
      </c>
      <c r="AT25" s="18">
        <v>12</v>
      </c>
      <c r="AU25" s="18">
        <v>8</v>
      </c>
      <c r="AW25" s="7">
        <f t="shared" si="0"/>
        <v>12</v>
      </c>
      <c r="AX25" s="7">
        <f t="shared" si="0"/>
        <v>-2</v>
      </c>
    </row>
    <row r="26" spans="1:50" ht="21.95" customHeight="1" x14ac:dyDescent="0.25">
      <c r="AR26" s="6">
        <v>24</v>
      </c>
      <c r="AS26" s="18">
        <v>38</v>
      </c>
      <c r="AT26" s="18">
        <v>14</v>
      </c>
      <c r="AU26" s="18">
        <v>11</v>
      </c>
      <c r="AW26" s="7">
        <f t="shared" si="0"/>
        <v>25</v>
      </c>
      <c r="AX26" s="7">
        <f t="shared" si="0"/>
        <v>0</v>
      </c>
    </row>
    <row r="28" spans="1:50" x14ac:dyDescent="0.25">
      <c r="AS28" s="7" t="s">
        <v>5</v>
      </c>
      <c r="AT28" s="7">
        <v>1.3</v>
      </c>
      <c r="AW28" s="1"/>
    </row>
    <row r="30" spans="1:50" x14ac:dyDescent="0.25">
      <c r="AT30" s="6" t="s">
        <v>7</v>
      </c>
      <c r="AU30" s="7">
        <f>+SUM(AU2:AU26)</f>
        <v>175</v>
      </c>
    </row>
    <row r="31" spans="1:50" ht="16.5" x14ac:dyDescent="0.25">
      <c r="AS31" t="s">
        <v>8</v>
      </c>
    </row>
  </sheetData>
  <conditionalFormatting sqref="B2:AP20">
    <cfRule type="iconSet" priority="1">
      <iconSet>
        <cfvo type="percent" val="0"/>
        <cfvo type="percent" val="33"/>
        <cfvo type="percent" val="67"/>
      </iconSet>
    </cfRule>
    <cfRule type="iconSet" priority="3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09B1D-7AB1-4B6C-97A7-354840F4E064}">
  <dimension ref="A1:AX31"/>
  <sheetViews>
    <sheetView showGridLines="0" zoomScale="70" zoomScaleNormal="70" workbookViewId="0">
      <selection activeCell="O4" sqref="O4"/>
    </sheetView>
  </sheetViews>
  <sheetFormatPr baseColWidth="10" defaultColWidth="8.7109375" defaultRowHeight="15" x14ac:dyDescent="0.25"/>
  <cols>
    <col min="1" max="1" width="4.85546875" style="1" customWidth="1"/>
    <col min="2" max="42" width="4.5703125" style="17" customWidth="1"/>
    <col min="43" max="43" width="7.42578125" customWidth="1"/>
    <col min="45" max="45" width="12.42578125" style="6" customWidth="1"/>
    <col min="46" max="47" width="12.5703125" style="6" customWidth="1"/>
    <col min="48" max="48" width="6.42578125" customWidth="1"/>
    <col min="49" max="49" width="11.5703125" customWidth="1"/>
    <col min="50" max="50" width="11.42578125" customWidth="1"/>
    <col min="51" max="51" width="6.42578125" customWidth="1"/>
  </cols>
  <sheetData>
    <row r="1" spans="1:50" ht="24" customHeight="1" x14ac:dyDescent="0.25"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  <c r="N1" s="17">
        <v>13</v>
      </c>
      <c r="O1" s="17">
        <v>14</v>
      </c>
      <c r="P1" s="17">
        <v>15</v>
      </c>
      <c r="Q1" s="17">
        <v>16</v>
      </c>
      <c r="R1" s="17">
        <v>17</v>
      </c>
      <c r="S1" s="17">
        <v>18</v>
      </c>
      <c r="T1" s="17">
        <v>19</v>
      </c>
      <c r="U1" s="17">
        <v>20</v>
      </c>
      <c r="V1" s="17">
        <v>21</v>
      </c>
      <c r="W1" s="17">
        <v>22</v>
      </c>
      <c r="X1" s="17">
        <v>23</v>
      </c>
      <c r="Y1" s="17">
        <v>24</v>
      </c>
      <c r="Z1" s="17">
        <v>25</v>
      </c>
      <c r="AA1" s="17">
        <v>26</v>
      </c>
      <c r="AB1" s="17">
        <v>27</v>
      </c>
      <c r="AC1" s="17">
        <v>28</v>
      </c>
      <c r="AD1" s="17">
        <v>29</v>
      </c>
      <c r="AE1" s="17">
        <v>30</v>
      </c>
      <c r="AF1" s="17">
        <v>31</v>
      </c>
      <c r="AG1" s="17">
        <v>32</v>
      </c>
      <c r="AH1" s="17">
        <v>33</v>
      </c>
      <c r="AI1" s="17">
        <v>34</v>
      </c>
      <c r="AJ1" s="17">
        <v>35</v>
      </c>
      <c r="AK1" s="17">
        <v>36</v>
      </c>
      <c r="AL1" s="17">
        <v>37</v>
      </c>
      <c r="AM1" s="17">
        <v>38</v>
      </c>
      <c r="AN1" s="17">
        <v>39</v>
      </c>
      <c r="AO1" s="17">
        <v>40</v>
      </c>
      <c r="AP1" s="17">
        <v>41</v>
      </c>
      <c r="AQ1" s="1"/>
      <c r="AR1" s="9" t="s">
        <v>1</v>
      </c>
      <c r="AS1" s="9" t="s">
        <v>3</v>
      </c>
      <c r="AT1" s="9" t="s">
        <v>4</v>
      </c>
      <c r="AU1" s="9" t="s">
        <v>6</v>
      </c>
      <c r="AV1" s="10"/>
      <c r="AW1" s="9" t="s">
        <v>3</v>
      </c>
      <c r="AX1" s="9" t="s">
        <v>4</v>
      </c>
    </row>
    <row r="2" spans="1:50" ht="21.95" customHeight="1" x14ac:dyDescent="0.25">
      <c r="A2" s="1">
        <v>19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>
        <v>15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R2" s="6" t="s">
        <v>2</v>
      </c>
      <c r="AS2" s="7">
        <v>28</v>
      </c>
      <c r="AT2" s="7">
        <v>10</v>
      </c>
      <c r="AU2" s="7"/>
      <c r="AW2" s="7">
        <v>0</v>
      </c>
      <c r="AX2" s="7">
        <v>0</v>
      </c>
    </row>
    <row r="3" spans="1:50" ht="21.95" customHeight="1" x14ac:dyDescent="0.25">
      <c r="A3" s="1">
        <v>18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R3" s="6">
        <v>1</v>
      </c>
      <c r="AS3" s="7">
        <v>4</v>
      </c>
      <c r="AT3" s="7">
        <v>7</v>
      </c>
      <c r="AU3" s="7">
        <v>11</v>
      </c>
      <c r="AW3" s="7">
        <f>+AS3-AS$2</f>
        <v>-24</v>
      </c>
      <c r="AX3" s="7">
        <f>+AT3-AT$2</f>
        <v>-3</v>
      </c>
    </row>
    <row r="4" spans="1:50" ht="21.95" customHeight="1" x14ac:dyDescent="0.25">
      <c r="A4" s="1">
        <v>17</v>
      </c>
      <c r="B4" s="13"/>
      <c r="C4" s="13"/>
      <c r="D4" s="13"/>
      <c r="E4" s="13"/>
      <c r="F4" s="13"/>
      <c r="G4" s="13"/>
      <c r="H4" s="13">
        <v>24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>
        <v>4</v>
      </c>
      <c r="Y4" s="13"/>
      <c r="Z4" s="13"/>
      <c r="AA4" s="13"/>
      <c r="AB4" s="13"/>
      <c r="AC4" s="13">
        <v>10</v>
      </c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R4" s="6">
        <v>2</v>
      </c>
      <c r="AS4" s="7">
        <v>33</v>
      </c>
      <c r="AT4" s="7">
        <v>5</v>
      </c>
      <c r="AU4" s="7">
        <v>6</v>
      </c>
      <c r="AW4" s="7">
        <f t="shared" ref="AW4:AX26" si="0">+AS4-AS$2</f>
        <v>5</v>
      </c>
      <c r="AX4" s="7">
        <f t="shared" si="0"/>
        <v>-5</v>
      </c>
    </row>
    <row r="5" spans="1:50" ht="21.95" customHeight="1" x14ac:dyDescent="0.25">
      <c r="A5" s="1">
        <v>16</v>
      </c>
      <c r="B5" s="13"/>
      <c r="C5" s="13"/>
      <c r="D5" s="13"/>
      <c r="E5" s="13">
        <v>16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R5" s="6">
        <v>3</v>
      </c>
      <c r="AS5" s="7">
        <v>5</v>
      </c>
      <c r="AT5" s="7">
        <v>3</v>
      </c>
      <c r="AU5" s="7">
        <v>1</v>
      </c>
      <c r="AW5" s="7">
        <f t="shared" si="0"/>
        <v>-23</v>
      </c>
      <c r="AX5" s="7">
        <f t="shared" si="0"/>
        <v>-7</v>
      </c>
    </row>
    <row r="6" spans="1:50" ht="21.95" customHeight="1" x14ac:dyDescent="0.25">
      <c r="A6" s="1">
        <v>15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R6" s="6">
        <v>4</v>
      </c>
      <c r="AS6" s="7">
        <v>23</v>
      </c>
      <c r="AT6" s="7">
        <v>17</v>
      </c>
      <c r="AU6" s="7">
        <v>6</v>
      </c>
      <c r="AW6" s="7">
        <f t="shared" si="0"/>
        <v>-5</v>
      </c>
      <c r="AX6" s="7">
        <f t="shared" si="0"/>
        <v>7</v>
      </c>
    </row>
    <row r="7" spans="1:50" ht="21.95" customHeight="1" x14ac:dyDescent="0.25">
      <c r="A7" s="1">
        <v>14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R7" s="6">
        <v>5</v>
      </c>
      <c r="AS7" s="7">
        <v>31</v>
      </c>
      <c r="AT7" s="7">
        <v>12</v>
      </c>
      <c r="AU7" s="7">
        <v>7</v>
      </c>
      <c r="AW7" s="7">
        <f t="shared" si="0"/>
        <v>3</v>
      </c>
      <c r="AX7" s="7">
        <f t="shared" si="0"/>
        <v>2</v>
      </c>
    </row>
    <row r="8" spans="1:50" ht="21.95" customHeight="1" x14ac:dyDescent="0.25">
      <c r="A8" s="1">
        <v>13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 t="s">
        <v>9</v>
      </c>
      <c r="O8" s="13" t="s">
        <v>9</v>
      </c>
      <c r="P8" s="13">
        <v>13</v>
      </c>
      <c r="Q8" s="13"/>
      <c r="R8" s="13"/>
      <c r="S8" s="13"/>
      <c r="T8" s="13"/>
      <c r="U8" s="13"/>
      <c r="V8" s="13"/>
      <c r="W8" s="13" t="s">
        <v>9</v>
      </c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R8" s="6">
        <v>6</v>
      </c>
      <c r="AS8" s="7">
        <v>6</v>
      </c>
      <c r="AT8" s="7">
        <v>12</v>
      </c>
      <c r="AU8" s="7">
        <v>8</v>
      </c>
      <c r="AW8" s="7">
        <f t="shared" si="0"/>
        <v>-22</v>
      </c>
      <c r="AX8" s="7">
        <f t="shared" si="0"/>
        <v>2</v>
      </c>
    </row>
    <row r="9" spans="1:50" ht="21.95" customHeight="1" x14ac:dyDescent="0.25">
      <c r="A9" s="1">
        <v>12</v>
      </c>
      <c r="B9" s="13"/>
      <c r="C9" s="13"/>
      <c r="D9" s="13"/>
      <c r="E9" s="13"/>
      <c r="F9" s="13"/>
      <c r="G9" s="13">
        <v>6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>
        <v>5</v>
      </c>
      <c r="AG9" s="13"/>
      <c r="AH9" s="13"/>
      <c r="AI9" s="13"/>
      <c r="AJ9" s="13"/>
      <c r="AK9" s="13">
        <v>9</v>
      </c>
      <c r="AL9" s="13"/>
      <c r="AM9" s="13"/>
      <c r="AN9" s="13"/>
      <c r="AO9" s="13"/>
      <c r="AP9" s="13"/>
      <c r="AR9" s="6">
        <v>7</v>
      </c>
      <c r="AS9" s="7">
        <v>8</v>
      </c>
      <c r="AT9" s="7">
        <v>7</v>
      </c>
      <c r="AU9" s="7">
        <v>2</v>
      </c>
      <c r="AW9" s="7">
        <f t="shared" si="0"/>
        <v>-20</v>
      </c>
      <c r="AX9" s="7">
        <f t="shared" si="0"/>
        <v>-3</v>
      </c>
    </row>
    <row r="10" spans="1:50" ht="21.95" customHeight="1" x14ac:dyDescent="0.25">
      <c r="A10" s="1">
        <v>11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R10" s="6">
        <v>8</v>
      </c>
      <c r="AS10" s="7">
        <v>35</v>
      </c>
      <c r="AT10" s="7">
        <v>1</v>
      </c>
      <c r="AU10" s="7">
        <v>13</v>
      </c>
      <c r="AW10" s="7">
        <f t="shared" si="0"/>
        <v>7</v>
      </c>
      <c r="AX10" s="7">
        <f t="shared" si="0"/>
        <v>-9</v>
      </c>
    </row>
    <row r="11" spans="1:50" ht="21.95" customHeight="1" x14ac:dyDescent="0.25">
      <c r="A11" s="1">
        <v>10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>
        <v>21</v>
      </c>
      <c r="Q11" s="13"/>
      <c r="R11" s="13">
        <v>23</v>
      </c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>
        <v>19</v>
      </c>
      <c r="AI11" s="13"/>
      <c r="AJ11" s="13"/>
      <c r="AK11" s="13"/>
      <c r="AL11" s="13"/>
      <c r="AM11" s="13"/>
      <c r="AN11" s="13"/>
      <c r="AO11" s="13"/>
      <c r="AP11" s="13"/>
      <c r="AR11" s="6">
        <v>9</v>
      </c>
      <c r="AS11" s="7">
        <v>36</v>
      </c>
      <c r="AT11" s="7">
        <v>12</v>
      </c>
      <c r="AU11" s="7">
        <v>11</v>
      </c>
      <c r="AW11" s="7">
        <f t="shared" si="0"/>
        <v>8</v>
      </c>
      <c r="AX11" s="7">
        <f t="shared" si="0"/>
        <v>2</v>
      </c>
    </row>
    <row r="12" spans="1:50" ht="21.95" customHeight="1" x14ac:dyDescent="0.25">
      <c r="A12" s="1">
        <v>9</v>
      </c>
      <c r="B12" s="13"/>
      <c r="C12" s="13"/>
      <c r="D12" s="13"/>
      <c r="E12" s="13"/>
      <c r="F12" s="13"/>
      <c r="G12" s="13"/>
      <c r="H12" s="13"/>
      <c r="I12" s="13">
        <v>20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>
        <v>11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R12" s="6">
        <v>10</v>
      </c>
      <c r="AS12" s="7">
        <v>27</v>
      </c>
      <c r="AT12" s="7">
        <v>17</v>
      </c>
      <c r="AU12" s="7">
        <v>3</v>
      </c>
      <c r="AW12" s="7">
        <f t="shared" si="0"/>
        <v>-1</v>
      </c>
      <c r="AX12" s="7">
        <f t="shared" si="0"/>
        <v>7</v>
      </c>
    </row>
    <row r="13" spans="1:50" ht="21.95" customHeight="1" x14ac:dyDescent="0.25">
      <c r="A13" s="1">
        <v>8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 t="s">
        <v>9</v>
      </c>
      <c r="X13" s="13" t="s">
        <v>9</v>
      </c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>
        <v>22</v>
      </c>
      <c r="AK13" s="13"/>
      <c r="AL13" s="13"/>
      <c r="AM13" s="13"/>
      <c r="AN13" s="13"/>
      <c r="AO13" s="13"/>
      <c r="AP13" s="13"/>
      <c r="AR13" s="6">
        <v>11</v>
      </c>
      <c r="AS13" s="7">
        <v>23</v>
      </c>
      <c r="AT13" s="7">
        <v>9</v>
      </c>
      <c r="AU13" s="7">
        <v>12</v>
      </c>
      <c r="AW13" s="7">
        <f t="shared" si="0"/>
        <v>-5</v>
      </c>
      <c r="AX13" s="7">
        <f t="shared" si="0"/>
        <v>-1</v>
      </c>
    </row>
    <row r="14" spans="1:50" ht="21.95" customHeight="1" x14ac:dyDescent="0.25">
      <c r="A14" s="1">
        <v>7</v>
      </c>
      <c r="B14" s="13"/>
      <c r="C14" s="13"/>
      <c r="D14" s="13"/>
      <c r="E14" s="13">
        <v>1</v>
      </c>
      <c r="F14" s="13" t="s">
        <v>9</v>
      </c>
      <c r="G14" s="13"/>
      <c r="H14" s="13"/>
      <c r="I14" s="13">
        <v>7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 t="s">
        <v>9</v>
      </c>
      <c r="X14" s="13" t="s">
        <v>9</v>
      </c>
      <c r="Y14" s="13"/>
      <c r="Z14" s="13"/>
      <c r="AA14" s="13"/>
      <c r="AB14" s="13"/>
      <c r="AC14" s="14" t="s">
        <v>0</v>
      </c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R14" s="6">
        <v>12</v>
      </c>
      <c r="AS14" s="7">
        <v>41</v>
      </c>
      <c r="AT14" s="7">
        <v>4</v>
      </c>
      <c r="AU14" s="7">
        <v>6</v>
      </c>
      <c r="AW14" s="7">
        <f t="shared" si="0"/>
        <v>13</v>
      </c>
      <c r="AX14" s="7">
        <f t="shared" si="0"/>
        <v>-6</v>
      </c>
    </row>
    <row r="15" spans="1:50" ht="21.95" customHeight="1" x14ac:dyDescent="0.25">
      <c r="A15" s="1">
        <v>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R15" s="6">
        <v>13</v>
      </c>
      <c r="AS15" s="7">
        <v>15</v>
      </c>
      <c r="AT15" s="7">
        <v>13</v>
      </c>
      <c r="AU15" s="7">
        <v>7</v>
      </c>
      <c r="AW15" s="7">
        <f t="shared" si="0"/>
        <v>-13</v>
      </c>
      <c r="AX15" s="7">
        <f t="shared" si="0"/>
        <v>3</v>
      </c>
    </row>
    <row r="16" spans="1:50" ht="21.95" customHeight="1" x14ac:dyDescent="0.25">
      <c r="A16" s="1">
        <v>5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>
        <v>18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>
        <v>2</v>
      </c>
      <c r="AI16" s="13"/>
      <c r="AJ16" s="13"/>
      <c r="AK16" s="13"/>
      <c r="AL16" s="13"/>
      <c r="AM16" s="13">
        <v>14</v>
      </c>
      <c r="AN16" s="13"/>
      <c r="AO16" s="13"/>
      <c r="AP16" s="13" t="s">
        <v>9</v>
      </c>
      <c r="AR16" s="6">
        <v>14</v>
      </c>
      <c r="AS16" s="7">
        <v>39</v>
      </c>
      <c r="AT16" s="7">
        <v>5</v>
      </c>
      <c r="AU16" s="7">
        <v>9</v>
      </c>
      <c r="AW16" s="7">
        <f t="shared" si="0"/>
        <v>11</v>
      </c>
      <c r="AX16" s="7">
        <f t="shared" si="0"/>
        <v>-5</v>
      </c>
    </row>
    <row r="17" spans="1:50" ht="21.95" customHeight="1" x14ac:dyDescent="0.25">
      <c r="A17" s="1">
        <v>4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 t="s">
        <v>9</v>
      </c>
      <c r="AI17" s="13"/>
      <c r="AJ17" s="13"/>
      <c r="AK17" s="13"/>
      <c r="AL17" s="13"/>
      <c r="AM17" s="13"/>
      <c r="AN17" s="13"/>
      <c r="AO17" s="13"/>
      <c r="AP17" s="13">
        <v>12</v>
      </c>
      <c r="AR17" s="6">
        <v>15</v>
      </c>
      <c r="AS17" s="7">
        <v>13</v>
      </c>
      <c r="AT17" s="7">
        <v>19</v>
      </c>
      <c r="AU17" s="7">
        <v>14</v>
      </c>
      <c r="AW17" s="7">
        <f t="shared" si="0"/>
        <v>-15</v>
      </c>
      <c r="AX17" s="7">
        <f t="shared" si="0"/>
        <v>9</v>
      </c>
    </row>
    <row r="18" spans="1:50" ht="21.95" customHeight="1" x14ac:dyDescent="0.25">
      <c r="A18" s="1">
        <v>3</v>
      </c>
      <c r="B18" s="13"/>
      <c r="C18" s="13"/>
      <c r="D18" s="13"/>
      <c r="E18" s="13" t="s">
        <v>9</v>
      </c>
      <c r="F18" s="13">
        <v>3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>
        <v>17</v>
      </c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R18" s="6">
        <v>16</v>
      </c>
      <c r="AS18" s="7">
        <v>4</v>
      </c>
      <c r="AT18" s="7">
        <v>16</v>
      </c>
      <c r="AU18" s="7">
        <v>4</v>
      </c>
      <c r="AW18" s="7">
        <f t="shared" si="0"/>
        <v>-24</v>
      </c>
      <c r="AX18" s="7">
        <f t="shared" si="0"/>
        <v>6</v>
      </c>
    </row>
    <row r="19" spans="1:50" ht="21.95" customHeight="1" x14ac:dyDescent="0.25">
      <c r="A19" s="1">
        <v>2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R19" s="6">
        <v>17</v>
      </c>
      <c r="AS19" s="7">
        <v>16</v>
      </c>
      <c r="AT19" s="7">
        <v>3</v>
      </c>
      <c r="AU19" s="7">
        <v>8</v>
      </c>
      <c r="AW19" s="7">
        <f t="shared" si="0"/>
        <v>-12</v>
      </c>
      <c r="AX19" s="7">
        <f t="shared" si="0"/>
        <v>-7</v>
      </c>
    </row>
    <row r="20" spans="1:50" ht="21.95" customHeight="1" x14ac:dyDescent="0.25">
      <c r="A20" s="1">
        <v>1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>
        <v>8</v>
      </c>
      <c r="AK20" s="13"/>
      <c r="AL20" s="13"/>
      <c r="AM20" s="13"/>
      <c r="AN20" s="13"/>
      <c r="AO20" s="13"/>
      <c r="AP20" s="13"/>
      <c r="AR20" s="6">
        <v>18</v>
      </c>
      <c r="AS20" s="7">
        <v>14</v>
      </c>
      <c r="AT20" s="7">
        <v>5</v>
      </c>
      <c r="AU20" s="7">
        <v>6</v>
      </c>
      <c r="AW20" s="7">
        <f t="shared" si="0"/>
        <v>-14</v>
      </c>
      <c r="AX20" s="7">
        <f t="shared" si="0"/>
        <v>-5</v>
      </c>
    </row>
    <row r="21" spans="1:50" ht="21.95" customHeight="1" x14ac:dyDescent="0.25">
      <c r="AR21" s="6">
        <v>19</v>
      </c>
      <c r="AS21" s="7">
        <v>33</v>
      </c>
      <c r="AT21" s="7">
        <v>10</v>
      </c>
      <c r="AU21" s="7">
        <v>12</v>
      </c>
      <c r="AW21" s="7">
        <f t="shared" si="0"/>
        <v>5</v>
      </c>
      <c r="AX21" s="7">
        <f t="shared" si="0"/>
        <v>0</v>
      </c>
    </row>
    <row r="22" spans="1:50" ht="21.95" customHeight="1" x14ac:dyDescent="0.25">
      <c r="AR22" s="6">
        <v>20</v>
      </c>
      <c r="AS22" s="7">
        <v>8</v>
      </c>
      <c r="AT22" s="7">
        <v>9</v>
      </c>
      <c r="AU22" s="7">
        <v>10</v>
      </c>
      <c r="AW22" s="7">
        <f t="shared" si="0"/>
        <v>-20</v>
      </c>
      <c r="AX22" s="7">
        <f t="shared" si="0"/>
        <v>-1</v>
      </c>
    </row>
    <row r="23" spans="1:50" ht="21.95" customHeight="1" x14ac:dyDescent="0.25">
      <c r="AR23" s="6">
        <v>21</v>
      </c>
      <c r="AS23" s="7">
        <v>15</v>
      </c>
      <c r="AT23" s="7">
        <v>10</v>
      </c>
      <c r="AU23" s="7">
        <v>4</v>
      </c>
      <c r="AW23" s="7">
        <f t="shared" si="0"/>
        <v>-13</v>
      </c>
      <c r="AX23" s="7">
        <f t="shared" si="0"/>
        <v>0</v>
      </c>
    </row>
    <row r="24" spans="1:50" ht="21.95" customHeight="1" x14ac:dyDescent="0.25">
      <c r="AR24" s="6">
        <v>22</v>
      </c>
      <c r="AS24" s="7">
        <v>35</v>
      </c>
      <c r="AT24" s="7">
        <v>8</v>
      </c>
      <c r="AU24" s="7">
        <v>13</v>
      </c>
      <c r="AW24" s="7">
        <f t="shared" si="0"/>
        <v>7</v>
      </c>
      <c r="AX24" s="7">
        <f t="shared" si="0"/>
        <v>-2</v>
      </c>
    </row>
    <row r="25" spans="1:50" ht="21.95" customHeight="1" x14ac:dyDescent="0.25">
      <c r="AR25" s="6">
        <v>23</v>
      </c>
      <c r="AS25" s="7">
        <v>17</v>
      </c>
      <c r="AT25" s="7">
        <v>10</v>
      </c>
      <c r="AU25" s="7">
        <v>4</v>
      </c>
      <c r="AW25" s="7">
        <f t="shared" si="0"/>
        <v>-11</v>
      </c>
      <c r="AX25" s="7">
        <f t="shared" si="0"/>
        <v>0</v>
      </c>
    </row>
    <row r="26" spans="1:50" ht="21.95" customHeight="1" x14ac:dyDescent="0.25">
      <c r="AR26" s="6">
        <v>24</v>
      </c>
      <c r="AS26" s="7">
        <v>7</v>
      </c>
      <c r="AT26" s="7">
        <v>17</v>
      </c>
      <c r="AU26" s="7">
        <v>9</v>
      </c>
      <c r="AW26" s="7">
        <f t="shared" si="0"/>
        <v>-21</v>
      </c>
      <c r="AX26" s="7">
        <f t="shared" si="0"/>
        <v>7</v>
      </c>
    </row>
    <row r="28" spans="1:50" x14ac:dyDescent="0.25">
      <c r="AS28" s="7" t="s">
        <v>5</v>
      </c>
      <c r="AT28" s="7">
        <v>1.3</v>
      </c>
      <c r="AW28" s="1"/>
    </row>
    <row r="30" spans="1:50" x14ac:dyDescent="0.25">
      <c r="AT30" s="6" t="s">
        <v>7</v>
      </c>
      <c r="AU30" s="7">
        <f>+SUM(AU2:AU26)</f>
        <v>186</v>
      </c>
    </row>
    <row r="31" spans="1:50" ht="16.5" x14ac:dyDescent="0.25">
      <c r="AS31" t="s">
        <v>8</v>
      </c>
    </row>
  </sheetData>
  <conditionalFormatting sqref="B2:AP20">
    <cfRule type="iconSet" priority="1">
      <iconSet>
        <cfvo type="percent" val="0"/>
        <cfvo type="percent" val="33"/>
        <cfvo type="percent" val="67"/>
      </iconSet>
    </cfRule>
    <cfRule type="iconSet" priority="3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C85E-C6A7-4990-A3FC-653504805F98}">
  <dimension ref="A1:BZ31"/>
  <sheetViews>
    <sheetView showGridLines="0" topLeftCell="U1" zoomScale="70" zoomScaleNormal="70" workbookViewId="0">
      <selection activeCell="AQ13" sqref="AQ13"/>
    </sheetView>
  </sheetViews>
  <sheetFormatPr baseColWidth="10" defaultColWidth="8.7109375" defaultRowHeight="15" x14ac:dyDescent="0.25"/>
  <cols>
    <col min="1" max="1" width="4.85546875" style="1" customWidth="1"/>
    <col min="2" max="42" width="4.5703125" style="15" customWidth="1"/>
    <col min="43" max="43" width="7.42578125" customWidth="1"/>
    <col min="45" max="45" width="12.42578125" style="6" customWidth="1"/>
    <col min="46" max="47" width="12.5703125" style="6" customWidth="1"/>
    <col min="48" max="48" width="6.42578125" customWidth="1"/>
    <col min="49" max="49" width="11.5703125" customWidth="1"/>
    <col min="50" max="50" width="11.42578125" customWidth="1"/>
    <col min="51" max="51" width="6.42578125" customWidth="1"/>
  </cols>
  <sheetData>
    <row r="1" spans="1:78" ht="24" customHeigh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/>
      <c r="AR1" s="9" t="s">
        <v>1</v>
      </c>
      <c r="AS1" s="9" t="s">
        <v>3</v>
      </c>
      <c r="AT1" s="9" t="s">
        <v>4</v>
      </c>
      <c r="AU1" s="9" t="s">
        <v>6</v>
      </c>
      <c r="AV1" s="10"/>
      <c r="AW1" s="9" t="s">
        <v>3</v>
      </c>
      <c r="AX1" s="9" t="s">
        <v>4</v>
      </c>
    </row>
    <row r="2" spans="1:78" ht="21.95" customHeight="1" x14ac:dyDescent="0.25">
      <c r="A2" s="1">
        <v>19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R2" s="6" t="s">
        <v>2</v>
      </c>
      <c r="AS2" s="7">
        <v>13</v>
      </c>
      <c r="AT2" s="7">
        <v>14</v>
      </c>
      <c r="AU2" s="7"/>
      <c r="AW2" s="7">
        <v>0</v>
      </c>
      <c r="AX2" s="7">
        <v>0</v>
      </c>
      <c r="BB2" s="6" t="s">
        <v>2</v>
      </c>
      <c r="BC2" s="6">
        <v>1</v>
      </c>
      <c r="BD2" s="6">
        <v>2</v>
      </c>
      <c r="BE2" s="6">
        <v>3</v>
      </c>
      <c r="BF2" s="6">
        <v>4</v>
      </c>
      <c r="BG2" s="6">
        <v>5</v>
      </c>
      <c r="BH2" s="6">
        <v>6</v>
      </c>
      <c r="BI2" s="6">
        <v>7</v>
      </c>
      <c r="BJ2" s="6">
        <v>8</v>
      </c>
      <c r="BK2" s="6">
        <v>9</v>
      </c>
      <c r="BL2" s="6">
        <v>10</v>
      </c>
      <c r="BM2" s="6">
        <v>11</v>
      </c>
      <c r="BN2" s="6">
        <v>12</v>
      </c>
      <c r="BO2" s="6">
        <v>13</v>
      </c>
      <c r="BP2" s="6">
        <v>14</v>
      </c>
      <c r="BQ2" s="6">
        <v>15</v>
      </c>
      <c r="BR2" s="6">
        <v>16</v>
      </c>
      <c r="BS2" s="6">
        <v>17</v>
      </c>
      <c r="BT2" s="6">
        <v>18</v>
      </c>
      <c r="BU2" s="6">
        <v>19</v>
      </c>
      <c r="BV2" s="6">
        <v>20</v>
      </c>
      <c r="BW2" s="6">
        <v>21</v>
      </c>
      <c r="BX2" s="6">
        <v>22</v>
      </c>
      <c r="BY2" s="6">
        <v>23</v>
      </c>
      <c r="BZ2" s="6">
        <v>24</v>
      </c>
    </row>
    <row r="3" spans="1:78" ht="21.95" customHeight="1" x14ac:dyDescent="0.25">
      <c r="A3" s="1">
        <v>18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>
        <v>21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R3" s="6">
        <v>1</v>
      </c>
      <c r="AS3" s="7">
        <v>23</v>
      </c>
      <c r="AT3" s="7">
        <v>17</v>
      </c>
      <c r="AU3" s="7">
        <v>7</v>
      </c>
      <c r="AW3" s="7">
        <f>+AS3-AS$2</f>
        <v>10</v>
      </c>
      <c r="AX3" s="7">
        <f>+AT3-AT$2</f>
        <v>3</v>
      </c>
      <c r="BA3" s="1" t="s">
        <v>2</v>
      </c>
      <c r="BB3" s="5">
        <v>0</v>
      </c>
      <c r="BC3" s="5">
        <f>$AT$28*SQRT(((AS3-$AS$2)^2+(AT3-$AT$2)^2))</f>
        <v>13.572398461583717</v>
      </c>
      <c r="BD3" s="5">
        <f>$AT$28*SQRT(((AS4-$AS$2)^2+(AT4-$AT$2)^2))</f>
        <v>19.194269978303421</v>
      </c>
      <c r="BE3" s="5">
        <f>$AT$28*SQRT(((AS5-$AS$2)^2+(AT5-$AT$2)^2))</f>
        <v>5.3600373133029589</v>
      </c>
      <c r="BF3" s="5">
        <f>$AT$28*SQRT(((AS5-$AS$2)^2+(AT5-$AT$2)^2))</f>
        <v>5.3600373133029589</v>
      </c>
      <c r="BG3" s="5">
        <f>$AT$28*SQRT(((AS7-$AS$2)^2+(AT7-$AT$2)^2))</f>
        <v>34.541858664524703</v>
      </c>
      <c r="BH3" s="5">
        <f>$AT$28*SQRT(((AS8-$AS$2)^2+(AT8-$AT$2)^2))</f>
        <v>30.348805577814758</v>
      </c>
      <c r="BI3" s="5">
        <f>$AT$28*SQRT(((AS9-$AS$2)^2+(AT9-$AT$2)^2))</f>
        <v>35.196164563770303</v>
      </c>
      <c r="BJ3" s="5">
        <f>$AT$28*SQRT(((AS10-$AS$2)^2+(AT10-$AT$2)^2))</f>
        <v>15.815182578775371</v>
      </c>
      <c r="BK3" s="5">
        <f>$AT$28*SQRT(((AS11-$AS$2)^2+(AT11-$AT$2)^2))</f>
        <v>14.001428498549711</v>
      </c>
      <c r="BL3" s="5">
        <f>$AT$28*SQRT(((AS12-$AS$2)^2+(AT12-$AT$2)^2))</f>
        <v>5.3600373133029589</v>
      </c>
      <c r="BM3" s="5">
        <f>$AT$28*SQRT(((AS2-$AS$13)^2+(AT2-$AT$13)^2))</f>
        <v>26.161995336747541</v>
      </c>
      <c r="BN3" s="5">
        <f>$AT$28*SQRT(((AS2-$AS$14)^2+(AT2-$AT$14)^2))</f>
        <v>4.6872166581031864</v>
      </c>
      <c r="BO3" s="5">
        <f>$AT$28*SQRT(((AS2-$AS$15)^2+(AT2-$AT$15)^2))</f>
        <v>14.822280526288793</v>
      </c>
      <c r="BP3" s="5">
        <f>$AT$28*SQRT(((AS2-$AS$16)^2+(AT2-$AT$16)^2))</f>
        <v>38.956642565806412</v>
      </c>
      <c r="BQ3" s="5">
        <f>$AT$28*SQRT(((AS2-$AS$17)^2+(AT2-$AT$17)^2))</f>
        <v>25.241434190631882</v>
      </c>
      <c r="BR3" s="5">
        <f>$AT$28*SQRT(((AS2-$AS$18)^2+(AT2-$AT$18)^2))</f>
        <v>11.627553482998907</v>
      </c>
      <c r="BS3" s="5">
        <f>$AT$28*SQRT(((AS2-$AS$19)^2+(AT2-$AT$19)^2))</f>
        <v>23.436083290515931</v>
      </c>
      <c r="BT3" s="5">
        <f>$AT$28*SQRT(((AS2-$AS$20)^2+(AT2-$AT$20)^2))</f>
        <v>21.162466774929619</v>
      </c>
      <c r="BU3" s="5">
        <f>$AT$28*SQRT(((AS2-$AS$21)^2+(AT2-$AT$21)^2))</f>
        <v>13.064838307457157</v>
      </c>
      <c r="BV3" s="5">
        <f>$AT$28*SQRT(((AS2-$AS$22)^2+(AT2-$AT$22)^2))</f>
        <v>31.442805218364342</v>
      </c>
      <c r="BW3" s="5">
        <f>$AT$28*SQRT(((AS2-$AS$23)^2+(AT2-$AT$23)^2))</f>
        <v>5.8137767414994537</v>
      </c>
      <c r="BX3" s="5">
        <f>$AT$28*SQRT(((AS2-$AS$24)^2+(AT2-$AT$24)^2))</f>
        <v>18.060177186284747</v>
      </c>
      <c r="BY3" s="5">
        <f>$AT$28*SQRT(((AS2-$AS$25)^2+(AT2-$AT$25)^2))</f>
        <v>18.060177186284747</v>
      </c>
      <c r="BZ3" s="5">
        <f>$AT$28*SQRT(((AS2-$AS$26)^2+(AT2-$AT$26)^2))</f>
        <v>5.2</v>
      </c>
    </row>
    <row r="4" spans="1:78" ht="21.95" customHeight="1" x14ac:dyDescent="0.25">
      <c r="A4" s="1">
        <v>17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>
        <v>1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 t="s">
        <v>9</v>
      </c>
      <c r="AL4" s="16"/>
      <c r="AM4" s="16"/>
      <c r="AN4" s="16"/>
      <c r="AO4" s="16"/>
      <c r="AP4" s="16"/>
      <c r="AR4" s="6">
        <v>2</v>
      </c>
      <c r="AS4" s="7">
        <v>20</v>
      </c>
      <c r="AT4" s="7">
        <v>1</v>
      </c>
      <c r="AU4" s="7">
        <v>10</v>
      </c>
      <c r="AW4" s="7">
        <f t="shared" ref="AW4:AX26" si="0">+AS4-AS$2</f>
        <v>7</v>
      </c>
      <c r="AX4" s="7">
        <f t="shared" si="0"/>
        <v>-13</v>
      </c>
      <c r="BA4" s="1">
        <v>1</v>
      </c>
      <c r="BB4" s="5">
        <f>$AT$28*SQRT(((AS3-$AS$2)^2+(AT3-$AT$2)^2))</f>
        <v>13.572398461583717</v>
      </c>
      <c r="BC4">
        <v>0</v>
      </c>
      <c r="BD4" s="5">
        <f>$AT$28*SQRT(((AS3-$AS$4)^2+(AT3-$AT$4)^2))</f>
        <v>21.162466774929619</v>
      </c>
      <c r="BE4" s="5">
        <f>$AT$28*SQRT(((AS3-$AS$5)^2+(AT3-$AT$5)^2))</f>
        <v>18.384776310850238</v>
      </c>
      <c r="BF4" s="5">
        <f>$AT$28*SQRT(((AS3-$AS$6)^2+(AT3-$AT$6)^2))</f>
        <v>10.480935072788114</v>
      </c>
      <c r="BG4" s="5">
        <f>$AT$28*SQRT(((AS3-$AS$7)^2+(AT3-$AT$7)^2))</f>
        <v>24.972184525988109</v>
      </c>
      <c r="BH4" s="5">
        <f>$AT$28*SQRT(((AS3-$AS$8)^2+(AT3-$AT$8)^2))</f>
        <v>19.194269978303421</v>
      </c>
      <c r="BI4" s="5">
        <f>$AT$28*SQRT(((AS3-$AS$9)^2+(AT3-$AT$9)^2))</f>
        <v>22.138202275704323</v>
      </c>
      <c r="BJ4" s="5">
        <f>$AT$28*SQRT(((AS3-$AS$10)^2+(AT3-$AT$10)^2))</f>
        <v>24.972184525988109</v>
      </c>
      <c r="BK4" s="5">
        <f>$AT$28*SQRT(((AS3-$AS$11)^2+(AT3-$AT$11)^2))</f>
        <v>9.1</v>
      </c>
      <c r="BL4" s="5">
        <f>$AT$28*SQRT(((AS3-$AS$12)^2+(AT3-$AT$12)^2))</f>
        <v>16.94992625352689</v>
      </c>
      <c r="BM4" s="5">
        <f>$AT$28*SQRT(((AS3-$AS$13)^2+(AT3-$AT$13)^2))</f>
        <v>18.748866632412746</v>
      </c>
      <c r="BN4" s="5">
        <f t="shared" ref="BN4:BN14" si="1">$AT$28*SQRT(((AS3-$AS$14)^2+(AT3-$AT$14)^2))</f>
        <v>18.106904760339354</v>
      </c>
      <c r="BO4" s="5">
        <f t="shared" ref="BO4:BO15" si="2">$AT$28*SQRT(((AS3-$AS$15)^2+(AT3-$AT$15)^2))</f>
        <v>28.392428568194024</v>
      </c>
      <c r="BP4" s="5">
        <f t="shared" ref="BP4:BP16" si="3">$AT$28*SQRT(((AS3-$AS$16)^2+(AT3-$AT$16)^2))</f>
        <v>30.348805577814758</v>
      </c>
      <c r="BQ4" s="5">
        <f t="shared" ref="BQ4:BQ17" si="4">$AT$28*SQRT(((AS3-$AS$17)^2+(AT3-$AT$17)^2))</f>
        <v>14.822280526288793</v>
      </c>
      <c r="BR4" s="5">
        <f t="shared" ref="BR4:BR17" si="5">$AT$28*SQRT(((AS3-$AS$18)^2+(AT3-$AT$18)^2))</f>
        <v>16.288953311984169</v>
      </c>
      <c r="BS4" s="5">
        <f t="shared" ref="BS4:BS19" si="6">$AT$28*SQRT(((AS3-$AS$19)^2+(AT3-$AT$19)^2))</f>
        <v>11.627553482998907</v>
      </c>
      <c r="BT4" s="5">
        <f t="shared" ref="BT4:BT20" si="7">$AT$28*SQRT(((AS3-$AS$20)^2+(AT3-$AT$20)^2))</f>
        <v>33.89985250705378</v>
      </c>
      <c r="BU4" s="5">
        <f t="shared" ref="BU4:BU21" si="8">$AT$28*SQRT(((AS3-$AS$21)^2+(AT3-$AT$21)^2))</f>
        <v>26.514901470682481</v>
      </c>
      <c r="BV4" s="5">
        <f t="shared" ref="BV4:BV22" si="9">$AT$28*SQRT(((AS3-$AS$22)^2+(AT3-$AT$22)^2))</f>
        <v>24.18139780905976</v>
      </c>
      <c r="BW4" s="5">
        <f t="shared" ref="BW4:BW23" si="10">$AT$28*SQRT(((AS3-$AS$23)^2+(AT3-$AT$23)^2))</f>
        <v>15.654072952429985</v>
      </c>
      <c r="BX4" s="5">
        <f t="shared" ref="BX4:BX24" si="11">$AT$28*SQRT(((AS3-$AS$24)^2+(AT3-$AT$24)^2))</f>
        <v>29.47303852676205</v>
      </c>
      <c r="BY4" s="5">
        <f t="shared" ref="BY4:BY25" si="12">$AT$28*SQRT(((AS3-$AS$25)^2+(AT3-$AT$25)^2))</f>
        <v>13.257450735341241</v>
      </c>
      <c r="BZ4" s="5">
        <f t="shared" ref="BZ4:BZ24" si="13">$AT$28*SQRT(((AS3-$AS$26)^2+(AT3-$AT$26)^2))</f>
        <v>8.720665112249181</v>
      </c>
    </row>
    <row r="5" spans="1:78" ht="21.95" customHeight="1" x14ac:dyDescent="0.25">
      <c r="A5" s="1">
        <v>16</v>
      </c>
      <c r="B5" s="16"/>
      <c r="C5" s="16"/>
      <c r="D5" s="16"/>
      <c r="E5" s="16"/>
      <c r="F5" s="16"/>
      <c r="G5" s="16"/>
      <c r="H5" s="16"/>
      <c r="I5" s="16"/>
      <c r="J5" s="16" t="s">
        <v>9</v>
      </c>
      <c r="K5" s="16" t="s">
        <v>9</v>
      </c>
      <c r="L5" s="16" t="s">
        <v>9</v>
      </c>
      <c r="M5" s="16" t="s">
        <v>9</v>
      </c>
      <c r="N5" s="16" t="s">
        <v>9</v>
      </c>
      <c r="O5" s="16"/>
      <c r="P5" s="16">
        <v>4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 t="s">
        <v>9</v>
      </c>
      <c r="AL5" s="16"/>
      <c r="AM5" s="16"/>
      <c r="AN5" s="16"/>
      <c r="AO5" s="16">
        <v>7</v>
      </c>
      <c r="AP5" s="16"/>
      <c r="AR5" s="6">
        <v>3</v>
      </c>
      <c r="AS5" s="7">
        <v>9</v>
      </c>
      <c r="AT5" s="7">
        <v>15</v>
      </c>
      <c r="AU5" s="7">
        <v>8</v>
      </c>
      <c r="AW5" s="7">
        <f t="shared" si="0"/>
        <v>-4</v>
      </c>
      <c r="AX5" s="7">
        <f t="shared" si="0"/>
        <v>1</v>
      </c>
      <c r="BA5" s="1">
        <v>2</v>
      </c>
      <c r="BB5" s="5">
        <f>$AT$28*SQRT(((AS4-$AS$2)^2+(AT4-$AT$2)^2))</f>
        <v>19.194269978303421</v>
      </c>
      <c r="BC5" s="5">
        <f>$AT$28*SQRT(((AS4-$AS$3)^2+(AT4-$AT$3)^2))</f>
        <v>21.162466774929619</v>
      </c>
      <c r="BD5">
        <v>0</v>
      </c>
      <c r="BE5" s="5">
        <f>$AT$28*SQRT(((AS4-$AS$5)^2+(AT4-$AT$5)^2))</f>
        <v>23.145841959194314</v>
      </c>
      <c r="BF5" s="5">
        <f t="shared" ref="BF5:BF6" si="14">$AT$28*SQRT(((AS4-$AS$6)^2+(AT4-$AT$6)^2))</f>
        <v>20.554804791094465</v>
      </c>
      <c r="BG5" s="5">
        <f t="shared" ref="BG5:BG6" si="15">$AT$28*SQRT(((AS4-$AS$7)^2+(AT4-$AT$7)^2))</f>
        <v>23.970815588961507</v>
      </c>
      <c r="BH5" s="5">
        <f t="shared" ref="BH5:BH8" si="16">$AT$28*SQRT(((AS4-$AS$8)^2+(AT4-$AT$8)^2))</f>
        <v>23.864827675891565</v>
      </c>
      <c r="BI5" s="5">
        <f t="shared" ref="BI5:BI8" si="17">$AT$28*SQRT(((AS4-$AS$9)^2+(AT4-$AT$9)^2))</f>
        <v>32.5</v>
      </c>
      <c r="BJ5" s="5">
        <f t="shared" ref="BJ5:BJ9" si="18">$AT$28*SQRT(((AS4-$AS$10)^2+(AT4-$AT$10)^2))</f>
        <v>11.772000679578642</v>
      </c>
      <c r="BK5" s="5">
        <f t="shared" ref="BK5:BK10" si="19">$AT$28*SQRT(((AS4-$AS$11)^2+(AT4-$AT$11)^2))</f>
        <v>12.332882874656679</v>
      </c>
      <c r="BL5" s="5">
        <f t="shared" ref="BL5:BL11" si="20">$AT$28*SQRT(((AS4-$AS$12)^2+(AT4-$AT$12)^2))</f>
        <v>15.654072952429985</v>
      </c>
      <c r="BM5" s="5">
        <f t="shared" ref="BM5:BM13" si="21">$AT$28*SQRT(((AS4-$AS$13)^2+(AT4-$AT$13)^2))</f>
        <v>15.216109883935514</v>
      </c>
      <c r="BN5" s="5">
        <f t="shared" si="1"/>
        <v>19.325889371514059</v>
      </c>
      <c r="BO5" s="5">
        <f t="shared" si="2"/>
        <v>26.768638366566204</v>
      </c>
      <c r="BP5" s="5">
        <f t="shared" si="3"/>
        <v>26</v>
      </c>
      <c r="BQ5" s="5">
        <f t="shared" si="4"/>
        <v>19.5</v>
      </c>
      <c r="BR5" s="5">
        <f t="shared" si="5"/>
        <v>7.5802374632988911</v>
      </c>
      <c r="BS5" s="5">
        <f t="shared" si="6"/>
        <v>21.162466774929619</v>
      </c>
      <c r="BT5" s="5">
        <f t="shared" si="7"/>
        <v>24.83646512690564</v>
      </c>
      <c r="BU5" s="5">
        <f t="shared" si="8"/>
        <v>27.051247660690258</v>
      </c>
      <c r="BV5" s="5">
        <f t="shared" si="9"/>
        <v>18.246369501903658</v>
      </c>
      <c r="BW5" s="5">
        <f t="shared" si="10"/>
        <v>25.005999280172748</v>
      </c>
      <c r="BX5" s="5">
        <f t="shared" si="11"/>
        <v>18.246369501903658</v>
      </c>
      <c r="BY5" s="5">
        <f t="shared" si="12"/>
        <v>10.153324578678651</v>
      </c>
      <c r="BZ5" s="5">
        <f t="shared" si="13"/>
        <v>17.344163283364235</v>
      </c>
    </row>
    <row r="6" spans="1:78" ht="21.95" customHeight="1" x14ac:dyDescent="0.25">
      <c r="A6" s="1">
        <v>15</v>
      </c>
      <c r="B6" s="16"/>
      <c r="C6" s="16"/>
      <c r="D6" s="16"/>
      <c r="E6" s="16"/>
      <c r="F6" s="16"/>
      <c r="G6" s="16"/>
      <c r="H6" s="16"/>
      <c r="I6" s="16"/>
      <c r="J6" s="16">
        <v>3</v>
      </c>
      <c r="K6" s="16" t="s">
        <v>9</v>
      </c>
      <c r="L6" s="16" t="s">
        <v>9</v>
      </c>
      <c r="M6" s="16" t="s">
        <v>9</v>
      </c>
      <c r="N6" s="16" t="s">
        <v>9</v>
      </c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R6" s="6">
        <v>4</v>
      </c>
      <c r="AS6" s="7">
        <v>15</v>
      </c>
      <c r="AT6" s="7">
        <v>16</v>
      </c>
      <c r="AU6" s="7">
        <v>2</v>
      </c>
      <c r="AW6" s="7">
        <f t="shared" si="0"/>
        <v>2</v>
      </c>
      <c r="AX6" s="7">
        <f t="shared" si="0"/>
        <v>2</v>
      </c>
      <c r="BA6" s="1">
        <v>3</v>
      </c>
      <c r="BB6" s="5">
        <f t="shared" ref="BB6:BB26" si="22">$AT$28*SQRT(((AS5-$AS$2)^2+(AT5-$AT$2)^2))</f>
        <v>5.3600373133029589</v>
      </c>
      <c r="BC6" s="5">
        <f>$AT$28*SQRT(((AS5-$AS$3)^2+(AT5-$AT$3)^2))</f>
        <v>18.384776310850238</v>
      </c>
      <c r="BD6" s="5">
        <f>$AT$28*SQRT(((AS5-$AS$4)^2+(AT5-$AT$4)^2))</f>
        <v>23.145841959194314</v>
      </c>
      <c r="BE6" s="5">
        <v>0</v>
      </c>
      <c r="BF6" s="5">
        <f t="shared" si="14"/>
        <v>7.9075912893876854</v>
      </c>
      <c r="BG6" s="5">
        <f t="shared" si="15"/>
        <v>39.878440290462713</v>
      </c>
      <c r="BH6" s="5">
        <f t="shared" si="16"/>
        <v>35.696778566139557</v>
      </c>
      <c r="BI6" s="5">
        <f t="shared" si="17"/>
        <v>40.320962290104141</v>
      </c>
      <c r="BJ6" s="5">
        <f t="shared" si="18"/>
        <v>17.098830369355678</v>
      </c>
      <c r="BK6" s="5">
        <f t="shared" si="19"/>
        <v>19.325889371514059</v>
      </c>
      <c r="BL6" s="5">
        <f t="shared" si="20"/>
        <v>7.5802374632988911</v>
      </c>
      <c r="BM6" s="5">
        <f t="shared" si="21"/>
        <v>31.415919531345889</v>
      </c>
      <c r="BN6" s="5">
        <f t="shared" si="1"/>
        <v>4.110960958218894</v>
      </c>
      <c r="BO6" s="5">
        <f t="shared" si="2"/>
        <v>10.480935072788114</v>
      </c>
      <c r="BP6" s="5">
        <f t="shared" si="3"/>
        <v>44.219113514406871</v>
      </c>
      <c r="BQ6" s="5">
        <f t="shared" si="4"/>
        <v>30.598365969443531</v>
      </c>
      <c r="BR6" s="5">
        <f t="shared" si="5"/>
        <v>15.654072952429985</v>
      </c>
      <c r="BS6" s="5">
        <f t="shared" si="6"/>
        <v>28.717938644686878</v>
      </c>
      <c r="BT6" s="5">
        <f t="shared" si="7"/>
        <v>18.748866632412746</v>
      </c>
      <c r="BU6" s="5">
        <f t="shared" si="8"/>
        <v>8.2219219164377879</v>
      </c>
      <c r="BV6" s="5">
        <f t="shared" si="9"/>
        <v>36.631407289373968</v>
      </c>
      <c r="BW6" s="5">
        <f t="shared" si="10"/>
        <v>4.6872166581031864</v>
      </c>
      <c r="BX6" s="5">
        <f t="shared" si="11"/>
        <v>17.344163283364235</v>
      </c>
      <c r="BY6" s="5">
        <f t="shared" si="12"/>
        <v>23.255106965997815</v>
      </c>
      <c r="BZ6" s="5">
        <f t="shared" si="13"/>
        <v>10.480935072788114</v>
      </c>
    </row>
    <row r="7" spans="1:78" ht="21.95" customHeight="1" x14ac:dyDescent="0.25">
      <c r="A7" s="1">
        <v>14</v>
      </c>
      <c r="B7" s="16"/>
      <c r="C7" s="16"/>
      <c r="D7" s="16"/>
      <c r="E7" s="16"/>
      <c r="F7" s="16"/>
      <c r="G7" s="16"/>
      <c r="H7" s="16"/>
      <c r="I7" s="16"/>
      <c r="J7" s="16" t="s">
        <v>9</v>
      </c>
      <c r="K7" s="16" t="s">
        <v>9</v>
      </c>
      <c r="L7" s="16" t="s">
        <v>9</v>
      </c>
      <c r="M7" s="16" t="s">
        <v>9</v>
      </c>
      <c r="N7" s="14" t="s">
        <v>0</v>
      </c>
      <c r="O7" s="16"/>
      <c r="P7" s="16"/>
      <c r="Q7" s="16"/>
      <c r="R7" s="16">
        <v>24</v>
      </c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R7" s="6">
        <v>5</v>
      </c>
      <c r="AS7" s="7">
        <v>38</v>
      </c>
      <c r="AT7" s="7">
        <v>5</v>
      </c>
      <c r="AU7" s="7">
        <v>9</v>
      </c>
      <c r="AW7" s="7">
        <f t="shared" si="0"/>
        <v>25</v>
      </c>
      <c r="AX7" s="7">
        <f t="shared" si="0"/>
        <v>-9</v>
      </c>
      <c r="BA7" s="1">
        <v>4</v>
      </c>
      <c r="BB7" s="5">
        <f t="shared" si="22"/>
        <v>3.6769552621700474</v>
      </c>
      <c r="BC7" s="5">
        <f t="shared" ref="BC7:BC26" si="23">$AT$28*SQRT(((AS6-$AS$3)^2+(AT6-$AT$3)^2))</f>
        <v>10.480935072788114</v>
      </c>
      <c r="BD7" s="5">
        <f>$AT$28*SQRT(((AS6-$AS$4)^2+(AT6-$AT$4)^2))</f>
        <v>20.554804791094465</v>
      </c>
      <c r="BE7" s="5">
        <f>$AT$28*SQRT(((AS6-$AS$5)^2+(AT6-$AT$5)^2))</f>
        <v>7.9075912893876854</v>
      </c>
      <c r="BF7" s="5">
        <v>0</v>
      </c>
      <c r="BG7" s="5">
        <f>$AT$28*SQRT(((AS6-$AS$7)^2+(AT6-$AT$7)^2))</f>
        <v>33.1436268383531</v>
      </c>
      <c r="BH7" s="5">
        <f t="shared" si="16"/>
        <v>28.392428568194024</v>
      </c>
      <c r="BI7" s="5">
        <f t="shared" si="17"/>
        <v>32.5</v>
      </c>
      <c r="BJ7" s="5">
        <f t="shared" si="18"/>
        <v>18.928285712129348</v>
      </c>
      <c r="BK7" s="5">
        <f t="shared" si="19"/>
        <v>13</v>
      </c>
      <c r="BL7" s="5">
        <f t="shared" si="20"/>
        <v>8.720665112249181</v>
      </c>
      <c r="BM7" s="5">
        <f t="shared" si="21"/>
        <v>25.241434190631882</v>
      </c>
      <c r="BN7" s="5">
        <f t="shared" si="1"/>
        <v>8.3240615086627034</v>
      </c>
      <c r="BO7" s="5">
        <f t="shared" si="2"/>
        <v>18.106904760339354</v>
      </c>
      <c r="BP7" s="5">
        <f t="shared" si="3"/>
        <v>37.90118731649445</v>
      </c>
      <c r="BQ7" s="5">
        <f t="shared" si="4"/>
        <v>23.436083290515931</v>
      </c>
      <c r="BR7" s="5">
        <f t="shared" si="5"/>
        <v>13.257450735341241</v>
      </c>
      <c r="BS7" s="5">
        <f t="shared" si="6"/>
        <v>21.162466774929619</v>
      </c>
      <c r="BT7" s="5">
        <f t="shared" si="7"/>
        <v>24.83646512690564</v>
      </c>
      <c r="BU7" s="5">
        <f t="shared" si="8"/>
        <v>16.080111939908875</v>
      </c>
      <c r="BV7" s="5">
        <f t="shared" si="9"/>
        <v>30.681101675135462</v>
      </c>
      <c r="BW7" s="5">
        <f t="shared" si="10"/>
        <v>5.8137767414994537</v>
      </c>
      <c r="BX7" s="5">
        <f t="shared" si="11"/>
        <v>21.636312070221212</v>
      </c>
      <c r="BY7" s="5">
        <f t="shared" si="12"/>
        <v>17.489711261195822</v>
      </c>
      <c r="BZ7" s="5">
        <f t="shared" si="13"/>
        <v>3.6769552621700474</v>
      </c>
    </row>
    <row r="8" spans="1:78" ht="21.95" customHeight="1" x14ac:dyDescent="0.25">
      <c r="A8" s="1">
        <v>13</v>
      </c>
      <c r="B8" s="16" t="s">
        <v>9</v>
      </c>
      <c r="C8" s="16" t="s">
        <v>9</v>
      </c>
      <c r="D8" s="16">
        <v>19</v>
      </c>
      <c r="E8" s="16"/>
      <c r="F8" s="16"/>
      <c r="G8" s="16"/>
      <c r="H8" s="16"/>
      <c r="I8" s="16"/>
      <c r="J8" s="16" t="s">
        <v>9</v>
      </c>
      <c r="K8" s="16" t="s">
        <v>9</v>
      </c>
      <c r="L8" s="16" t="s">
        <v>9</v>
      </c>
      <c r="M8" s="16" t="s">
        <v>9</v>
      </c>
      <c r="N8" s="16" t="s">
        <v>9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>
        <v>17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R8" s="6">
        <v>6</v>
      </c>
      <c r="AS8" s="7">
        <v>36</v>
      </c>
      <c r="AT8" s="7">
        <v>10</v>
      </c>
      <c r="AU8" s="7">
        <v>2</v>
      </c>
      <c r="AW8" s="7">
        <f t="shared" si="0"/>
        <v>23</v>
      </c>
      <c r="AX8" s="7">
        <f t="shared" si="0"/>
        <v>-4</v>
      </c>
      <c r="BA8" s="1">
        <v>5</v>
      </c>
      <c r="BB8" s="5">
        <f t="shared" si="22"/>
        <v>34.541858664524703</v>
      </c>
      <c r="BC8" s="5">
        <f t="shared" si="23"/>
        <v>24.972184525988109</v>
      </c>
      <c r="BD8" s="5">
        <f t="shared" ref="BD8:BD27" si="24">$AT$28*SQRT(((AS7-$AS$4)^2+(AT7-$AT$4)^2))</f>
        <v>23.970815588961507</v>
      </c>
      <c r="BE8" s="5">
        <f t="shared" ref="BE8:BE26" si="25">$AT$28*SQRT(((AS7-$AS$5)^2+(AT7-$AT$5)^2))</f>
        <v>39.878440290462713</v>
      </c>
      <c r="BF8" s="5">
        <f t="shared" ref="BF8:BF23" si="26">$AT$28*SQRT(((AS7-$AS$6)^2+(AT7-$AT$6)^2))</f>
        <v>33.1436268383531</v>
      </c>
      <c r="BG8" s="5">
        <v>0</v>
      </c>
      <c r="BH8" s="5">
        <f t="shared" si="16"/>
        <v>7.0007142492748553</v>
      </c>
      <c r="BI8" s="5">
        <f t="shared" si="17"/>
        <v>14.534441853748634</v>
      </c>
      <c r="BJ8" s="5">
        <f t="shared" si="18"/>
        <v>35.316002038735924</v>
      </c>
      <c r="BK8" s="5">
        <f t="shared" si="19"/>
        <v>20.554804791094465</v>
      </c>
      <c r="BL8" s="5">
        <f t="shared" si="20"/>
        <v>34.419325966671693</v>
      </c>
      <c r="BM8" s="5">
        <f t="shared" si="21"/>
        <v>9.1</v>
      </c>
      <c r="BN8" s="5">
        <f t="shared" si="1"/>
        <v>37.52026119312071</v>
      </c>
      <c r="BO8" s="5">
        <f t="shared" si="2"/>
        <v>47.445547736326112</v>
      </c>
      <c r="BP8" s="5">
        <f t="shared" si="3"/>
        <v>5.8137767414994537</v>
      </c>
      <c r="BQ8" s="5">
        <f t="shared" si="4"/>
        <v>10.153324578678651</v>
      </c>
      <c r="BR8" s="5">
        <f t="shared" si="5"/>
        <v>27.330934854117231</v>
      </c>
      <c r="BS8" s="5">
        <f t="shared" si="6"/>
        <v>13.819189556555045</v>
      </c>
      <c r="BT8" s="5">
        <f t="shared" si="7"/>
        <v>48.170219015487156</v>
      </c>
      <c r="BU8" s="5">
        <f t="shared" si="8"/>
        <v>46.673439984642229</v>
      </c>
      <c r="BV8" s="5">
        <f t="shared" si="9"/>
        <v>6.5</v>
      </c>
      <c r="BW8" s="5">
        <f t="shared" si="10"/>
        <v>38.956642565806412</v>
      </c>
      <c r="BX8" s="5">
        <f t="shared" si="11"/>
        <v>41.78241256796931</v>
      </c>
      <c r="BY8" s="5">
        <f t="shared" si="12"/>
        <v>17.098830369355678</v>
      </c>
      <c r="BZ8" s="5">
        <f t="shared" si="13"/>
        <v>29.701515112869245</v>
      </c>
    </row>
    <row r="9" spans="1:78" ht="21.95" customHeight="1" x14ac:dyDescent="0.25">
      <c r="A9" s="1">
        <v>12</v>
      </c>
      <c r="B9" s="16" t="s">
        <v>9</v>
      </c>
      <c r="C9" s="16" t="s">
        <v>9</v>
      </c>
      <c r="D9" s="16" t="s">
        <v>9</v>
      </c>
      <c r="E9" s="16"/>
      <c r="F9" s="16"/>
      <c r="G9" s="16"/>
      <c r="H9" s="16"/>
      <c r="I9" s="16"/>
      <c r="J9" s="16" t="s">
        <v>9</v>
      </c>
      <c r="K9" s="16">
        <v>12</v>
      </c>
      <c r="L9" s="16" t="s">
        <v>9</v>
      </c>
      <c r="M9" s="16" t="s">
        <v>9</v>
      </c>
      <c r="N9" s="16" t="s">
        <v>9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R9" s="6">
        <v>7</v>
      </c>
      <c r="AS9" s="7">
        <v>40</v>
      </c>
      <c r="AT9" s="7">
        <v>16</v>
      </c>
      <c r="AU9" s="7">
        <v>5</v>
      </c>
      <c r="AW9" s="7">
        <f t="shared" si="0"/>
        <v>27</v>
      </c>
      <c r="AX9" s="7">
        <f t="shared" si="0"/>
        <v>2</v>
      </c>
      <c r="BA9" s="1">
        <v>6</v>
      </c>
      <c r="BB9" s="5">
        <f t="shared" si="22"/>
        <v>30.348805577814758</v>
      </c>
      <c r="BC9" s="5">
        <f t="shared" si="23"/>
        <v>19.194269978303421</v>
      </c>
      <c r="BD9" s="5">
        <f t="shared" si="24"/>
        <v>23.864827675891565</v>
      </c>
      <c r="BE9" s="5">
        <f t="shared" si="25"/>
        <v>35.696778566139557</v>
      </c>
      <c r="BF9" s="5">
        <f t="shared" si="26"/>
        <v>28.392428568194024</v>
      </c>
      <c r="BG9" s="5">
        <f>$AT$28*SQRT(((AS8-$AS$7)^2+(AT8-$AT$7)^2))</f>
        <v>7.0007142492748553</v>
      </c>
      <c r="BH9" s="5">
        <v>0</v>
      </c>
      <c r="BI9" s="5">
        <f>$AT$28*SQRT(((AS8-$AS$9)^2+(AT8-$AT$9)^2))</f>
        <v>9.3744333162063729</v>
      </c>
      <c r="BJ9" s="5">
        <f t="shared" si="18"/>
        <v>34.123452345857388</v>
      </c>
      <c r="BK9" s="5">
        <f t="shared" si="19"/>
        <v>16.900000000000002</v>
      </c>
      <c r="BL9" s="5">
        <f t="shared" si="20"/>
        <v>31.200000000000003</v>
      </c>
      <c r="BM9" s="5">
        <f t="shared" si="21"/>
        <v>9.1923881554251192</v>
      </c>
      <c r="BN9" s="5">
        <f t="shared" si="1"/>
        <v>33.89985250705378</v>
      </c>
      <c r="BO9" s="5">
        <f t="shared" si="2"/>
        <v>44.219113514406871</v>
      </c>
      <c r="BP9" s="5">
        <f t="shared" si="3"/>
        <v>12.803515142334936</v>
      </c>
      <c r="BQ9" s="5">
        <f t="shared" si="4"/>
        <v>5.2</v>
      </c>
      <c r="BR9" s="5">
        <f t="shared" si="5"/>
        <v>25.241434190631882</v>
      </c>
      <c r="BS9" s="5">
        <f t="shared" si="6"/>
        <v>7.5802374632988911</v>
      </c>
      <c r="BT9" s="5">
        <f t="shared" si="7"/>
        <v>46.401077573694344</v>
      </c>
      <c r="BU9" s="5">
        <f t="shared" si="8"/>
        <v>43.076907967030323</v>
      </c>
      <c r="BV9" s="5">
        <f t="shared" si="9"/>
        <v>10.720074626605918</v>
      </c>
      <c r="BW9" s="5">
        <f t="shared" si="10"/>
        <v>34.123452345857388</v>
      </c>
      <c r="BX9" s="5">
        <f t="shared" si="11"/>
        <v>40.362854210276062</v>
      </c>
      <c r="BY9" s="5">
        <f t="shared" si="12"/>
        <v>14.822280526288793</v>
      </c>
      <c r="BZ9" s="5">
        <f t="shared" si="13"/>
        <v>25.241434190631882</v>
      </c>
    </row>
    <row r="10" spans="1:78" ht="21.95" customHeight="1" x14ac:dyDescent="0.25">
      <c r="A10" s="1">
        <v>11</v>
      </c>
      <c r="B10" s="16" t="s">
        <v>9</v>
      </c>
      <c r="C10" s="16">
        <v>13</v>
      </c>
      <c r="D10" s="16" t="s">
        <v>9</v>
      </c>
      <c r="E10" s="16"/>
      <c r="F10" s="16"/>
      <c r="G10" s="16"/>
      <c r="H10" s="16"/>
      <c r="I10" s="16"/>
      <c r="J10" s="16" t="s">
        <v>9</v>
      </c>
      <c r="K10" s="16" t="s">
        <v>9</v>
      </c>
      <c r="L10" s="16" t="s">
        <v>9</v>
      </c>
      <c r="M10" s="16" t="s">
        <v>9</v>
      </c>
      <c r="N10" s="16" t="s">
        <v>9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R10" s="6">
        <v>8</v>
      </c>
      <c r="AS10" s="7">
        <v>11</v>
      </c>
      <c r="AT10" s="7">
        <v>2</v>
      </c>
      <c r="AU10" s="7">
        <v>8</v>
      </c>
      <c r="AW10" s="7">
        <f t="shared" si="0"/>
        <v>-2</v>
      </c>
      <c r="AX10" s="7">
        <f t="shared" si="0"/>
        <v>-12</v>
      </c>
      <c r="BA10" s="1">
        <v>7</v>
      </c>
      <c r="BB10" s="5">
        <f t="shared" si="22"/>
        <v>35.196164563770303</v>
      </c>
      <c r="BC10" s="5">
        <f t="shared" si="23"/>
        <v>22.138202275704323</v>
      </c>
      <c r="BD10" s="5">
        <f t="shared" si="24"/>
        <v>32.5</v>
      </c>
      <c r="BE10" s="5">
        <f t="shared" si="25"/>
        <v>40.320962290104141</v>
      </c>
      <c r="BF10" s="5">
        <f t="shared" si="26"/>
        <v>32.5</v>
      </c>
      <c r="BG10" s="5">
        <f t="shared" ref="BG10:BG27" si="27">$AT$28*SQRT(((AS9-$AS$7)^2+(AT9-$AT$7)^2))</f>
        <v>14.534441853748634</v>
      </c>
      <c r="BH10" s="5">
        <f>$AT$28*SQRT(((AS9-$AS$8)^2+(AT9-$AT$8)^2))</f>
        <v>9.3744333162063729</v>
      </c>
      <c r="BI10" s="5">
        <v>0</v>
      </c>
      <c r="BJ10" s="5">
        <f>$AT$28*SQRT(((AS9-$AS$10)^2+(AT9-$AT$10)^2))</f>
        <v>41.863229689072007</v>
      </c>
      <c r="BK10" s="5">
        <f t="shared" si="19"/>
        <v>23.436083290515931</v>
      </c>
      <c r="BL10" s="5">
        <f t="shared" si="20"/>
        <v>37.226334764518519</v>
      </c>
      <c r="BM10" s="5">
        <f t="shared" si="21"/>
        <v>18.476471524617466</v>
      </c>
      <c r="BN10" s="5">
        <f t="shared" si="1"/>
        <v>39.345139471096047</v>
      </c>
      <c r="BO10" s="5">
        <f t="shared" si="2"/>
        <v>49.825796531515685</v>
      </c>
      <c r="BP10" s="5">
        <f t="shared" si="3"/>
        <v>19.5</v>
      </c>
      <c r="BQ10" s="5">
        <f t="shared" si="4"/>
        <v>13</v>
      </c>
      <c r="BR10" s="5">
        <f t="shared" si="5"/>
        <v>32.60383413035958</v>
      </c>
      <c r="BS10" s="5">
        <f t="shared" si="6"/>
        <v>12.332882874656679</v>
      </c>
      <c r="BT10" s="5">
        <f t="shared" si="7"/>
        <v>53.442492456845613</v>
      </c>
      <c r="BU10" s="5">
        <f t="shared" si="8"/>
        <v>48.257849102503521</v>
      </c>
      <c r="BV10" s="5">
        <f t="shared" si="9"/>
        <v>19.801010075246165</v>
      </c>
      <c r="BW10" s="5">
        <f t="shared" si="10"/>
        <v>37.78954881974645</v>
      </c>
      <c r="BX10" s="5">
        <f t="shared" si="11"/>
        <v>47.800418408210611</v>
      </c>
      <c r="BY10" s="5">
        <f t="shared" si="12"/>
        <v>22.740712389896672</v>
      </c>
      <c r="BZ10" s="5">
        <f t="shared" si="13"/>
        <v>30.01283058959951</v>
      </c>
    </row>
    <row r="11" spans="1:78" ht="21.95" customHeight="1" x14ac:dyDescent="0.25">
      <c r="A11" s="1">
        <v>10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>
        <v>10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>
        <v>9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>
        <v>15</v>
      </c>
      <c r="AI11" s="16"/>
      <c r="AJ11" s="16"/>
      <c r="AK11" s="16">
        <v>6</v>
      </c>
      <c r="AL11" s="16"/>
      <c r="AM11" s="16"/>
      <c r="AN11" s="16"/>
      <c r="AO11" s="16"/>
      <c r="AP11" s="16"/>
      <c r="AR11" s="6">
        <v>9</v>
      </c>
      <c r="AS11" s="7">
        <v>23</v>
      </c>
      <c r="AT11" s="7">
        <v>10</v>
      </c>
      <c r="AU11" s="7">
        <v>6</v>
      </c>
      <c r="AW11" s="7">
        <f t="shared" si="0"/>
        <v>10</v>
      </c>
      <c r="AX11" s="7">
        <f t="shared" si="0"/>
        <v>-4</v>
      </c>
      <c r="BA11" s="1">
        <v>8</v>
      </c>
      <c r="BB11" s="5">
        <f t="shared" si="22"/>
        <v>15.815182578775371</v>
      </c>
      <c r="BC11" s="5">
        <f t="shared" si="23"/>
        <v>24.972184525988109</v>
      </c>
      <c r="BD11" s="5">
        <f t="shared" si="24"/>
        <v>11.772000679578642</v>
      </c>
      <c r="BE11" s="5">
        <f t="shared" si="25"/>
        <v>17.098830369355678</v>
      </c>
      <c r="BF11" s="5">
        <f t="shared" si="26"/>
        <v>18.928285712129348</v>
      </c>
      <c r="BG11" s="5">
        <f t="shared" si="27"/>
        <v>35.316002038735924</v>
      </c>
      <c r="BH11" s="5">
        <f t="shared" ref="BH11:BH27" si="28">$AT$28*SQRT(((AS10-$AS$8)^2+(AT10-$AT$8)^2))</f>
        <v>34.123452345857388</v>
      </c>
      <c r="BI11" s="5">
        <f>$AT$28*SQRT(((AS10-$AS$9)^2+(AT10-$AT$9)^2))</f>
        <v>41.863229689072007</v>
      </c>
      <c r="BJ11" s="5">
        <v>0</v>
      </c>
      <c r="BK11" s="5">
        <f>$AT$28*SQRT(((AS10-$AS$11)^2+(AT10-$AT$11)^2))</f>
        <v>18.748866632412746</v>
      </c>
      <c r="BL11" s="5">
        <f t="shared" si="20"/>
        <v>10.480935072788114</v>
      </c>
      <c r="BM11" s="5">
        <f t="shared" si="21"/>
        <v>26.290872941003691</v>
      </c>
      <c r="BN11" s="5">
        <f t="shared" si="1"/>
        <v>13.064838307457157</v>
      </c>
      <c r="BO11" s="5">
        <f t="shared" si="2"/>
        <v>16.546298679765211</v>
      </c>
      <c r="BP11" s="5">
        <f t="shared" si="3"/>
        <v>37.72240713422196</v>
      </c>
      <c r="BQ11" s="5">
        <f t="shared" si="4"/>
        <v>29.213866570517503</v>
      </c>
      <c r="BR11" s="5">
        <f t="shared" si="5"/>
        <v>9.3744333162063729</v>
      </c>
      <c r="BS11" s="5">
        <f t="shared" si="6"/>
        <v>29.67305174733465</v>
      </c>
      <c r="BT11" s="5">
        <f t="shared" si="7"/>
        <v>13.064838307457157</v>
      </c>
      <c r="BU11" s="5">
        <f t="shared" si="8"/>
        <v>17.681911661356079</v>
      </c>
      <c r="BV11" s="5">
        <f t="shared" si="9"/>
        <v>29.900000000000002</v>
      </c>
      <c r="BW11" s="5">
        <f t="shared" si="10"/>
        <v>20.8</v>
      </c>
      <c r="BX11" s="5">
        <f t="shared" si="11"/>
        <v>6.5</v>
      </c>
      <c r="BY11" s="5">
        <f t="shared" si="12"/>
        <v>19.325889371514059</v>
      </c>
      <c r="BZ11" s="5">
        <f t="shared" si="13"/>
        <v>17.441330224498362</v>
      </c>
    </row>
    <row r="12" spans="1:78" ht="21.95" customHeight="1" x14ac:dyDescent="0.25">
      <c r="A12" s="1">
        <v>9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R12" s="6">
        <v>10</v>
      </c>
      <c r="AS12" s="7">
        <v>12</v>
      </c>
      <c r="AT12" s="7">
        <v>10</v>
      </c>
      <c r="AU12" s="7">
        <v>10</v>
      </c>
      <c r="AW12" s="7">
        <f t="shared" si="0"/>
        <v>-1</v>
      </c>
      <c r="AX12" s="7">
        <f t="shared" si="0"/>
        <v>-4</v>
      </c>
      <c r="BA12" s="1">
        <v>9</v>
      </c>
      <c r="BB12" s="5">
        <f t="shared" si="22"/>
        <v>14.001428498549711</v>
      </c>
      <c r="BC12" s="5">
        <f t="shared" si="23"/>
        <v>9.1</v>
      </c>
      <c r="BD12" s="5">
        <f t="shared" si="24"/>
        <v>12.332882874656679</v>
      </c>
      <c r="BE12" s="5">
        <f t="shared" si="25"/>
        <v>19.325889371514059</v>
      </c>
      <c r="BF12" s="5">
        <f t="shared" si="26"/>
        <v>13</v>
      </c>
      <c r="BG12" s="5">
        <f t="shared" si="27"/>
        <v>20.554804791094465</v>
      </c>
      <c r="BH12" s="5">
        <f t="shared" si="28"/>
        <v>16.900000000000002</v>
      </c>
      <c r="BI12" s="5">
        <f t="shared" ref="BI12:BI27" si="29">$AT$28*SQRT(((AS11-$AS$9)^2+(AT11-$AT$9)^2))</f>
        <v>23.436083290515931</v>
      </c>
      <c r="BJ12" s="5">
        <f>$AT$28*SQRT(((AS11-$AS$10)^2+(AT11-$AT$10)^2))</f>
        <v>18.748866632412746</v>
      </c>
      <c r="BK12" s="5">
        <v>0</v>
      </c>
      <c r="BL12" s="5">
        <f>$AT$28*SQRT(((AS11-$AS$12)^2+(AT11-$AT$12)^2))</f>
        <v>14.3</v>
      </c>
      <c r="BM12" s="5">
        <f t="shared" si="21"/>
        <v>12.264175471673585</v>
      </c>
      <c r="BN12" s="5">
        <f t="shared" si="1"/>
        <v>17.098830369355678</v>
      </c>
      <c r="BO12" s="5">
        <f t="shared" si="2"/>
        <v>27.330934854117231</v>
      </c>
      <c r="BP12" s="5">
        <f t="shared" si="3"/>
        <v>25.005999280172748</v>
      </c>
      <c r="BQ12" s="5">
        <f t="shared" si="4"/>
        <v>11.700000000000001</v>
      </c>
      <c r="BR12" s="5">
        <f t="shared" si="5"/>
        <v>9.3744333162063729</v>
      </c>
      <c r="BS12" s="5">
        <f t="shared" si="6"/>
        <v>11.10720486891279</v>
      </c>
      <c r="BT12" s="5">
        <f t="shared" si="7"/>
        <v>30.01283058959951</v>
      </c>
      <c r="BU12" s="5">
        <f t="shared" si="8"/>
        <v>26.290872941003691</v>
      </c>
      <c r="BV12" s="5">
        <f t="shared" si="9"/>
        <v>17.681911661356079</v>
      </c>
      <c r="BW12" s="5">
        <f t="shared" si="10"/>
        <v>18.748866632412746</v>
      </c>
      <c r="BX12" s="5">
        <f t="shared" si="11"/>
        <v>24.424782496472716</v>
      </c>
      <c r="BY12" s="5">
        <f t="shared" si="12"/>
        <v>4.6872166581031864</v>
      </c>
      <c r="BZ12" s="5">
        <f t="shared" si="13"/>
        <v>9.3744333162063729</v>
      </c>
    </row>
    <row r="13" spans="1:78" ht="21.95" customHeight="1" x14ac:dyDescent="0.25">
      <c r="A13" s="1">
        <v>8</v>
      </c>
      <c r="B13" s="16" t="s">
        <v>9</v>
      </c>
      <c r="C13" s="16" t="s">
        <v>9</v>
      </c>
      <c r="D13" s="16" t="s">
        <v>9</v>
      </c>
      <c r="E13" s="16"/>
      <c r="F13" s="16"/>
      <c r="G13" s="16"/>
      <c r="H13" s="16"/>
      <c r="I13" s="16"/>
      <c r="J13" s="16" t="s">
        <v>9</v>
      </c>
      <c r="K13" s="16" t="s">
        <v>9</v>
      </c>
      <c r="L13" s="16" t="s">
        <v>9</v>
      </c>
      <c r="M13" s="16" t="s">
        <v>9</v>
      </c>
      <c r="N13" s="16" t="s">
        <v>9</v>
      </c>
      <c r="O13" s="16"/>
      <c r="P13" s="16" t="s">
        <v>9</v>
      </c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R13" s="6">
        <v>11</v>
      </c>
      <c r="AS13" s="7">
        <v>31</v>
      </c>
      <c r="AT13" s="7">
        <v>5</v>
      </c>
      <c r="AU13" s="7">
        <v>13</v>
      </c>
      <c r="AW13" s="7">
        <f t="shared" si="0"/>
        <v>18</v>
      </c>
      <c r="AX13" s="7">
        <f t="shared" si="0"/>
        <v>-9</v>
      </c>
      <c r="BA13" s="1">
        <v>10</v>
      </c>
      <c r="BB13" s="5">
        <f t="shared" si="22"/>
        <v>5.3600373133029589</v>
      </c>
      <c r="BC13" s="5">
        <f t="shared" si="23"/>
        <v>16.94992625352689</v>
      </c>
      <c r="BD13" s="5">
        <f>$AT$28*SQRT(((AS12-$AS$4)^2+(AT12-$AT$4)^2))</f>
        <v>15.654072952429985</v>
      </c>
      <c r="BE13" s="5">
        <f t="shared" si="25"/>
        <v>7.5802374632988911</v>
      </c>
      <c r="BF13" s="5">
        <f t="shared" si="26"/>
        <v>8.720665112249181</v>
      </c>
      <c r="BG13" s="5">
        <f t="shared" si="27"/>
        <v>34.419325966671693</v>
      </c>
      <c r="BH13" s="5">
        <f t="shared" si="28"/>
        <v>31.200000000000003</v>
      </c>
      <c r="BI13" s="5">
        <f t="shared" si="29"/>
        <v>37.226334764518519</v>
      </c>
      <c r="BJ13" s="5">
        <f>$AT$28*SQRT(((AS12-$AS$10)^2+(AT12-$AT$10)^2))</f>
        <v>10.480935072788114</v>
      </c>
      <c r="BK13" s="5">
        <f>$AT$28*SQRT(((AS12-$AS$11)^2+(AT12-$AT$11)^2))</f>
        <v>14.3</v>
      </c>
      <c r="BL13" s="5">
        <v>0</v>
      </c>
      <c r="BM13" s="5">
        <f t="shared" si="21"/>
        <v>25.540947515705049</v>
      </c>
      <c r="BN13" s="5">
        <f t="shared" si="1"/>
        <v>3.6769552621700474</v>
      </c>
      <c r="BO13" s="5">
        <f t="shared" si="2"/>
        <v>13.064838307457157</v>
      </c>
      <c r="BP13" s="5">
        <f t="shared" si="3"/>
        <v>38.234147041617128</v>
      </c>
      <c r="BQ13" s="5">
        <f t="shared" si="4"/>
        <v>26</v>
      </c>
      <c r="BR13" s="5">
        <f t="shared" si="5"/>
        <v>8.3240615086627034</v>
      </c>
      <c r="BS13" s="5">
        <f t="shared" si="6"/>
        <v>25.005999280172748</v>
      </c>
      <c r="BT13" s="5">
        <f t="shared" si="7"/>
        <v>16.94992625352689</v>
      </c>
      <c r="BU13" s="5">
        <f t="shared" si="8"/>
        <v>12.332882874656679</v>
      </c>
      <c r="BV13" s="5">
        <f t="shared" si="9"/>
        <v>30.432219767871029</v>
      </c>
      <c r="BW13" s="5">
        <f t="shared" si="10"/>
        <v>10.480935072788114</v>
      </c>
      <c r="BX13" s="5">
        <f t="shared" si="11"/>
        <v>13</v>
      </c>
      <c r="BY13" s="5">
        <f t="shared" si="12"/>
        <v>17.344163283364235</v>
      </c>
      <c r="BZ13" s="5">
        <f t="shared" si="13"/>
        <v>8.3240615086627034</v>
      </c>
    </row>
    <row r="14" spans="1:78" ht="21.95" customHeight="1" x14ac:dyDescent="0.25">
      <c r="A14" s="1">
        <v>7</v>
      </c>
      <c r="B14" s="16" t="s">
        <v>9</v>
      </c>
      <c r="C14" s="16" t="s">
        <v>9</v>
      </c>
      <c r="D14" s="16" t="s">
        <v>9</v>
      </c>
      <c r="E14" s="16"/>
      <c r="F14" s="16"/>
      <c r="G14" s="16"/>
      <c r="H14" s="16"/>
      <c r="I14" s="16"/>
      <c r="J14" s="16" t="s">
        <v>9</v>
      </c>
      <c r="K14" s="16" t="s">
        <v>9</v>
      </c>
      <c r="L14" s="16" t="s">
        <v>9</v>
      </c>
      <c r="M14" s="16" t="s">
        <v>9</v>
      </c>
      <c r="N14" s="16" t="s">
        <v>9</v>
      </c>
      <c r="O14" s="16"/>
      <c r="P14" s="16" t="s">
        <v>9</v>
      </c>
      <c r="Q14" s="16"/>
      <c r="R14" s="16"/>
      <c r="S14" s="16"/>
      <c r="T14" s="16"/>
      <c r="U14" s="16"/>
      <c r="V14" s="16" t="s">
        <v>9</v>
      </c>
      <c r="W14" s="16"/>
      <c r="X14" s="16"/>
      <c r="Y14" s="16"/>
      <c r="Z14" s="16">
        <v>23</v>
      </c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R14" s="6">
        <v>12</v>
      </c>
      <c r="AS14" s="7">
        <v>10</v>
      </c>
      <c r="AT14" s="7">
        <v>12</v>
      </c>
      <c r="AU14" s="7">
        <v>5</v>
      </c>
      <c r="AW14" s="7">
        <f t="shared" si="0"/>
        <v>-3</v>
      </c>
      <c r="AX14" s="7">
        <f t="shared" si="0"/>
        <v>-2</v>
      </c>
      <c r="BA14" s="1">
        <v>11</v>
      </c>
      <c r="BB14" s="5">
        <f t="shared" si="22"/>
        <v>26.161995336747541</v>
      </c>
      <c r="BC14" s="5">
        <f t="shared" si="23"/>
        <v>18.748866632412746</v>
      </c>
      <c r="BD14" s="5">
        <f t="shared" si="24"/>
        <v>15.216109883935514</v>
      </c>
      <c r="BE14" s="5">
        <f t="shared" si="25"/>
        <v>31.415919531345889</v>
      </c>
      <c r="BF14" s="5">
        <f t="shared" si="26"/>
        <v>25.241434190631882</v>
      </c>
      <c r="BG14" s="5">
        <f t="shared" si="27"/>
        <v>9.1</v>
      </c>
      <c r="BH14" s="5">
        <f t="shared" si="28"/>
        <v>9.1923881554251192</v>
      </c>
      <c r="BI14" s="5">
        <f t="shared" si="29"/>
        <v>18.476471524617466</v>
      </c>
      <c r="BJ14" s="5">
        <f t="shared" ref="BJ14:BJ27" si="30">$AT$28*SQRT(((AS13-$AS$10)^2+(AT13-$AT$10)^2))</f>
        <v>26.290872941003691</v>
      </c>
      <c r="BK14" s="5">
        <f t="shared" ref="BK14:BK27" si="31">$AT$28*SQRT(((AS13-$AS$11)^2+(AT13-$AT$11)^2))</f>
        <v>12.264175471673585</v>
      </c>
      <c r="BL14" s="5">
        <f>$AT$28*SQRT(((AS13-$AS$12)^2+(AT13-$AT$12)^2))</f>
        <v>25.540947515705049</v>
      </c>
      <c r="BM14" s="5">
        <v>0</v>
      </c>
      <c r="BN14" s="5">
        <f t="shared" si="1"/>
        <v>28.776726707532251</v>
      </c>
      <c r="BO14" s="5">
        <f t="shared" si="2"/>
        <v>38.498441526898205</v>
      </c>
      <c r="BP14" s="5">
        <f t="shared" si="3"/>
        <v>12.803515142334936</v>
      </c>
      <c r="BQ14" s="5">
        <f t="shared" si="4"/>
        <v>6.6287253676706204</v>
      </c>
      <c r="BR14" s="5">
        <f t="shared" si="5"/>
        <v>18.246369501903658</v>
      </c>
      <c r="BS14" s="5">
        <f t="shared" si="6"/>
        <v>10.4</v>
      </c>
      <c r="BT14" s="5">
        <f t="shared" si="7"/>
        <v>39.086570583769564</v>
      </c>
      <c r="BU14" s="5">
        <f t="shared" si="8"/>
        <v>37.856571424258696</v>
      </c>
      <c r="BV14" s="5">
        <f t="shared" si="9"/>
        <v>5.5154328932550705</v>
      </c>
      <c r="BW14" s="5">
        <f t="shared" si="10"/>
        <v>31.009837148879065</v>
      </c>
      <c r="BX14" s="5">
        <f t="shared" si="11"/>
        <v>32.733163611236847</v>
      </c>
      <c r="BY14" s="5">
        <f t="shared" si="12"/>
        <v>8.2219219164377879</v>
      </c>
      <c r="BZ14" s="5">
        <f t="shared" si="13"/>
        <v>21.636312070221212</v>
      </c>
    </row>
    <row r="15" spans="1:78" ht="21.95" customHeight="1" x14ac:dyDescent="0.25">
      <c r="A15" s="1">
        <v>6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>
        <v>16</v>
      </c>
      <c r="S15" s="16"/>
      <c r="T15" s="16"/>
      <c r="U15" s="16"/>
      <c r="V15" s="16" t="s">
        <v>9</v>
      </c>
      <c r="W15" s="16"/>
      <c r="X15" s="16"/>
      <c r="Y15" s="16"/>
      <c r="Z15" s="16" t="s">
        <v>9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R15" s="6">
        <v>13</v>
      </c>
      <c r="AS15" s="7">
        <v>2</v>
      </c>
      <c r="AT15" s="7">
        <v>11</v>
      </c>
      <c r="AU15" s="7">
        <v>8</v>
      </c>
      <c r="AW15" s="7">
        <f t="shared" si="0"/>
        <v>-11</v>
      </c>
      <c r="AX15" s="7">
        <f t="shared" si="0"/>
        <v>-3</v>
      </c>
      <c r="BA15" s="1">
        <v>12</v>
      </c>
      <c r="BB15" s="5">
        <f t="shared" si="22"/>
        <v>4.6872166581031864</v>
      </c>
      <c r="BC15" s="5">
        <f t="shared" si="23"/>
        <v>18.106904760339354</v>
      </c>
      <c r="BD15" s="5">
        <f t="shared" si="24"/>
        <v>19.325889371514059</v>
      </c>
      <c r="BE15" s="5">
        <f t="shared" si="25"/>
        <v>4.110960958218894</v>
      </c>
      <c r="BF15" s="5">
        <f t="shared" si="26"/>
        <v>8.3240615086627034</v>
      </c>
      <c r="BG15" s="5">
        <f>$AT$28*SQRT(((AS14-$AS$7)^2+(AT14-$AT$7)^2))</f>
        <v>37.52026119312071</v>
      </c>
      <c r="BH15" s="5">
        <f t="shared" si="28"/>
        <v>33.89985250705378</v>
      </c>
      <c r="BI15" s="5">
        <f t="shared" si="29"/>
        <v>39.345139471096047</v>
      </c>
      <c r="BJ15" s="5">
        <f t="shared" si="30"/>
        <v>13.064838307457157</v>
      </c>
      <c r="BK15" s="5">
        <f t="shared" si="31"/>
        <v>17.098830369355678</v>
      </c>
      <c r="BL15" s="5">
        <f t="shared" ref="BL15:BL27" si="32">$AT$28*SQRT(((AS14-$AS$12)^2+(AT14-$AT$12)^2))</f>
        <v>3.6769552621700474</v>
      </c>
      <c r="BM15" s="5">
        <f>$AT$28*SQRT(((AS14-$AS$13)^2+(AT14-$AT$13)^2))</f>
        <v>28.776726707532251</v>
      </c>
      <c r="BN15" s="5">
        <v>0</v>
      </c>
      <c r="BO15" s="5">
        <f t="shared" si="2"/>
        <v>10.480935072788114</v>
      </c>
      <c r="BP15" s="5">
        <f t="shared" si="3"/>
        <v>41.539017802543192</v>
      </c>
      <c r="BQ15" s="5">
        <f t="shared" si="4"/>
        <v>28.717938644686878</v>
      </c>
      <c r="BR15" s="5">
        <f t="shared" si="5"/>
        <v>11.985407794480754</v>
      </c>
      <c r="BS15" s="5">
        <f t="shared" si="6"/>
        <v>27.330934854117231</v>
      </c>
      <c r="BT15" s="5">
        <f t="shared" si="7"/>
        <v>16.546298679765211</v>
      </c>
      <c r="BU15" s="5">
        <f t="shared" si="8"/>
        <v>9.1923881554251192</v>
      </c>
      <c r="BV15" s="5">
        <f t="shared" si="9"/>
        <v>33.800000000000004</v>
      </c>
      <c r="BW15" s="5">
        <f t="shared" si="10"/>
        <v>7.9075912893876854</v>
      </c>
      <c r="BX15" s="5">
        <f t="shared" si="11"/>
        <v>14.001428498549711</v>
      </c>
      <c r="BY15" s="5">
        <f>$AT$28*SQRT(((AS14-$AS$25)^2+(AT14-$AT$25)^2))</f>
        <v>20.554804791094465</v>
      </c>
      <c r="BZ15" s="5">
        <f t="shared" si="13"/>
        <v>9.4641428560646741</v>
      </c>
    </row>
    <row r="16" spans="1:78" ht="21.95" customHeight="1" x14ac:dyDescent="0.25">
      <c r="A16" s="1">
        <v>5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>
        <v>11</v>
      </c>
      <c r="AG16" s="16"/>
      <c r="AH16" s="16"/>
      <c r="AI16" s="16"/>
      <c r="AJ16" s="16"/>
      <c r="AK16" s="16"/>
      <c r="AL16" s="16"/>
      <c r="AM16" s="16">
        <v>5</v>
      </c>
      <c r="AN16" s="16"/>
      <c r="AO16" s="16"/>
      <c r="AP16" s="16"/>
      <c r="AR16" s="6">
        <v>14</v>
      </c>
      <c r="AS16" s="7">
        <v>40</v>
      </c>
      <c r="AT16" s="7">
        <v>1</v>
      </c>
      <c r="AU16" s="7">
        <v>11</v>
      </c>
      <c r="AW16" s="7">
        <f t="shared" si="0"/>
        <v>27</v>
      </c>
      <c r="AX16" s="7">
        <f t="shared" si="0"/>
        <v>-13</v>
      </c>
      <c r="BA16" s="1">
        <v>13</v>
      </c>
      <c r="BB16" s="5">
        <f t="shared" si="22"/>
        <v>14.822280526288793</v>
      </c>
      <c r="BC16" s="5">
        <f t="shared" si="23"/>
        <v>28.392428568194024</v>
      </c>
      <c r="BD16" s="5">
        <f t="shared" si="24"/>
        <v>26.768638366566204</v>
      </c>
      <c r="BE16" s="5">
        <f t="shared" si="25"/>
        <v>10.480935072788114</v>
      </c>
      <c r="BF16" s="5">
        <f t="shared" si="26"/>
        <v>18.106904760339354</v>
      </c>
      <c r="BG16" s="5">
        <f t="shared" si="27"/>
        <v>47.445547736326112</v>
      </c>
      <c r="BH16" s="5">
        <f t="shared" si="28"/>
        <v>44.219113514406871</v>
      </c>
      <c r="BI16" s="5">
        <f t="shared" si="29"/>
        <v>49.825796531515685</v>
      </c>
      <c r="BJ16" s="5">
        <f t="shared" si="30"/>
        <v>16.546298679765211</v>
      </c>
      <c r="BK16" s="5">
        <f t="shared" si="31"/>
        <v>27.330934854117231</v>
      </c>
      <c r="BL16" s="5">
        <f t="shared" si="32"/>
        <v>13.064838307457157</v>
      </c>
      <c r="BM16" s="5">
        <f t="shared" ref="BM16:BM27" si="33">$AT$28*SQRT(((AS15-$AS$13)^2+(AT15-$AT$13)^2))</f>
        <v>38.498441526898205</v>
      </c>
      <c r="BN16" s="5">
        <f>$AT$28*SQRT(((AS15-$AS$14)^2+(AT15-$AT$14)^2))</f>
        <v>10.480935072788114</v>
      </c>
      <c r="BO16" s="5">
        <v>0</v>
      </c>
      <c r="BP16" s="5">
        <f t="shared" si="3"/>
        <v>51.081895031410099</v>
      </c>
      <c r="BQ16" s="5">
        <f t="shared" si="4"/>
        <v>39.021660651489448</v>
      </c>
      <c r="BR16" s="5">
        <f t="shared" si="5"/>
        <v>20.554804791094465</v>
      </c>
      <c r="BS16" s="5">
        <f t="shared" si="6"/>
        <v>37.78954881974645</v>
      </c>
      <c r="BT16" s="5">
        <f t="shared" si="7"/>
        <v>10.480935072788114</v>
      </c>
      <c r="BU16" s="5">
        <f t="shared" si="8"/>
        <v>2.9068883707497268</v>
      </c>
      <c r="BV16" s="5">
        <f t="shared" si="9"/>
        <v>43.214002360346122</v>
      </c>
      <c r="BW16" s="5">
        <f t="shared" si="10"/>
        <v>14.822280526288793</v>
      </c>
      <c r="BX16" s="5">
        <f t="shared" si="11"/>
        <v>12.803515142334936</v>
      </c>
      <c r="BY16" s="5">
        <f t="shared" si="12"/>
        <v>30.348805577814758</v>
      </c>
      <c r="BZ16" s="5">
        <f t="shared" si="13"/>
        <v>19.886176103011863</v>
      </c>
    </row>
    <row r="17" spans="1:78" ht="21.95" customHeight="1" x14ac:dyDescent="0.25">
      <c r="A17" s="1">
        <v>4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R17" s="6">
        <v>15</v>
      </c>
      <c r="AS17" s="7">
        <v>32</v>
      </c>
      <c r="AT17" s="7">
        <v>10</v>
      </c>
      <c r="AU17" s="7">
        <v>12</v>
      </c>
      <c r="AW17" s="7">
        <f t="shared" si="0"/>
        <v>19</v>
      </c>
      <c r="AX17" s="7">
        <f t="shared" si="0"/>
        <v>-4</v>
      </c>
      <c r="BA17" s="1">
        <v>14</v>
      </c>
      <c r="BB17" s="5">
        <f t="shared" si="22"/>
        <v>38.956642565806412</v>
      </c>
      <c r="BC17" s="5">
        <f t="shared" si="23"/>
        <v>30.348805577814758</v>
      </c>
      <c r="BD17" s="5">
        <f t="shared" si="24"/>
        <v>26</v>
      </c>
      <c r="BE17" s="5">
        <f t="shared" si="25"/>
        <v>44.219113514406871</v>
      </c>
      <c r="BF17" s="5">
        <f t="shared" si="26"/>
        <v>37.90118731649445</v>
      </c>
      <c r="BG17" s="5">
        <f t="shared" si="27"/>
        <v>5.8137767414994537</v>
      </c>
      <c r="BH17" s="5">
        <f t="shared" si="28"/>
        <v>12.803515142334936</v>
      </c>
      <c r="BI17" s="5">
        <f t="shared" si="29"/>
        <v>19.5</v>
      </c>
      <c r="BJ17" s="5">
        <f t="shared" si="30"/>
        <v>37.72240713422196</v>
      </c>
      <c r="BK17" s="5">
        <f t="shared" si="31"/>
        <v>25.005999280172748</v>
      </c>
      <c r="BL17" s="5">
        <f t="shared" si="32"/>
        <v>38.234147041617128</v>
      </c>
      <c r="BM17" s="5" t="s">
        <v>10</v>
      </c>
      <c r="BN17" s="5">
        <f>$AT$28*SQRT(((AS16-$AS$14)^2+(AT16-$AT$14)^2))</f>
        <v>41.539017802543192</v>
      </c>
      <c r="BO17" s="5">
        <f>$AT$28*SQRT(((AS16-$AS$15)^2+(AT16-$AT$15)^2))</f>
        <v>51.081895031410099</v>
      </c>
      <c r="BP17" s="5">
        <v>0</v>
      </c>
      <c r="BQ17" s="5">
        <f t="shared" si="4"/>
        <v>15.654072952429985</v>
      </c>
      <c r="BR17" s="5">
        <f t="shared" si="5"/>
        <v>30.598365969443531</v>
      </c>
      <c r="BS17" s="5">
        <f t="shared" si="6"/>
        <v>19.5</v>
      </c>
      <c r="BT17" s="5">
        <f t="shared" si="7"/>
        <v>50.766622893393254</v>
      </c>
      <c r="BU17" s="5">
        <f t="shared" si="8"/>
        <v>50.56649088081948</v>
      </c>
      <c r="BV17" s="5">
        <f t="shared" si="9"/>
        <v>7.9075912893876854</v>
      </c>
      <c r="BW17" s="5">
        <f>$AT$28*SQRT(((AS16-$AS$23)^2+(AT16-$AT$23)^2))</f>
        <v>43.700114416326187</v>
      </c>
      <c r="BX17" s="5">
        <f t="shared" si="11"/>
        <v>44.219113514406871</v>
      </c>
      <c r="BY17" s="5">
        <f t="shared" si="12"/>
        <v>21.002142747824564</v>
      </c>
      <c r="BZ17" s="5">
        <f t="shared" si="13"/>
        <v>34.345596515419558</v>
      </c>
    </row>
    <row r="18" spans="1:78" ht="21.95" customHeight="1" x14ac:dyDescent="0.25">
      <c r="A18" s="1">
        <v>3</v>
      </c>
      <c r="B18" s="16">
        <v>18</v>
      </c>
      <c r="C18" s="16" t="s">
        <v>9</v>
      </c>
      <c r="D18" s="16" t="s">
        <v>9</v>
      </c>
      <c r="E18" s="16"/>
      <c r="F18" s="16"/>
      <c r="G18" s="16"/>
      <c r="H18" s="16"/>
      <c r="I18" s="16"/>
      <c r="J18" s="16" t="s">
        <v>9</v>
      </c>
      <c r="K18" s="16" t="s">
        <v>9</v>
      </c>
      <c r="L18" s="16" t="s">
        <v>9</v>
      </c>
      <c r="M18" s="16" t="s">
        <v>9</v>
      </c>
      <c r="N18" s="16" t="s">
        <v>9</v>
      </c>
      <c r="O18" s="16"/>
      <c r="P18" s="16" t="s">
        <v>9</v>
      </c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 t="s">
        <v>9</v>
      </c>
      <c r="AN18" s="16"/>
      <c r="AO18" s="16"/>
      <c r="AP18" s="16"/>
      <c r="AR18" s="6">
        <v>16</v>
      </c>
      <c r="AS18" s="7">
        <v>17</v>
      </c>
      <c r="AT18" s="7">
        <v>6</v>
      </c>
      <c r="AU18" s="7">
        <v>11</v>
      </c>
      <c r="AW18" s="7">
        <f t="shared" si="0"/>
        <v>4</v>
      </c>
      <c r="AX18" s="7">
        <f t="shared" si="0"/>
        <v>-8</v>
      </c>
      <c r="BA18" s="1">
        <v>15</v>
      </c>
      <c r="BB18" s="5">
        <f t="shared" si="22"/>
        <v>25.241434190631882</v>
      </c>
      <c r="BC18" s="5">
        <f t="shared" si="23"/>
        <v>14.822280526288793</v>
      </c>
      <c r="BD18" s="5">
        <f t="shared" si="24"/>
        <v>19.5</v>
      </c>
      <c r="BE18" s="5">
        <f t="shared" si="25"/>
        <v>30.598365969443531</v>
      </c>
      <c r="BF18" s="5">
        <f t="shared" si="26"/>
        <v>23.436083290515931</v>
      </c>
      <c r="BG18" s="5">
        <f t="shared" si="27"/>
        <v>10.153324578678651</v>
      </c>
      <c r="BH18" s="5">
        <f t="shared" si="28"/>
        <v>5.2</v>
      </c>
      <c r="BI18" s="5">
        <f t="shared" si="29"/>
        <v>13</v>
      </c>
      <c r="BJ18" s="5">
        <f t="shared" si="30"/>
        <v>29.213866570517503</v>
      </c>
      <c r="BK18" s="5">
        <f t="shared" si="31"/>
        <v>11.700000000000001</v>
      </c>
      <c r="BL18" s="5">
        <f t="shared" si="32"/>
        <v>26</v>
      </c>
      <c r="BM18" s="5">
        <f t="shared" si="33"/>
        <v>6.6287253676706204</v>
      </c>
      <c r="BN18" s="5">
        <f t="shared" ref="BN18:BN27" si="34">$AT$28*SQRT(((AS17-$AS$14)^2+(AT17-$AT$14)^2))</f>
        <v>28.717938644686878</v>
      </c>
      <c r="BO18" s="5">
        <f t="shared" ref="BO18:BO27" si="35">$AT$28*SQRT(((AS17-$AS$15)^2+(AT17-$AT$15)^2))</f>
        <v>39.021660651489448</v>
      </c>
      <c r="BP18" s="5">
        <f>$AT$28*SQRT(((AS17-$AS$16)^2+(AT17-$AT$16)^2))</f>
        <v>15.654072952429985</v>
      </c>
      <c r="BQ18" s="5">
        <v>0</v>
      </c>
      <c r="BR18" s="5">
        <f>$AT$28*SQRT(((AS17-$AS$18)^2+(AT17-$AT$18)^2))</f>
        <v>20.181427105138031</v>
      </c>
      <c r="BS18" s="5">
        <f t="shared" si="6"/>
        <v>4.110960958218894</v>
      </c>
      <c r="BT18" s="5">
        <f t="shared" si="7"/>
        <v>41.314646313383832</v>
      </c>
      <c r="BU18" s="5">
        <f t="shared" si="8"/>
        <v>37.90118731649445</v>
      </c>
      <c r="BV18" s="5">
        <f t="shared" si="9"/>
        <v>10.720074626605918</v>
      </c>
      <c r="BW18" s="5">
        <f t="shared" si="10"/>
        <v>29.213866570517503</v>
      </c>
      <c r="BX18" s="5">
        <f t="shared" si="11"/>
        <v>35.363823322712157</v>
      </c>
      <c r="BY18" s="5">
        <f t="shared" si="12"/>
        <v>9.9005050376230823</v>
      </c>
      <c r="BZ18" s="5">
        <f t="shared" si="13"/>
        <v>20.181427105138031</v>
      </c>
    </row>
    <row r="19" spans="1:78" ht="21.95" customHeight="1" x14ac:dyDescent="0.25">
      <c r="A19" s="1">
        <v>2</v>
      </c>
      <c r="B19" s="16" t="s">
        <v>9</v>
      </c>
      <c r="C19" s="16" t="s">
        <v>9</v>
      </c>
      <c r="D19" s="16" t="s">
        <v>9</v>
      </c>
      <c r="E19" s="16"/>
      <c r="F19" s="16"/>
      <c r="G19" s="16">
        <v>22</v>
      </c>
      <c r="H19" s="16"/>
      <c r="I19" s="16"/>
      <c r="J19" s="16" t="s">
        <v>9</v>
      </c>
      <c r="K19" s="16" t="s">
        <v>9</v>
      </c>
      <c r="L19" s="16">
        <v>8</v>
      </c>
      <c r="M19" s="16" t="s">
        <v>9</v>
      </c>
      <c r="N19" s="16" t="s">
        <v>9</v>
      </c>
      <c r="O19" s="16"/>
      <c r="P19" s="16" t="s">
        <v>9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>
        <v>20</v>
      </c>
      <c r="AJ19" s="16"/>
      <c r="AK19" s="16"/>
      <c r="AL19" s="16"/>
      <c r="AM19" s="16" t="s">
        <v>9</v>
      </c>
      <c r="AN19" s="16"/>
      <c r="AO19" s="16"/>
      <c r="AP19" s="16"/>
      <c r="AR19" s="6">
        <v>17</v>
      </c>
      <c r="AS19" s="7">
        <v>31</v>
      </c>
      <c r="AT19" s="7">
        <v>13</v>
      </c>
      <c r="AU19" s="7">
        <v>5</v>
      </c>
      <c r="AW19" s="7">
        <f t="shared" si="0"/>
        <v>18</v>
      </c>
      <c r="AX19" s="7">
        <f t="shared" si="0"/>
        <v>-1</v>
      </c>
      <c r="BA19" s="1">
        <v>16</v>
      </c>
      <c r="BB19" s="5">
        <f t="shared" si="22"/>
        <v>11.627553482998907</v>
      </c>
      <c r="BC19" s="5">
        <f t="shared" si="23"/>
        <v>16.288953311984169</v>
      </c>
      <c r="BD19" s="5">
        <f t="shared" si="24"/>
        <v>7.5802374632988911</v>
      </c>
      <c r="BE19" s="5">
        <f t="shared" si="25"/>
        <v>15.654072952429985</v>
      </c>
      <c r="BF19" s="5">
        <f t="shared" si="26"/>
        <v>13.257450735341241</v>
      </c>
      <c r="BG19" s="5">
        <f t="shared" si="27"/>
        <v>27.330934854117231</v>
      </c>
      <c r="BH19" s="5">
        <f t="shared" si="28"/>
        <v>25.241434190631882</v>
      </c>
      <c r="BI19" s="5">
        <f t="shared" si="29"/>
        <v>32.60383413035958</v>
      </c>
      <c r="BJ19" s="5">
        <f t="shared" si="30"/>
        <v>9.3744333162063729</v>
      </c>
      <c r="BK19" s="5">
        <f t="shared" si="31"/>
        <v>9.3744333162063729</v>
      </c>
      <c r="BL19" s="5">
        <f t="shared" si="32"/>
        <v>8.3240615086627034</v>
      </c>
      <c r="BM19" s="5">
        <f t="shared" si="33"/>
        <v>18.246369501903658</v>
      </c>
      <c r="BN19" s="5">
        <f t="shared" si="34"/>
        <v>11.985407794480754</v>
      </c>
      <c r="BO19" s="5">
        <f t="shared" si="35"/>
        <v>20.554804791094465</v>
      </c>
      <c r="BP19" s="5">
        <f t="shared" ref="BP19:BP27" si="36">$AT$28*SQRT(((AS18-$AS$16)^2+(AT18-$AT$16)^2))</f>
        <v>30.598365969443531</v>
      </c>
      <c r="BQ19" s="5">
        <f>$AT$28*SQRT(((AS18-$AS$17)^2+(AT18-$AT$17)^2))</f>
        <v>20.181427105138031</v>
      </c>
      <c r="BR19" s="5">
        <v>0</v>
      </c>
      <c r="BS19" s="5">
        <f t="shared" si="6"/>
        <v>20.348218595248088</v>
      </c>
      <c r="BT19" s="5">
        <f t="shared" si="7"/>
        <v>21.162466774929619</v>
      </c>
      <c r="BU19" s="5">
        <f t="shared" si="8"/>
        <v>20.348218595248088</v>
      </c>
      <c r="BV19" s="5">
        <f t="shared" si="9"/>
        <v>22.703523955544874</v>
      </c>
      <c r="BW19" s="5">
        <f t="shared" si="10"/>
        <v>17.441330224498362</v>
      </c>
      <c r="BX19" s="5">
        <f t="shared" si="11"/>
        <v>15.216109883935514</v>
      </c>
      <c r="BY19" s="5">
        <f t="shared" si="12"/>
        <v>10.480935072788114</v>
      </c>
      <c r="BZ19" s="5">
        <f t="shared" si="13"/>
        <v>10.4</v>
      </c>
    </row>
    <row r="20" spans="1:78" ht="21.95" customHeight="1" x14ac:dyDescent="0.25">
      <c r="A20" s="1">
        <v>1</v>
      </c>
      <c r="B20" s="16" t="s">
        <v>9</v>
      </c>
      <c r="C20" s="16" t="s">
        <v>9</v>
      </c>
      <c r="D20" s="16" t="s">
        <v>9</v>
      </c>
      <c r="E20" s="16"/>
      <c r="F20" s="16"/>
      <c r="G20" s="16"/>
      <c r="H20" s="16"/>
      <c r="I20" s="16"/>
      <c r="J20" s="16" t="s">
        <v>9</v>
      </c>
      <c r="K20" s="16" t="s">
        <v>9</v>
      </c>
      <c r="L20" s="16" t="s">
        <v>9</v>
      </c>
      <c r="M20" s="16" t="s">
        <v>9</v>
      </c>
      <c r="N20" s="16" t="s">
        <v>9</v>
      </c>
      <c r="O20" s="16"/>
      <c r="P20" s="16" t="s">
        <v>9</v>
      </c>
      <c r="Q20" s="16"/>
      <c r="R20" s="16"/>
      <c r="S20" s="16"/>
      <c r="T20" s="16"/>
      <c r="U20" s="16">
        <v>2</v>
      </c>
      <c r="V20" s="16" t="s">
        <v>9</v>
      </c>
      <c r="W20" s="16"/>
      <c r="X20" s="16"/>
      <c r="Y20" s="16"/>
      <c r="Z20" s="16" t="s">
        <v>9</v>
      </c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 t="s">
        <v>9</v>
      </c>
      <c r="AN20" s="16"/>
      <c r="AO20" s="16">
        <v>14</v>
      </c>
      <c r="AP20" s="16"/>
      <c r="AR20" s="6">
        <v>18</v>
      </c>
      <c r="AS20" s="7">
        <v>1</v>
      </c>
      <c r="AT20" s="7">
        <v>3</v>
      </c>
      <c r="AU20" s="7">
        <v>13</v>
      </c>
      <c r="AW20" s="7">
        <f t="shared" si="0"/>
        <v>-12</v>
      </c>
      <c r="AX20" s="7">
        <f t="shared" si="0"/>
        <v>-11</v>
      </c>
      <c r="BA20" s="1">
        <v>17</v>
      </c>
      <c r="BB20" s="5">
        <f t="shared" si="22"/>
        <v>23.436083290515931</v>
      </c>
      <c r="BC20" s="5">
        <f t="shared" si="23"/>
        <v>11.627553482998907</v>
      </c>
      <c r="BD20" s="5">
        <f t="shared" si="24"/>
        <v>21.162466774929619</v>
      </c>
      <c r="BE20" s="5">
        <f t="shared" si="25"/>
        <v>28.717938644686878</v>
      </c>
      <c r="BF20" s="5">
        <f t="shared" si="26"/>
        <v>21.162466774929619</v>
      </c>
      <c r="BG20" s="5">
        <f t="shared" si="27"/>
        <v>13.819189556555045</v>
      </c>
      <c r="BH20" s="5">
        <f t="shared" si="28"/>
        <v>7.5802374632988911</v>
      </c>
      <c r="BI20" s="5">
        <f t="shared" si="29"/>
        <v>12.332882874656679</v>
      </c>
      <c r="BJ20" s="5">
        <f t="shared" si="30"/>
        <v>29.67305174733465</v>
      </c>
      <c r="BK20" s="5">
        <f t="shared" si="31"/>
        <v>11.10720486891279</v>
      </c>
      <c r="BL20" s="5">
        <f t="shared" si="32"/>
        <v>25.005999280172748</v>
      </c>
      <c r="BM20" s="5">
        <f t="shared" si="33"/>
        <v>10.4</v>
      </c>
      <c r="BN20" s="5">
        <f t="shared" si="34"/>
        <v>27.330934854117231</v>
      </c>
      <c r="BO20" s="5">
        <f t="shared" si="35"/>
        <v>37.78954881974645</v>
      </c>
      <c r="BP20" s="5">
        <f t="shared" si="36"/>
        <v>19.5</v>
      </c>
      <c r="BQ20" s="5">
        <f t="shared" ref="BQ20:BQ26" si="37">$AT$28*SQRT(((AS19-$AS$17)^2+(AT19-$AT$17)^2))</f>
        <v>4.110960958218894</v>
      </c>
      <c r="BR20" s="5">
        <f>$AT$28*SQRT(((AS19-$AS$18)^2+(AT19-$AT$18)^2))</f>
        <v>20.348218595248088</v>
      </c>
      <c r="BS20" s="5">
        <v>0</v>
      </c>
      <c r="BT20" s="5">
        <f t="shared" si="7"/>
        <v>41.109609582188931</v>
      </c>
      <c r="BU20" s="5">
        <f t="shared" si="8"/>
        <v>36.4</v>
      </c>
      <c r="BV20" s="5">
        <f t="shared" si="9"/>
        <v>14.822280526288793</v>
      </c>
      <c r="BW20" s="5">
        <f t="shared" si="10"/>
        <v>26.800186566514796</v>
      </c>
      <c r="BX20" s="5">
        <f t="shared" si="11"/>
        <v>35.506900737743926</v>
      </c>
      <c r="BY20" s="5">
        <f t="shared" si="12"/>
        <v>11.030865786510141</v>
      </c>
      <c r="BZ20" s="5">
        <f t="shared" si="13"/>
        <v>18.246369501903658</v>
      </c>
    </row>
    <row r="21" spans="1:78" ht="21.95" customHeight="1" x14ac:dyDescent="0.25">
      <c r="AR21" s="6">
        <v>19</v>
      </c>
      <c r="AS21" s="7">
        <v>3</v>
      </c>
      <c r="AT21" s="7">
        <v>13</v>
      </c>
      <c r="AU21" s="7">
        <v>1</v>
      </c>
      <c r="AW21" s="7">
        <f t="shared" si="0"/>
        <v>-10</v>
      </c>
      <c r="AX21" s="7">
        <f t="shared" si="0"/>
        <v>-1</v>
      </c>
      <c r="BA21" s="1">
        <v>18</v>
      </c>
      <c r="BB21" s="5">
        <f>$AT$28*SQRT(((AS20-$AS$2)^2+(AT20-$AT$2)^2))</f>
        <v>21.162466774929619</v>
      </c>
      <c r="BC21" s="5">
        <f t="shared" si="23"/>
        <v>33.89985250705378</v>
      </c>
      <c r="BD21" s="5">
        <f t="shared" si="24"/>
        <v>24.83646512690564</v>
      </c>
      <c r="BE21" s="5">
        <f t="shared" si="25"/>
        <v>18.748866632412746</v>
      </c>
      <c r="BF21" s="5">
        <f t="shared" si="26"/>
        <v>24.83646512690564</v>
      </c>
      <c r="BG21" s="5">
        <f t="shared" si="27"/>
        <v>48.170219015487156</v>
      </c>
      <c r="BH21" s="5">
        <f t="shared" si="28"/>
        <v>46.401077573694344</v>
      </c>
      <c r="BI21" s="5">
        <f t="shared" si="29"/>
        <v>53.442492456845613</v>
      </c>
      <c r="BJ21" s="5">
        <f t="shared" si="30"/>
        <v>13.064838307457157</v>
      </c>
      <c r="BK21" s="5">
        <f t="shared" si="31"/>
        <v>30.01283058959951</v>
      </c>
      <c r="BL21" s="5">
        <f t="shared" si="32"/>
        <v>16.94992625352689</v>
      </c>
      <c r="BM21" s="5">
        <f t="shared" si="33"/>
        <v>39.086570583769564</v>
      </c>
      <c r="BN21" s="5">
        <f t="shared" si="34"/>
        <v>16.546298679765211</v>
      </c>
      <c r="BO21" s="5">
        <f t="shared" si="35"/>
        <v>10.480935072788114</v>
      </c>
      <c r="BP21" s="5">
        <f t="shared" si="36"/>
        <v>50.766622893393254</v>
      </c>
      <c r="BQ21" s="5">
        <f>$AT$28*SQRT(((AS20-$AS$17)^2+(AT20-$AT$17)^2))</f>
        <v>41.314646313383832</v>
      </c>
      <c r="BR21" s="5">
        <f t="shared" ref="BR21:BR27" si="38">$AT$28*SQRT(((AS20-$AS$18)^2+(AT20-$AT$18)^2))</f>
        <v>21.162466774929619</v>
      </c>
      <c r="BS21" s="5">
        <f>$AT$28*SQRT(((AS20-$AS$19)^2+(AT20-$AT$19)^2))</f>
        <v>41.109609582188931</v>
      </c>
      <c r="BT21" s="5">
        <v>0</v>
      </c>
      <c r="BU21" s="5">
        <f t="shared" si="8"/>
        <v>13.257450735341241</v>
      </c>
      <c r="BV21" s="5">
        <f t="shared" si="9"/>
        <v>42.919692449969865</v>
      </c>
      <c r="BW21" s="5">
        <f t="shared" si="10"/>
        <v>23.436083290515931</v>
      </c>
      <c r="BX21" s="5">
        <f t="shared" si="11"/>
        <v>6.6287253676706204</v>
      </c>
      <c r="BY21" s="5">
        <f t="shared" si="12"/>
        <v>31.630365157550742</v>
      </c>
      <c r="BZ21" s="5">
        <f t="shared" si="13"/>
        <v>25.241434190631882</v>
      </c>
    </row>
    <row r="22" spans="1:78" ht="21.95" customHeight="1" x14ac:dyDescent="0.25">
      <c r="AR22" s="6">
        <v>20</v>
      </c>
      <c r="AS22" s="7">
        <v>34</v>
      </c>
      <c r="AT22" s="7">
        <v>2</v>
      </c>
      <c r="AU22" s="7">
        <v>10</v>
      </c>
      <c r="AW22" s="7">
        <f t="shared" si="0"/>
        <v>21</v>
      </c>
      <c r="AX22" s="7">
        <f t="shared" si="0"/>
        <v>-12</v>
      </c>
      <c r="BA22" s="1">
        <v>19</v>
      </c>
      <c r="BB22" s="5">
        <f t="shared" si="22"/>
        <v>13.064838307457157</v>
      </c>
      <c r="BC22" s="5">
        <f t="shared" si="23"/>
        <v>26.514901470682481</v>
      </c>
      <c r="BD22" s="5">
        <f>$AT$28*SQRT(((AS21-$AS$4)^2+(AT21-$AT$4)^2))</f>
        <v>27.051247660690258</v>
      </c>
      <c r="BE22" s="5">
        <f t="shared" si="25"/>
        <v>8.2219219164377879</v>
      </c>
      <c r="BF22" s="5">
        <f t="shared" si="26"/>
        <v>16.080111939908875</v>
      </c>
      <c r="BG22" s="5">
        <f t="shared" si="27"/>
        <v>46.673439984642229</v>
      </c>
      <c r="BH22" s="5">
        <f t="shared" si="28"/>
        <v>43.076907967030323</v>
      </c>
      <c r="BI22" s="5">
        <f t="shared" si="29"/>
        <v>48.257849102503521</v>
      </c>
      <c r="BJ22" s="5">
        <f t="shared" si="30"/>
        <v>17.681911661356079</v>
      </c>
      <c r="BK22" s="5">
        <f t="shared" si="31"/>
        <v>26.290872941003691</v>
      </c>
      <c r="BL22" s="5">
        <f t="shared" si="32"/>
        <v>12.332882874656679</v>
      </c>
      <c r="BM22" s="5">
        <f t="shared" si="33"/>
        <v>37.856571424258696</v>
      </c>
      <c r="BN22" s="5">
        <f t="shared" si="34"/>
        <v>9.1923881554251192</v>
      </c>
      <c r="BO22" s="5">
        <f t="shared" si="35"/>
        <v>2.9068883707497268</v>
      </c>
      <c r="BP22" s="5">
        <f t="shared" si="36"/>
        <v>50.56649088081948</v>
      </c>
      <c r="BQ22" s="5">
        <f t="shared" si="37"/>
        <v>37.90118731649445</v>
      </c>
      <c r="BR22" s="5">
        <f t="shared" si="38"/>
        <v>20.348218595248088</v>
      </c>
      <c r="BS22" s="5">
        <f>$AT$28*SQRT(((AS21-$AS$19)^2+(AT21-$AT$19)^2))</f>
        <v>36.4</v>
      </c>
      <c r="BT22" s="5">
        <f>$AT$28*SQRT(((AS21-$AS$20)^2+(AT21-$AT$20)^2))</f>
        <v>13.257450735341241</v>
      </c>
      <c r="BU22" s="5">
        <v>0</v>
      </c>
      <c r="BV22" s="5">
        <f t="shared" si="9"/>
        <v>42.761898928836167</v>
      </c>
      <c r="BW22" s="5">
        <f t="shared" si="10"/>
        <v>12.264175471673585</v>
      </c>
      <c r="BX22" s="5">
        <f t="shared" si="11"/>
        <v>14.822280526288793</v>
      </c>
      <c r="BY22" s="5">
        <f t="shared" si="12"/>
        <v>29.644561052577586</v>
      </c>
      <c r="BZ22" s="5">
        <f t="shared" si="13"/>
        <v>18.246369501903658</v>
      </c>
    </row>
    <row r="23" spans="1:78" ht="21.95" customHeight="1" x14ac:dyDescent="0.25">
      <c r="AR23" s="6">
        <v>21</v>
      </c>
      <c r="AS23" s="7">
        <v>11</v>
      </c>
      <c r="AT23" s="7">
        <v>18</v>
      </c>
      <c r="AU23" s="7">
        <v>12</v>
      </c>
      <c r="AW23" s="7">
        <f t="shared" si="0"/>
        <v>-2</v>
      </c>
      <c r="AX23" s="7">
        <f t="shared" si="0"/>
        <v>4</v>
      </c>
      <c r="BA23" s="1">
        <v>20</v>
      </c>
      <c r="BB23" s="5">
        <f t="shared" si="22"/>
        <v>31.442805218364342</v>
      </c>
      <c r="BC23" s="5">
        <f t="shared" si="23"/>
        <v>24.18139780905976</v>
      </c>
      <c r="BD23" s="5">
        <f t="shared" si="24"/>
        <v>18.246369501903658</v>
      </c>
      <c r="BE23" s="5">
        <f t="shared" si="25"/>
        <v>36.631407289373968</v>
      </c>
      <c r="BF23" s="5">
        <f t="shared" si="26"/>
        <v>30.681101675135462</v>
      </c>
      <c r="BG23" s="5">
        <f t="shared" si="27"/>
        <v>6.5</v>
      </c>
      <c r="BH23" s="5">
        <f t="shared" si="28"/>
        <v>10.720074626605918</v>
      </c>
      <c r="BI23" s="5">
        <f t="shared" si="29"/>
        <v>19.801010075246165</v>
      </c>
      <c r="BJ23" s="5">
        <f t="shared" si="30"/>
        <v>29.900000000000002</v>
      </c>
      <c r="BK23" s="5">
        <f t="shared" si="31"/>
        <v>17.681911661356079</v>
      </c>
      <c r="BL23" s="5">
        <f t="shared" si="32"/>
        <v>30.432219767871029</v>
      </c>
      <c r="BM23" s="5">
        <f t="shared" si="33"/>
        <v>5.5154328932550705</v>
      </c>
      <c r="BN23" s="5">
        <f t="shared" si="34"/>
        <v>33.800000000000004</v>
      </c>
      <c r="BO23" s="5">
        <f t="shared" si="35"/>
        <v>43.214002360346122</v>
      </c>
      <c r="BP23" s="5">
        <f t="shared" si="36"/>
        <v>7.9075912893876854</v>
      </c>
      <c r="BQ23" s="5">
        <f t="shared" si="37"/>
        <v>10.720074626605918</v>
      </c>
      <c r="BR23" s="5">
        <f t="shared" si="38"/>
        <v>22.703523955544874</v>
      </c>
      <c r="BS23" s="5">
        <f t="shared" ref="BS23:BS27" si="39">$AT$28*SQRT(((AS22-$AS$19)^2+(AT22-$AT$19)^2))</f>
        <v>14.822280526288793</v>
      </c>
      <c r="BT23" s="5">
        <f t="shared" ref="BT23:BT27" si="40">$AT$28*SQRT(((AS22-$AS$20)^2+(AT22-$AT$20)^2))</f>
        <v>42.919692449969865</v>
      </c>
      <c r="BU23" s="5">
        <f>$AT$28*SQRT(((AS22-$AS$21)^2+(AT22-$AT$21)^2))</f>
        <v>42.761898928836167</v>
      </c>
      <c r="BV23" s="5">
        <v>0</v>
      </c>
      <c r="BW23" s="5">
        <f t="shared" si="10"/>
        <v>36.42320688791694</v>
      </c>
      <c r="BX23" s="5">
        <f t="shared" si="11"/>
        <v>36.4</v>
      </c>
      <c r="BY23" s="5">
        <f t="shared" si="12"/>
        <v>13.384319183283102</v>
      </c>
      <c r="BZ23" s="5">
        <f t="shared" si="13"/>
        <v>27.051247660690258</v>
      </c>
    </row>
    <row r="24" spans="1:78" ht="21.95" customHeight="1" x14ac:dyDescent="0.25">
      <c r="AR24" s="6">
        <v>22</v>
      </c>
      <c r="AS24" s="7">
        <v>6</v>
      </c>
      <c r="AT24" s="7">
        <v>2</v>
      </c>
      <c r="AU24" s="7">
        <v>6</v>
      </c>
      <c r="AW24" s="7">
        <f t="shared" si="0"/>
        <v>-7</v>
      </c>
      <c r="AX24" s="7">
        <f t="shared" si="0"/>
        <v>-12</v>
      </c>
      <c r="BA24" s="1">
        <v>21</v>
      </c>
      <c r="BB24" s="5">
        <f t="shared" si="22"/>
        <v>5.8137767414994537</v>
      </c>
      <c r="BC24" s="5">
        <f t="shared" si="23"/>
        <v>15.654072952429985</v>
      </c>
      <c r="BD24" s="5">
        <f t="shared" si="24"/>
        <v>25.005999280172748</v>
      </c>
      <c r="BE24" s="5">
        <f t="shared" si="25"/>
        <v>4.6872166581031864</v>
      </c>
      <c r="BF24" s="5">
        <f t="shared" ref="BF24:BF27" si="41">$AT$28*SQRT(((AS23-$AS$6)^2+(AT23-$AT$6)^2))</f>
        <v>5.8137767414994537</v>
      </c>
      <c r="BG24" s="5">
        <f t="shared" si="27"/>
        <v>38.956642565806412</v>
      </c>
      <c r="BH24" s="5">
        <f t="shared" si="28"/>
        <v>34.123452345857388</v>
      </c>
      <c r="BI24" s="5">
        <f t="shared" si="29"/>
        <v>37.78954881974645</v>
      </c>
      <c r="BJ24" s="5">
        <f t="shared" si="30"/>
        <v>20.8</v>
      </c>
      <c r="BK24" s="5">
        <f t="shared" si="31"/>
        <v>18.748866632412746</v>
      </c>
      <c r="BL24" s="5">
        <f t="shared" si="32"/>
        <v>10.480935072788114</v>
      </c>
      <c r="BM24" s="5">
        <f t="shared" si="33"/>
        <v>31.009837148879065</v>
      </c>
      <c r="BN24" s="5">
        <f t="shared" si="34"/>
        <v>7.9075912893876854</v>
      </c>
      <c r="BO24" s="5">
        <f t="shared" si="35"/>
        <v>14.822280526288793</v>
      </c>
      <c r="BP24" s="5">
        <f t="shared" si="36"/>
        <v>43.700114416326187</v>
      </c>
      <c r="BQ24" s="5">
        <f t="shared" si="37"/>
        <v>29.213866570517503</v>
      </c>
      <c r="BR24" s="5">
        <f t="shared" si="38"/>
        <v>17.441330224498362</v>
      </c>
      <c r="BS24" s="5">
        <f t="shared" si="39"/>
        <v>26.800186566514796</v>
      </c>
      <c r="BT24" s="5">
        <f t="shared" si="40"/>
        <v>23.436083290515931</v>
      </c>
      <c r="BU24" s="5">
        <f t="shared" ref="BU24:BU27" si="42">$AT$28*SQRT(((AS23-$AS$21)^2+(AT23-$AT$21)^2))</f>
        <v>12.264175471673585</v>
      </c>
      <c r="BV24" s="5">
        <f>$AT$28*SQRT(((AS23-$AS$22)^2+(AT23-$AT$22)^2))</f>
        <v>36.42320688791694</v>
      </c>
      <c r="BW24" s="5">
        <v>0</v>
      </c>
      <c r="BX24" s="5">
        <f t="shared" si="11"/>
        <v>21.791970998512276</v>
      </c>
      <c r="BY24" s="5">
        <f t="shared" si="12"/>
        <v>23.145841959194314</v>
      </c>
      <c r="BZ24" s="5">
        <f t="shared" si="13"/>
        <v>9.3744333162063729</v>
      </c>
    </row>
    <row r="25" spans="1:78" ht="21.95" customHeight="1" x14ac:dyDescent="0.25">
      <c r="AR25" s="6">
        <v>23</v>
      </c>
      <c r="AS25" s="7">
        <v>25</v>
      </c>
      <c r="AT25" s="7">
        <v>7</v>
      </c>
      <c r="AU25" s="7">
        <v>1</v>
      </c>
      <c r="AW25" s="7">
        <f t="shared" si="0"/>
        <v>12</v>
      </c>
      <c r="AX25" s="7">
        <f t="shared" si="0"/>
        <v>-7</v>
      </c>
      <c r="BA25" s="1">
        <v>22</v>
      </c>
      <c r="BB25" s="5">
        <f t="shared" si="22"/>
        <v>18.060177186284747</v>
      </c>
      <c r="BC25" s="5">
        <f t="shared" si="23"/>
        <v>29.47303852676205</v>
      </c>
      <c r="BD25" s="5">
        <f t="shared" si="24"/>
        <v>18.246369501903658</v>
      </c>
      <c r="BE25" s="5">
        <f t="shared" si="25"/>
        <v>17.344163283364235</v>
      </c>
      <c r="BF25" s="5">
        <f t="shared" si="41"/>
        <v>21.636312070221212</v>
      </c>
      <c r="BG25" s="5">
        <f t="shared" si="27"/>
        <v>41.78241256796931</v>
      </c>
      <c r="BH25" s="5">
        <f t="shared" si="28"/>
        <v>40.362854210276062</v>
      </c>
      <c r="BI25" s="5">
        <f t="shared" si="29"/>
        <v>47.800418408210611</v>
      </c>
      <c r="BJ25" s="5">
        <f t="shared" si="30"/>
        <v>6.5</v>
      </c>
      <c r="BK25" s="5">
        <f t="shared" si="31"/>
        <v>24.424782496472716</v>
      </c>
      <c r="BL25" s="5">
        <f t="shared" si="32"/>
        <v>13</v>
      </c>
      <c r="BM25" s="5">
        <f t="shared" si="33"/>
        <v>32.733163611236847</v>
      </c>
      <c r="BN25" s="5">
        <f t="shared" si="34"/>
        <v>14.001428498549711</v>
      </c>
      <c r="BO25" s="5">
        <f t="shared" si="35"/>
        <v>12.803515142334936</v>
      </c>
      <c r="BP25" s="5">
        <f t="shared" si="36"/>
        <v>44.219113514406871</v>
      </c>
      <c r="BQ25" s="5">
        <f t="shared" si="37"/>
        <v>35.363823322712157</v>
      </c>
      <c r="BR25" s="5">
        <f t="shared" si="38"/>
        <v>15.216109883935514</v>
      </c>
      <c r="BS25" s="5">
        <f t="shared" si="39"/>
        <v>35.506900737743926</v>
      </c>
      <c r="BT25" s="5">
        <f t="shared" si="40"/>
        <v>6.6287253676706204</v>
      </c>
      <c r="BU25" s="5">
        <f t="shared" si="42"/>
        <v>14.822280526288793</v>
      </c>
      <c r="BV25" s="5">
        <f t="shared" ref="BV25:BV27" si="43">$AT$28*SQRT(((AS24-$AS$22)^2+(AT24-$AT$22)^2))</f>
        <v>36.4</v>
      </c>
      <c r="BW25" s="5">
        <f>$AT$28*SQRT(((AS24-$AS$23)^2+(AT24-$AT$23)^2))</f>
        <v>21.791970998512276</v>
      </c>
      <c r="BX25" s="5">
        <v>0</v>
      </c>
      <c r="BY25" s="5">
        <f t="shared" si="12"/>
        <v>25.540947515705049</v>
      </c>
      <c r="BZ25" s="5">
        <f>$AT$28*SQRT(((AS24-$AS$26)^2+(AT24-$AT$26)^2))</f>
        <v>21.162466774929619</v>
      </c>
    </row>
    <row r="26" spans="1:78" ht="21.95" customHeight="1" x14ac:dyDescent="0.25">
      <c r="AR26" s="6">
        <v>24</v>
      </c>
      <c r="AS26" s="7">
        <v>17</v>
      </c>
      <c r="AT26" s="7">
        <v>14</v>
      </c>
      <c r="AU26" s="7">
        <v>3</v>
      </c>
      <c r="AW26" s="7">
        <f t="shared" si="0"/>
        <v>4</v>
      </c>
      <c r="AX26" s="7">
        <f t="shared" si="0"/>
        <v>0</v>
      </c>
      <c r="BA26" s="1">
        <v>23</v>
      </c>
      <c r="BB26" s="5">
        <f t="shared" si="22"/>
        <v>18.060177186284747</v>
      </c>
      <c r="BC26" s="5">
        <f t="shared" si="23"/>
        <v>13.257450735341241</v>
      </c>
      <c r="BD26" s="5">
        <f t="shared" si="24"/>
        <v>10.153324578678651</v>
      </c>
      <c r="BE26" s="5">
        <f t="shared" si="25"/>
        <v>23.255106965997815</v>
      </c>
      <c r="BF26" s="5">
        <f t="shared" si="41"/>
        <v>17.489711261195822</v>
      </c>
      <c r="BG26" s="5">
        <f t="shared" si="27"/>
        <v>17.098830369355678</v>
      </c>
      <c r="BH26" s="5">
        <f t="shared" si="28"/>
        <v>14.822280526288793</v>
      </c>
      <c r="BI26" s="5">
        <f t="shared" si="29"/>
        <v>22.740712389896672</v>
      </c>
      <c r="BJ26" s="5">
        <f t="shared" si="30"/>
        <v>19.325889371514059</v>
      </c>
      <c r="BK26" s="5">
        <f t="shared" si="31"/>
        <v>4.6872166581031864</v>
      </c>
      <c r="BL26" s="5">
        <f t="shared" si="32"/>
        <v>17.344163283364235</v>
      </c>
      <c r="BM26" s="5">
        <f t="shared" si="33"/>
        <v>8.2219219164377879</v>
      </c>
      <c r="BN26" s="5">
        <f t="shared" si="34"/>
        <v>20.554804791094465</v>
      </c>
      <c r="BO26" s="5">
        <f t="shared" si="35"/>
        <v>30.348805577814758</v>
      </c>
      <c r="BP26" s="5">
        <f t="shared" si="36"/>
        <v>21.002142747824564</v>
      </c>
      <c r="BQ26" s="5">
        <f t="shared" si="37"/>
        <v>9.9005050376230823</v>
      </c>
      <c r="BR26" s="5">
        <f t="shared" si="38"/>
        <v>10.480935072788114</v>
      </c>
      <c r="BS26" s="5">
        <f t="shared" si="39"/>
        <v>11.030865786510141</v>
      </c>
      <c r="BT26" s="5">
        <f t="shared" si="40"/>
        <v>31.630365157550742</v>
      </c>
      <c r="BU26" s="5">
        <f t="shared" si="42"/>
        <v>29.644561052577586</v>
      </c>
      <c r="BV26" s="5">
        <f t="shared" si="43"/>
        <v>13.384319183283102</v>
      </c>
      <c r="BW26" s="5">
        <f t="shared" ref="BW26" si="44">$AT$28*SQRT(((AS25-$AS$23)^2+(AT25-$AT$23)^2))</f>
        <v>23.145841959194314</v>
      </c>
      <c r="BX26" s="5">
        <f>$AT$28*SQRT(((AS25-$AS$24)^2+(AT25-$AT$24)^2))</f>
        <v>25.540947515705049</v>
      </c>
      <c r="BY26" s="19">
        <v>0</v>
      </c>
      <c r="BZ26" s="5">
        <f>$AT$28*SQRT(((AS25-$AS$26)^2+(AT25-$AT$26)^2))</f>
        <v>13.819189556555045</v>
      </c>
    </row>
    <row r="27" spans="1:78" x14ac:dyDescent="0.25">
      <c r="BA27" s="1">
        <v>24</v>
      </c>
      <c r="BB27" s="5">
        <f>$AT$28*SQRT(((AS26-$AS$2)^2+(AT26-$AT$2)^2))</f>
        <v>5.2</v>
      </c>
      <c r="BC27" s="5">
        <f>$AT$28*SQRT(((AS26-$AS$3)^2+(AT26-$AT$3)^2))</f>
        <v>8.720665112249181</v>
      </c>
      <c r="BD27" s="5">
        <f t="shared" si="24"/>
        <v>17.344163283364235</v>
      </c>
      <c r="BE27" s="5">
        <f>$AT$28*SQRT(((AS26-$AS$5)^2+(AT26-$AT$5)^2))</f>
        <v>10.480935072788114</v>
      </c>
      <c r="BF27" s="5">
        <f t="shared" si="41"/>
        <v>3.6769552621700474</v>
      </c>
      <c r="BG27" s="5">
        <f t="shared" si="27"/>
        <v>29.701515112869245</v>
      </c>
      <c r="BH27" s="5">
        <f t="shared" si="28"/>
        <v>25.241434190631882</v>
      </c>
      <c r="BI27" s="5">
        <f t="shared" si="29"/>
        <v>30.01283058959951</v>
      </c>
      <c r="BJ27" s="5">
        <f t="shared" si="30"/>
        <v>17.441330224498362</v>
      </c>
      <c r="BK27" s="5">
        <f t="shared" si="31"/>
        <v>9.3744333162063729</v>
      </c>
      <c r="BL27" s="5">
        <f t="shared" si="32"/>
        <v>8.3240615086627034</v>
      </c>
      <c r="BM27" s="5">
        <f t="shared" si="33"/>
        <v>21.636312070221212</v>
      </c>
      <c r="BN27" s="5">
        <f t="shared" si="34"/>
        <v>9.4641428560646741</v>
      </c>
      <c r="BO27" s="5">
        <f t="shared" si="35"/>
        <v>19.886176103011863</v>
      </c>
      <c r="BP27" s="5">
        <f t="shared" si="36"/>
        <v>34.345596515419558</v>
      </c>
      <c r="BQ27" s="5">
        <f>$AT$28*SQRT(((AS26-$AS$17)^2+(AT26-$AT$17)^2))</f>
        <v>20.181427105138031</v>
      </c>
      <c r="BR27" s="5">
        <f t="shared" si="38"/>
        <v>10.4</v>
      </c>
      <c r="BS27" s="5">
        <f t="shared" si="39"/>
        <v>18.246369501903658</v>
      </c>
      <c r="BT27" s="5">
        <f t="shared" si="40"/>
        <v>25.241434190631882</v>
      </c>
      <c r="BU27" s="5">
        <f t="shared" si="42"/>
        <v>18.246369501903658</v>
      </c>
      <c r="BV27" s="5">
        <f t="shared" si="43"/>
        <v>27.051247660690258</v>
      </c>
      <c r="BW27" s="5">
        <f>$AT$28*SQRT(((AS26-$AS$23)^2+(AT26-$AT$23)^2))</f>
        <v>9.3744333162063729</v>
      </c>
      <c r="BX27" s="5">
        <f>$AT$28*SQRT(((AS26-$AS$24)^2+(AT26-$AT$24)^2))</f>
        <v>21.162466774929619</v>
      </c>
      <c r="BY27" s="5">
        <f>$AT$28*SQRT(((AS26-$AS$25)^2+(AT26-$AT$25)^2))</f>
        <v>13.819189556555045</v>
      </c>
      <c r="BZ27" s="20">
        <v>0</v>
      </c>
    </row>
    <row r="28" spans="1:78" x14ac:dyDescent="0.25">
      <c r="AS28" s="7" t="s">
        <v>5</v>
      </c>
      <c r="AT28" s="7">
        <v>1.3</v>
      </c>
      <c r="AW28" s="1"/>
    </row>
    <row r="30" spans="1:78" x14ac:dyDescent="0.25">
      <c r="AT30" s="6" t="s">
        <v>7</v>
      </c>
      <c r="AU30" s="7">
        <f>+SUM(AU2:AU26)</f>
        <v>178</v>
      </c>
    </row>
    <row r="31" spans="1:78" ht="16.5" x14ac:dyDescent="0.25">
      <c r="AS31" t="s">
        <v>8</v>
      </c>
    </row>
  </sheetData>
  <conditionalFormatting sqref="B2:AP20">
    <cfRule type="iconSet" priority="1">
      <iconSet>
        <cfvo type="percent" val="0"/>
        <cfvo type="percent" val="33"/>
        <cfvo type="percent" val="67"/>
      </iconSet>
    </cfRule>
    <cfRule type="iconSet" priority="3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140CA-58AF-400F-8FAB-850B6A68E2DA}">
  <dimension ref="A1:AX31"/>
  <sheetViews>
    <sheetView showGridLines="0" topLeftCell="S10" zoomScale="70" zoomScaleNormal="70" workbookViewId="0">
      <selection activeCell="AT31" sqref="AT31"/>
    </sheetView>
  </sheetViews>
  <sheetFormatPr baseColWidth="10" defaultColWidth="8.7109375" defaultRowHeight="15" x14ac:dyDescent="0.25"/>
  <cols>
    <col min="1" max="1" width="4.85546875" style="1" customWidth="1"/>
    <col min="2" max="42" width="4.5703125" style="1" customWidth="1"/>
    <col min="43" max="43" width="7.42578125" customWidth="1"/>
    <col min="45" max="45" width="12.42578125" style="6" customWidth="1"/>
    <col min="46" max="47" width="12.5703125" style="6" customWidth="1"/>
    <col min="48" max="48" width="6.42578125" customWidth="1"/>
    <col min="49" max="49" width="11.5703125" customWidth="1"/>
    <col min="50" max="50" width="11.42578125" customWidth="1"/>
    <col min="51" max="51" width="6.42578125" customWidth="1"/>
  </cols>
  <sheetData>
    <row r="1" spans="1:50" ht="24" customHeight="1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/>
      <c r="AR1" s="9" t="s">
        <v>1</v>
      </c>
      <c r="AS1" s="9" t="s">
        <v>3</v>
      </c>
      <c r="AT1" s="9" t="s">
        <v>4</v>
      </c>
      <c r="AU1" s="9" t="s">
        <v>6</v>
      </c>
      <c r="AV1" s="10"/>
      <c r="AW1" s="9" t="s">
        <v>3</v>
      </c>
      <c r="AX1" s="9" t="s">
        <v>4</v>
      </c>
    </row>
    <row r="2" spans="1:50" ht="21.95" customHeight="1" x14ac:dyDescent="0.25">
      <c r="A2" s="1">
        <v>19</v>
      </c>
      <c r="B2" s="13"/>
      <c r="C2" s="13"/>
      <c r="D2" s="13"/>
      <c r="E2" s="13"/>
      <c r="F2" s="13"/>
      <c r="G2" s="13"/>
      <c r="H2" s="13"/>
      <c r="I2" s="13"/>
      <c r="J2" s="13">
        <v>7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R2" s="6" t="s">
        <v>2</v>
      </c>
      <c r="AS2" s="7">
        <v>17</v>
      </c>
      <c r="AT2" s="7">
        <v>10</v>
      </c>
      <c r="AU2" s="7"/>
      <c r="AW2" s="7">
        <v>0</v>
      </c>
      <c r="AX2" s="7">
        <v>0</v>
      </c>
    </row>
    <row r="3" spans="1:50" ht="21.95" customHeight="1" x14ac:dyDescent="0.25">
      <c r="A3" s="1">
        <v>18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>
        <v>6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R3" s="11">
        <v>1</v>
      </c>
      <c r="AS3" s="12">
        <v>24</v>
      </c>
      <c r="AT3" s="12">
        <v>17</v>
      </c>
      <c r="AU3" s="7">
        <v>5</v>
      </c>
      <c r="AW3" s="7">
        <f>+AS3-AS$2</f>
        <v>7</v>
      </c>
      <c r="AX3" s="7">
        <f>+AT3-AT$2</f>
        <v>7</v>
      </c>
    </row>
    <row r="4" spans="1:50" ht="21.95" customHeight="1" x14ac:dyDescent="0.25">
      <c r="A4" s="1">
        <v>17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 t="str">
        <f t="shared" ref="M4:P4" si="0">+IF(AND(MATCH(M$1,$AS$2:$AS$26,0)&gt;1,MATCH($A4,$AT$2:$AT$26,0)&gt;1,MATCH(M$1,$AS$2:$AS$26,0)=MATCH($A4,$AT$2:$AT$26,0)),MATCH(M$1,$AS$2:$AS$26,0)-1,"")</f>
        <v/>
      </c>
      <c r="N4" s="13"/>
      <c r="O4" s="13" t="str">
        <f t="shared" si="0"/>
        <v/>
      </c>
      <c r="P4" s="13" t="str">
        <f t="shared" si="0"/>
        <v/>
      </c>
      <c r="Q4" s="13"/>
      <c r="R4" s="13"/>
      <c r="S4" s="13"/>
      <c r="T4" s="13"/>
      <c r="U4" s="13"/>
      <c r="V4" s="13"/>
      <c r="W4" s="13"/>
      <c r="X4" s="13">
        <v>1</v>
      </c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R4" s="11">
        <v>2</v>
      </c>
      <c r="AS4" s="12">
        <v>23</v>
      </c>
      <c r="AT4" s="12">
        <v>7</v>
      </c>
      <c r="AU4" s="7">
        <v>3</v>
      </c>
      <c r="AW4" s="7">
        <f t="shared" ref="AW4:AX26" si="1">+AS4-AS$2</f>
        <v>6</v>
      </c>
      <c r="AX4" s="7">
        <f t="shared" si="1"/>
        <v>-3</v>
      </c>
    </row>
    <row r="5" spans="1:50" ht="21.95" customHeight="1" x14ac:dyDescent="0.25">
      <c r="A5" s="1">
        <v>16</v>
      </c>
      <c r="B5" s="13"/>
      <c r="C5" s="13"/>
      <c r="D5" s="13"/>
      <c r="E5" s="13"/>
      <c r="F5" s="13"/>
      <c r="G5" s="13"/>
      <c r="H5" s="13">
        <v>23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R5" s="11">
        <v>3</v>
      </c>
      <c r="AS5" s="12">
        <v>18</v>
      </c>
      <c r="AT5" s="12">
        <v>6</v>
      </c>
      <c r="AU5" s="7">
        <v>11</v>
      </c>
      <c r="AW5" s="7">
        <f t="shared" si="1"/>
        <v>1</v>
      </c>
      <c r="AX5" s="7">
        <f t="shared" si="1"/>
        <v>-4</v>
      </c>
    </row>
    <row r="6" spans="1:50" ht="21.95" customHeight="1" x14ac:dyDescent="0.25">
      <c r="A6" s="1">
        <v>15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R6" s="11">
        <v>4</v>
      </c>
      <c r="AS6" s="12">
        <v>25</v>
      </c>
      <c r="AT6" s="12">
        <v>5</v>
      </c>
      <c r="AU6" s="7">
        <v>5</v>
      </c>
      <c r="AW6" s="7">
        <f t="shared" si="1"/>
        <v>8</v>
      </c>
      <c r="AX6" s="7">
        <f t="shared" si="1"/>
        <v>-5</v>
      </c>
    </row>
    <row r="7" spans="1:50" ht="21.95" customHeight="1" x14ac:dyDescent="0.25">
      <c r="A7" s="1">
        <v>14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>
        <v>8</v>
      </c>
      <c r="AL7" s="13"/>
      <c r="AM7" s="13"/>
      <c r="AN7" s="13"/>
      <c r="AO7" s="13"/>
      <c r="AP7" s="13"/>
      <c r="AR7" s="11">
        <v>5</v>
      </c>
      <c r="AS7" s="12">
        <v>12</v>
      </c>
      <c r="AT7" s="12">
        <v>18</v>
      </c>
      <c r="AU7" s="7">
        <v>5</v>
      </c>
      <c r="AW7" s="7">
        <f t="shared" si="1"/>
        <v>-5</v>
      </c>
      <c r="AX7" s="7">
        <f t="shared" si="1"/>
        <v>8</v>
      </c>
    </row>
    <row r="8" spans="1:50" ht="21.95" customHeight="1" x14ac:dyDescent="0.25">
      <c r="A8" s="1">
        <v>13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>
        <v>21</v>
      </c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>
        <v>6</v>
      </c>
      <c r="AH8" s="13"/>
      <c r="AI8" s="13"/>
      <c r="AJ8" s="13"/>
      <c r="AK8" s="13"/>
      <c r="AL8" s="13"/>
      <c r="AM8" s="13"/>
      <c r="AN8" s="13"/>
      <c r="AO8" s="13"/>
      <c r="AP8" s="13"/>
      <c r="AR8" s="11">
        <v>6</v>
      </c>
      <c r="AS8" s="12">
        <v>32</v>
      </c>
      <c r="AT8" s="12">
        <v>13</v>
      </c>
      <c r="AU8" s="7">
        <v>7</v>
      </c>
      <c r="AW8" s="7">
        <f t="shared" si="1"/>
        <v>15</v>
      </c>
      <c r="AX8" s="7">
        <f t="shared" si="1"/>
        <v>3</v>
      </c>
    </row>
    <row r="9" spans="1:50" ht="21.95" customHeight="1" x14ac:dyDescent="0.25">
      <c r="A9" s="1">
        <v>12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>
        <v>13</v>
      </c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R9" s="11">
        <v>7</v>
      </c>
      <c r="AS9" s="12">
        <v>9</v>
      </c>
      <c r="AT9" s="12">
        <v>19</v>
      </c>
      <c r="AU9" s="7">
        <v>10</v>
      </c>
      <c r="AW9" s="7">
        <f t="shared" si="1"/>
        <v>-8</v>
      </c>
      <c r="AX9" s="7">
        <f t="shared" si="1"/>
        <v>9</v>
      </c>
    </row>
    <row r="10" spans="1:50" ht="21.95" customHeight="1" x14ac:dyDescent="0.25">
      <c r="A10" s="1">
        <v>11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>
        <v>9</v>
      </c>
      <c r="AH10" s="13"/>
      <c r="AI10" s="13"/>
      <c r="AJ10" s="13"/>
      <c r="AK10" s="13"/>
      <c r="AL10" s="13"/>
      <c r="AM10" s="13"/>
      <c r="AN10" s="13"/>
      <c r="AO10" s="13"/>
      <c r="AP10" s="13"/>
      <c r="AR10" s="11">
        <v>8</v>
      </c>
      <c r="AS10" s="12">
        <v>36</v>
      </c>
      <c r="AT10" s="12">
        <v>14</v>
      </c>
      <c r="AU10" s="7">
        <v>5</v>
      </c>
      <c r="AW10" s="7">
        <f t="shared" si="1"/>
        <v>19</v>
      </c>
      <c r="AX10" s="7">
        <f t="shared" si="1"/>
        <v>4</v>
      </c>
    </row>
    <row r="11" spans="1:50" ht="21.95" customHeight="1" x14ac:dyDescent="0.25">
      <c r="A11" s="1">
        <v>10</v>
      </c>
      <c r="B11" s="13">
        <v>14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4" t="s">
        <v>0</v>
      </c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>
        <v>19</v>
      </c>
      <c r="AO11" s="13"/>
      <c r="AP11" s="13"/>
      <c r="AR11" s="11">
        <v>9</v>
      </c>
      <c r="AS11" s="12">
        <v>32</v>
      </c>
      <c r="AT11" s="12">
        <v>11</v>
      </c>
      <c r="AU11" s="7">
        <v>8</v>
      </c>
      <c r="AW11" s="7">
        <f t="shared" si="1"/>
        <v>15</v>
      </c>
      <c r="AX11" s="7">
        <f t="shared" si="1"/>
        <v>1</v>
      </c>
    </row>
    <row r="12" spans="1:50" ht="21.95" customHeight="1" x14ac:dyDescent="0.25">
      <c r="A12" s="1">
        <v>9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>
        <v>24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R12" s="11">
        <v>10</v>
      </c>
      <c r="AS12" s="12">
        <v>31</v>
      </c>
      <c r="AT12" s="12">
        <v>2</v>
      </c>
      <c r="AU12" s="7">
        <v>2</v>
      </c>
      <c r="AW12" s="7">
        <f t="shared" si="1"/>
        <v>14</v>
      </c>
      <c r="AX12" s="7">
        <f t="shared" si="1"/>
        <v>-8</v>
      </c>
    </row>
    <row r="13" spans="1:50" ht="21.95" customHeight="1" x14ac:dyDescent="0.25">
      <c r="A13" s="1">
        <v>8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>
        <v>18</v>
      </c>
      <c r="AL13" s="13"/>
      <c r="AM13" s="13"/>
      <c r="AN13" s="13"/>
      <c r="AO13" s="13"/>
      <c r="AP13" s="13"/>
      <c r="AR13" s="11">
        <v>11</v>
      </c>
      <c r="AS13" s="12">
        <v>40</v>
      </c>
      <c r="AT13" s="12">
        <v>2</v>
      </c>
      <c r="AU13" s="7">
        <v>3</v>
      </c>
      <c r="AW13" s="7">
        <f t="shared" si="1"/>
        <v>23</v>
      </c>
      <c r="AX13" s="7">
        <f t="shared" si="1"/>
        <v>-8</v>
      </c>
    </row>
    <row r="14" spans="1:50" ht="21.95" customHeight="1" x14ac:dyDescent="0.25">
      <c r="A14" s="1">
        <v>7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>
        <v>2</v>
      </c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R14" s="11">
        <v>12</v>
      </c>
      <c r="AS14" s="12">
        <v>26</v>
      </c>
      <c r="AT14" s="12">
        <v>2</v>
      </c>
      <c r="AU14" s="7">
        <v>7</v>
      </c>
      <c r="AW14" s="7">
        <f t="shared" si="1"/>
        <v>9</v>
      </c>
      <c r="AX14" s="7">
        <f t="shared" si="1"/>
        <v>-8</v>
      </c>
    </row>
    <row r="15" spans="1:50" ht="21.95" customHeight="1" x14ac:dyDescent="0.25">
      <c r="A15" s="1">
        <v>6</v>
      </c>
      <c r="B15" s="13">
        <v>16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>
        <v>3</v>
      </c>
      <c r="T15" s="13"/>
      <c r="U15" s="13"/>
      <c r="V15" s="13"/>
      <c r="W15" s="13"/>
      <c r="X15" s="13" t="str">
        <f t="shared" ref="M15:X18" si="2">+IF(AND(MATCH(X$1,$AS$2:$AS$26,0)&gt;1,MATCH($A15,$AT$2:$AT$26,0)&gt;1,MATCH(X$1,$AS$2:$AS$26,0)=MATCH($A15,$AT$2:$AT$26,0)),MATCH(X$1,$AS$2:$AS$26,0)-1,"")</f>
        <v/>
      </c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R15" s="11">
        <v>13</v>
      </c>
      <c r="AS15" s="12">
        <v>25</v>
      </c>
      <c r="AT15" s="12">
        <v>12</v>
      </c>
      <c r="AU15" s="7">
        <v>10</v>
      </c>
      <c r="AW15" s="7">
        <f t="shared" si="1"/>
        <v>8</v>
      </c>
      <c r="AX15" s="7">
        <f t="shared" si="1"/>
        <v>2</v>
      </c>
    </row>
    <row r="16" spans="1:50" ht="21.95" customHeight="1" x14ac:dyDescent="0.25">
      <c r="A16" s="1">
        <v>5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>
        <v>4</v>
      </c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R16" s="11">
        <v>14</v>
      </c>
      <c r="AS16" s="12">
        <v>1</v>
      </c>
      <c r="AT16" s="12">
        <v>10</v>
      </c>
      <c r="AU16" s="7">
        <v>4</v>
      </c>
      <c r="AW16" s="7">
        <f t="shared" si="1"/>
        <v>-16</v>
      </c>
      <c r="AX16" s="7">
        <f t="shared" si="1"/>
        <v>0</v>
      </c>
    </row>
    <row r="17" spans="1:50" ht="21.95" customHeight="1" x14ac:dyDescent="0.25">
      <c r="A17" s="1">
        <v>4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>
        <v>22</v>
      </c>
      <c r="AJ17" s="13"/>
      <c r="AK17" s="13"/>
      <c r="AL17" s="13"/>
      <c r="AM17" s="13"/>
      <c r="AN17" s="13"/>
      <c r="AO17" s="13"/>
      <c r="AP17" s="13"/>
      <c r="AR17" s="11">
        <v>15</v>
      </c>
      <c r="AS17" s="12">
        <v>14</v>
      </c>
      <c r="AT17" s="12">
        <v>17</v>
      </c>
      <c r="AU17" s="7">
        <v>10</v>
      </c>
      <c r="AW17" s="7">
        <f t="shared" si="1"/>
        <v>-3</v>
      </c>
      <c r="AX17" s="7">
        <f t="shared" si="1"/>
        <v>7</v>
      </c>
    </row>
    <row r="18" spans="1:50" ht="21.95" customHeight="1" x14ac:dyDescent="0.25">
      <c r="A18" s="1">
        <v>3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 t="str">
        <f t="shared" si="2"/>
        <v/>
      </c>
      <c r="N18" s="13"/>
      <c r="O18" s="13"/>
      <c r="P18" s="13">
        <v>20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R18" s="11">
        <v>16</v>
      </c>
      <c r="AS18" s="12">
        <v>1</v>
      </c>
      <c r="AT18" s="12">
        <v>6</v>
      </c>
      <c r="AU18" s="7">
        <v>5</v>
      </c>
      <c r="AW18" s="7">
        <f t="shared" si="1"/>
        <v>-16</v>
      </c>
      <c r="AX18" s="7">
        <f t="shared" si="1"/>
        <v>-4</v>
      </c>
    </row>
    <row r="19" spans="1:50" ht="21.95" customHeight="1" x14ac:dyDescent="0.25">
      <c r="A19" s="1">
        <v>2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>
        <v>17</v>
      </c>
      <c r="Y19" s="13"/>
      <c r="Z19" s="13"/>
      <c r="AA19" s="13">
        <v>12</v>
      </c>
      <c r="AB19" s="13"/>
      <c r="AC19" s="13"/>
      <c r="AD19" s="13"/>
      <c r="AE19" s="13"/>
      <c r="AF19" s="13">
        <v>10</v>
      </c>
      <c r="AG19" s="13"/>
      <c r="AH19" s="13"/>
      <c r="AI19" s="13"/>
      <c r="AJ19" s="13"/>
      <c r="AK19" s="13"/>
      <c r="AL19" s="13"/>
      <c r="AM19" s="13"/>
      <c r="AN19" s="13"/>
      <c r="AO19" s="13">
        <v>11</v>
      </c>
      <c r="AP19" s="13"/>
      <c r="AR19" s="11">
        <v>17</v>
      </c>
      <c r="AS19" s="12">
        <v>23</v>
      </c>
      <c r="AT19" s="12">
        <v>2</v>
      </c>
      <c r="AU19" s="7">
        <v>3</v>
      </c>
      <c r="AW19" s="7">
        <f t="shared" si="1"/>
        <v>6</v>
      </c>
      <c r="AX19" s="7">
        <f t="shared" si="1"/>
        <v>-8</v>
      </c>
    </row>
    <row r="20" spans="1:50" ht="21.95" customHeight="1" x14ac:dyDescent="0.25">
      <c r="A20" s="1">
        <v>1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R20" s="11">
        <v>18</v>
      </c>
      <c r="AS20" s="12">
        <v>36</v>
      </c>
      <c r="AT20" s="12">
        <v>8</v>
      </c>
      <c r="AU20" s="7">
        <v>4</v>
      </c>
      <c r="AW20" s="7">
        <f t="shared" si="1"/>
        <v>19</v>
      </c>
      <c r="AX20" s="7">
        <f t="shared" si="1"/>
        <v>-2</v>
      </c>
    </row>
    <row r="21" spans="1:50" ht="21.95" customHeight="1" x14ac:dyDescent="0.25">
      <c r="AR21" s="11">
        <v>19</v>
      </c>
      <c r="AS21" s="12">
        <v>39</v>
      </c>
      <c r="AT21" s="12">
        <v>10</v>
      </c>
      <c r="AU21" s="7">
        <v>4</v>
      </c>
      <c r="AW21" s="7">
        <f t="shared" si="1"/>
        <v>22</v>
      </c>
      <c r="AX21" s="7">
        <f t="shared" si="1"/>
        <v>0</v>
      </c>
    </row>
    <row r="22" spans="1:50" ht="21.95" customHeight="1" x14ac:dyDescent="0.25">
      <c r="AR22" s="11">
        <v>20</v>
      </c>
      <c r="AS22" s="12">
        <v>15</v>
      </c>
      <c r="AT22" s="12">
        <v>3</v>
      </c>
      <c r="AU22" s="7">
        <v>5</v>
      </c>
      <c r="AW22" s="7">
        <f t="shared" si="1"/>
        <v>-2</v>
      </c>
      <c r="AX22" s="7">
        <f t="shared" si="1"/>
        <v>-7</v>
      </c>
    </row>
    <row r="23" spans="1:50" ht="21.95" customHeight="1" x14ac:dyDescent="0.25">
      <c r="AR23" s="11">
        <v>21</v>
      </c>
      <c r="AS23" s="12">
        <v>15</v>
      </c>
      <c r="AT23" s="12">
        <v>13</v>
      </c>
      <c r="AU23" s="7">
        <v>5</v>
      </c>
      <c r="AW23" s="7">
        <f t="shared" si="1"/>
        <v>-2</v>
      </c>
      <c r="AX23" s="7">
        <f t="shared" si="1"/>
        <v>3</v>
      </c>
    </row>
    <row r="24" spans="1:50" ht="21.95" customHeight="1" x14ac:dyDescent="0.25">
      <c r="AR24" s="11">
        <v>22</v>
      </c>
      <c r="AS24" s="12">
        <v>34</v>
      </c>
      <c r="AT24" s="12">
        <v>2</v>
      </c>
      <c r="AU24" s="7">
        <v>12</v>
      </c>
      <c r="AW24" s="7">
        <f t="shared" si="1"/>
        <v>17</v>
      </c>
      <c r="AX24" s="7">
        <f t="shared" si="1"/>
        <v>-8</v>
      </c>
    </row>
    <row r="25" spans="1:50" ht="21.95" customHeight="1" x14ac:dyDescent="0.25">
      <c r="AR25" s="11">
        <v>23</v>
      </c>
      <c r="AS25" s="12">
        <v>7</v>
      </c>
      <c r="AT25" s="12">
        <v>16</v>
      </c>
      <c r="AU25" s="7">
        <v>7</v>
      </c>
      <c r="AW25" s="7">
        <f t="shared" si="1"/>
        <v>-10</v>
      </c>
      <c r="AX25" s="7">
        <f t="shared" si="1"/>
        <v>6</v>
      </c>
    </row>
    <row r="26" spans="1:50" ht="21.95" customHeight="1" x14ac:dyDescent="0.25">
      <c r="AR26" s="11">
        <v>24</v>
      </c>
      <c r="AS26" s="12">
        <v>27</v>
      </c>
      <c r="AT26" s="12">
        <v>9</v>
      </c>
      <c r="AU26" s="7">
        <v>9</v>
      </c>
      <c r="AW26" s="7">
        <f t="shared" si="1"/>
        <v>10</v>
      </c>
      <c r="AX26" s="7">
        <f t="shared" si="1"/>
        <v>-1</v>
      </c>
    </row>
    <row r="28" spans="1:50" x14ac:dyDescent="0.25">
      <c r="AS28" s="7" t="s">
        <v>5</v>
      </c>
      <c r="AT28" s="7">
        <v>1.3</v>
      </c>
      <c r="AW28" s="1"/>
    </row>
    <row r="30" spans="1:50" x14ac:dyDescent="0.25">
      <c r="AT30" s="6" t="s">
        <v>7</v>
      </c>
      <c r="AU30" s="7">
        <f>+SUM(AU2:AU26)</f>
        <v>149</v>
      </c>
    </row>
    <row r="31" spans="1:50" ht="16.5" x14ac:dyDescent="0.25">
      <c r="AS31" t="s">
        <v>8</v>
      </c>
    </row>
  </sheetData>
  <conditionalFormatting sqref="B2:AP20">
    <cfRule type="iconSet" priority="1">
      <iconSet>
        <cfvo type="percent" val="0"/>
        <cfvo type="percent" val="33"/>
        <cfvo type="percent" val="67"/>
      </iconSet>
    </cfRule>
    <cfRule type="iconSet" priority="3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66b97f-874e-4c58-aca2-efb22c16d44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1C6CFA5C8DDE84F87826B9B59CD482F" ma:contentTypeVersion="14" ma:contentTypeDescription="Crear nuevo documento." ma:contentTypeScope="" ma:versionID="2285348dcadfc404bf012dcd9f3e6dd2">
  <xsd:schema xmlns:xsd="http://www.w3.org/2001/XMLSchema" xmlns:xs="http://www.w3.org/2001/XMLSchema" xmlns:p="http://schemas.microsoft.com/office/2006/metadata/properties" xmlns:ns3="d166b97f-874e-4c58-aca2-efb22c16d445" xmlns:ns4="8cdf33dd-6e07-4f2c-89a4-234fe511978f" targetNamespace="http://schemas.microsoft.com/office/2006/metadata/properties" ma:root="true" ma:fieldsID="2c25e3e41043ff23ac407eff8ffc7268" ns3:_="" ns4:_="">
    <xsd:import namespace="d166b97f-874e-4c58-aca2-efb22c16d445"/>
    <xsd:import namespace="8cdf33dd-6e07-4f2c-89a4-234fe51197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6b97f-874e-4c58-aca2-efb22c16d4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df33dd-6e07-4f2c-89a4-234fe511978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E9C67F-8F21-4798-B87D-221993100402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d166b97f-874e-4c58-aca2-efb22c16d445"/>
    <ds:schemaRef ds:uri="8cdf33dd-6e07-4f2c-89a4-234fe511978f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7F19F96-8824-4E0D-9C8F-F454F6571D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399482-55C2-449F-BC8E-C1AF10E44C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6b97f-874e-4c58-aca2-efb22c16d445"/>
    <ds:schemaRef ds:uri="8cdf33dd-6e07-4f2c-89a4-234fe51197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P9</vt:lpstr>
      <vt:lpstr>P8</vt:lpstr>
      <vt:lpstr>P7</vt:lpstr>
      <vt:lpstr>P6</vt:lpstr>
      <vt:lpstr>P5</vt:lpstr>
      <vt:lpstr>P4</vt:lpstr>
      <vt:lpstr>P3</vt:lpstr>
      <vt:lpstr>P2 </vt:lpstr>
      <vt:lpstr>P1</vt:lpstr>
      <vt:lpstr>Distancias</vt:lpstr>
      <vt:lpstr>Localizaciones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Quintero Moreno</dc:creator>
  <cp:lastModifiedBy>Arnold Charry Armero</cp:lastModifiedBy>
  <dcterms:created xsi:type="dcterms:W3CDTF">2024-05-10T13:29:41Z</dcterms:created>
  <dcterms:modified xsi:type="dcterms:W3CDTF">2024-06-03T06:19:16Z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0x010100B1C6CFA5C8DDE84F87826B9B59CD482F</vt:lpwstr>
  </property>
</Properties>
</file>