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st" sheetId="1" r:id="rId1"/>
    <sheet name="Schalkwijk" sheetId="2" r:id="rId2"/>
    <sheet name="Nijkerk" sheetId="3" r:id="rId3"/>
    <sheet name="Traintypes" sheetId="5" r:id="rId4"/>
    <sheet name="vergelijking" sheetId="4" r:id="rId5"/>
  </sheets>
  <calcPr calcId="152511"/>
</workbook>
</file>

<file path=xl/calcChain.xml><?xml version="1.0" encoding="utf-8"?>
<calcChain xmlns="http://schemas.openxmlformats.org/spreadsheetml/2006/main">
  <c r="D23" i="4" l="1"/>
  <c r="E23" i="4"/>
  <c r="F23" i="4"/>
  <c r="G23" i="4"/>
  <c r="H23" i="4"/>
  <c r="D24" i="4"/>
  <c r="E24" i="4"/>
  <c r="F24" i="4"/>
  <c r="G24" i="4"/>
  <c r="H24" i="4"/>
  <c r="D20" i="4"/>
  <c r="E20" i="4"/>
  <c r="F20" i="4"/>
  <c r="G20" i="4"/>
  <c r="H20" i="4"/>
  <c r="D21" i="4"/>
  <c r="E21" i="4"/>
  <c r="F21" i="4"/>
  <c r="G21" i="4"/>
  <c r="H21" i="4"/>
  <c r="C24" i="4"/>
  <c r="C23" i="4"/>
  <c r="C21" i="4"/>
  <c r="C20" i="4"/>
  <c r="D12" i="4"/>
  <c r="E12" i="4"/>
  <c r="F12" i="4"/>
  <c r="G12" i="4"/>
  <c r="H12" i="4"/>
  <c r="D14" i="4"/>
  <c r="E14" i="4"/>
  <c r="F14" i="4"/>
  <c r="G14" i="4"/>
  <c r="H14" i="4"/>
  <c r="D15" i="4"/>
  <c r="E15" i="4"/>
  <c r="F15" i="4"/>
  <c r="G15" i="4"/>
  <c r="H15" i="4"/>
  <c r="C15" i="4"/>
  <c r="C14" i="4"/>
  <c r="C12" i="4"/>
  <c r="D11" i="4"/>
  <c r="E11" i="4"/>
  <c r="F11" i="4"/>
  <c r="G11" i="4"/>
  <c r="H11" i="4"/>
  <c r="C11" i="4"/>
  <c r="D5" i="4"/>
  <c r="E5" i="4"/>
  <c r="F5" i="4"/>
  <c r="G5" i="4"/>
  <c r="H5" i="4"/>
  <c r="C5" i="4"/>
  <c r="D4" i="4"/>
  <c r="E4" i="4"/>
  <c r="F4" i="4"/>
  <c r="G4" i="4"/>
  <c r="H4" i="4"/>
  <c r="C4" i="4"/>
  <c r="D3" i="4"/>
  <c r="E3" i="4"/>
  <c r="F3" i="4"/>
  <c r="G3" i="4"/>
  <c r="H3" i="4"/>
  <c r="C3" i="4"/>
  <c r="O6" i="2" l="1"/>
  <c r="P6" i="2"/>
  <c r="Q6" i="2"/>
  <c r="R6" i="2"/>
  <c r="S6" i="2"/>
  <c r="N6" i="2"/>
</calcChain>
</file>

<file path=xl/sharedStrings.xml><?xml version="1.0" encoding="utf-8"?>
<sst xmlns="http://schemas.openxmlformats.org/spreadsheetml/2006/main" count="382" uniqueCount="55">
  <si>
    <t>Zo</t>
  </si>
  <si>
    <t>Yratio</t>
  </si>
  <si>
    <t>n0</t>
  </si>
  <si>
    <t>n1</t>
  </si>
  <si>
    <t>dn0</t>
  </si>
  <si>
    <t>dn1</t>
  </si>
  <si>
    <t>dZo</t>
  </si>
  <si>
    <t>dYratio</t>
  </si>
  <si>
    <t>Vref</t>
  </si>
  <si>
    <t>trein</t>
  </si>
  <si>
    <t>RT VIRM</t>
  </si>
  <si>
    <t>RT ICR</t>
  </si>
  <si>
    <t>RT Flirt</t>
  </si>
  <si>
    <t>RT ICE</t>
  </si>
  <si>
    <t>GT Container</t>
  </si>
  <si>
    <t>GT Erts/kolen</t>
  </si>
  <si>
    <t>GT Ketel</t>
  </si>
  <si>
    <t>GT Bont</t>
  </si>
  <si>
    <t>FZ0</t>
  </si>
  <si>
    <t>dFZ0</t>
  </si>
  <si>
    <t>FZ1</t>
  </si>
  <si>
    <t>dFZ1</t>
  </si>
  <si>
    <t>FX0</t>
  </si>
  <si>
    <t>dFX0</t>
  </si>
  <si>
    <t>FX1</t>
  </si>
  <si>
    <t>dFX1</t>
  </si>
  <si>
    <t>RT SLT</t>
  </si>
  <si>
    <t>idx Urms</t>
  </si>
  <si>
    <t>name</t>
  </si>
  <si>
    <t>description</t>
  </si>
  <si>
    <t>brake</t>
  </si>
  <si>
    <t>Vmax</t>
  </si>
  <si>
    <t>noise cat</t>
  </si>
  <si>
    <t>vib cat</t>
  </si>
  <si>
    <t>VIRM</t>
  </si>
  <si>
    <t>Flirt</t>
  </si>
  <si>
    <t>SLT</t>
  </si>
  <si>
    <t>ICR+</t>
  </si>
  <si>
    <t>ICE</t>
  </si>
  <si>
    <t>erts/kolen</t>
  </si>
  <si>
    <t>container</t>
  </si>
  <si>
    <t>bont</t>
  </si>
  <si>
    <t>ketel</t>
  </si>
  <si>
    <t>SGM</t>
  </si>
  <si>
    <t>ICM</t>
  </si>
  <si>
    <t>DDM</t>
  </si>
  <si>
    <t>onbekend</t>
  </si>
  <si>
    <t>Abcoude FEM</t>
  </si>
  <si>
    <t>RT ICM</t>
  </si>
  <si>
    <t>RT DDAR</t>
  </si>
  <si>
    <t>RT DDZ</t>
  </si>
  <si>
    <t>RT SGM</t>
  </si>
  <si>
    <t>Best</t>
  </si>
  <si>
    <t>Schalkwijk</t>
  </si>
  <si>
    <t>Nijkerk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</si>
</sst>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1" fontId="0" fillId="0" borderId="0" xfId="0" applyNumberFormat="1"/>
    <xf numFmtId="9" fontId="0" fillId="0" borderId="0" xfId="1" applyFont="1"/>
    <xf numFmtId="11" fontId="2" fillId="2" borderId="0" xfId="2" applyNumberFormat="1"/>
    <xf numFmtId="9" fontId="2" fillId="2" borderId="0" xfId="2" applyNumberFormat="1"/>
    <xf numFmtId="0" fontId="0" fillId="0" borderId="2" xfId="0" applyBorder="1"/>
    <xf numFmtId="165" fontId="0" fillId="0" borderId="0" xfId="0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Overdrachtsimpedantie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vergelijking!$B$3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vergelijking!$C$3:$H$3</c:f>
              <c:numCache>
                <c:formatCode>0.00E+00</c:formatCode>
                <c:ptCount val="6"/>
                <c:pt idx="0">
                  <c:v>764586541.49820507</c:v>
                </c:pt>
                <c:pt idx="1">
                  <c:v>1047199233.7324854</c:v>
                </c:pt>
                <c:pt idx="2">
                  <c:v>480347399.28770107</c:v>
                </c:pt>
                <c:pt idx="3">
                  <c:v>49262595.999257028</c:v>
                </c:pt>
                <c:pt idx="4">
                  <c:v>29038075.663772285</c:v>
                </c:pt>
                <c:pt idx="5">
                  <c:v>83649338.085571349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vergelijking!$B$4</c:f>
              <c:strCache>
                <c:ptCount val="1"/>
                <c:pt idx="0">
                  <c:v>Schalkwijk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vergelijking!$C$4:$H$4</c:f>
              <c:numCache>
                <c:formatCode>0.00E+00</c:formatCode>
                <c:ptCount val="6"/>
                <c:pt idx="0">
                  <c:v>1007859200.2757996</c:v>
                </c:pt>
                <c:pt idx="1">
                  <c:v>398353442.56217599</c:v>
                </c:pt>
                <c:pt idx="2">
                  <c:v>76849046.471758798</c:v>
                </c:pt>
                <c:pt idx="3">
                  <c:v>30117722.046218742</c:v>
                </c:pt>
                <c:pt idx="4">
                  <c:v>184504851.99359342</c:v>
                </c:pt>
                <c:pt idx="5">
                  <c:v>668769252.89538622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vergelijking!$B$5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vergelijking!$C$2:$H$2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vergelijking!$C$5:$H$5</c:f>
              <c:numCache>
                <c:formatCode>0.00E+00</c:formatCode>
                <c:ptCount val="6"/>
                <c:pt idx="0">
                  <c:v>506987819.72562027</c:v>
                </c:pt>
                <c:pt idx="1">
                  <c:v>1170027241.1530142</c:v>
                </c:pt>
                <c:pt idx="2">
                  <c:v>654916318.70142841</c:v>
                </c:pt>
                <c:pt idx="3">
                  <c:v>120338914.55118988</c:v>
                </c:pt>
                <c:pt idx="4">
                  <c:v>87675700.23933506</c:v>
                </c:pt>
                <c:pt idx="5">
                  <c:v>133702356.48658495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97816"/>
        <c:axId val="509398600"/>
      </c:scatterChart>
      <c:valAx>
        <c:axId val="509397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8600"/>
        <c:crosses val="autoZero"/>
        <c:crossBetween val="midCat"/>
      </c:valAx>
      <c:valAx>
        <c:axId val="509398600"/>
        <c:scaling>
          <c:logBase val="10"/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VIRM FZ0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vergelijking!$B$11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vergelijking!$C$10:$H$10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vergelijking!$C$11:$H$11</c:f>
              <c:numCache>
                <c:formatCode>0.00</c:formatCode>
                <c:ptCount val="6"/>
                <c:pt idx="0">
                  <c:v>0</c:v>
                </c:pt>
                <c:pt idx="1">
                  <c:v>1.8882959014775531</c:v>
                </c:pt>
                <c:pt idx="2">
                  <c:v>0.8705883280568335</c:v>
                </c:pt>
                <c:pt idx="3">
                  <c:v>0.57655527043073851</c:v>
                </c:pt>
                <c:pt idx="4">
                  <c:v>0.68364867213134328</c:v>
                </c:pt>
                <c:pt idx="5">
                  <c:v>2.1451283055903416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vergelijking!$B$12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vergelijking!$C$10:$H$10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vergelijking!$C$12:$H$12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6.9524758274689802</c:v>
                </c:pt>
                <c:pt idx="3">
                  <c:v>4.7325897934951513</c:v>
                </c:pt>
                <c:pt idx="4">
                  <c:v>3.4479101601904381</c:v>
                </c:pt>
                <c:pt idx="5">
                  <c:v>4.614583890959711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00168"/>
        <c:axId val="509400560"/>
      </c:scatterChart>
      <c:valAx>
        <c:axId val="509400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00560"/>
        <c:crosses val="autoZero"/>
        <c:crossBetween val="midCat"/>
      </c:valAx>
      <c:valAx>
        <c:axId val="5094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0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VIRM</a:t>
            </a:r>
            <a:r>
              <a:rPr lang="en-US" baseline="0"/>
              <a:t> FZ1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vergelijking!$B$14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vergelijking!$C$13:$H$13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vergelijking!$C$14:$H$14</c:f>
              <c:numCache>
                <c:formatCode>0.00</c:formatCode>
                <c:ptCount val="6"/>
                <c:pt idx="0">
                  <c:v>0</c:v>
                </c:pt>
                <c:pt idx="1">
                  <c:v>1.7110216878575151</c:v>
                </c:pt>
                <c:pt idx="2">
                  <c:v>1.9134070778147352</c:v>
                </c:pt>
                <c:pt idx="3">
                  <c:v>1.719901778791489</c:v>
                </c:pt>
                <c:pt idx="4">
                  <c:v>0.52112442450120855</c:v>
                </c:pt>
                <c:pt idx="5">
                  <c:v>0.57373611122692969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vergelijking!$B$15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vergelijking!$C$13:$H$13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vergelijking!$C$15:$H$15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7.075450176407438</c:v>
                </c:pt>
                <c:pt idx="3">
                  <c:v>4.9103327098225664</c:v>
                </c:pt>
                <c:pt idx="4">
                  <c:v>3.4479266925601784</c:v>
                </c:pt>
                <c:pt idx="5">
                  <c:v>4.614603334968244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4040"/>
        <c:axId val="507293648"/>
      </c:scatterChart>
      <c:valAx>
        <c:axId val="507294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3648"/>
        <c:crosses val="autoZero"/>
        <c:crossBetween val="midCat"/>
      </c:valAx>
      <c:valAx>
        <c:axId val="5072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vergelijking!$B$20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vergelijking!$C$19:$H$19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vergelijking!$C$20:$H$20</c:f>
              <c:numCache>
                <c:formatCode>0.00</c:formatCode>
                <c:ptCount val="6"/>
                <c:pt idx="0">
                  <c:v>0</c:v>
                </c:pt>
                <c:pt idx="1">
                  <c:v>8.2721649196985769</c:v>
                </c:pt>
                <c:pt idx="2">
                  <c:v>2.8657516138964212</c:v>
                </c:pt>
                <c:pt idx="3">
                  <c:v>0</c:v>
                </c:pt>
                <c:pt idx="4">
                  <c:v>0</c:v>
                </c:pt>
                <c:pt idx="5">
                  <c:v>2.0471847281729865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vergelijking!$B$21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vergelijking!$C$19:$H$19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vergelijking!$C$21:$H$21</c:f>
              <c:numCache>
                <c:formatCode>0.00</c:formatCode>
                <c:ptCount val="6"/>
                <c:pt idx="0">
                  <c:v>0</c:v>
                </c:pt>
                <c:pt idx="1">
                  <c:v>14.401832015019121</c:v>
                </c:pt>
                <c:pt idx="2">
                  <c:v>6.8927892376149646</c:v>
                </c:pt>
                <c:pt idx="3">
                  <c:v>4.244834615831496</c:v>
                </c:pt>
                <c:pt idx="4">
                  <c:v>2.7084993026853201</c:v>
                </c:pt>
                <c:pt idx="5">
                  <c:v>4.1322362451198336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2472"/>
        <c:axId val="507292864"/>
      </c:scatterChart>
      <c:valAx>
        <c:axId val="507292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2864"/>
        <c:crosses val="autoZero"/>
        <c:crossBetween val="midCat"/>
      </c:valAx>
      <c:valAx>
        <c:axId val="5072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9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vergelijking!$B$23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vergelijking!$C$22:$H$22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vergelijking!$C$23:$H$23</c:f>
              <c:numCache>
                <c:formatCode>0.00</c:formatCode>
                <c:ptCount val="6"/>
                <c:pt idx="0">
                  <c:v>1.3839436098428641</c:v>
                </c:pt>
                <c:pt idx="1">
                  <c:v>1.2098006216483437</c:v>
                </c:pt>
                <c:pt idx="2">
                  <c:v>3.989561209528163</c:v>
                </c:pt>
                <c:pt idx="3">
                  <c:v>1.4036316772966231</c:v>
                </c:pt>
                <c:pt idx="4">
                  <c:v>1.0701802689870168</c:v>
                </c:pt>
                <c:pt idx="5">
                  <c:v>1.3109769595484114E-2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vergelijking!$B$24</c:f>
              <c:strCache>
                <c:ptCount val="1"/>
                <c:pt idx="0">
                  <c:v>Nijkerk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vergelijking!$C$22:$H$22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 formatCode="0">
                  <c:v>8</c:v>
                </c:pt>
                <c:pt idx="3" formatCode="0">
                  <c:v>16</c:v>
                </c:pt>
                <c:pt idx="4">
                  <c:v>32</c:v>
                </c:pt>
                <c:pt idx="5">
                  <c:v>63</c:v>
                </c:pt>
              </c:numCache>
            </c:numRef>
          </c:xVal>
          <c:yVal>
            <c:numRef>
              <c:f>vergelijking!$C$24:$H$24</c:f>
              <c:numCache>
                <c:formatCode>0.00</c:formatCode>
                <c:ptCount val="6"/>
                <c:pt idx="0">
                  <c:v>0</c:v>
                </c:pt>
                <c:pt idx="1">
                  <c:v>1.3310782283547425E-2</c:v>
                </c:pt>
                <c:pt idx="2">
                  <c:v>0.22628456255139925</c:v>
                </c:pt>
                <c:pt idx="3">
                  <c:v>0.1015395664045356</c:v>
                </c:pt>
                <c:pt idx="4">
                  <c:v>1.818459467438523E-2</c:v>
                </c:pt>
                <c:pt idx="5">
                  <c:v>5.4826634111605037E-3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53128"/>
        <c:axId val="718553520"/>
      </c:scatterChart>
      <c:valAx>
        <c:axId val="7185531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53520"/>
        <c:crosses val="autoZero"/>
        <c:crossBetween val="midCat"/>
      </c:valAx>
      <c:valAx>
        <c:axId val="7185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5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</xdr:row>
      <xdr:rowOff>19049</xdr:rowOff>
    </xdr:from>
    <xdr:to>
      <xdr:col>18</xdr:col>
      <xdr:colOff>390525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1</xdr:row>
      <xdr:rowOff>28575</xdr:rowOff>
    </xdr:from>
    <xdr:to>
      <xdr:col>26</xdr:col>
      <xdr:colOff>371475</xdr:colOff>
      <xdr:row>15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66675</xdr:colOff>
      <xdr:row>16</xdr:row>
      <xdr:rowOff>76200</xdr:rowOff>
    </xdr:from>
    <xdr:to>
      <xdr:col>26</xdr:col>
      <xdr:colOff>371475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25</xdr:row>
      <xdr:rowOff>104775</xdr:rowOff>
    </xdr:from>
    <xdr:to>
      <xdr:col>7</xdr:col>
      <xdr:colOff>495300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57150</xdr:colOff>
      <xdr:row>40</xdr:row>
      <xdr:rowOff>85725</xdr:rowOff>
    </xdr:from>
    <xdr:to>
      <xdr:col>7</xdr:col>
      <xdr:colOff>476250</xdr:colOff>
      <xdr:row>54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6"/>
  <sheetViews>
    <sheetView tabSelected="1" workbookViewId="0">
      <pane ySplit="2" topLeftCell="A3" activePane="bottomLeft" state="frozen"/>
      <selection pane="bottomLeft" activeCell="Q34" sqref="Q34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2:13" x14ac:dyDescent="0.25">
      <c r="C1" s="2"/>
      <c r="D1" s="1"/>
      <c r="E1" s="1"/>
      <c r="F1" s="1"/>
    </row>
    <row r="2" spans="2:13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2:13" x14ac:dyDescent="0.25">
      <c r="B3" s="5" t="s">
        <v>0</v>
      </c>
      <c r="D3" s="9">
        <v>764586541.49820507</v>
      </c>
      <c r="E3" s="9">
        <v>1047199233.7324854</v>
      </c>
      <c r="F3" s="9">
        <v>480347399.28770107</v>
      </c>
      <c r="G3" s="9">
        <v>49262595.999257028</v>
      </c>
      <c r="H3" s="9">
        <v>29038075.663772285</v>
      </c>
      <c r="I3" s="9">
        <v>83649338.085571349</v>
      </c>
      <c r="L3" s="2"/>
      <c r="M3" s="1"/>
    </row>
    <row r="4" spans="2:13" x14ac:dyDescent="0.25">
      <c r="B4" s="5" t="s">
        <v>6</v>
      </c>
      <c r="D4" s="1">
        <v>0.33547884500946773</v>
      </c>
      <c r="E4" s="1">
        <v>0.35875696606786495</v>
      </c>
      <c r="F4" s="1">
        <v>0.20260784492126557</v>
      </c>
      <c r="G4" s="1">
        <v>0.28323150837880851</v>
      </c>
      <c r="H4" s="1">
        <v>0.43722314204846119</v>
      </c>
      <c r="I4" s="1">
        <v>0.43862964290190715</v>
      </c>
      <c r="L4" s="2"/>
      <c r="M4" s="1"/>
    </row>
    <row r="5" spans="2:13" x14ac:dyDescent="0.25">
      <c r="B5" s="5" t="s">
        <v>1</v>
      </c>
      <c r="D5" s="1">
        <v>1.1857495416316104</v>
      </c>
      <c r="E5" s="1">
        <v>1.0845726748258759</v>
      </c>
      <c r="F5" s="1">
        <v>1.7012567343070728</v>
      </c>
      <c r="G5" s="1">
        <v>0.77076706976313158</v>
      </c>
      <c r="H5" s="1">
        <v>0.88545501228129997</v>
      </c>
      <c r="I5" s="1">
        <v>1.2977356600908543</v>
      </c>
    </row>
    <row r="6" spans="2:13" x14ac:dyDescent="0.25">
      <c r="B6" s="5" t="s">
        <v>7</v>
      </c>
      <c r="C6" s="2"/>
      <c r="D6" s="1">
        <v>0.44703493460810423</v>
      </c>
      <c r="E6" s="1">
        <v>0.27183943652176373</v>
      </c>
      <c r="F6" s="1">
        <v>0.21669761571208976</v>
      </c>
      <c r="G6" s="1">
        <v>0.27943026079918049</v>
      </c>
      <c r="H6" s="1">
        <v>0.2836065828684422</v>
      </c>
      <c r="I6" s="1">
        <v>0.38043085448763875</v>
      </c>
    </row>
    <row r="7" spans="2:13" x14ac:dyDescent="0.25">
      <c r="C7" s="2"/>
      <c r="D7" s="1"/>
      <c r="E7" s="1"/>
      <c r="F7" s="1"/>
    </row>
    <row r="8" spans="2:13" x14ac:dyDescent="0.25">
      <c r="B8" s="5" t="s">
        <v>9</v>
      </c>
      <c r="C8" t="s">
        <v>10</v>
      </c>
    </row>
    <row r="9" spans="2:13" x14ac:dyDescent="0.25">
      <c r="B9" s="5" t="s">
        <v>8</v>
      </c>
      <c r="C9">
        <v>135</v>
      </c>
    </row>
    <row r="10" spans="2:13" x14ac:dyDescent="0.25">
      <c r="B10" s="5" t="s">
        <v>18</v>
      </c>
      <c r="D10" s="1">
        <v>0</v>
      </c>
      <c r="E10" s="1">
        <v>1.8882959014775531</v>
      </c>
      <c r="F10" s="1">
        <v>0.8705883280568335</v>
      </c>
      <c r="G10" s="1">
        <v>0.57655527043073851</v>
      </c>
      <c r="H10" s="1">
        <v>0.68364867213134328</v>
      </c>
      <c r="I10" s="1">
        <v>2.1451283055903416</v>
      </c>
    </row>
    <row r="11" spans="2:13" x14ac:dyDescent="0.25">
      <c r="B11" s="5" t="s">
        <v>19</v>
      </c>
      <c r="D11" s="1">
        <v>0.33547884500946773</v>
      </c>
      <c r="E11" s="1">
        <v>0.35875696606786495</v>
      </c>
      <c r="F11" s="1">
        <v>0.20260784492126557</v>
      </c>
      <c r="G11" s="1">
        <v>0.28323150837880851</v>
      </c>
      <c r="H11" s="1">
        <v>0.43722314204846119</v>
      </c>
      <c r="I11" s="1">
        <v>0.43862964290190715</v>
      </c>
    </row>
    <row r="12" spans="2:13" x14ac:dyDescent="0.25">
      <c r="B12" s="5" t="s">
        <v>20</v>
      </c>
      <c r="D12" s="1">
        <v>0</v>
      </c>
      <c r="E12" s="1">
        <v>1.7110216878575151</v>
      </c>
      <c r="F12" s="1">
        <v>1.9134070778147352</v>
      </c>
      <c r="G12" s="1">
        <v>1.719901778791489</v>
      </c>
      <c r="H12" s="1">
        <v>0.52112442450120855</v>
      </c>
      <c r="I12" s="1">
        <v>0.57373611122692969</v>
      </c>
    </row>
    <row r="13" spans="2:13" x14ac:dyDescent="0.25">
      <c r="B13" s="5" t="s">
        <v>21</v>
      </c>
      <c r="D13" s="1">
        <v>0.33547884500946773</v>
      </c>
      <c r="E13" s="1">
        <v>0.35875696606786495</v>
      </c>
      <c r="F13" s="1">
        <v>0.20260784492126557</v>
      </c>
      <c r="G13" s="1">
        <v>0.28323150837880851</v>
      </c>
      <c r="H13" s="1">
        <v>0.43722314204846119</v>
      </c>
      <c r="I13" s="1">
        <v>0.43862964290190715</v>
      </c>
    </row>
    <row r="14" spans="2:13" x14ac:dyDescent="0.25">
      <c r="B14" s="5" t="s">
        <v>22</v>
      </c>
      <c r="D14" s="1">
        <v>3.220036631688817E-2</v>
      </c>
      <c r="E14" s="1">
        <v>2.7571800832168565</v>
      </c>
      <c r="F14" s="1">
        <v>2.9135220616408155</v>
      </c>
      <c r="G14" s="1">
        <v>0.33272745646923263</v>
      </c>
      <c r="H14" s="1">
        <v>0.13359984314726928</v>
      </c>
      <c r="I14" s="1">
        <v>2.815269304632575</v>
      </c>
    </row>
    <row r="15" spans="2:13" x14ac:dyDescent="0.25">
      <c r="B15" s="5" t="s">
        <v>23</v>
      </c>
      <c r="D15" s="1">
        <v>0.5589152782031982</v>
      </c>
      <c r="E15" s="1">
        <v>0.45011469643935115</v>
      </c>
      <c r="F15" s="1">
        <v>0.29666107846993367</v>
      </c>
      <c r="G15" s="1">
        <v>0.39787103185433481</v>
      </c>
      <c r="H15" s="1">
        <v>0.52114946971962228</v>
      </c>
      <c r="I15" s="1">
        <v>0.58062345687928385</v>
      </c>
    </row>
    <row r="16" spans="2:13" x14ac:dyDescent="0.25">
      <c r="B16" s="5" t="s">
        <v>24</v>
      </c>
      <c r="D16" s="1">
        <v>0</v>
      </c>
      <c r="E16" s="1">
        <v>1.5000109330648899</v>
      </c>
      <c r="F16" s="1">
        <v>2.8434126436541236</v>
      </c>
      <c r="G16" s="1">
        <v>3.0230438767247434</v>
      </c>
      <c r="H16" s="1">
        <v>0.68547466533245038</v>
      </c>
      <c r="I16" s="1">
        <v>0.62523827082704708</v>
      </c>
    </row>
    <row r="17" spans="2:9" x14ac:dyDescent="0.25">
      <c r="B17" s="5" t="s">
        <v>25</v>
      </c>
      <c r="D17" s="1">
        <v>0.5589152782031982</v>
      </c>
      <c r="E17" s="1">
        <v>0.45011469643935115</v>
      </c>
      <c r="F17" s="1">
        <v>0.29666107846993367</v>
      </c>
      <c r="G17" s="1">
        <v>0.39787103185433481</v>
      </c>
      <c r="H17" s="1">
        <v>0.52114946971962228</v>
      </c>
      <c r="I17" s="1">
        <v>0.58062345687928385</v>
      </c>
    </row>
    <row r="18" spans="2:9" x14ac:dyDescent="0.25">
      <c r="B18" s="5" t="s">
        <v>2</v>
      </c>
      <c r="C18">
        <v>0</v>
      </c>
      <c r="D18" s="1"/>
      <c r="E18" s="1"/>
      <c r="F18" s="1"/>
      <c r="G18" s="1"/>
      <c r="H18" s="1"/>
      <c r="I18" s="1"/>
    </row>
    <row r="19" spans="2:9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9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9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9" x14ac:dyDescent="0.25">
      <c r="D22" s="1"/>
      <c r="E22" s="1"/>
      <c r="F22" s="1"/>
      <c r="G22" s="1"/>
      <c r="H22" s="1"/>
      <c r="I22" s="1"/>
    </row>
    <row r="23" spans="2:9" x14ac:dyDescent="0.25">
      <c r="B23" s="5" t="s">
        <v>9</v>
      </c>
      <c r="C23" t="s">
        <v>11</v>
      </c>
      <c r="D23" s="1"/>
      <c r="E23" s="1"/>
      <c r="F23" s="1"/>
      <c r="G23" s="1"/>
      <c r="H23" s="1"/>
      <c r="I23" s="1"/>
    </row>
    <row r="24" spans="2:9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9" x14ac:dyDescent="0.25">
      <c r="B25" s="5" t="s">
        <v>18</v>
      </c>
      <c r="D25" s="1">
        <v>0</v>
      </c>
      <c r="E25" s="1">
        <v>4.2095452190947631</v>
      </c>
      <c r="F25" s="1">
        <v>4.463150700357569</v>
      </c>
      <c r="G25" s="1">
        <v>2.9462126847274814</v>
      </c>
      <c r="H25" s="1">
        <v>0.94030827388616056</v>
      </c>
      <c r="I25" s="1">
        <v>2.4466114702505828</v>
      </c>
    </row>
    <row r="26" spans="2:9" x14ac:dyDescent="0.25">
      <c r="B26" s="5" t="s">
        <v>19</v>
      </c>
      <c r="D26" s="1">
        <v>0.33547884500946773</v>
      </c>
      <c r="E26" s="1">
        <v>0.35875696606786495</v>
      </c>
      <c r="F26" s="1">
        <v>0.20260784492126557</v>
      </c>
      <c r="G26" s="1">
        <v>0.28323150837880851</v>
      </c>
      <c r="H26" s="1">
        <v>0.43722314204846119</v>
      </c>
      <c r="I26" s="1">
        <v>0.43862964290190715</v>
      </c>
    </row>
    <row r="27" spans="2:9" x14ac:dyDescent="0.25">
      <c r="B27" s="5" t="s">
        <v>20</v>
      </c>
      <c r="D27" s="1">
        <v>0</v>
      </c>
      <c r="E27" s="1">
        <v>0.1785462456971823</v>
      </c>
      <c r="F27" s="1">
        <v>0.70386536418973566</v>
      </c>
      <c r="G27" s="1">
        <v>0.67450019422709195</v>
      </c>
      <c r="H27" s="1">
        <v>0.38111457025620959</v>
      </c>
      <c r="I27" s="1">
        <v>1.179631451025086</v>
      </c>
    </row>
    <row r="28" spans="2:9" x14ac:dyDescent="0.25">
      <c r="B28" s="5" t="s">
        <v>21</v>
      </c>
      <c r="D28" s="1">
        <v>0.33547884500946773</v>
      </c>
      <c r="E28" s="1">
        <v>0.35875696606786495</v>
      </c>
      <c r="F28" s="1">
        <v>0.20260784492126557</v>
      </c>
      <c r="G28" s="1">
        <v>0.28323150837880851</v>
      </c>
      <c r="H28" s="1">
        <v>0.43722314204846119</v>
      </c>
      <c r="I28" s="1">
        <v>0.43862964290190715</v>
      </c>
    </row>
    <row r="29" spans="2:9" x14ac:dyDescent="0.25">
      <c r="B29" s="5" t="s">
        <v>22</v>
      </c>
      <c r="C29" s="2"/>
      <c r="D29" s="1">
        <v>0</v>
      </c>
      <c r="E29" s="1">
        <v>8.9334367370858736</v>
      </c>
      <c r="F29" s="1">
        <v>6.1428185229565075</v>
      </c>
      <c r="G29" s="1">
        <v>4.0131391227337865</v>
      </c>
      <c r="H29" s="1">
        <v>0.83439934341076838</v>
      </c>
      <c r="I29" s="1">
        <v>3.1086515051171619</v>
      </c>
    </row>
    <row r="30" spans="2:9" x14ac:dyDescent="0.25">
      <c r="B30" s="5" t="s">
        <v>23</v>
      </c>
      <c r="C30" s="2"/>
      <c r="D30" s="1">
        <v>0.5589152782031982</v>
      </c>
      <c r="E30" s="1">
        <v>0.45011469643935115</v>
      </c>
      <c r="F30" s="1">
        <v>0.29666107846993367</v>
      </c>
      <c r="G30" s="1">
        <v>0.39787103185433481</v>
      </c>
      <c r="H30" s="1">
        <v>0.52114946971962228</v>
      </c>
      <c r="I30" s="1">
        <v>0.58062345687928385</v>
      </c>
    </row>
    <row r="31" spans="2:9" x14ac:dyDescent="0.25">
      <c r="B31" s="5" t="s">
        <v>24</v>
      </c>
      <c r="D31" s="1">
        <v>0</v>
      </c>
      <c r="E31" s="1">
        <v>0.57784589809112108</v>
      </c>
      <c r="F31" s="1">
        <v>1.7815560720175587</v>
      </c>
      <c r="G31" s="1">
        <v>1.6272313102332956</v>
      </c>
      <c r="H31" s="1">
        <v>0.23445816704972763</v>
      </c>
      <c r="I31" s="1">
        <v>1.1510091522747525</v>
      </c>
    </row>
    <row r="32" spans="2:9" x14ac:dyDescent="0.25">
      <c r="B32" s="5" t="s">
        <v>25</v>
      </c>
      <c r="D32" s="1">
        <v>0.5589152782031982</v>
      </c>
      <c r="E32" s="1">
        <v>0.45011469643935115</v>
      </c>
      <c r="F32" s="1">
        <v>0.29666107846993367</v>
      </c>
      <c r="G32" s="1">
        <v>0.39787103185433481</v>
      </c>
      <c r="H32" s="1">
        <v>0.52114946971962228</v>
      </c>
      <c r="I32" s="1">
        <v>0.58062345687928385</v>
      </c>
    </row>
    <row r="33" spans="2:9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</row>
    <row r="34" spans="2:9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9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9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9" x14ac:dyDescent="0.25">
      <c r="D37" s="1"/>
      <c r="E37" s="1"/>
      <c r="F37" s="1"/>
      <c r="G37" s="1"/>
      <c r="H37" s="1"/>
      <c r="I37" s="1"/>
    </row>
    <row r="38" spans="2:9" x14ac:dyDescent="0.25">
      <c r="B38" s="5" t="s">
        <v>9</v>
      </c>
      <c r="C38" t="s">
        <v>12</v>
      </c>
      <c r="D38" s="1"/>
      <c r="E38" s="1"/>
      <c r="F38" s="1"/>
      <c r="G38" s="1"/>
      <c r="H38" s="1"/>
      <c r="I38" s="1"/>
    </row>
    <row r="39" spans="2:9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9" x14ac:dyDescent="0.25">
      <c r="B40" s="5" t="s">
        <v>18</v>
      </c>
      <c r="D40" s="1">
        <v>0</v>
      </c>
      <c r="E40" s="1">
        <v>5.9468030852188685</v>
      </c>
      <c r="F40" s="1">
        <v>0.6516836240705346</v>
      </c>
      <c r="G40" s="1">
        <v>0</v>
      </c>
      <c r="H40" s="1">
        <v>0</v>
      </c>
      <c r="I40" s="1">
        <v>1.3414357411396607</v>
      </c>
    </row>
    <row r="41" spans="2:9" x14ac:dyDescent="0.25">
      <c r="B41" s="5" t="s">
        <v>19</v>
      </c>
      <c r="D41" s="1">
        <v>0.33547884500946773</v>
      </c>
      <c r="E41" s="1">
        <v>0.35875696606786495</v>
      </c>
      <c r="F41" s="1">
        <v>0.20260784492126557</v>
      </c>
      <c r="G41" s="1">
        <v>0.28323150837880851</v>
      </c>
      <c r="H41" s="1">
        <v>0.43722314204846119</v>
      </c>
      <c r="I41" s="1">
        <v>0.43862964290190715</v>
      </c>
    </row>
    <row r="42" spans="2:9" x14ac:dyDescent="0.25">
      <c r="B42" s="5" t="s">
        <v>20</v>
      </c>
      <c r="D42" s="1">
        <v>0</v>
      </c>
      <c r="E42" s="1">
        <v>1.6557281634424603</v>
      </c>
      <c r="F42" s="1">
        <v>3.4370380269040304</v>
      </c>
      <c r="G42" s="1">
        <v>1.56060649782317</v>
      </c>
      <c r="H42" s="1">
        <v>0.66352301296110072</v>
      </c>
      <c r="I42" s="1">
        <v>1.484436631933735</v>
      </c>
    </row>
    <row r="43" spans="2:9" x14ac:dyDescent="0.25">
      <c r="B43" s="5" t="s">
        <v>21</v>
      </c>
      <c r="D43" s="1">
        <v>0.33547884500946773</v>
      </c>
      <c r="E43" s="1">
        <v>0.35875696606786495</v>
      </c>
      <c r="F43" s="1">
        <v>0.20260784492126557</v>
      </c>
      <c r="G43" s="1">
        <v>0.28323150837880851</v>
      </c>
      <c r="H43" s="1">
        <v>0.43722314204846119</v>
      </c>
      <c r="I43" s="1">
        <v>0.43862964290190715</v>
      </c>
    </row>
    <row r="44" spans="2:9" x14ac:dyDescent="0.25">
      <c r="B44" s="5" t="s">
        <v>22</v>
      </c>
      <c r="D44" s="1">
        <v>0</v>
      </c>
      <c r="E44" s="1">
        <v>5.9878007952773924</v>
      </c>
      <c r="F44" s="1">
        <v>3.2262213963679778</v>
      </c>
      <c r="G44" s="1">
        <v>0.84651050415619722</v>
      </c>
      <c r="H44" s="1">
        <v>0.31255447155296529</v>
      </c>
      <c r="I44" s="1">
        <v>1.3104597134638203</v>
      </c>
    </row>
    <row r="45" spans="2:9" x14ac:dyDescent="0.25">
      <c r="B45" s="5" t="s">
        <v>23</v>
      </c>
      <c r="D45" s="1">
        <v>0.5589152782031982</v>
      </c>
      <c r="E45" s="1">
        <v>0.45011469643935115</v>
      </c>
      <c r="F45" s="1">
        <v>0.29666107846993367</v>
      </c>
      <c r="G45" s="1">
        <v>0.39787103185433481</v>
      </c>
      <c r="H45" s="1">
        <v>0.52114946971962228</v>
      </c>
      <c r="I45" s="1">
        <v>0.58062345687928385</v>
      </c>
    </row>
    <row r="46" spans="2:9" x14ac:dyDescent="0.25">
      <c r="B46" s="5" t="s">
        <v>24</v>
      </c>
      <c r="D46" s="1">
        <v>0</v>
      </c>
      <c r="E46" s="1">
        <v>0.67051421665916</v>
      </c>
      <c r="F46" s="1">
        <v>2.9097418766798615</v>
      </c>
      <c r="G46" s="1">
        <v>1.888509294026981</v>
      </c>
      <c r="H46" s="1">
        <v>0.54669757240895833</v>
      </c>
      <c r="I46" s="1">
        <v>1.5170783277172164</v>
      </c>
    </row>
    <row r="47" spans="2:9" x14ac:dyDescent="0.25">
      <c r="B47" s="5" t="s">
        <v>25</v>
      </c>
      <c r="D47" s="1">
        <v>0.5589152782031982</v>
      </c>
      <c r="E47" s="1">
        <v>0.45011469643935115</v>
      </c>
      <c r="F47" s="1">
        <v>0.29666107846993367</v>
      </c>
      <c r="G47" s="1">
        <v>0.39787103185433481</v>
      </c>
      <c r="H47" s="1">
        <v>0.52114946971962228</v>
      </c>
      <c r="I47" s="1">
        <v>0.58062345687928385</v>
      </c>
    </row>
    <row r="48" spans="2:9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9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9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9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9" x14ac:dyDescent="0.25">
      <c r="C52" s="2"/>
      <c r="D52" s="1"/>
      <c r="E52" s="1"/>
      <c r="F52" s="1"/>
      <c r="G52" s="1"/>
      <c r="H52" s="1"/>
      <c r="I52" s="1"/>
    </row>
    <row r="53" spans="2:9" x14ac:dyDescent="0.25">
      <c r="B53" s="5" t="s">
        <v>9</v>
      </c>
      <c r="C53" s="2" t="s">
        <v>13</v>
      </c>
      <c r="D53" s="1"/>
      <c r="E53" s="1"/>
      <c r="F53" s="1"/>
      <c r="G53" s="1"/>
      <c r="H53" s="1"/>
      <c r="I53" s="1"/>
    </row>
    <row r="54" spans="2:9" x14ac:dyDescent="0.25">
      <c r="B54" s="5" t="s">
        <v>8</v>
      </c>
      <c r="C54">
        <v>135</v>
      </c>
      <c r="D54" s="1"/>
      <c r="E54" s="1"/>
      <c r="F54" s="1"/>
      <c r="G54" s="1"/>
      <c r="H54" s="1"/>
      <c r="I54" s="1"/>
    </row>
    <row r="55" spans="2:9" x14ac:dyDescent="0.25">
      <c r="B55" s="5" t="s">
        <v>18</v>
      </c>
      <c r="D55" s="1">
        <v>0</v>
      </c>
      <c r="E55" s="1">
        <v>2.9714263901158651</v>
      </c>
      <c r="F55" s="1">
        <v>2.0236363278613285</v>
      </c>
      <c r="G55" s="1">
        <v>1.828007194859075</v>
      </c>
      <c r="H55" s="1">
        <v>0.83548435562623502</v>
      </c>
      <c r="I55" s="1">
        <v>1.9007993416878053</v>
      </c>
    </row>
    <row r="56" spans="2:9" x14ac:dyDescent="0.25">
      <c r="B56" s="5" t="s">
        <v>19</v>
      </c>
      <c r="D56" s="1">
        <v>0.33547884500946773</v>
      </c>
      <c r="E56" s="1">
        <v>0.35875696606786495</v>
      </c>
      <c r="F56" s="1">
        <v>0.20260784492126557</v>
      </c>
      <c r="G56" s="1">
        <v>0.28323150837880851</v>
      </c>
      <c r="H56" s="1">
        <v>0.43722314204846119</v>
      </c>
      <c r="I56" s="1">
        <v>0.43862964290190715</v>
      </c>
    </row>
    <row r="57" spans="2:9" x14ac:dyDescent="0.25">
      <c r="B57" s="5" t="s">
        <v>20</v>
      </c>
      <c r="D57" s="1">
        <v>0</v>
      </c>
      <c r="E57" s="1">
        <v>2.5753450068479902E-3</v>
      </c>
      <c r="F57" s="1">
        <v>1.0603479872120032</v>
      </c>
      <c r="G57" s="1">
        <v>0.58058007297841285</v>
      </c>
      <c r="H57" s="1">
        <v>2.1178070387361339E-3</v>
      </c>
      <c r="I57" s="1">
        <v>1.6479478426717746</v>
      </c>
    </row>
    <row r="58" spans="2:9" x14ac:dyDescent="0.25">
      <c r="B58" s="5" t="s">
        <v>21</v>
      </c>
      <c r="D58" s="1">
        <v>0.33547884500946773</v>
      </c>
      <c r="E58" s="1">
        <v>0.35875696606786495</v>
      </c>
      <c r="F58" s="1">
        <v>0.20260784492126557</v>
      </c>
      <c r="G58" s="1">
        <v>0.28323150837880851</v>
      </c>
      <c r="H58" s="1">
        <v>0.43722314204846119</v>
      </c>
      <c r="I58" s="1">
        <v>0.43862964290190715</v>
      </c>
    </row>
    <row r="59" spans="2:9" x14ac:dyDescent="0.25">
      <c r="B59" s="5" t="s">
        <v>22</v>
      </c>
      <c r="D59" s="1">
        <v>0</v>
      </c>
      <c r="E59" s="1">
        <v>3.4386400967013482</v>
      </c>
      <c r="F59" s="1">
        <v>0</v>
      </c>
      <c r="G59" s="1">
        <v>2.3299791467517155</v>
      </c>
      <c r="H59" s="1">
        <v>0.66531451552565468</v>
      </c>
      <c r="I59" s="1">
        <v>2.990497754272361</v>
      </c>
    </row>
    <row r="60" spans="2:9" x14ac:dyDescent="0.25">
      <c r="B60" s="5" t="s">
        <v>23</v>
      </c>
      <c r="D60" s="1">
        <v>0.5589152782031982</v>
      </c>
      <c r="E60" s="1">
        <v>0.45011469643935115</v>
      </c>
      <c r="F60" s="1">
        <v>0.29666107846993367</v>
      </c>
      <c r="G60" s="1">
        <v>0.39787103185433481</v>
      </c>
      <c r="H60" s="1">
        <v>0.52114946971962228</v>
      </c>
      <c r="I60" s="1">
        <v>0.58062345687928385</v>
      </c>
    </row>
    <row r="61" spans="2:9" x14ac:dyDescent="0.25">
      <c r="B61" s="5" t="s">
        <v>24</v>
      </c>
      <c r="D61" s="1">
        <v>0</v>
      </c>
      <c r="E61" s="1">
        <v>0.31974370444518846</v>
      </c>
      <c r="F61" s="1">
        <v>3.1988576686396075</v>
      </c>
      <c r="G61" s="1">
        <v>1.9678688919049057</v>
      </c>
      <c r="H61" s="1">
        <v>7.157867482653256E-2</v>
      </c>
      <c r="I61" s="1">
        <v>1.2889168027892151</v>
      </c>
    </row>
    <row r="62" spans="2:9" x14ac:dyDescent="0.25">
      <c r="B62" s="5" t="s">
        <v>25</v>
      </c>
      <c r="D62" s="1">
        <v>0.5589152782031982</v>
      </c>
      <c r="E62" s="1">
        <v>0.45011469643935115</v>
      </c>
      <c r="F62" s="1">
        <v>0.29666107846993367</v>
      </c>
      <c r="G62" s="1">
        <v>0.39787103185433481</v>
      </c>
      <c r="H62" s="1">
        <v>0.52114946971962228</v>
      </c>
      <c r="I62" s="1">
        <v>0.58062345687928385</v>
      </c>
    </row>
    <row r="63" spans="2:9" x14ac:dyDescent="0.25">
      <c r="B63" s="5" t="s">
        <v>2</v>
      </c>
      <c r="C63">
        <v>0</v>
      </c>
      <c r="D63" s="1"/>
      <c r="E63" s="1"/>
      <c r="F63" s="1"/>
      <c r="G63" s="1"/>
      <c r="H63" s="1"/>
      <c r="I63" s="1"/>
    </row>
    <row r="64" spans="2:9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-0.19999999999999996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B68" s="5" t="s">
        <v>9</v>
      </c>
      <c r="C68" t="s">
        <v>14</v>
      </c>
      <c r="D68" s="1"/>
      <c r="E68" s="1"/>
      <c r="F68" s="1"/>
      <c r="G68" s="1"/>
      <c r="H68" s="1"/>
      <c r="I68" s="1"/>
    </row>
    <row r="69" spans="2:9" x14ac:dyDescent="0.25">
      <c r="B69" s="5" t="s">
        <v>8</v>
      </c>
      <c r="C69">
        <v>95</v>
      </c>
      <c r="D69" s="1"/>
      <c r="E69" s="1"/>
      <c r="F69" s="1"/>
      <c r="G69" s="1"/>
      <c r="H69" s="1"/>
      <c r="I69" s="1"/>
    </row>
    <row r="70" spans="2:9" x14ac:dyDescent="0.25">
      <c r="B70" s="5" t="s">
        <v>18</v>
      </c>
      <c r="D70" s="1">
        <v>0</v>
      </c>
      <c r="E70" s="1">
        <v>8.2721649196985769</v>
      </c>
      <c r="F70" s="1">
        <v>2.8657516138964212</v>
      </c>
      <c r="G70" s="1">
        <v>0</v>
      </c>
      <c r="H70" s="1">
        <v>0</v>
      </c>
      <c r="I70" s="1">
        <v>2.0471847281729865</v>
      </c>
    </row>
    <row r="71" spans="2:9" x14ac:dyDescent="0.25">
      <c r="B71" s="5" t="s">
        <v>19</v>
      </c>
      <c r="D71" s="1">
        <v>0.33547884500946773</v>
      </c>
      <c r="E71" s="1">
        <v>0.35875696606786495</v>
      </c>
      <c r="F71" s="1">
        <v>0.20260784492126557</v>
      </c>
      <c r="G71" s="1">
        <v>0.28323150837880851</v>
      </c>
      <c r="H71" s="1">
        <v>0.43722314204846119</v>
      </c>
      <c r="I71" s="1">
        <v>0.43862964290190715</v>
      </c>
    </row>
    <row r="72" spans="2:9" x14ac:dyDescent="0.25">
      <c r="B72" s="5" t="s">
        <v>20</v>
      </c>
      <c r="D72" s="1">
        <v>1.3839436098428641</v>
      </c>
      <c r="E72" s="1">
        <v>1.2098006216483437</v>
      </c>
      <c r="F72" s="1">
        <v>3.989561209528163</v>
      </c>
      <c r="G72" s="1">
        <v>1.4036316772966231</v>
      </c>
      <c r="H72" s="1">
        <v>1.0701802689870168</v>
      </c>
      <c r="I72" s="1">
        <v>1.3109769595484114E-2</v>
      </c>
    </row>
    <row r="73" spans="2:9" x14ac:dyDescent="0.25">
      <c r="B73" s="5" t="s">
        <v>21</v>
      </c>
      <c r="D73" s="1">
        <v>0.33547884500946773</v>
      </c>
      <c r="E73" s="1">
        <v>0.35875696606786495</v>
      </c>
      <c r="F73" s="1">
        <v>0.20260784492126557</v>
      </c>
      <c r="G73" s="1">
        <v>0.28323150837880851</v>
      </c>
      <c r="H73" s="1">
        <v>0.43722314204846119</v>
      </c>
      <c r="I73" s="1">
        <v>0.43862964290190715</v>
      </c>
    </row>
    <row r="74" spans="2:9" x14ac:dyDescent="0.25">
      <c r="B74" s="5" t="s">
        <v>22</v>
      </c>
      <c r="D74" s="1">
        <v>0.65315964340171673</v>
      </c>
      <c r="E74" s="1">
        <v>7.8000842235599759</v>
      </c>
      <c r="F74" s="1">
        <v>5.5360831882221628</v>
      </c>
      <c r="G74" s="1">
        <v>1.1634818888873066</v>
      </c>
      <c r="H74" s="1">
        <v>0.60050880747390245</v>
      </c>
      <c r="I74" s="1">
        <v>2.0651661014237956</v>
      </c>
    </row>
    <row r="75" spans="2:9" x14ac:dyDescent="0.25">
      <c r="B75" s="5" t="s">
        <v>23</v>
      </c>
      <c r="C75" s="2"/>
      <c r="D75" s="1">
        <v>0.5589152782031982</v>
      </c>
      <c r="E75" s="1">
        <v>0.45011469643935115</v>
      </c>
      <c r="F75" s="1">
        <v>0.29666107846993367</v>
      </c>
      <c r="G75" s="1">
        <v>0.39787103185433481</v>
      </c>
      <c r="H75" s="1">
        <v>0.52114946971962228</v>
      </c>
      <c r="I75" s="1">
        <v>0.58062345687928385</v>
      </c>
    </row>
    <row r="76" spans="2:9" x14ac:dyDescent="0.25">
      <c r="B76" s="5" t="s">
        <v>24</v>
      </c>
      <c r="C76" s="2"/>
      <c r="D76" s="1">
        <v>0.75622745258161717</v>
      </c>
      <c r="E76" s="1">
        <v>0.54769948869650598</v>
      </c>
      <c r="F76" s="1">
        <v>1.2827973059949169</v>
      </c>
      <c r="G76" s="1">
        <v>1.2430542995768874</v>
      </c>
      <c r="H76" s="1">
        <v>1.0865384174140087</v>
      </c>
      <c r="I76" s="1">
        <v>2.1871540790930483E-2</v>
      </c>
    </row>
    <row r="77" spans="2:9" x14ac:dyDescent="0.25">
      <c r="B77" s="5" t="s">
        <v>25</v>
      </c>
      <c r="D77" s="1">
        <v>0.5589152782031982</v>
      </c>
      <c r="E77" s="1">
        <v>0.45011469643935115</v>
      </c>
      <c r="F77" s="1">
        <v>0.29666107846993367</v>
      </c>
      <c r="G77" s="1">
        <v>0.39787103185433481</v>
      </c>
      <c r="H77" s="1">
        <v>0.52114946971962228</v>
      </c>
      <c r="I77" s="1">
        <v>0.58062345687928385</v>
      </c>
    </row>
    <row r="78" spans="2:9" x14ac:dyDescent="0.25">
      <c r="B78" s="5" t="s">
        <v>2</v>
      </c>
      <c r="C78">
        <v>0</v>
      </c>
      <c r="D78" s="1"/>
      <c r="E78" s="1"/>
      <c r="F78" s="1"/>
      <c r="G78" s="1"/>
      <c r="H78" s="1"/>
      <c r="I78" s="1"/>
    </row>
    <row r="79" spans="2:9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9" x14ac:dyDescent="0.25">
      <c r="B80" s="5" t="s">
        <v>3</v>
      </c>
      <c r="C80">
        <v>-0.5</v>
      </c>
      <c r="D80" s="1"/>
      <c r="E80" s="1"/>
      <c r="F80" s="1"/>
      <c r="G80" s="1"/>
      <c r="H80" s="1"/>
      <c r="I80" s="1"/>
    </row>
    <row r="81" spans="2:9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9" x14ac:dyDescent="0.25">
      <c r="D82" s="1"/>
      <c r="E82" s="1"/>
      <c r="F82" s="1"/>
      <c r="G82" s="1"/>
      <c r="H82" s="1"/>
      <c r="I82" s="1"/>
    </row>
    <row r="83" spans="2:9" x14ac:dyDescent="0.25">
      <c r="B83" s="5" t="s">
        <v>9</v>
      </c>
      <c r="C83" t="s">
        <v>15</v>
      </c>
      <c r="D83" s="1"/>
      <c r="E83" s="1"/>
      <c r="F83" s="1"/>
      <c r="G83" s="1"/>
      <c r="H83" s="1"/>
      <c r="I83" s="1"/>
    </row>
    <row r="84" spans="2:9" x14ac:dyDescent="0.25">
      <c r="B84" s="5" t="s">
        <v>8</v>
      </c>
      <c r="C84">
        <v>95</v>
      </c>
      <c r="D84" s="1"/>
      <c r="E84" s="1"/>
      <c r="F84" s="1"/>
      <c r="G84" s="1"/>
      <c r="H84" s="1"/>
      <c r="I84" s="1"/>
    </row>
    <row r="85" spans="2:9" x14ac:dyDescent="0.25">
      <c r="B85" s="5" t="s">
        <v>18</v>
      </c>
      <c r="D85" s="1">
        <v>1.8820892115722303</v>
      </c>
      <c r="E85" s="1">
        <v>0</v>
      </c>
      <c r="F85" s="1">
        <v>0</v>
      </c>
      <c r="G85" s="1">
        <v>0</v>
      </c>
      <c r="H85" s="1">
        <v>0</v>
      </c>
      <c r="I85" s="1">
        <v>1.5625575487355869</v>
      </c>
    </row>
    <row r="86" spans="2:9" x14ac:dyDescent="0.25">
      <c r="B86" s="5" t="s">
        <v>19</v>
      </c>
      <c r="D86" s="1">
        <v>0.33547884500946773</v>
      </c>
      <c r="E86" s="1">
        <v>0.35875696606786495</v>
      </c>
      <c r="F86" s="1">
        <v>0.20260784492126557</v>
      </c>
      <c r="G86" s="1">
        <v>0.28323150837880851</v>
      </c>
      <c r="H86" s="1">
        <v>0.43722314204846119</v>
      </c>
      <c r="I86" s="1">
        <v>0.43862964290190715</v>
      </c>
    </row>
    <row r="87" spans="2:9" x14ac:dyDescent="0.25">
      <c r="B87" s="5" t="s">
        <v>20</v>
      </c>
      <c r="D87" s="1">
        <v>1.2316817796657626</v>
      </c>
      <c r="E87" s="1">
        <v>6.0085401442720769</v>
      </c>
      <c r="F87" s="1">
        <v>7.5847433639972213</v>
      </c>
      <c r="G87" s="1">
        <v>1.3338757194364328</v>
      </c>
      <c r="H87" s="1">
        <v>0.93681431054004871</v>
      </c>
      <c r="I87" s="1">
        <v>1.1941958737177512</v>
      </c>
    </row>
    <row r="88" spans="2:9" x14ac:dyDescent="0.25">
      <c r="B88" s="5" t="s">
        <v>21</v>
      </c>
      <c r="D88" s="1">
        <v>0.33547884500946773</v>
      </c>
      <c r="E88" s="1">
        <v>0.35875696606786495</v>
      </c>
      <c r="F88" s="1">
        <v>0.20260784492126557</v>
      </c>
      <c r="G88" s="1">
        <v>0.28323150837880851</v>
      </c>
      <c r="H88" s="1">
        <v>0.43722314204846119</v>
      </c>
      <c r="I88" s="1">
        <v>0.43862964290190715</v>
      </c>
    </row>
    <row r="89" spans="2:9" x14ac:dyDescent="0.25">
      <c r="B89" s="5" t="s">
        <v>22</v>
      </c>
      <c r="D89" s="1">
        <v>1.158766914213146</v>
      </c>
      <c r="E89" s="1">
        <v>2.1282408569680107</v>
      </c>
      <c r="F89" s="1">
        <v>0.42815163084290564</v>
      </c>
      <c r="G89" s="1">
        <v>0</v>
      </c>
      <c r="H89" s="1">
        <v>0</v>
      </c>
      <c r="I89" s="1">
        <v>2.2436726525860009</v>
      </c>
    </row>
    <row r="90" spans="2:9" x14ac:dyDescent="0.25">
      <c r="B90" s="5" t="s">
        <v>23</v>
      </c>
      <c r="D90" s="1">
        <v>0.5589152782031982</v>
      </c>
      <c r="E90" s="1">
        <v>0.45011469643935115</v>
      </c>
      <c r="F90" s="1">
        <v>0.29666107846993367</v>
      </c>
      <c r="G90" s="1">
        <v>0.39787103185433481</v>
      </c>
      <c r="H90" s="1">
        <v>0.52114946971962228</v>
      </c>
      <c r="I90" s="1">
        <v>0.58062345687928385</v>
      </c>
    </row>
    <row r="91" spans="2:9" x14ac:dyDescent="0.25">
      <c r="B91" s="5" t="s">
        <v>24</v>
      </c>
      <c r="D91" s="1">
        <v>0.7913342527903009</v>
      </c>
      <c r="E91" s="1">
        <v>4.9237808162268113</v>
      </c>
      <c r="F91" s="1">
        <v>8.7942603341604642</v>
      </c>
      <c r="G91" s="1">
        <v>1.2305627340582641</v>
      </c>
      <c r="H91" s="1">
        <v>1.0806038718631354</v>
      </c>
      <c r="I91" s="1">
        <v>0.4066561544523129</v>
      </c>
    </row>
    <row r="92" spans="2:9" x14ac:dyDescent="0.25">
      <c r="B92" s="5" t="s">
        <v>25</v>
      </c>
      <c r="D92" s="1">
        <v>0.5589152782031982</v>
      </c>
      <c r="E92" s="1">
        <v>0.45011469643935115</v>
      </c>
      <c r="F92" s="1">
        <v>0.29666107846993367</v>
      </c>
      <c r="G92" s="1">
        <v>0.39787103185433481</v>
      </c>
      <c r="H92" s="1">
        <v>0.52114946971962228</v>
      </c>
      <c r="I92" s="1">
        <v>0.58062345687928385</v>
      </c>
    </row>
    <row r="93" spans="2:9" x14ac:dyDescent="0.25">
      <c r="B93" s="5" t="s">
        <v>2</v>
      </c>
      <c r="C93">
        <v>1</v>
      </c>
      <c r="D93" s="1"/>
      <c r="E93" s="1"/>
      <c r="F93" s="1"/>
      <c r="G93" s="1"/>
      <c r="H93" s="1"/>
      <c r="I93" s="1"/>
    </row>
    <row r="94" spans="2:9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9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9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9" x14ac:dyDescent="0.25">
      <c r="D97" s="1"/>
      <c r="E97" s="1"/>
      <c r="F97" s="1"/>
      <c r="G97" s="1"/>
      <c r="H97" s="1"/>
      <c r="I97" s="1"/>
    </row>
    <row r="98" spans="2:9" x14ac:dyDescent="0.25">
      <c r="B98" s="5" t="s">
        <v>9</v>
      </c>
      <c r="C98" s="2" t="s">
        <v>16</v>
      </c>
      <c r="D98" s="1"/>
      <c r="E98" s="1"/>
      <c r="F98" s="1"/>
      <c r="G98" s="1"/>
      <c r="H98" s="1"/>
      <c r="I98" s="1"/>
    </row>
    <row r="99" spans="2:9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9" x14ac:dyDescent="0.25">
      <c r="B100" s="5" t="s">
        <v>18</v>
      </c>
      <c r="D100" s="1">
        <v>1.3508081603379662</v>
      </c>
      <c r="E100" s="1">
        <v>8.6926175137561614</v>
      </c>
      <c r="F100" s="1">
        <v>7.3062650476967015</v>
      </c>
      <c r="G100" s="1">
        <v>0.50221207748995922</v>
      </c>
      <c r="H100" s="1">
        <v>0.31109184118877475</v>
      </c>
      <c r="I100" s="1">
        <v>1.6029308529532376</v>
      </c>
    </row>
    <row r="101" spans="2:9" x14ac:dyDescent="0.25">
      <c r="B101" s="5" t="s">
        <v>19</v>
      </c>
      <c r="D101" s="1">
        <v>0.33547884500946773</v>
      </c>
      <c r="E101" s="1">
        <v>0.35875696606786495</v>
      </c>
      <c r="F101" s="1">
        <v>0.20260784492126557</v>
      </c>
      <c r="G101" s="1">
        <v>0.28323150837880851</v>
      </c>
      <c r="H101" s="1">
        <v>0.43722314204846119</v>
      </c>
      <c r="I101" s="1">
        <v>0.43862964290190715</v>
      </c>
    </row>
    <row r="102" spans="2:9" x14ac:dyDescent="0.25">
      <c r="B102" s="5" t="s">
        <v>20</v>
      </c>
      <c r="D102" s="1">
        <v>1.1020048340623896E-3</v>
      </c>
      <c r="E102" s="1">
        <v>1.2367353418501672E-2</v>
      </c>
      <c r="F102" s="1">
        <v>2.0091648572760605</v>
      </c>
      <c r="G102" s="1">
        <v>1.3815421573734723</v>
      </c>
      <c r="H102" s="1">
        <v>0.86900916799034023</v>
      </c>
      <c r="I102" s="1">
        <v>1.4533006278274808E-3</v>
      </c>
    </row>
    <row r="103" spans="2:9" x14ac:dyDescent="0.25">
      <c r="B103" s="5" t="s">
        <v>21</v>
      </c>
      <c r="D103" s="1">
        <v>0.33547884500946773</v>
      </c>
      <c r="E103" s="1">
        <v>0.35875696606786495</v>
      </c>
      <c r="F103" s="1">
        <v>0.20260784492126557</v>
      </c>
      <c r="G103" s="1">
        <v>0.28323150837880851</v>
      </c>
      <c r="H103" s="1">
        <v>0.43722314204846119</v>
      </c>
      <c r="I103" s="1">
        <v>0.43862964290190715</v>
      </c>
    </row>
    <row r="104" spans="2:9" x14ac:dyDescent="0.25">
      <c r="B104" s="5" t="s">
        <v>22</v>
      </c>
      <c r="D104" s="1">
        <v>1.1998068790320435</v>
      </c>
      <c r="E104" s="1">
        <v>8.3768826937978798</v>
      </c>
      <c r="F104" s="1">
        <v>8.4404902155575154</v>
      </c>
      <c r="G104" s="1">
        <v>1.4878092395597926</v>
      </c>
      <c r="H104" s="1">
        <v>0.6882699315279317</v>
      </c>
      <c r="I104" s="1">
        <v>1.3867213470764175</v>
      </c>
    </row>
    <row r="105" spans="2:9" x14ac:dyDescent="0.25">
      <c r="B105" s="5" t="s">
        <v>23</v>
      </c>
      <c r="D105" s="1">
        <v>0.5589152782031982</v>
      </c>
      <c r="E105" s="1">
        <v>0.45011469643935115</v>
      </c>
      <c r="F105" s="1">
        <v>0.29666107846993367</v>
      </c>
      <c r="G105" s="1">
        <v>0.39787103185433481</v>
      </c>
      <c r="H105" s="1">
        <v>0.52114946971962228</v>
      </c>
      <c r="I105" s="1">
        <v>0.58062345687928385</v>
      </c>
    </row>
    <row r="106" spans="2:9" x14ac:dyDescent="0.25">
      <c r="B106" s="5" t="s">
        <v>24</v>
      </c>
      <c r="D106" s="1">
        <v>4.7527796436725948E-3</v>
      </c>
      <c r="E106" s="1">
        <v>3.4684991196323844E-2</v>
      </c>
      <c r="F106" s="1">
        <v>0.12746781802827969</v>
      </c>
      <c r="G106" s="1">
        <v>0.52386839172381816</v>
      </c>
      <c r="H106" s="1">
        <v>0.83780774721294093</v>
      </c>
      <c r="I106" s="1">
        <v>5.8010709297829696E-3</v>
      </c>
    </row>
    <row r="107" spans="2:9" x14ac:dyDescent="0.25">
      <c r="B107" s="5" t="s">
        <v>25</v>
      </c>
      <c r="D107" s="1">
        <v>0.5589152782031982</v>
      </c>
      <c r="E107" s="1">
        <v>0.45011469643935115</v>
      </c>
      <c r="F107" s="1">
        <v>0.29666107846993367</v>
      </c>
      <c r="G107" s="1">
        <v>0.39787103185433481</v>
      </c>
      <c r="H107" s="1">
        <v>0.52114946971962228</v>
      </c>
      <c r="I107" s="1">
        <v>0.58062345687928385</v>
      </c>
    </row>
    <row r="108" spans="2:9" x14ac:dyDescent="0.25">
      <c r="B108" s="5" t="s">
        <v>2</v>
      </c>
      <c r="C108">
        <v>0</v>
      </c>
      <c r="D108" s="1"/>
      <c r="E108" s="1"/>
      <c r="F108" s="1"/>
      <c r="G108" s="1"/>
      <c r="H108" s="1"/>
      <c r="I108" s="1"/>
    </row>
    <row r="109" spans="2:9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9" x14ac:dyDescent="0.25">
      <c r="B110" s="5" t="s">
        <v>3</v>
      </c>
      <c r="C110">
        <v>-0.5</v>
      </c>
      <c r="D110" s="1"/>
      <c r="E110" s="1"/>
      <c r="F110" s="1"/>
      <c r="G110" s="1"/>
      <c r="H110" s="1"/>
      <c r="I110" s="1"/>
    </row>
    <row r="111" spans="2:9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  <row r="112" spans="2:9" x14ac:dyDescent="0.25">
      <c r="D112" s="1"/>
      <c r="E112" s="1"/>
      <c r="F112" s="1"/>
      <c r="G112" s="1"/>
      <c r="H112" s="1"/>
      <c r="I112" s="1"/>
    </row>
    <row r="113" spans="2:9" x14ac:dyDescent="0.25">
      <c r="B113" s="5" t="s">
        <v>9</v>
      </c>
      <c r="C113" t="s">
        <v>17</v>
      </c>
      <c r="D113" s="1"/>
      <c r="E113" s="1"/>
      <c r="F113" s="1"/>
      <c r="G113" s="1"/>
      <c r="H113" s="1"/>
      <c r="I113" s="1"/>
    </row>
    <row r="114" spans="2:9" x14ac:dyDescent="0.25">
      <c r="B114" s="5" t="s">
        <v>8</v>
      </c>
      <c r="C114">
        <v>95</v>
      </c>
      <c r="D114" s="1"/>
      <c r="E114" s="1"/>
      <c r="F114" s="1"/>
      <c r="G114" s="1"/>
      <c r="H114" s="1"/>
      <c r="I114" s="1"/>
    </row>
    <row r="115" spans="2:9" x14ac:dyDescent="0.25">
      <c r="B115" s="5" t="s">
        <v>18</v>
      </c>
      <c r="D115" s="1">
        <v>0.83197595693964443</v>
      </c>
      <c r="E115" s="1">
        <v>6.026257777549092</v>
      </c>
      <c r="F115" s="1">
        <v>0</v>
      </c>
      <c r="G115" s="1">
        <v>0</v>
      </c>
      <c r="H115" s="1">
        <v>0</v>
      </c>
      <c r="I115" s="1">
        <v>1.8255554125166114</v>
      </c>
    </row>
    <row r="116" spans="2:9" x14ac:dyDescent="0.25">
      <c r="B116" s="5" t="s">
        <v>19</v>
      </c>
      <c r="D116" s="1">
        <v>0.33547884500946773</v>
      </c>
      <c r="E116" s="1">
        <v>0.35875696606786495</v>
      </c>
      <c r="F116" s="1">
        <v>0.20260784492126557</v>
      </c>
      <c r="G116" s="1">
        <v>0.28323150837880851</v>
      </c>
      <c r="H116" s="1">
        <v>0.43722314204846119</v>
      </c>
      <c r="I116" s="1">
        <v>0.43862964290190715</v>
      </c>
    </row>
    <row r="117" spans="2:9" x14ac:dyDescent="0.25">
      <c r="B117" s="5" t="s">
        <v>20</v>
      </c>
      <c r="D117" s="1">
        <v>0.80914941801809548</v>
      </c>
      <c r="E117" s="1">
        <v>3.2023775973211679</v>
      </c>
      <c r="F117" s="1">
        <v>4.1729462476738757</v>
      </c>
      <c r="G117" s="1">
        <v>1.1370959068898761</v>
      </c>
      <c r="H117" s="1">
        <v>0.88892477046834717</v>
      </c>
      <c r="I117" s="1">
        <v>0.17828869452675811</v>
      </c>
    </row>
    <row r="118" spans="2:9" x14ac:dyDescent="0.25">
      <c r="B118" s="5" t="s">
        <v>21</v>
      </c>
      <c r="D118" s="1">
        <v>0.33547884500946773</v>
      </c>
      <c r="E118" s="1">
        <v>0.35875696606786495</v>
      </c>
      <c r="F118" s="1">
        <v>0.20260784492126557</v>
      </c>
      <c r="G118" s="1">
        <v>0.28323150837880851</v>
      </c>
      <c r="H118" s="1">
        <v>0.43722314204846119</v>
      </c>
      <c r="I118" s="1">
        <v>0.43862964290190715</v>
      </c>
    </row>
    <row r="119" spans="2:9" x14ac:dyDescent="0.25">
      <c r="B119" s="5" t="s">
        <v>22</v>
      </c>
      <c r="D119" s="1">
        <v>1.5846600214972457</v>
      </c>
      <c r="E119" s="1">
        <v>6.9755527986688755</v>
      </c>
      <c r="F119" s="1">
        <v>4.2625257731665176</v>
      </c>
      <c r="G119" s="1">
        <v>0</v>
      </c>
      <c r="H119" s="1">
        <v>0.48450744447812538</v>
      </c>
      <c r="I119" s="1">
        <v>1.7380822782923453</v>
      </c>
    </row>
    <row r="120" spans="2:9" x14ac:dyDescent="0.25">
      <c r="B120" s="5" t="s">
        <v>23</v>
      </c>
      <c r="D120" s="1">
        <v>0.5589152782031982</v>
      </c>
      <c r="E120" s="1">
        <v>0.45011469643935115</v>
      </c>
      <c r="F120" s="1">
        <v>0.29666107846993367</v>
      </c>
      <c r="G120" s="1">
        <v>0.39787103185433481</v>
      </c>
      <c r="H120" s="1">
        <v>0.52114946971962228</v>
      </c>
      <c r="I120" s="1">
        <v>0.58062345687928385</v>
      </c>
    </row>
    <row r="121" spans="2:9" x14ac:dyDescent="0.25">
      <c r="B121" s="5" t="s">
        <v>24</v>
      </c>
      <c r="C121" s="2"/>
      <c r="D121" s="1">
        <v>0.34836552225787354</v>
      </c>
      <c r="E121" s="1">
        <v>0.31128540126750792</v>
      </c>
      <c r="F121" s="1">
        <v>2.7834691789831303</v>
      </c>
      <c r="G121" s="1">
        <v>1.0457713640776676</v>
      </c>
      <c r="H121" s="1">
        <v>0.86568436173762997</v>
      </c>
      <c r="I121" s="1">
        <v>3.8284294073988777E-2</v>
      </c>
    </row>
    <row r="122" spans="2:9" x14ac:dyDescent="0.25">
      <c r="B122" s="5" t="s">
        <v>25</v>
      </c>
      <c r="C122" s="2"/>
      <c r="D122" s="1">
        <v>0.5589152782031982</v>
      </c>
      <c r="E122" s="1">
        <v>0.45011469643935115</v>
      </c>
      <c r="F122" s="1">
        <v>0.29666107846993367</v>
      </c>
      <c r="G122" s="1">
        <v>0.39787103185433481</v>
      </c>
      <c r="H122" s="1">
        <v>0.52114946971962228</v>
      </c>
      <c r="I122" s="1">
        <v>0.58062345687928385</v>
      </c>
    </row>
    <row r="123" spans="2:9" x14ac:dyDescent="0.25">
      <c r="B123" s="5" t="s">
        <v>2</v>
      </c>
      <c r="C123">
        <v>0.1</v>
      </c>
      <c r="D123" s="1"/>
      <c r="E123" s="1"/>
      <c r="F123" s="1"/>
      <c r="G123" s="1"/>
      <c r="H123" s="1"/>
      <c r="I123" s="1"/>
    </row>
    <row r="124" spans="2:9" x14ac:dyDescent="0.25">
      <c r="B124" s="5" t="s">
        <v>4</v>
      </c>
      <c r="C124">
        <v>0.25</v>
      </c>
      <c r="D124" s="1"/>
      <c r="E124" s="1"/>
      <c r="F124" s="1"/>
      <c r="G124" s="1"/>
      <c r="H124" s="1"/>
      <c r="I124" s="1"/>
    </row>
    <row r="125" spans="2:9" x14ac:dyDescent="0.25">
      <c r="B125" s="5" t="s">
        <v>3</v>
      </c>
      <c r="C125">
        <v>-0.5</v>
      </c>
      <c r="D125" s="1"/>
      <c r="E125" s="1"/>
      <c r="F125" s="1"/>
      <c r="G125" s="1"/>
      <c r="H125" s="1"/>
      <c r="I125" s="1"/>
    </row>
    <row r="126" spans="2:9" x14ac:dyDescent="0.25">
      <c r="B126" s="5" t="s">
        <v>5</v>
      </c>
      <c r="C126">
        <v>0.25</v>
      </c>
      <c r="D126" s="1"/>
      <c r="E126" s="1"/>
      <c r="F126" s="1"/>
      <c r="G126" s="1"/>
      <c r="H126" s="1"/>
      <c r="I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6"/>
  <sheetViews>
    <sheetView workbookViewId="0">
      <selection activeCell="N15" sqref="N15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2:20" x14ac:dyDescent="0.25">
      <c r="C1" s="2"/>
      <c r="D1" s="1"/>
      <c r="E1" s="1"/>
      <c r="F1" s="1"/>
    </row>
    <row r="2" spans="2:20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2:20" x14ac:dyDescent="0.25">
      <c r="B3" s="5" t="s">
        <v>0</v>
      </c>
      <c r="D3" s="9">
        <v>1007859200.2757996</v>
      </c>
      <c r="E3" s="9">
        <v>398353442.56217599</v>
      </c>
      <c r="F3" s="9">
        <v>76849046.471758798</v>
      </c>
      <c r="G3" s="9">
        <v>30117722.046218742</v>
      </c>
      <c r="H3" s="9">
        <v>184504851.99359342</v>
      </c>
      <c r="I3" s="9">
        <v>668769252.89538622</v>
      </c>
      <c r="L3" s="2"/>
      <c r="M3" s="1"/>
    </row>
    <row r="4" spans="2:20" x14ac:dyDescent="0.25">
      <c r="B4" s="5" t="s">
        <v>6</v>
      </c>
      <c r="D4" s="1">
        <v>0.21775441289957329</v>
      </c>
      <c r="E4" s="1">
        <v>0.19927129112847597</v>
      </c>
      <c r="F4" s="1">
        <v>0.79440447543403192</v>
      </c>
      <c r="G4" s="1">
        <v>0.54892492044018792</v>
      </c>
      <c r="H4" s="1">
        <v>0.53947744332494485</v>
      </c>
      <c r="I4" s="1">
        <v>0.71162362842440474</v>
      </c>
      <c r="L4" s="2"/>
      <c r="M4" s="1"/>
      <c r="N4" s="9">
        <v>5300000000</v>
      </c>
      <c r="O4" s="9">
        <v>2500000000</v>
      </c>
      <c r="P4" s="11">
        <v>100000000</v>
      </c>
      <c r="Q4" s="11">
        <v>44000000</v>
      </c>
      <c r="R4" s="9">
        <v>64000000</v>
      </c>
      <c r="S4" s="9">
        <v>400000000</v>
      </c>
      <c r="T4" t="s">
        <v>47</v>
      </c>
    </row>
    <row r="5" spans="2:20" x14ac:dyDescent="0.25">
      <c r="B5" s="5" t="s">
        <v>1</v>
      </c>
      <c r="D5" s="1">
        <v>2.2612202970589412</v>
      </c>
      <c r="E5" s="1">
        <v>1.4318334492415072</v>
      </c>
      <c r="F5" s="1">
        <v>1.379370190585627</v>
      </c>
      <c r="G5" s="1">
        <v>1.1072329789828343</v>
      </c>
      <c r="H5" s="1">
        <v>1.7677782675200475</v>
      </c>
      <c r="I5" s="1">
        <v>1.5877025905892799</v>
      </c>
      <c r="N5" s="9">
        <v>1007859200.2757996</v>
      </c>
      <c r="O5" s="9">
        <v>398353442.56217599</v>
      </c>
      <c r="P5" s="11">
        <v>76849046.471758798</v>
      </c>
      <c r="Q5" s="11">
        <v>30117722.046218742</v>
      </c>
      <c r="R5" s="9">
        <v>184504851.99359342</v>
      </c>
      <c r="S5" s="9">
        <v>668769252.89538622</v>
      </c>
    </row>
    <row r="6" spans="2:20" x14ac:dyDescent="0.25">
      <c r="B6" s="5" t="s">
        <v>7</v>
      </c>
      <c r="C6" s="2"/>
      <c r="D6" s="1">
        <v>0.4364547081195651</v>
      </c>
      <c r="E6" s="1">
        <v>0.50529800817167481</v>
      </c>
      <c r="F6" s="1">
        <v>0.54631366562387551</v>
      </c>
      <c r="G6" s="1">
        <v>0.5165565337893967</v>
      </c>
      <c r="H6" s="1">
        <v>0.5682468227060572</v>
      </c>
      <c r="I6" s="1">
        <v>0.57022087106152697</v>
      </c>
      <c r="N6" s="10">
        <f>N4/N5</f>
        <v>5.2586710510254413</v>
      </c>
      <c r="O6" s="10">
        <f t="shared" ref="O6:S6" si="0">O4/O5</f>
        <v>6.2758338020633371</v>
      </c>
      <c r="P6" s="12">
        <f t="shared" si="0"/>
        <v>1.3012523198547288</v>
      </c>
      <c r="Q6" s="12">
        <f t="shared" si="0"/>
        <v>1.4609338625437036</v>
      </c>
      <c r="R6" s="10">
        <f t="shared" si="0"/>
        <v>0.34687434670944195</v>
      </c>
      <c r="S6" s="10">
        <f t="shared" si="0"/>
        <v>0.59811362180338001</v>
      </c>
    </row>
    <row r="7" spans="2:20" x14ac:dyDescent="0.25">
      <c r="C7" s="2"/>
      <c r="D7" s="1"/>
      <c r="E7" s="1"/>
      <c r="F7" s="1"/>
    </row>
    <row r="8" spans="2:20" x14ac:dyDescent="0.25">
      <c r="B8" s="5" t="s">
        <v>9</v>
      </c>
      <c r="C8" t="s">
        <v>10</v>
      </c>
    </row>
    <row r="9" spans="2:20" x14ac:dyDescent="0.25">
      <c r="B9" s="5" t="s">
        <v>8</v>
      </c>
      <c r="C9">
        <v>115</v>
      </c>
    </row>
    <row r="10" spans="2:20" x14ac:dyDescent="0.25">
      <c r="B10" s="5" t="s">
        <v>18</v>
      </c>
      <c r="D10" s="1">
        <v>2.8947349298652481</v>
      </c>
      <c r="E10" s="1">
        <v>2.6766778932218394</v>
      </c>
      <c r="F10" s="1">
        <v>2.4564136276665418</v>
      </c>
      <c r="G10" s="1">
        <v>0</v>
      </c>
      <c r="H10" s="1">
        <v>1.1617418172119385</v>
      </c>
      <c r="I10" s="1">
        <v>3.8272059496904758</v>
      </c>
    </row>
    <row r="11" spans="2:20" x14ac:dyDescent="0.25">
      <c r="B11" s="5" t="s">
        <v>19</v>
      </c>
      <c r="D11" s="1">
        <v>0.21775441289957329</v>
      </c>
      <c r="E11" s="1">
        <v>0.19927129112847597</v>
      </c>
      <c r="F11" s="1">
        <v>0.79440447543403192</v>
      </c>
      <c r="G11" s="1">
        <v>0.54892492044018792</v>
      </c>
      <c r="H11" s="1">
        <v>0.53947744332494485</v>
      </c>
      <c r="I11" s="1">
        <v>0.71162362842440474</v>
      </c>
    </row>
    <row r="12" spans="2:20" x14ac:dyDescent="0.25">
      <c r="B12" s="5" t="s">
        <v>20</v>
      </c>
      <c r="D12" s="1">
        <v>1.2101113041564672E-2</v>
      </c>
      <c r="E12" s="1">
        <v>0</v>
      </c>
      <c r="F12" s="1">
        <v>2.0484703676058644</v>
      </c>
      <c r="G12" s="1">
        <v>1.3696918256536952</v>
      </c>
      <c r="H12" s="1">
        <v>0</v>
      </c>
      <c r="I12" s="1">
        <v>2.9322082908780116E-2</v>
      </c>
    </row>
    <row r="13" spans="2:20" x14ac:dyDescent="0.25">
      <c r="B13" s="5" t="s">
        <v>21</v>
      </c>
      <c r="D13" s="1">
        <v>0.21775441289957329</v>
      </c>
      <c r="E13" s="1">
        <v>0.19927129112847597</v>
      </c>
      <c r="F13" s="1">
        <v>0.79440447543403192</v>
      </c>
      <c r="G13" s="1">
        <v>0.54892492044018792</v>
      </c>
      <c r="H13" s="1">
        <v>0.53947744332494485</v>
      </c>
      <c r="I13" s="1">
        <v>0.71162362842440474</v>
      </c>
    </row>
    <row r="14" spans="2:20" x14ac:dyDescent="0.25">
      <c r="B14" s="5" t="s">
        <v>22</v>
      </c>
      <c r="D14" s="1">
        <v>1.2773352348461384</v>
      </c>
      <c r="E14" s="1">
        <v>4.8478625070363037</v>
      </c>
      <c r="F14" s="1">
        <v>1.2519678991072234</v>
      </c>
      <c r="G14" s="1">
        <v>0</v>
      </c>
      <c r="H14" s="1">
        <v>1.1120600781788021</v>
      </c>
      <c r="I14" s="1">
        <v>1.6967007449364813</v>
      </c>
    </row>
    <row r="15" spans="2:20" x14ac:dyDescent="0.25">
      <c r="B15" s="5" t="s">
        <v>23</v>
      </c>
      <c r="D15" s="1">
        <v>0.48775987593996761</v>
      </c>
      <c r="E15" s="1">
        <v>0.54317135834860786</v>
      </c>
      <c r="F15" s="1">
        <v>0.9641250395239277</v>
      </c>
      <c r="G15" s="1">
        <v>0.75375673853092873</v>
      </c>
      <c r="H15" s="1">
        <v>0.78354346616633097</v>
      </c>
      <c r="I15" s="1">
        <v>0.91189913385531951</v>
      </c>
    </row>
    <row r="16" spans="2:20" x14ac:dyDescent="0.25">
      <c r="B16" s="5" t="s">
        <v>24</v>
      </c>
      <c r="D16" s="1">
        <v>0.32127427684504006</v>
      </c>
      <c r="E16" s="1">
        <v>0.34253325638928045</v>
      </c>
      <c r="F16" s="1">
        <v>1.2223546358950095</v>
      </c>
      <c r="G16" s="1">
        <v>0.98590457974350565</v>
      </c>
      <c r="H16" s="1">
        <v>0.24892241634446483</v>
      </c>
      <c r="I16" s="1">
        <v>0.16933690751564728</v>
      </c>
    </row>
    <row r="17" spans="2:9" x14ac:dyDescent="0.25">
      <c r="B17" s="5" t="s">
        <v>25</v>
      </c>
      <c r="D17" s="1">
        <v>0.48775987593996761</v>
      </c>
      <c r="E17" s="1">
        <v>0.54317135834860786</v>
      </c>
      <c r="F17" s="1">
        <v>0.9641250395239277</v>
      </c>
      <c r="G17" s="1">
        <v>0.75375673853092873</v>
      </c>
      <c r="H17" s="1">
        <v>0.78354346616633097</v>
      </c>
      <c r="I17" s="1">
        <v>0.91189913385531951</v>
      </c>
    </row>
    <row r="18" spans="2:9" x14ac:dyDescent="0.25">
      <c r="B18" s="5" t="s">
        <v>2</v>
      </c>
      <c r="C18">
        <v>1</v>
      </c>
      <c r="D18" s="1"/>
      <c r="E18" s="1"/>
      <c r="F18" s="1"/>
      <c r="G18" s="1"/>
      <c r="H18" s="1"/>
      <c r="I18" s="1"/>
    </row>
    <row r="19" spans="2:9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9" x14ac:dyDescent="0.25">
      <c r="B20" s="5" t="s">
        <v>3</v>
      </c>
      <c r="C20">
        <v>-0.5</v>
      </c>
      <c r="D20" s="1"/>
      <c r="E20" s="1"/>
      <c r="F20" s="1"/>
      <c r="G20" s="1"/>
      <c r="H20" s="1"/>
      <c r="I20" s="1"/>
    </row>
    <row r="21" spans="2:9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9" x14ac:dyDescent="0.25">
      <c r="D22" s="1"/>
      <c r="E22" s="1"/>
      <c r="F22" s="1"/>
      <c r="G22" s="1"/>
      <c r="H22" s="1"/>
      <c r="I22" s="1"/>
    </row>
    <row r="23" spans="2:9" x14ac:dyDescent="0.25">
      <c r="B23" s="5" t="s">
        <v>9</v>
      </c>
      <c r="C23" t="s">
        <v>26</v>
      </c>
      <c r="D23" s="1"/>
      <c r="E23" s="1"/>
      <c r="F23" s="1"/>
      <c r="G23" s="1"/>
      <c r="H23" s="1"/>
      <c r="I23" s="1"/>
    </row>
    <row r="24" spans="2:9" x14ac:dyDescent="0.25">
      <c r="B24" s="5" t="s">
        <v>8</v>
      </c>
      <c r="C24">
        <v>115</v>
      </c>
      <c r="D24" s="1"/>
      <c r="E24" s="1"/>
      <c r="F24" s="1"/>
      <c r="G24" s="1"/>
      <c r="H24" s="1"/>
      <c r="I24" s="1"/>
    </row>
    <row r="25" spans="2:9" x14ac:dyDescent="0.25">
      <c r="B25" s="5" t="s">
        <v>18</v>
      </c>
      <c r="D25" s="1">
        <v>2.6731390948338908E-2</v>
      </c>
      <c r="E25" s="1">
        <v>2.9484674792312546</v>
      </c>
      <c r="F25" s="1">
        <v>2.1433216981133061</v>
      </c>
      <c r="G25" s="1">
        <v>0.63468274920831957</v>
      </c>
      <c r="H25" s="1">
        <v>0.91428357170890062</v>
      </c>
      <c r="I25" s="1">
        <v>3.4272503958629952</v>
      </c>
    </row>
    <row r="26" spans="2:9" x14ac:dyDescent="0.25">
      <c r="B26" s="5" t="s">
        <v>19</v>
      </c>
      <c r="D26" s="1">
        <v>0.21775441289957329</v>
      </c>
      <c r="E26" s="1">
        <v>0.19927129112847597</v>
      </c>
      <c r="F26" s="1">
        <v>0.79440447543403192</v>
      </c>
      <c r="G26" s="1">
        <v>0.54892492044018792</v>
      </c>
      <c r="H26" s="1">
        <v>0.53947744332494485</v>
      </c>
      <c r="I26" s="1">
        <v>0.71162362842440474</v>
      </c>
    </row>
    <row r="27" spans="2:9" x14ac:dyDescent="0.25">
      <c r="B27" s="5" t="s">
        <v>20</v>
      </c>
      <c r="D27" s="1">
        <v>0</v>
      </c>
      <c r="E27" s="1">
        <v>0</v>
      </c>
      <c r="F27" s="1">
        <v>1.1789595255783845</v>
      </c>
      <c r="G27" s="1">
        <v>1.1446481915637183</v>
      </c>
      <c r="H27" s="1">
        <v>5.9952436778193681E-2</v>
      </c>
      <c r="I27" s="1">
        <v>3.7354433065808518E-2</v>
      </c>
    </row>
    <row r="28" spans="2:9" x14ac:dyDescent="0.25">
      <c r="B28" s="5" t="s">
        <v>21</v>
      </c>
      <c r="D28" s="1">
        <v>0.21775441289957329</v>
      </c>
      <c r="E28" s="1">
        <v>0.19927129112847597</v>
      </c>
      <c r="F28" s="1">
        <v>0.79440447543403192</v>
      </c>
      <c r="G28" s="1">
        <v>0.54892492044018792</v>
      </c>
      <c r="H28" s="1">
        <v>0.53947744332494485</v>
      </c>
      <c r="I28" s="1">
        <v>0.71162362842440474</v>
      </c>
    </row>
    <row r="29" spans="2:9" x14ac:dyDescent="0.25">
      <c r="B29" s="5" t="s">
        <v>22</v>
      </c>
      <c r="C29" s="2"/>
      <c r="D29" s="1">
        <v>1.5678626058838323</v>
      </c>
      <c r="E29" s="1">
        <v>3.9178212379999695</v>
      </c>
      <c r="F29" s="1">
        <v>1.2840852778986449</v>
      </c>
      <c r="G29" s="1">
        <v>0.5620211488766621</v>
      </c>
      <c r="H29" s="1">
        <v>0.99242833548788023</v>
      </c>
      <c r="I29" s="1">
        <v>1.6866522444211876</v>
      </c>
    </row>
    <row r="30" spans="2:9" x14ac:dyDescent="0.25">
      <c r="B30" s="5" t="s">
        <v>23</v>
      </c>
      <c r="C30" s="2"/>
      <c r="D30" s="1">
        <v>0.48775987593996761</v>
      </c>
      <c r="E30" s="1">
        <v>0.54317135834860786</v>
      </c>
      <c r="F30" s="1">
        <v>0.9641250395239277</v>
      </c>
      <c r="G30" s="1">
        <v>0.75375673853092873</v>
      </c>
      <c r="H30" s="1">
        <v>0.78354346616633097</v>
      </c>
      <c r="I30" s="1">
        <v>0.91189913385531951</v>
      </c>
    </row>
    <row r="31" spans="2:9" x14ac:dyDescent="0.25">
      <c r="B31" s="5" t="s">
        <v>24</v>
      </c>
      <c r="D31" s="1">
        <v>0</v>
      </c>
      <c r="E31" s="1">
        <v>0</v>
      </c>
      <c r="F31" s="1">
        <v>0.67951307151221985</v>
      </c>
      <c r="G31" s="1">
        <v>0.64830599714225845</v>
      </c>
      <c r="H31" s="1">
        <v>0</v>
      </c>
      <c r="I31" s="1">
        <v>0.73829102283605952</v>
      </c>
    </row>
    <row r="32" spans="2:9" x14ac:dyDescent="0.25">
      <c r="B32" s="5" t="s">
        <v>25</v>
      </c>
      <c r="D32" s="1">
        <v>0.48775987593996761</v>
      </c>
      <c r="E32" s="1">
        <v>0.54317135834860786</v>
      </c>
      <c r="F32" s="1">
        <v>0.9641250395239277</v>
      </c>
      <c r="G32" s="1">
        <v>0.75375673853092873</v>
      </c>
      <c r="H32" s="1">
        <v>0.78354346616633097</v>
      </c>
      <c r="I32" s="1">
        <v>0.91189913385531951</v>
      </c>
    </row>
    <row r="33" spans="2:9" x14ac:dyDescent="0.25">
      <c r="B33" s="5" t="s">
        <v>2</v>
      </c>
      <c r="C33">
        <v>0.6</v>
      </c>
      <c r="D33" s="1"/>
      <c r="E33" s="1"/>
      <c r="F33" s="1"/>
      <c r="G33" s="1"/>
      <c r="H33" s="1"/>
      <c r="I33" s="1"/>
    </row>
    <row r="34" spans="2:9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9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9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9" x14ac:dyDescent="0.25">
      <c r="D37" s="1"/>
      <c r="E37" s="1"/>
      <c r="F37" s="1"/>
      <c r="G37" s="1"/>
      <c r="H37" s="1"/>
      <c r="I37" s="1"/>
    </row>
    <row r="38" spans="2:9" x14ac:dyDescent="0.25">
      <c r="B38" s="5" t="s">
        <v>9</v>
      </c>
      <c r="C38" t="s">
        <v>14</v>
      </c>
      <c r="D38" s="1"/>
      <c r="E38" s="1"/>
      <c r="F38" s="1"/>
      <c r="G38" s="1"/>
      <c r="H38" s="1"/>
      <c r="I38" s="1"/>
    </row>
    <row r="39" spans="2:9" x14ac:dyDescent="0.25">
      <c r="B39" s="5" t="s">
        <v>8</v>
      </c>
      <c r="C39">
        <v>95</v>
      </c>
      <c r="D39" s="1"/>
      <c r="E39" s="1"/>
      <c r="F39" s="1"/>
      <c r="G39" s="1"/>
      <c r="H39" s="1"/>
      <c r="I39" s="1"/>
    </row>
    <row r="40" spans="2:9" x14ac:dyDescent="0.25">
      <c r="B40" s="5" t="s">
        <v>18</v>
      </c>
      <c r="D40" s="1">
        <v>2.7362560323460454</v>
      </c>
      <c r="E40" s="1">
        <v>23.953140441627028</v>
      </c>
      <c r="F40" s="1">
        <v>0</v>
      </c>
      <c r="G40" s="1">
        <v>0</v>
      </c>
      <c r="H40" s="1">
        <v>0.67252546757066411</v>
      </c>
      <c r="I40" s="1">
        <v>2.3356636328015328</v>
      </c>
    </row>
    <row r="41" spans="2:9" x14ac:dyDescent="0.25">
      <c r="B41" s="5" t="s">
        <v>19</v>
      </c>
      <c r="D41" s="1">
        <v>0.21775441289957329</v>
      </c>
      <c r="E41" s="1">
        <v>0.19927129112847597</v>
      </c>
      <c r="F41" s="1">
        <v>0.79440447543403192</v>
      </c>
      <c r="G41" s="1">
        <v>0.54892492044018792</v>
      </c>
      <c r="H41" s="1">
        <v>0.53947744332494485</v>
      </c>
      <c r="I41" s="1">
        <v>0.71162362842440474</v>
      </c>
    </row>
    <row r="42" spans="2:9" x14ac:dyDescent="0.25">
      <c r="B42" s="5" t="s">
        <v>20</v>
      </c>
      <c r="D42" s="1">
        <v>1.1118277436324107</v>
      </c>
      <c r="E42" s="1">
        <v>9.9655433846438548</v>
      </c>
      <c r="F42" s="1">
        <v>4.1718960909306588</v>
      </c>
      <c r="G42" s="1">
        <v>0.9827926163397851</v>
      </c>
      <c r="H42" s="1">
        <v>1.08078800517507</v>
      </c>
      <c r="I42" s="1">
        <v>1.5313414773026366E-2</v>
      </c>
    </row>
    <row r="43" spans="2:9" x14ac:dyDescent="0.25">
      <c r="B43" s="5" t="s">
        <v>21</v>
      </c>
      <c r="D43" s="1">
        <v>0.21775441289957329</v>
      </c>
      <c r="E43" s="1">
        <v>0.19927129112847597</v>
      </c>
      <c r="F43" s="1">
        <v>0.79440447543403192</v>
      </c>
      <c r="G43" s="1">
        <v>0.54892492044018792</v>
      </c>
      <c r="H43" s="1">
        <v>0.53947744332494485</v>
      </c>
      <c r="I43" s="1">
        <v>0.71162362842440474</v>
      </c>
    </row>
    <row r="44" spans="2:9" x14ac:dyDescent="0.25">
      <c r="B44" s="5" t="s">
        <v>22</v>
      </c>
      <c r="D44" s="1">
        <v>1.6960400627648149</v>
      </c>
      <c r="E44" s="1">
        <v>14.740170044627382</v>
      </c>
      <c r="F44" s="1">
        <v>1.7516497412382772</v>
      </c>
      <c r="G44" s="1">
        <v>0</v>
      </c>
      <c r="H44" s="1">
        <v>1.3953937603756745</v>
      </c>
      <c r="I44" s="1">
        <v>1.5199394700535915</v>
      </c>
    </row>
    <row r="45" spans="2:9" x14ac:dyDescent="0.25">
      <c r="B45" s="5" t="s">
        <v>23</v>
      </c>
      <c r="D45" s="1">
        <v>0.48775987593996761</v>
      </c>
      <c r="E45" s="1">
        <v>0.54317135834860786</v>
      </c>
      <c r="F45" s="1">
        <v>0.9641250395239277</v>
      </c>
      <c r="G45" s="1">
        <v>0.75375673853092873</v>
      </c>
      <c r="H45" s="1">
        <v>0.78354346616633097</v>
      </c>
      <c r="I45" s="1">
        <v>0.91189913385531951</v>
      </c>
    </row>
    <row r="46" spans="2:9" x14ac:dyDescent="0.25">
      <c r="B46" s="5" t="s">
        <v>24</v>
      </c>
      <c r="D46" s="1">
        <v>1.9723774481253187</v>
      </c>
      <c r="E46" s="1">
        <v>2.7048683161540881</v>
      </c>
      <c r="F46" s="1">
        <v>1.9193358223648045</v>
      </c>
      <c r="G46" s="1">
        <v>0.78964259509155443</v>
      </c>
      <c r="H46" s="1">
        <v>0.64801575471182549</v>
      </c>
      <c r="I46" s="1">
        <v>1.8448364288518237E-3</v>
      </c>
    </row>
    <row r="47" spans="2:9" x14ac:dyDescent="0.25">
      <c r="B47" s="5" t="s">
        <v>25</v>
      </c>
      <c r="D47" s="1">
        <v>0.48775987593996761</v>
      </c>
      <c r="E47" s="1">
        <v>0.54317135834860786</v>
      </c>
      <c r="F47" s="1">
        <v>0.9641250395239277</v>
      </c>
      <c r="G47" s="1">
        <v>0.75375673853092873</v>
      </c>
      <c r="H47" s="1">
        <v>0.78354346616633097</v>
      </c>
      <c r="I47" s="1">
        <v>0.91189913385531951</v>
      </c>
    </row>
    <row r="48" spans="2:9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9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9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9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9" x14ac:dyDescent="0.25">
      <c r="C52" s="2"/>
      <c r="D52" s="1"/>
      <c r="E52" s="1"/>
      <c r="F52" s="1"/>
      <c r="G52" s="1"/>
      <c r="H52" s="1"/>
      <c r="I52" s="1"/>
    </row>
    <row r="53" spans="2:9" x14ac:dyDescent="0.25">
      <c r="B53" s="5" t="s">
        <v>9</v>
      </c>
      <c r="C53" s="2" t="s">
        <v>15</v>
      </c>
      <c r="D53" s="1"/>
      <c r="E53" s="1"/>
      <c r="F53" s="1"/>
      <c r="G53" s="1"/>
      <c r="H53" s="1"/>
      <c r="I53" s="1"/>
    </row>
    <row r="54" spans="2:9" x14ac:dyDescent="0.25">
      <c r="B54" s="5" t="s">
        <v>8</v>
      </c>
      <c r="C54">
        <v>75</v>
      </c>
      <c r="D54" s="1"/>
      <c r="E54" s="1"/>
      <c r="F54" s="1"/>
      <c r="G54" s="1"/>
      <c r="H54" s="1"/>
      <c r="I54" s="1"/>
    </row>
    <row r="55" spans="2:9" x14ac:dyDescent="0.25">
      <c r="B55" s="5" t="s">
        <v>18</v>
      </c>
      <c r="D55" s="1">
        <v>3.3701897015214999</v>
      </c>
      <c r="E55" s="1">
        <v>18.757743976775672</v>
      </c>
      <c r="F55" s="1">
        <v>7.2044461819938785</v>
      </c>
      <c r="G55" s="1">
        <v>1.6646495105413683</v>
      </c>
      <c r="H55" s="1">
        <v>0.23507665236133934</v>
      </c>
      <c r="I55" s="1">
        <v>1.5873475442340961</v>
      </c>
    </row>
    <row r="56" spans="2:9" x14ac:dyDescent="0.25">
      <c r="B56" s="5" t="s">
        <v>19</v>
      </c>
      <c r="D56" s="1">
        <v>0.21775441289957329</v>
      </c>
      <c r="E56" s="1">
        <v>0.19927129112847597</v>
      </c>
      <c r="F56" s="1">
        <v>0.79440447543403192</v>
      </c>
      <c r="G56" s="1">
        <v>0.54892492044018792</v>
      </c>
      <c r="H56" s="1">
        <v>0.53947744332494485</v>
      </c>
      <c r="I56" s="1">
        <v>0.71162362842440474</v>
      </c>
    </row>
    <row r="57" spans="2:9" x14ac:dyDescent="0.25">
      <c r="B57" s="5" t="s">
        <v>20</v>
      </c>
      <c r="D57" s="1">
        <v>0.45039600807819274</v>
      </c>
      <c r="E57" s="1">
        <v>0.48341807744687981</v>
      </c>
      <c r="F57" s="1">
        <v>1.4593851183268076E-2</v>
      </c>
      <c r="G57" s="1">
        <v>0.52495597080170298</v>
      </c>
      <c r="H57" s="1">
        <v>1.0905893055034057</v>
      </c>
      <c r="I57" s="1">
        <v>2.9321749438543376E-3</v>
      </c>
    </row>
    <row r="58" spans="2:9" x14ac:dyDescent="0.25">
      <c r="B58" s="5" t="s">
        <v>21</v>
      </c>
      <c r="D58" s="1">
        <v>0.21775441289957329</v>
      </c>
      <c r="E58" s="1">
        <v>0.19927129112847597</v>
      </c>
      <c r="F58" s="1">
        <v>0.79440447543403192</v>
      </c>
      <c r="G58" s="1">
        <v>0.54892492044018792</v>
      </c>
      <c r="H58" s="1">
        <v>0.53947744332494485</v>
      </c>
      <c r="I58" s="1">
        <v>0.71162362842440474</v>
      </c>
    </row>
    <row r="59" spans="2:9" x14ac:dyDescent="0.25">
      <c r="B59" s="5" t="s">
        <v>22</v>
      </c>
      <c r="D59" s="1">
        <v>2.232962945209374</v>
      </c>
      <c r="E59" s="1">
        <v>11.653704988251867</v>
      </c>
      <c r="F59" s="1">
        <v>3.9884040160128662</v>
      </c>
      <c r="G59" s="1">
        <v>1.3408674495556123</v>
      </c>
      <c r="H59" s="1">
        <v>1.0476565253383117</v>
      </c>
      <c r="I59" s="1">
        <v>1.2219386734836633</v>
      </c>
    </row>
    <row r="60" spans="2:9" x14ac:dyDescent="0.25">
      <c r="B60" s="5" t="s">
        <v>23</v>
      </c>
      <c r="D60" s="1">
        <v>0.48775987593996761</v>
      </c>
      <c r="E60" s="1">
        <v>0.54317135834860786</v>
      </c>
      <c r="F60" s="1">
        <v>0.9641250395239277</v>
      </c>
      <c r="G60" s="1">
        <v>0.75375673853092873</v>
      </c>
      <c r="H60" s="1">
        <v>0.78354346616633097</v>
      </c>
      <c r="I60" s="1">
        <v>0.91189913385531951</v>
      </c>
    </row>
    <row r="61" spans="2:9" x14ac:dyDescent="0.25">
      <c r="B61" s="5" t="s">
        <v>24</v>
      </c>
      <c r="D61" s="1">
        <v>2.0311437335752101</v>
      </c>
      <c r="E61" s="1">
        <v>2.7098741101065413</v>
      </c>
      <c r="F61" s="1">
        <v>4.5258902037851904E-3</v>
      </c>
      <c r="G61" s="1">
        <v>0.19111144993659632</v>
      </c>
      <c r="H61" s="1">
        <v>0.5875221619554577</v>
      </c>
      <c r="I61" s="1">
        <v>1.0242016965590201E-3</v>
      </c>
    </row>
    <row r="62" spans="2:9" x14ac:dyDescent="0.25">
      <c r="B62" s="5" t="s">
        <v>25</v>
      </c>
      <c r="D62" s="1">
        <v>0.48775987593996761</v>
      </c>
      <c r="E62" s="1">
        <v>0.54317135834860786</v>
      </c>
      <c r="F62" s="1">
        <v>0.9641250395239277</v>
      </c>
      <c r="G62" s="1">
        <v>0.75375673853092873</v>
      </c>
      <c r="H62" s="1">
        <v>0.78354346616633097</v>
      </c>
      <c r="I62" s="1">
        <v>0.91189913385531951</v>
      </c>
    </row>
    <row r="63" spans="2:9" x14ac:dyDescent="0.25">
      <c r="B63" s="5" t="s">
        <v>2</v>
      </c>
      <c r="C63">
        <v>0.30000000000000004</v>
      </c>
      <c r="D63" s="1"/>
      <c r="E63" s="1"/>
      <c r="F63" s="1"/>
      <c r="G63" s="1"/>
      <c r="H63" s="1"/>
      <c r="I63" s="1"/>
    </row>
    <row r="64" spans="2:9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0.4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D68" s="1"/>
      <c r="E68" s="1"/>
      <c r="F68" s="1"/>
      <c r="G68" s="1"/>
      <c r="H68" s="1"/>
      <c r="I68" s="1"/>
    </row>
    <row r="69" spans="2:9" x14ac:dyDescent="0.25">
      <c r="D69" s="1"/>
      <c r="E69" s="1"/>
      <c r="F69" s="1"/>
      <c r="G69" s="1"/>
      <c r="H69" s="1"/>
      <c r="I69" s="1"/>
    </row>
    <row r="70" spans="2:9" x14ac:dyDescent="0.25">
      <c r="D70" s="1"/>
      <c r="E70" s="1"/>
      <c r="F70" s="1"/>
      <c r="G70" s="1"/>
      <c r="H70" s="1"/>
      <c r="I70" s="1"/>
    </row>
    <row r="71" spans="2:9" x14ac:dyDescent="0.25">
      <c r="D71" s="1"/>
      <c r="E71" s="1"/>
      <c r="F71" s="1"/>
      <c r="G71" s="1"/>
      <c r="H71" s="1"/>
      <c r="I71" s="1"/>
    </row>
    <row r="72" spans="2:9" x14ac:dyDescent="0.25">
      <c r="D72" s="1"/>
      <c r="E72" s="1"/>
      <c r="F72" s="1"/>
      <c r="G72" s="1"/>
      <c r="H72" s="1"/>
      <c r="I72" s="1"/>
    </row>
    <row r="73" spans="2:9" x14ac:dyDescent="0.25">
      <c r="D73" s="1"/>
      <c r="E73" s="1"/>
      <c r="F73" s="1"/>
      <c r="G73" s="1"/>
      <c r="H73" s="1"/>
      <c r="I73" s="1"/>
    </row>
    <row r="74" spans="2:9" x14ac:dyDescent="0.25">
      <c r="D74" s="1"/>
      <c r="E74" s="1"/>
      <c r="F74" s="1"/>
      <c r="G74" s="1"/>
      <c r="H74" s="1"/>
      <c r="I74" s="1"/>
    </row>
    <row r="75" spans="2:9" x14ac:dyDescent="0.25">
      <c r="C75" s="2"/>
      <c r="D75" s="1"/>
      <c r="E75" s="1"/>
      <c r="F75" s="1"/>
      <c r="G75" s="1"/>
      <c r="H75" s="1"/>
      <c r="I75" s="1"/>
    </row>
    <row r="76" spans="2:9" x14ac:dyDescent="0.25">
      <c r="C76" s="2"/>
      <c r="D76" s="1"/>
      <c r="E76" s="1"/>
      <c r="F76" s="1"/>
      <c r="G76" s="1"/>
      <c r="H76" s="1"/>
      <c r="I76" s="1"/>
    </row>
    <row r="77" spans="2:9" x14ac:dyDescent="0.25">
      <c r="D77" s="1"/>
      <c r="E77" s="1"/>
      <c r="F77" s="1"/>
      <c r="G77" s="1"/>
      <c r="H77" s="1"/>
      <c r="I77" s="1"/>
    </row>
    <row r="78" spans="2:9" x14ac:dyDescent="0.25">
      <c r="D78" s="1"/>
      <c r="E78" s="1"/>
      <c r="F78" s="1"/>
      <c r="G78" s="1"/>
      <c r="H78" s="1"/>
      <c r="I78" s="1"/>
    </row>
    <row r="79" spans="2:9" x14ac:dyDescent="0.25">
      <c r="D79" s="1"/>
      <c r="E79" s="1"/>
      <c r="F79" s="1"/>
      <c r="G79" s="1"/>
      <c r="H79" s="1"/>
      <c r="I79" s="1"/>
    </row>
    <row r="80" spans="2:9" x14ac:dyDescent="0.25">
      <c r="D80" s="1"/>
      <c r="E80" s="1"/>
      <c r="F80" s="1"/>
      <c r="G80" s="1"/>
      <c r="H80" s="1"/>
      <c r="I80" s="1"/>
    </row>
    <row r="81" spans="4:9" x14ac:dyDescent="0.25">
      <c r="D81" s="1"/>
      <c r="E81" s="1"/>
      <c r="F81" s="1"/>
      <c r="G81" s="1"/>
      <c r="H81" s="1"/>
      <c r="I81" s="1"/>
    </row>
    <row r="82" spans="4:9" x14ac:dyDescent="0.25">
      <c r="D82" s="1"/>
      <c r="E82" s="1"/>
      <c r="F82" s="1"/>
      <c r="G82" s="1"/>
      <c r="H82" s="1"/>
      <c r="I82" s="1"/>
    </row>
    <row r="83" spans="4:9" x14ac:dyDescent="0.25">
      <c r="D83" s="1"/>
      <c r="E83" s="1"/>
      <c r="F83" s="1"/>
      <c r="G83" s="1"/>
      <c r="H83" s="1"/>
      <c r="I83" s="1"/>
    </row>
    <row r="84" spans="4:9" x14ac:dyDescent="0.25">
      <c r="D84" s="1"/>
      <c r="E84" s="1"/>
      <c r="F84" s="1"/>
      <c r="G84" s="1"/>
      <c r="H84" s="1"/>
      <c r="I84" s="1"/>
    </row>
    <row r="85" spans="4:9" x14ac:dyDescent="0.25">
      <c r="D85" s="1"/>
      <c r="E85" s="1"/>
      <c r="F85" s="1"/>
      <c r="G85" s="1"/>
      <c r="H85" s="1"/>
      <c r="I85" s="1"/>
    </row>
    <row r="86" spans="4:9" x14ac:dyDescent="0.25">
      <c r="D86" s="1"/>
      <c r="E86" s="1"/>
      <c r="F86" s="1"/>
      <c r="G86" s="1"/>
      <c r="H86" s="1"/>
      <c r="I86" s="1"/>
    </row>
    <row r="87" spans="4:9" x14ac:dyDescent="0.25">
      <c r="D87" s="1"/>
      <c r="E87" s="1"/>
      <c r="F87" s="1"/>
      <c r="G87" s="1"/>
      <c r="H87" s="1"/>
      <c r="I87" s="1"/>
    </row>
    <row r="88" spans="4:9" x14ac:dyDescent="0.25">
      <c r="D88" s="1"/>
      <c r="E88" s="1"/>
      <c r="F88" s="1"/>
      <c r="G88" s="1"/>
      <c r="H88" s="1"/>
      <c r="I88" s="1"/>
    </row>
    <row r="89" spans="4:9" x14ac:dyDescent="0.25">
      <c r="D89" s="1"/>
      <c r="E89" s="1"/>
      <c r="F89" s="1"/>
      <c r="G89" s="1"/>
      <c r="H89" s="1"/>
      <c r="I89" s="1"/>
    </row>
    <row r="90" spans="4:9" x14ac:dyDescent="0.25">
      <c r="D90" s="1"/>
      <c r="E90" s="1"/>
      <c r="F90" s="1"/>
      <c r="G90" s="1"/>
      <c r="H90" s="1"/>
      <c r="I90" s="1"/>
    </row>
    <row r="91" spans="4:9" x14ac:dyDescent="0.25">
      <c r="D91" s="1"/>
      <c r="E91" s="1"/>
      <c r="F91" s="1"/>
      <c r="G91" s="1"/>
      <c r="H91" s="1"/>
      <c r="I91" s="1"/>
    </row>
    <row r="92" spans="4:9" x14ac:dyDescent="0.25">
      <c r="D92" s="1"/>
      <c r="E92" s="1"/>
      <c r="F92" s="1"/>
      <c r="G92" s="1"/>
      <c r="H92" s="1"/>
      <c r="I92" s="1"/>
    </row>
    <row r="93" spans="4:9" x14ac:dyDescent="0.25">
      <c r="D93" s="1"/>
      <c r="E93" s="1"/>
      <c r="F93" s="1"/>
      <c r="G93" s="1"/>
      <c r="H93" s="1"/>
      <c r="I93" s="1"/>
    </row>
    <row r="94" spans="4:9" x14ac:dyDescent="0.25">
      <c r="D94" s="1"/>
      <c r="E94" s="1"/>
      <c r="F94" s="1"/>
      <c r="G94" s="1"/>
      <c r="H94" s="1"/>
      <c r="I94" s="1"/>
    </row>
    <row r="95" spans="4:9" x14ac:dyDescent="0.25">
      <c r="D95" s="1"/>
      <c r="E95" s="1"/>
      <c r="F95" s="1"/>
      <c r="G95" s="1"/>
      <c r="H95" s="1"/>
      <c r="I95" s="1"/>
    </row>
    <row r="96" spans="4:9" x14ac:dyDescent="0.25">
      <c r="D96" s="1"/>
      <c r="E96" s="1"/>
      <c r="F96" s="1"/>
      <c r="G96" s="1"/>
      <c r="H96" s="1"/>
      <c r="I96" s="1"/>
    </row>
    <row r="97" spans="3:9" x14ac:dyDescent="0.25">
      <c r="D97" s="1"/>
      <c r="E97" s="1"/>
      <c r="F97" s="1"/>
      <c r="G97" s="1"/>
      <c r="H97" s="1"/>
      <c r="I97" s="1"/>
    </row>
    <row r="98" spans="3:9" x14ac:dyDescent="0.25">
      <c r="C98" s="2"/>
      <c r="D98" s="1"/>
      <c r="E98" s="1"/>
      <c r="F98" s="1"/>
      <c r="G98" s="1"/>
      <c r="H98" s="1"/>
      <c r="I98" s="1"/>
    </row>
    <row r="99" spans="3:9" x14ac:dyDescent="0.25">
      <c r="C99" s="2"/>
      <c r="D99" s="1"/>
      <c r="E99" s="1"/>
      <c r="F99" s="1"/>
      <c r="G99" s="1"/>
      <c r="H99" s="1"/>
      <c r="I99" s="1"/>
    </row>
    <row r="100" spans="3:9" x14ac:dyDescent="0.25">
      <c r="D100" s="1"/>
      <c r="E100" s="1"/>
      <c r="F100" s="1"/>
      <c r="G100" s="1"/>
      <c r="H100" s="1"/>
      <c r="I100" s="1"/>
    </row>
    <row r="101" spans="3:9" x14ac:dyDescent="0.25">
      <c r="D101" s="1"/>
      <c r="E101" s="1"/>
      <c r="F101" s="1"/>
      <c r="G101" s="1"/>
      <c r="H101" s="1"/>
      <c r="I101" s="1"/>
    </row>
    <row r="102" spans="3:9" x14ac:dyDescent="0.25">
      <c r="D102" s="1"/>
      <c r="E102" s="1"/>
      <c r="F102" s="1"/>
      <c r="G102" s="1"/>
      <c r="H102" s="1"/>
      <c r="I102" s="1"/>
    </row>
    <row r="103" spans="3:9" x14ac:dyDescent="0.25">
      <c r="D103" s="1"/>
      <c r="E103" s="1"/>
      <c r="F103" s="1"/>
      <c r="G103" s="1"/>
      <c r="H103" s="1"/>
      <c r="I103" s="1"/>
    </row>
    <row r="104" spans="3:9" x14ac:dyDescent="0.25">
      <c r="D104" s="1"/>
      <c r="E104" s="1"/>
      <c r="F104" s="1"/>
      <c r="G104" s="1"/>
      <c r="H104" s="1"/>
      <c r="I104" s="1"/>
    </row>
    <row r="105" spans="3:9" x14ac:dyDescent="0.25">
      <c r="D105" s="1"/>
      <c r="E105" s="1"/>
      <c r="F105" s="1"/>
      <c r="G105" s="1"/>
      <c r="H105" s="1"/>
      <c r="I105" s="1"/>
    </row>
    <row r="106" spans="3:9" x14ac:dyDescent="0.25">
      <c r="D106" s="1"/>
      <c r="E106" s="1"/>
      <c r="F106" s="1"/>
      <c r="G106" s="1"/>
      <c r="H106" s="1"/>
      <c r="I106" s="1"/>
    </row>
    <row r="107" spans="3:9" x14ac:dyDescent="0.25">
      <c r="D107" s="1"/>
      <c r="E107" s="1"/>
      <c r="F107" s="1"/>
      <c r="G107" s="1"/>
      <c r="H107" s="1"/>
      <c r="I107" s="1"/>
    </row>
    <row r="108" spans="3:9" x14ac:dyDescent="0.25">
      <c r="D108" s="1"/>
      <c r="E108" s="1"/>
      <c r="F108" s="1"/>
      <c r="G108" s="1"/>
      <c r="H108" s="1"/>
      <c r="I108" s="1"/>
    </row>
    <row r="109" spans="3:9" x14ac:dyDescent="0.25">
      <c r="D109" s="1"/>
      <c r="E109" s="1"/>
      <c r="F109" s="1"/>
      <c r="G109" s="1"/>
      <c r="H109" s="1"/>
      <c r="I109" s="1"/>
    </row>
    <row r="110" spans="3:9" x14ac:dyDescent="0.25">
      <c r="D110" s="1"/>
      <c r="E110" s="1"/>
      <c r="F110" s="1"/>
      <c r="G110" s="1"/>
      <c r="H110" s="1"/>
      <c r="I110" s="1"/>
    </row>
    <row r="111" spans="3:9" x14ac:dyDescent="0.25">
      <c r="D111" s="1"/>
      <c r="E111" s="1"/>
      <c r="F111" s="1"/>
      <c r="G111" s="1"/>
      <c r="H111" s="1"/>
      <c r="I111" s="1"/>
    </row>
    <row r="112" spans="3:9" x14ac:dyDescent="0.25">
      <c r="D112" s="1"/>
      <c r="E112" s="1"/>
      <c r="F112" s="1"/>
      <c r="G112" s="1"/>
      <c r="H112" s="1"/>
      <c r="I112" s="1"/>
    </row>
    <row r="113" spans="3:9" x14ac:dyDescent="0.25">
      <c r="D113" s="1"/>
      <c r="E113" s="1"/>
      <c r="F113" s="1"/>
      <c r="G113" s="1"/>
      <c r="H113" s="1"/>
      <c r="I113" s="1"/>
    </row>
    <row r="114" spans="3:9" x14ac:dyDescent="0.25">
      <c r="D114" s="1"/>
      <c r="E114" s="1"/>
      <c r="F114" s="1"/>
      <c r="G114" s="1"/>
      <c r="H114" s="1"/>
      <c r="I114" s="1"/>
    </row>
    <row r="115" spans="3:9" x14ac:dyDescent="0.25">
      <c r="D115" s="1"/>
      <c r="E115" s="1"/>
      <c r="F115" s="1"/>
      <c r="G115" s="1"/>
      <c r="H115" s="1"/>
      <c r="I115" s="1"/>
    </row>
    <row r="116" spans="3:9" x14ac:dyDescent="0.25">
      <c r="D116" s="1"/>
      <c r="E116" s="1"/>
      <c r="F116" s="1"/>
      <c r="G116" s="1"/>
      <c r="H116" s="1"/>
      <c r="I116" s="1"/>
    </row>
    <row r="117" spans="3:9" x14ac:dyDescent="0.25">
      <c r="D117" s="1"/>
      <c r="E117" s="1"/>
      <c r="F117" s="1"/>
      <c r="G117" s="1"/>
      <c r="H117" s="1"/>
      <c r="I117" s="1"/>
    </row>
    <row r="118" spans="3:9" x14ac:dyDescent="0.25">
      <c r="D118" s="1"/>
      <c r="E118" s="1"/>
      <c r="F118" s="1"/>
      <c r="G118" s="1"/>
      <c r="H118" s="1"/>
      <c r="I118" s="1"/>
    </row>
    <row r="119" spans="3:9" x14ac:dyDescent="0.25">
      <c r="D119" s="1"/>
      <c r="E119" s="1"/>
      <c r="F119" s="1"/>
      <c r="G119" s="1"/>
      <c r="H119" s="1"/>
      <c r="I119" s="1"/>
    </row>
    <row r="120" spans="3:9" x14ac:dyDescent="0.25">
      <c r="D120" s="1"/>
      <c r="E120" s="1"/>
      <c r="F120" s="1"/>
      <c r="G120" s="1"/>
      <c r="H120" s="1"/>
      <c r="I120" s="1"/>
    </row>
    <row r="121" spans="3:9" x14ac:dyDescent="0.25">
      <c r="C121" s="2"/>
      <c r="D121" s="1"/>
      <c r="E121" s="1"/>
      <c r="F121" s="1"/>
      <c r="G121" s="1"/>
      <c r="H121" s="1"/>
      <c r="I121" s="1"/>
    </row>
    <row r="122" spans="3:9" x14ac:dyDescent="0.25">
      <c r="C122" s="2"/>
      <c r="D122" s="1"/>
      <c r="E122" s="1"/>
      <c r="F122" s="1"/>
      <c r="G122" s="1"/>
      <c r="H122" s="1"/>
      <c r="I122" s="1"/>
    </row>
    <row r="123" spans="3:9" x14ac:dyDescent="0.25">
      <c r="D123" s="1"/>
      <c r="E123" s="1"/>
      <c r="F123" s="1"/>
      <c r="G123" s="1"/>
      <c r="H123" s="1"/>
      <c r="I123" s="1"/>
    </row>
    <row r="124" spans="3:9" x14ac:dyDescent="0.25">
      <c r="D124" s="1"/>
      <c r="E124" s="1"/>
      <c r="F124" s="1"/>
      <c r="G124" s="1"/>
      <c r="H124" s="1"/>
      <c r="I124" s="1"/>
    </row>
    <row r="125" spans="3:9" x14ac:dyDescent="0.25">
      <c r="D125" s="1"/>
      <c r="E125" s="1"/>
      <c r="F125" s="1"/>
      <c r="G125" s="1"/>
      <c r="H125" s="1"/>
      <c r="I125" s="1"/>
    </row>
    <row r="126" spans="3:9" x14ac:dyDescent="0.25">
      <c r="D126" s="1"/>
      <c r="E126" s="1"/>
      <c r="F126" s="1"/>
      <c r="G126" s="1"/>
      <c r="H126" s="1"/>
      <c r="I1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6"/>
  <sheetViews>
    <sheetView workbookViewId="0">
      <selection activeCell="G88" sqref="G88"/>
    </sheetView>
  </sheetViews>
  <sheetFormatPr defaultRowHeight="15" x14ac:dyDescent="0.25"/>
  <cols>
    <col min="2" max="2" width="9.140625" style="5"/>
    <col min="3" max="3" width="11" customWidth="1"/>
    <col min="4" max="4" width="11.5703125" customWidth="1"/>
    <col min="5" max="5" width="11.5703125" bestFit="1" customWidth="1"/>
    <col min="6" max="6" width="10.5703125" bestFit="1" customWidth="1"/>
    <col min="7" max="7" width="9.140625" customWidth="1"/>
    <col min="8" max="9" width="10.5703125" bestFit="1" customWidth="1"/>
  </cols>
  <sheetData>
    <row r="1" spans="2:13" x14ac:dyDescent="0.25">
      <c r="C1" s="2"/>
      <c r="D1" s="1"/>
      <c r="E1" s="1"/>
      <c r="F1" s="1"/>
    </row>
    <row r="2" spans="2:13" s="3" customFormat="1" x14ac:dyDescent="0.25">
      <c r="B2" s="4"/>
      <c r="D2" s="3">
        <v>2</v>
      </c>
      <c r="E2" s="3">
        <v>4</v>
      </c>
      <c r="F2" s="6">
        <v>8</v>
      </c>
      <c r="G2" s="6">
        <v>16</v>
      </c>
      <c r="H2" s="3">
        <v>32</v>
      </c>
      <c r="I2" s="3">
        <v>63</v>
      </c>
      <c r="L2" s="7"/>
      <c r="M2" s="8"/>
    </row>
    <row r="3" spans="2:13" x14ac:dyDescent="0.25">
      <c r="B3" s="5" t="s">
        <v>0</v>
      </c>
      <c r="D3" s="9">
        <v>506987819.72562027</v>
      </c>
      <c r="E3" s="9">
        <v>1170027241.1530142</v>
      </c>
      <c r="F3" s="9">
        <v>654916318.70142841</v>
      </c>
      <c r="G3" s="9">
        <v>120338914.55118988</v>
      </c>
      <c r="H3" s="9">
        <v>87675700.23933506</v>
      </c>
      <c r="I3" s="9">
        <v>133702356.48658495</v>
      </c>
      <c r="L3" s="2"/>
      <c r="M3" s="1"/>
    </row>
    <row r="4" spans="2:13" x14ac:dyDescent="0.25">
      <c r="B4" s="5" t="s">
        <v>6</v>
      </c>
      <c r="D4" s="1">
        <v>0.1329537021616867</v>
      </c>
      <c r="E4" s="1">
        <v>0.1536360620256341</v>
      </c>
      <c r="F4" s="1">
        <v>0.20298332908340974</v>
      </c>
      <c r="G4" s="1">
        <v>0.30154691510498355</v>
      </c>
      <c r="H4" s="1">
        <v>0.54818003840761798</v>
      </c>
      <c r="I4" s="1">
        <v>0.63550931090627738</v>
      </c>
      <c r="L4" s="2"/>
      <c r="M4" s="1"/>
    </row>
    <row r="5" spans="2:13" x14ac:dyDescent="0.25">
      <c r="B5" s="5" t="s">
        <v>1</v>
      </c>
      <c r="D5" s="1">
        <v>1.1569974255256772</v>
      </c>
      <c r="E5" s="1">
        <v>1.2140242123492049</v>
      </c>
      <c r="F5" s="1">
        <v>1.749359797374435</v>
      </c>
      <c r="G5" s="1">
        <v>2.1025833103585647</v>
      </c>
      <c r="H5" s="1">
        <v>1.4477891125100504</v>
      </c>
      <c r="I5" s="1">
        <v>2.9627783853046661</v>
      </c>
    </row>
    <row r="6" spans="2:13" x14ac:dyDescent="0.25">
      <c r="B6" s="5" t="s">
        <v>7</v>
      </c>
      <c r="C6" s="2"/>
      <c r="D6" s="1">
        <v>0.32053243673007831</v>
      </c>
      <c r="E6" s="1">
        <v>0.20717067823067806</v>
      </c>
      <c r="F6" s="1">
        <v>0.2541007342988047</v>
      </c>
      <c r="G6" s="1">
        <v>0.39567097252519484</v>
      </c>
      <c r="H6" s="1">
        <v>0.47106427979906335</v>
      </c>
      <c r="I6" s="1">
        <v>0.49922490537341685</v>
      </c>
    </row>
    <row r="7" spans="2:13" x14ac:dyDescent="0.25">
      <c r="C7" s="2"/>
      <c r="D7" s="1"/>
      <c r="E7" s="1"/>
      <c r="F7" s="1"/>
    </row>
    <row r="8" spans="2:13" x14ac:dyDescent="0.25">
      <c r="B8" s="5" t="s">
        <v>9</v>
      </c>
      <c r="C8" t="s">
        <v>10</v>
      </c>
    </row>
    <row r="9" spans="2:13" x14ac:dyDescent="0.25">
      <c r="B9" s="5" t="s">
        <v>8</v>
      </c>
      <c r="C9">
        <v>135</v>
      </c>
    </row>
    <row r="10" spans="2:13" x14ac:dyDescent="0.25">
      <c r="B10" s="5" t="s">
        <v>18</v>
      </c>
      <c r="D10" s="1">
        <v>0</v>
      </c>
      <c r="E10" s="1">
        <v>0</v>
      </c>
      <c r="F10" s="1">
        <v>6.9524758274689802</v>
      </c>
      <c r="G10" s="1">
        <v>4.7325897934951513</v>
      </c>
      <c r="H10" s="1">
        <v>3.4479101601904381</v>
      </c>
      <c r="I10" s="1">
        <v>4.614583890959711</v>
      </c>
    </row>
    <row r="11" spans="2:13" x14ac:dyDescent="0.25">
      <c r="B11" s="5" t="s">
        <v>19</v>
      </c>
      <c r="D11" s="1">
        <v>0.1329537021616867</v>
      </c>
      <c r="E11" s="1">
        <v>0.1536360620256341</v>
      </c>
      <c r="F11" s="1">
        <v>0.20298332908340974</v>
      </c>
      <c r="G11" s="1">
        <v>0.30154691510498355</v>
      </c>
      <c r="H11" s="1">
        <v>0.54818003840761798</v>
      </c>
      <c r="I11" s="1">
        <v>0.63550931090627738</v>
      </c>
    </row>
    <row r="12" spans="2:13" x14ac:dyDescent="0.25">
      <c r="B12" s="5" t="s">
        <v>20</v>
      </c>
      <c r="D12" s="1">
        <v>0</v>
      </c>
      <c r="E12" s="1">
        <v>0</v>
      </c>
      <c r="F12" s="1">
        <v>7.075450176407438</v>
      </c>
      <c r="G12" s="1">
        <v>4.9103327098225664</v>
      </c>
      <c r="H12" s="1">
        <v>3.4479266925601784</v>
      </c>
      <c r="I12" s="1">
        <v>4.614603334968244</v>
      </c>
    </row>
    <row r="13" spans="2:13" x14ac:dyDescent="0.25">
      <c r="B13" s="5" t="s">
        <v>21</v>
      </c>
      <c r="D13" s="1">
        <v>0.1329537021616867</v>
      </c>
      <c r="E13" s="1">
        <v>0.1536360620256341</v>
      </c>
      <c r="F13" s="1">
        <v>0.20298332908340974</v>
      </c>
      <c r="G13" s="1">
        <v>0.30154691510498355</v>
      </c>
      <c r="H13" s="1">
        <v>0.54818003840761798</v>
      </c>
      <c r="I13" s="1">
        <v>0.63550931090627738</v>
      </c>
    </row>
    <row r="14" spans="2:13" x14ac:dyDescent="0.25">
      <c r="B14" s="5" t="s">
        <v>22</v>
      </c>
      <c r="D14" s="1">
        <v>0</v>
      </c>
      <c r="E14" s="1">
        <v>0</v>
      </c>
      <c r="F14" s="1">
        <v>5.4658147150790226</v>
      </c>
      <c r="G14" s="1">
        <v>1.3002932244185483</v>
      </c>
      <c r="H14" s="1">
        <v>3.1866576323097004</v>
      </c>
      <c r="I14" s="1">
        <v>4.6692333127024614</v>
      </c>
    </row>
    <row r="15" spans="2:13" x14ac:dyDescent="0.25">
      <c r="B15" s="5" t="s">
        <v>23</v>
      </c>
      <c r="D15" s="1">
        <v>0.34701257889969944</v>
      </c>
      <c r="E15" s="1">
        <v>0.25792194453613987</v>
      </c>
      <c r="F15" s="1">
        <v>0.32522210112010463</v>
      </c>
      <c r="G15" s="1">
        <v>0.49747970863982549</v>
      </c>
      <c r="H15" s="1">
        <v>0.72277445320873634</v>
      </c>
      <c r="I15" s="1">
        <v>0.80814453558362231</v>
      </c>
    </row>
    <row r="16" spans="2:13" x14ac:dyDescent="0.25">
      <c r="B16" s="5" t="s">
        <v>24</v>
      </c>
      <c r="D16" s="1">
        <v>0</v>
      </c>
      <c r="E16" s="1">
        <v>0</v>
      </c>
      <c r="F16" s="1">
        <v>2.4145687947230381</v>
      </c>
      <c r="G16" s="1">
        <v>2.6458804439131307</v>
      </c>
      <c r="H16" s="1">
        <v>1.1154600433655024</v>
      </c>
      <c r="I16" s="1">
        <v>1.1009450787420095E-3</v>
      </c>
    </row>
    <row r="17" spans="2:9" x14ac:dyDescent="0.25">
      <c r="B17" s="5" t="s">
        <v>25</v>
      </c>
      <c r="D17" s="1">
        <v>0.34701257889969944</v>
      </c>
      <c r="E17" s="1">
        <v>0.25792194453613987</v>
      </c>
      <c r="F17" s="1">
        <v>0.32522210112010463</v>
      </c>
      <c r="G17" s="1">
        <v>0.49747970863982549</v>
      </c>
      <c r="H17" s="1">
        <v>0.72277445320873634</v>
      </c>
      <c r="I17" s="1">
        <v>0.80814453558362231</v>
      </c>
    </row>
    <row r="18" spans="2:9" x14ac:dyDescent="0.25">
      <c r="B18" s="5" t="s">
        <v>2</v>
      </c>
      <c r="C18">
        <v>0.2</v>
      </c>
      <c r="D18" s="1"/>
      <c r="E18" s="1"/>
      <c r="F18" s="1"/>
      <c r="G18" s="1"/>
      <c r="H18" s="1"/>
      <c r="I18" s="1"/>
    </row>
    <row r="19" spans="2:9" x14ac:dyDescent="0.25">
      <c r="B19" s="5" t="s">
        <v>4</v>
      </c>
      <c r="C19">
        <v>0.25</v>
      </c>
      <c r="D19" s="1"/>
      <c r="E19" s="1"/>
      <c r="F19" s="1"/>
      <c r="G19" s="1"/>
      <c r="H19" s="1"/>
      <c r="I19" s="1"/>
    </row>
    <row r="20" spans="2:9" x14ac:dyDescent="0.25">
      <c r="B20" s="5" t="s">
        <v>3</v>
      </c>
      <c r="C20">
        <v>-0.4</v>
      </c>
      <c r="D20" s="1"/>
      <c r="E20" s="1"/>
      <c r="F20" s="1"/>
      <c r="G20" s="1"/>
      <c r="H20" s="1"/>
      <c r="I20" s="1"/>
    </row>
    <row r="21" spans="2:9" x14ac:dyDescent="0.25">
      <c r="B21" s="5" t="s">
        <v>5</v>
      </c>
      <c r="C21">
        <v>0.25</v>
      </c>
      <c r="D21" s="1"/>
      <c r="E21" s="1"/>
      <c r="F21" s="1"/>
      <c r="G21" s="1"/>
      <c r="H21" s="1"/>
      <c r="I21" s="1"/>
    </row>
    <row r="22" spans="2:9" x14ac:dyDescent="0.25">
      <c r="D22" s="1"/>
      <c r="E22" s="1"/>
      <c r="F22" s="1"/>
      <c r="G22" s="1"/>
      <c r="H22" s="1"/>
      <c r="I22" s="1"/>
    </row>
    <row r="23" spans="2:9" x14ac:dyDescent="0.25">
      <c r="B23" s="5" t="s">
        <v>9</v>
      </c>
      <c r="C23" t="s">
        <v>26</v>
      </c>
      <c r="D23" s="1"/>
      <c r="E23" s="1"/>
      <c r="F23" s="1"/>
      <c r="G23" s="1"/>
      <c r="H23" s="1"/>
      <c r="I23" s="1"/>
    </row>
    <row r="24" spans="2:9" x14ac:dyDescent="0.25">
      <c r="B24" s="5" t="s">
        <v>8</v>
      </c>
      <c r="C24">
        <v>135</v>
      </c>
      <c r="D24" s="1"/>
      <c r="E24" s="1"/>
      <c r="F24" s="1"/>
      <c r="G24" s="1"/>
      <c r="H24" s="1"/>
      <c r="I24" s="1"/>
    </row>
    <row r="25" spans="2:9" x14ac:dyDescent="0.25">
      <c r="B25" s="5" t="s">
        <v>18</v>
      </c>
      <c r="D25" s="1">
        <v>0</v>
      </c>
      <c r="E25" s="1">
        <v>0</v>
      </c>
      <c r="F25" s="1">
        <v>6.0703463215892759</v>
      </c>
      <c r="G25" s="1">
        <v>3.4089280744013748</v>
      </c>
      <c r="H25" s="1">
        <v>2.4248739766621399</v>
      </c>
      <c r="I25" s="1">
        <v>4.4674303263259043</v>
      </c>
    </row>
    <row r="26" spans="2:9" x14ac:dyDescent="0.25">
      <c r="B26" s="5" t="s">
        <v>19</v>
      </c>
      <c r="D26" s="1">
        <v>0.1329537021616867</v>
      </c>
      <c r="E26" s="1">
        <v>0.1536360620256341</v>
      </c>
      <c r="F26" s="1">
        <v>0.20298332908340974</v>
      </c>
      <c r="G26" s="1">
        <v>0.30154691510498355</v>
      </c>
      <c r="H26" s="1">
        <v>0.54818003840761798</v>
      </c>
      <c r="I26" s="1">
        <v>0.63550931090627738</v>
      </c>
    </row>
    <row r="27" spans="2:9" x14ac:dyDescent="0.25">
      <c r="B27" s="5" t="s">
        <v>20</v>
      </c>
      <c r="D27" s="1">
        <v>0</v>
      </c>
      <c r="E27" s="1">
        <v>0</v>
      </c>
      <c r="F27" s="1">
        <v>6.1526407842488791</v>
      </c>
      <c r="G27" s="1">
        <v>3.6476310305403961</v>
      </c>
      <c r="H27" s="1">
        <v>2.6427075086388099</v>
      </c>
      <c r="I27" s="1">
        <v>4.4674540153538231</v>
      </c>
    </row>
    <row r="28" spans="2:9" x14ac:dyDescent="0.25">
      <c r="B28" s="5" t="s">
        <v>21</v>
      </c>
      <c r="D28" s="1">
        <v>0.1329537021616867</v>
      </c>
      <c r="E28" s="1">
        <v>0.1536360620256341</v>
      </c>
      <c r="F28" s="1">
        <v>0.20298332908340974</v>
      </c>
      <c r="G28" s="1">
        <v>0.30154691510498355</v>
      </c>
      <c r="H28" s="1">
        <v>0.54818003840761798</v>
      </c>
      <c r="I28" s="1">
        <v>0.63550931090627738</v>
      </c>
    </row>
    <row r="29" spans="2:9" x14ac:dyDescent="0.25">
      <c r="B29" s="5" t="s">
        <v>22</v>
      </c>
      <c r="C29" s="2"/>
      <c r="D29" s="1">
        <v>0</v>
      </c>
      <c r="E29" s="1">
        <v>5.337500820529284</v>
      </c>
      <c r="F29" s="1">
        <v>6.4733960786714189</v>
      </c>
      <c r="G29" s="1">
        <v>2.2912611334350714</v>
      </c>
      <c r="H29" s="1">
        <v>2.2271744848334563</v>
      </c>
      <c r="I29" s="1">
        <v>4.2228969404996741</v>
      </c>
    </row>
    <row r="30" spans="2:9" x14ac:dyDescent="0.25">
      <c r="B30" s="5" t="s">
        <v>23</v>
      </c>
      <c r="C30" s="2"/>
      <c r="D30" s="1">
        <v>0.34701257889969944</v>
      </c>
      <c r="E30" s="1">
        <v>0.25792194453613987</v>
      </c>
      <c r="F30" s="1">
        <v>0.32522210112010463</v>
      </c>
      <c r="G30" s="1">
        <v>0.49747970863982549</v>
      </c>
      <c r="H30" s="1">
        <v>0.72277445320873634</v>
      </c>
      <c r="I30" s="1">
        <v>0.80814453558362231</v>
      </c>
    </row>
    <row r="31" spans="2:9" x14ac:dyDescent="0.25">
      <c r="B31" s="5" t="s">
        <v>24</v>
      </c>
      <c r="D31" s="1">
        <v>0</v>
      </c>
      <c r="E31" s="1">
        <v>1.9791735068346712E-2</v>
      </c>
      <c r="F31" s="1">
        <v>1.2139963667119424</v>
      </c>
      <c r="G31" s="1">
        <v>1.2607512529283496</v>
      </c>
      <c r="H31" s="1">
        <v>0.77135918370881895</v>
      </c>
      <c r="I31" s="1">
        <v>2.4512618241125453E-2</v>
      </c>
    </row>
    <row r="32" spans="2:9" x14ac:dyDescent="0.25">
      <c r="B32" s="5" t="s">
        <v>25</v>
      </c>
      <c r="D32" s="1">
        <v>0.34701257889969944</v>
      </c>
      <c r="E32" s="1">
        <v>0.25792194453613987</v>
      </c>
      <c r="F32" s="1">
        <v>0.32522210112010463</v>
      </c>
      <c r="G32" s="1">
        <v>0.49747970863982549</v>
      </c>
      <c r="H32" s="1">
        <v>0.72277445320873634</v>
      </c>
      <c r="I32" s="1">
        <v>0.80814453558362231</v>
      </c>
    </row>
    <row r="33" spans="2:9" x14ac:dyDescent="0.25">
      <c r="B33" s="5" t="s">
        <v>2</v>
      </c>
      <c r="C33">
        <v>0</v>
      </c>
      <c r="D33" s="1"/>
      <c r="E33" s="1"/>
      <c r="F33" s="1"/>
      <c r="G33" s="1"/>
      <c r="H33" s="1"/>
      <c r="I33" s="1"/>
    </row>
    <row r="34" spans="2:9" x14ac:dyDescent="0.25">
      <c r="B34" s="5" t="s">
        <v>4</v>
      </c>
      <c r="C34">
        <v>0.25</v>
      </c>
      <c r="D34" s="1"/>
      <c r="E34" s="1"/>
      <c r="F34" s="1"/>
      <c r="G34" s="1"/>
      <c r="H34" s="1"/>
      <c r="I34" s="1"/>
    </row>
    <row r="35" spans="2:9" x14ac:dyDescent="0.25">
      <c r="B35" s="5" t="s">
        <v>3</v>
      </c>
      <c r="C35">
        <v>-0.5</v>
      </c>
      <c r="D35" s="1"/>
      <c r="E35" s="1"/>
      <c r="F35" s="1"/>
      <c r="G35" s="1"/>
      <c r="H35" s="1"/>
      <c r="I35" s="1"/>
    </row>
    <row r="36" spans="2:9" x14ac:dyDescent="0.25">
      <c r="B36" s="5" t="s">
        <v>5</v>
      </c>
      <c r="C36">
        <v>0.25</v>
      </c>
      <c r="D36" s="1"/>
      <c r="E36" s="1"/>
      <c r="F36" s="1"/>
      <c r="G36" s="1"/>
      <c r="H36" s="1"/>
      <c r="I36" s="1"/>
    </row>
    <row r="37" spans="2:9" x14ac:dyDescent="0.25">
      <c r="D37" s="1"/>
      <c r="E37" s="1"/>
      <c r="F37" s="1"/>
      <c r="G37" s="1"/>
      <c r="H37" s="1"/>
      <c r="I37" s="1"/>
    </row>
    <row r="38" spans="2:9" x14ac:dyDescent="0.25">
      <c r="B38" s="5" t="s">
        <v>9</v>
      </c>
      <c r="C38" t="s">
        <v>48</v>
      </c>
      <c r="D38" s="1"/>
      <c r="E38" s="1"/>
      <c r="F38" s="1"/>
      <c r="G38" s="1"/>
      <c r="H38" s="1"/>
      <c r="I38" s="1"/>
    </row>
    <row r="39" spans="2:9" x14ac:dyDescent="0.25">
      <c r="B39" s="5" t="s">
        <v>8</v>
      </c>
      <c r="C39">
        <v>135</v>
      </c>
      <c r="D39" s="1"/>
      <c r="E39" s="1"/>
      <c r="F39" s="1"/>
      <c r="G39" s="1"/>
      <c r="H39" s="1"/>
      <c r="I39" s="1"/>
    </row>
    <row r="40" spans="2:9" x14ac:dyDescent="0.25">
      <c r="B40" s="5" t="s">
        <v>18</v>
      </c>
      <c r="D40" s="1">
        <v>0</v>
      </c>
      <c r="E40" s="1">
        <v>0</v>
      </c>
      <c r="F40" s="1">
        <v>6.0105997482781621</v>
      </c>
      <c r="G40" s="1">
        <v>7.2531704121849314</v>
      </c>
      <c r="H40" s="1">
        <v>3.7715109417322261</v>
      </c>
      <c r="I40" s="1">
        <v>4.9181787098670595</v>
      </c>
    </row>
    <row r="41" spans="2:9" x14ac:dyDescent="0.25">
      <c r="B41" s="5" t="s">
        <v>19</v>
      </c>
      <c r="D41" s="1">
        <v>0.1329537021616867</v>
      </c>
      <c r="E41" s="1">
        <v>0.1536360620256341</v>
      </c>
      <c r="F41" s="1">
        <v>0.20298332908340974</v>
      </c>
      <c r="G41" s="1">
        <v>0.30154691510498355</v>
      </c>
      <c r="H41" s="1">
        <v>0.54818003840761798</v>
      </c>
      <c r="I41" s="1">
        <v>0.63550931090627738</v>
      </c>
    </row>
    <row r="42" spans="2:9" x14ac:dyDescent="0.25">
      <c r="B42" s="5" t="s">
        <v>20</v>
      </c>
      <c r="D42" s="1">
        <v>0</v>
      </c>
      <c r="E42" s="1">
        <v>0</v>
      </c>
      <c r="F42" s="1">
        <v>6.009516870729481</v>
      </c>
      <c r="G42" s="1">
        <v>7.2505574015238636</v>
      </c>
      <c r="H42" s="1">
        <v>3.7708314613651326</v>
      </c>
      <c r="I42" s="1">
        <v>4.9181787098670595</v>
      </c>
    </row>
    <row r="43" spans="2:9" x14ac:dyDescent="0.25">
      <c r="B43" s="5" t="s">
        <v>21</v>
      </c>
      <c r="D43" s="1">
        <v>0.1329537021616867</v>
      </c>
      <c r="E43" s="1">
        <v>0.1536360620256341</v>
      </c>
      <c r="F43" s="1">
        <v>0.20298332908340974</v>
      </c>
      <c r="G43" s="1">
        <v>0.30154691510498355</v>
      </c>
      <c r="H43" s="1">
        <v>0.54818003840761798</v>
      </c>
      <c r="I43" s="1">
        <v>0.63550931090627738</v>
      </c>
    </row>
    <row r="44" spans="2:9" x14ac:dyDescent="0.25">
      <c r="B44" s="5" t="s">
        <v>22</v>
      </c>
      <c r="D44" s="1">
        <v>0</v>
      </c>
      <c r="E44" s="1">
        <v>5.6375621584453546</v>
      </c>
      <c r="F44" s="1">
        <v>6.5182014234016972</v>
      </c>
      <c r="G44" s="1">
        <v>4.3317305788573623</v>
      </c>
      <c r="H44" s="1">
        <v>3.5491679744976707</v>
      </c>
      <c r="I44" s="1">
        <v>5.470236534544715</v>
      </c>
    </row>
    <row r="45" spans="2:9" x14ac:dyDescent="0.25">
      <c r="B45" s="5" t="s">
        <v>23</v>
      </c>
      <c r="D45" s="1">
        <v>0.34701257889969944</v>
      </c>
      <c r="E45" s="1">
        <v>0.25792194453613987</v>
      </c>
      <c r="F45" s="1">
        <v>0.32522210112010463</v>
      </c>
      <c r="G45" s="1">
        <v>0.49747970863982549</v>
      </c>
      <c r="H45" s="1">
        <v>0.72277445320873634</v>
      </c>
      <c r="I45" s="1">
        <v>0.80814453558362231</v>
      </c>
    </row>
    <row r="46" spans="2:9" x14ac:dyDescent="0.25">
      <c r="B46" s="5" t="s">
        <v>24</v>
      </c>
      <c r="D46" s="1">
        <v>0</v>
      </c>
      <c r="E46" s="1">
        <v>5.6868039895115983</v>
      </c>
      <c r="F46" s="1">
        <v>6.5361460648547753</v>
      </c>
      <c r="G46" s="1">
        <v>3.8931440036448755</v>
      </c>
      <c r="H46" s="1">
        <v>3.5492142461623239</v>
      </c>
      <c r="I46" s="1">
        <v>5.4702831619835157</v>
      </c>
    </row>
    <row r="47" spans="2:9" x14ac:dyDescent="0.25">
      <c r="B47" s="5" t="s">
        <v>25</v>
      </c>
      <c r="D47" s="1">
        <v>0.34701257889969944</v>
      </c>
      <c r="E47" s="1">
        <v>0.25792194453613987</v>
      </c>
      <c r="F47" s="1">
        <v>0.32522210112010463</v>
      </c>
      <c r="G47" s="1">
        <v>0.49747970863982549</v>
      </c>
      <c r="H47" s="1">
        <v>0.72277445320873634</v>
      </c>
      <c r="I47" s="1">
        <v>0.80814453558362231</v>
      </c>
    </row>
    <row r="48" spans="2:9" x14ac:dyDescent="0.25">
      <c r="B48" s="5" t="s">
        <v>2</v>
      </c>
      <c r="C48">
        <v>0</v>
      </c>
      <c r="D48" s="1"/>
      <c r="E48" s="1"/>
      <c r="F48" s="1"/>
      <c r="G48" s="1"/>
      <c r="H48" s="1"/>
      <c r="I48" s="1"/>
    </row>
    <row r="49" spans="2:9" x14ac:dyDescent="0.25">
      <c r="B49" s="5" t="s">
        <v>4</v>
      </c>
      <c r="C49">
        <v>0.25</v>
      </c>
      <c r="D49" s="1"/>
      <c r="E49" s="1"/>
      <c r="F49" s="1"/>
      <c r="G49" s="1"/>
      <c r="H49" s="1"/>
      <c r="I49" s="1"/>
    </row>
    <row r="50" spans="2:9" x14ac:dyDescent="0.25">
      <c r="B50" s="5" t="s">
        <v>3</v>
      </c>
      <c r="C50">
        <v>-0.5</v>
      </c>
      <c r="D50" s="1"/>
      <c r="E50" s="1"/>
      <c r="F50" s="1"/>
      <c r="G50" s="1"/>
      <c r="H50" s="1"/>
      <c r="I50" s="1"/>
    </row>
    <row r="51" spans="2:9" x14ac:dyDescent="0.25">
      <c r="B51" s="5" t="s">
        <v>5</v>
      </c>
      <c r="C51">
        <v>0.25</v>
      </c>
      <c r="D51" s="1"/>
      <c r="E51" s="1"/>
      <c r="F51" s="1"/>
      <c r="G51" s="1"/>
      <c r="H51" s="1"/>
      <c r="I51" s="1"/>
    </row>
    <row r="52" spans="2:9" x14ac:dyDescent="0.25">
      <c r="C52" s="2"/>
      <c r="D52" s="1"/>
      <c r="E52" s="1"/>
      <c r="F52" s="1"/>
      <c r="G52" s="1"/>
      <c r="H52" s="1"/>
      <c r="I52" s="1"/>
    </row>
    <row r="53" spans="2:9" x14ac:dyDescent="0.25">
      <c r="B53" s="5" t="s">
        <v>9</v>
      </c>
      <c r="C53" s="2" t="s">
        <v>49</v>
      </c>
      <c r="D53" s="1"/>
      <c r="E53" s="1"/>
      <c r="F53" s="1"/>
      <c r="G53" s="1"/>
      <c r="H53" s="1"/>
      <c r="I53" s="1"/>
    </row>
    <row r="54" spans="2:9" x14ac:dyDescent="0.25">
      <c r="B54" s="5" t="s">
        <v>8</v>
      </c>
      <c r="C54">
        <v>115</v>
      </c>
      <c r="D54" s="1"/>
      <c r="E54" s="1"/>
      <c r="F54" s="1"/>
      <c r="G54" s="1"/>
      <c r="H54" s="1"/>
      <c r="I54" s="1"/>
    </row>
    <row r="55" spans="2:9" x14ac:dyDescent="0.25">
      <c r="B55" s="5" t="s">
        <v>18</v>
      </c>
      <c r="D55" s="1">
        <v>0</v>
      </c>
      <c r="E55" s="1">
        <v>6.7721925003114327</v>
      </c>
      <c r="F55" s="1">
        <v>7.4361785147451407</v>
      </c>
      <c r="G55" s="1">
        <v>4.4643233496801535</v>
      </c>
      <c r="H55" s="1">
        <v>3.3489878996005817</v>
      </c>
      <c r="I55" s="1">
        <v>4.6522287076307505</v>
      </c>
    </row>
    <row r="56" spans="2:9" x14ac:dyDescent="0.25">
      <c r="B56" s="5" t="s">
        <v>19</v>
      </c>
      <c r="D56" s="1">
        <v>0.1329537021616867</v>
      </c>
      <c r="E56" s="1">
        <v>0.1536360620256341</v>
      </c>
      <c r="F56" s="1">
        <v>0.20298332908340974</v>
      </c>
      <c r="G56" s="1">
        <v>0.30154691510498355</v>
      </c>
      <c r="H56" s="1">
        <v>0.54818003840761798</v>
      </c>
      <c r="I56" s="1">
        <v>0.63550931090627738</v>
      </c>
    </row>
    <row r="57" spans="2:9" x14ac:dyDescent="0.25">
      <c r="B57" s="5" t="s">
        <v>20</v>
      </c>
      <c r="D57" s="1">
        <v>0</v>
      </c>
      <c r="E57" s="1">
        <v>6.7721925003114327</v>
      </c>
      <c r="F57" s="1">
        <v>7.4415103249995065</v>
      </c>
      <c r="G57" s="1">
        <v>4.3975865115569892</v>
      </c>
      <c r="H57" s="1">
        <v>3.527921061378172</v>
      </c>
      <c r="I57" s="1">
        <v>4.7177699400115696</v>
      </c>
    </row>
    <row r="58" spans="2:9" x14ac:dyDescent="0.25">
      <c r="B58" s="5" t="s">
        <v>21</v>
      </c>
      <c r="D58" s="1">
        <v>0.1329537021616867</v>
      </c>
      <c r="E58" s="1">
        <v>0.1536360620256341</v>
      </c>
      <c r="F58" s="1">
        <v>0.20298332908340974</v>
      </c>
      <c r="G58" s="1">
        <v>0.30154691510498355</v>
      </c>
      <c r="H58" s="1">
        <v>0.54818003840761798</v>
      </c>
      <c r="I58" s="1">
        <v>0.63550931090627738</v>
      </c>
    </row>
    <row r="59" spans="2:9" x14ac:dyDescent="0.25">
      <c r="B59" s="5" t="s">
        <v>22</v>
      </c>
      <c r="D59" s="1">
        <v>0.18422403624769479</v>
      </c>
      <c r="E59" s="1">
        <v>5.7524644979540263</v>
      </c>
      <c r="F59" s="1">
        <v>8.7234209085966441</v>
      </c>
      <c r="G59" s="1">
        <v>3.2635538658354561</v>
      </c>
      <c r="H59" s="1">
        <v>3.8933138528272813</v>
      </c>
      <c r="I59" s="1">
        <v>5.3114626956592295</v>
      </c>
    </row>
    <row r="60" spans="2:9" x14ac:dyDescent="0.25">
      <c r="B60" s="5" t="s">
        <v>23</v>
      </c>
      <c r="D60" s="1">
        <v>0.34701257889969944</v>
      </c>
      <c r="E60" s="1">
        <v>0.25792194453613987</v>
      </c>
      <c r="F60" s="1">
        <v>0.32522210112010463</v>
      </c>
      <c r="G60" s="1">
        <v>0.49747970863982549</v>
      </c>
      <c r="H60" s="1">
        <v>0.72277445320873634</v>
      </c>
      <c r="I60" s="1">
        <v>0.80814453558362231</v>
      </c>
    </row>
    <row r="61" spans="2:9" x14ac:dyDescent="0.25">
      <c r="B61" s="5" t="s">
        <v>24</v>
      </c>
      <c r="D61" s="1">
        <v>0</v>
      </c>
      <c r="E61" s="1">
        <v>5.8096684044137934</v>
      </c>
      <c r="F61" s="1">
        <v>8.7505818290809323</v>
      </c>
      <c r="G61" s="1">
        <v>2.892759975365768</v>
      </c>
      <c r="H61" s="1">
        <v>3.800597649004211</v>
      </c>
      <c r="I61" s="1">
        <v>5.2645978406823524</v>
      </c>
    </row>
    <row r="62" spans="2:9" x14ac:dyDescent="0.25">
      <c r="B62" s="5" t="s">
        <v>25</v>
      </c>
      <c r="D62" s="1">
        <v>0.34701257889969944</v>
      </c>
      <c r="E62" s="1">
        <v>0.25792194453613987</v>
      </c>
      <c r="F62" s="1">
        <v>0.32522210112010463</v>
      </c>
      <c r="G62" s="1">
        <v>0.49747970863982549</v>
      </c>
      <c r="H62" s="1">
        <v>0.72277445320873634</v>
      </c>
      <c r="I62" s="1">
        <v>0.80814453558362231</v>
      </c>
    </row>
    <row r="63" spans="2:9" x14ac:dyDescent="0.25">
      <c r="B63" s="5" t="s">
        <v>2</v>
      </c>
      <c r="C63">
        <v>0.9</v>
      </c>
      <c r="D63" s="1"/>
      <c r="E63" s="1"/>
      <c r="F63" s="1"/>
      <c r="G63" s="1"/>
      <c r="H63" s="1"/>
      <c r="I63" s="1"/>
    </row>
    <row r="64" spans="2:9" x14ac:dyDescent="0.25">
      <c r="B64" s="5" t="s">
        <v>4</v>
      </c>
      <c r="C64">
        <v>0.25</v>
      </c>
      <c r="D64" s="1"/>
      <c r="E64" s="1"/>
      <c r="F64" s="1"/>
      <c r="G64" s="1"/>
      <c r="H64" s="1"/>
      <c r="I64" s="1"/>
    </row>
    <row r="65" spans="2:9" x14ac:dyDescent="0.25">
      <c r="B65" s="5" t="s">
        <v>3</v>
      </c>
      <c r="C65">
        <v>-0.19999999999999996</v>
      </c>
      <c r="D65" s="1"/>
      <c r="E65" s="1"/>
      <c r="F65" s="1"/>
      <c r="G65" s="1"/>
      <c r="H65" s="1"/>
      <c r="I65" s="1"/>
    </row>
    <row r="66" spans="2:9" x14ac:dyDescent="0.25">
      <c r="B66" s="5" t="s">
        <v>5</v>
      </c>
      <c r="C66">
        <v>0.25</v>
      </c>
      <c r="D66" s="1"/>
      <c r="E66" s="1"/>
      <c r="F66" s="1"/>
      <c r="G66" s="1"/>
      <c r="H66" s="1"/>
      <c r="I66" s="1"/>
    </row>
    <row r="67" spans="2:9" x14ac:dyDescent="0.25">
      <c r="D67" s="1"/>
      <c r="E67" s="1"/>
      <c r="F67" s="1"/>
      <c r="G67" s="1"/>
      <c r="H67" s="1"/>
      <c r="I67" s="1"/>
    </row>
    <row r="68" spans="2:9" x14ac:dyDescent="0.25">
      <c r="B68" s="5" t="s">
        <v>9</v>
      </c>
      <c r="C68" t="s">
        <v>50</v>
      </c>
      <c r="D68" s="1"/>
      <c r="E68" s="1"/>
      <c r="F68" s="1"/>
      <c r="G68" s="1"/>
      <c r="H68" s="1"/>
      <c r="I68" s="1"/>
    </row>
    <row r="69" spans="2:9" x14ac:dyDescent="0.25">
      <c r="B69" s="5" t="s">
        <v>8</v>
      </c>
      <c r="C69">
        <v>135</v>
      </c>
      <c r="D69" s="1"/>
      <c r="E69" s="1"/>
      <c r="F69" s="1"/>
      <c r="G69" s="1"/>
      <c r="H69" s="1"/>
      <c r="I69" s="1"/>
    </row>
    <row r="70" spans="2:9" x14ac:dyDescent="0.25">
      <c r="B70" s="5" t="s">
        <v>18</v>
      </c>
      <c r="D70" s="1">
        <v>0</v>
      </c>
      <c r="E70" s="1">
        <v>1.3889434022259684E-4</v>
      </c>
      <c r="F70" s="1">
        <v>6.4099410730660269</v>
      </c>
      <c r="G70" s="1">
        <v>5.4269369102225724</v>
      </c>
      <c r="H70" s="1">
        <v>3.5987864277739989</v>
      </c>
      <c r="I70" s="1">
        <v>5.2812492872949015</v>
      </c>
    </row>
    <row r="71" spans="2:9" x14ac:dyDescent="0.25">
      <c r="B71" s="5" t="s">
        <v>19</v>
      </c>
      <c r="D71" s="1">
        <v>0.1329537021616867</v>
      </c>
      <c r="E71" s="1">
        <v>0.1536360620256341</v>
      </c>
      <c r="F71" s="1">
        <v>0.20298332908340974</v>
      </c>
      <c r="G71" s="1">
        <v>0.30154691510498355</v>
      </c>
      <c r="H71" s="1">
        <v>0.54818003840761798</v>
      </c>
      <c r="I71" s="1">
        <v>0.63550931090627738</v>
      </c>
    </row>
    <row r="72" spans="2:9" x14ac:dyDescent="0.25">
      <c r="B72" s="5" t="s">
        <v>20</v>
      </c>
      <c r="D72" s="1">
        <v>0</v>
      </c>
      <c r="E72" s="1">
        <v>0</v>
      </c>
      <c r="F72" s="1">
        <v>0.87927381512449132</v>
      </c>
      <c r="G72" s="1">
        <v>0</v>
      </c>
      <c r="H72" s="1">
        <v>0</v>
      </c>
      <c r="I72" s="1">
        <v>3.3077989585162115E-2</v>
      </c>
    </row>
    <row r="73" spans="2:9" x14ac:dyDescent="0.25">
      <c r="B73" s="5" t="s">
        <v>21</v>
      </c>
      <c r="D73" s="1">
        <v>0.1329537021616867</v>
      </c>
      <c r="E73" s="1">
        <v>0.1536360620256341</v>
      </c>
      <c r="F73" s="1">
        <v>0.20298332908340974</v>
      </c>
      <c r="G73" s="1">
        <v>0.30154691510498355</v>
      </c>
      <c r="H73" s="1">
        <v>0.54818003840761798</v>
      </c>
      <c r="I73" s="1">
        <v>0.63550931090627738</v>
      </c>
    </row>
    <row r="74" spans="2:9" x14ac:dyDescent="0.25">
      <c r="B74" s="5" t="s">
        <v>22</v>
      </c>
      <c r="D74" s="1">
        <v>0</v>
      </c>
      <c r="E74" s="1">
        <v>6.4058698481014575</v>
      </c>
      <c r="F74" s="1">
        <v>7.17239046768091</v>
      </c>
      <c r="G74" s="1">
        <v>3.5264328335294626</v>
      </c>
      <c r="H74" s="1">
        <v>3.2039517305010934</v>
      </c>
      <c r="I74" s="1">
        <v>5.755331020232755</v>
      </c>
    </row>
    <row r="75" spans="2:9" x14ac:dyDescent="0.25">
      <c r="B75" s="5" t="s">
        <v>23</v>
      </c>
      <c r="C75" s="2"/>
      <c r="D75" s="1">
        <v>0.34701257889969944</v>
      </c>
      <c r="E75" s="1">
        <v>0.25792194453613987</v>
      </c>
      <c r="F75" s="1">
        <v>0.32522210112010463</v>
      </c>
      <c r="G75" s="1">
        <v>0.49747970863982549</v>
      </c>
      <c r="H75" s="1">
        <v>0.72277445320873634</v>
      </c>
      <c r="I75" s="1">
        <v>0.80814453558362231</v>
      </c>
    </row>
    <row r="76" spans="2:9" x14ac:dyDescent="0.25">
      <c r="B76" s="5" t="s">
        <v>24</v>
      </c>
      <c r="C76" s="2"/>
      <c r="D76" s="1">
        <v>0</v>
      </c>
      <c r="E76" s="1">
        <v>5.9902584068909852E-2</v>
      </c>
      <c r="F76" s="1">
        <v>1.0522416616528549</v>
      </c>
      <c r="G76" s="1">
        <v>0.10678163103053359</v>
      </c>
      <c r="H76" s="1">
        <v>0</v>
      </c>
      <c r="I76" s="1">
        <v>3.224380675246992E-2</v>
      </c>
    </row>
    <row r="77" spans="2:9" x14ac:dyDescent="0.25">
      <c r="B77" s="5" t="s">
        <v>25</v>
      </c>
      <c r="D77" s="1">
        <v>0.34701257889969944</v>
      </c>
      <c r="E77" s="1">
        <v>0.25792194453613987</v>
      </c>
      <c r="F77" s="1">
        <v>0.32522210112010463</v>
      </c>
      <c r="G77" s="1">
        <v>0.49747970863982549</v>
      </c>
      <c r="H77" s="1">
        <v>0.72277445320873634</v>
      </c>
      <c r="I77" s="1">
        <v>0.80814453558362231</v>
      </c>
    </row>
    <row r="78" spans="2:9" x14ac:dyDescent="0.25">
      <c r="B78" s="5" t="s">
        <v>2</v>
      </c>
      <c r="C78">
        <v>0.1</v>
      </c>
      <c r="D78" s="1"/>
      <c r="E78" s="1"/>
      <c r="F78" s="1"/>
      <c r="G78" s="1"/>
      <c r="H78" s="1"/>
      <c r="I78" s="1"/>
    </row>
    <row r="79" spans="2:9" x14ac:dyDescent="0.25">
      <c r="B79" s="5" t="s">
        <v>4</v>
      </c>
      <c r="C79">
        <v>0.25</v>
      </c>
      <c r="D79" s="1"/>
      <c r="E79" s="1"/>
      <c r="F79" s="1"/>
      <c r="G79" s="1"/>
      <c r="H79" s="1"/>
      <c r="I79" s="1"/>
    </row>
    <row r="80" spans="2:9" x14ac:dyDescent="0.25">
      <c r="B80" s="5" t="s">
        <v>3</v>
      </c>
      <c r="C80">
        <v>0.5</v>
      </c>
      <c r="D80" s="1"/>
      <c r="E80" s="1"/>
      <c r="F80" s="1"/>
      <c r="G80" s="1"/>
      <c r="H80" s="1"/>
      <c r="I80" s="1"/>
    </row>
    <row r="81" spans="2:9" x14ac:dyDescent="0.25">
      <c r="B81" s="5" t="s">
        <v>5</v>
      </c>
      <c r="C81">
        <v>0.25</v>
      </c>
      <c r="D81" s="1"/>
      <c r="E81" s="1"/>
      <c r="F81" s="1"/>
      <c r="G81" s="1"/>
      <c r="H81" s="1"/>
      <c r="I81" s="1"/>
    </row>
    <row r="82" spans="2:9" x14ac:dyDescent="0.25">
      <c r="D82" s="1"/>
      <c r="E82" s="1"/>
      <c r="F82" s="1"/>
      <c r="G82" s="1"/>
      <c r="H82" s="1"/>
      <c r="I82" s="1"/>
    </row>
    <row r="83" spans="2:9" x14ac:dyDescent="0.25">
      <c r="B83" s="5" t="s">
        <v>9</v>
      </c>
      <c r="C83" t="s">
        <v>51</v>
      </c>
      <c r="D83" s="1"/>
      <c r="E83" s="1"/>
      <c r="F83" s="1"/>
      <c r="G83" s="1"/>
      <c r="H83" s="1"/>
      <c r="I83" s="1"/>
    </row>
    <row r="84" spans="2:9" x14ac:dyDescent="0.25">
      <c r="B84" s="5" t="s">
        <v>8</v>
      </c>
      <c r="C84">
        <v>115</v>
      </c>
      <c r="D84" s="1"/>
      <c r="E84" s="1"/>
      <c r="F84" s="1"/>
      <c r="G84" s="1"/>
      <c r="H84" s="1"/>
      <c r="I84" s="1"/>
    </row>
    <row r="85" spans="2:9" x14ac:dyDescent="0.25">
      <c r="B85" s="5" t="s">
        <v>18</v>
      </c>
      <c r="D85" s="1">
        <v>0</v>
      </c>
      <c r="E85" s="1">
        <v>0</v>
      </c>
      <c r="F85" s="1">
        <v>9.3233089581793696</v>
      </c>
      <c r="G85" s="1">
        <v>7.5339986446209846</v>
      </c>
      <c r="H85" s="1">
        <v>2.8454191161945368</v>
      </c>
      <c r="I85" s="1">
        <v>5.3329308877341663</v>
      </c>
    </row>
    <row r="86" spans="2:9" x14ac:dyDescent="0.25">
      <c r="B86" s="5" t="s">
        <v>19</v>
      </c>
      <c r="D86" s="1">
        <v>0.1329537021616867</v>
      </c>
      <c r="E86" s="1">
        <v>0.1536360620256341</v>
      </c>
      <c r="F86" s="1">
        <v>0.20298332908340974</v>
      </c>
      <c r="G86" s="1">
        <v>0.30154691510498355</v>
      </c>
      <c r="H86" s="1">
        <v>0.54818003840761798</v>
      </c>
      <c r="I86" s="1">
        <v>0.63550931090627738</v>
      </c>
    </row>
    <row r="87" spans="2:9" x14ac:dyDescent="0.25">
      <c r="B87" s="5" t="s">
        <v>20</v>
      </c>
      <c r="D87" s="1">
        <v>0</v>
      </c>
      <c r="E87" s="1">
        <v>0</v>
      </c>
      <c r="F87" s="1">
        <v>6.0889682846829642E-2</v>
      </c>
      <c r="G87" s="1">
        <v>6.3066881680470283E-2</v>
      </c>
      <c r="H87" s="1">
        <v>0.86255445919297946</v>
      </c>
      <c r="I87" s="1">
        <v>5.721455833759119E-2</v>
      </c>
    </row>
    <row r="88" spans="2:9" x14ac:dyDescent="0.25">
      <c r="B88" s="5" t="s">
        <v>21</v>
      </c>
      <c r="D88" s="1">
        <v>0.1329537021616867</v>
      </c>
      <c r="E88" s="1">
        <v>0.1536360620256341</v>
      </c>
      <c r="F88" s="1">
        <v>0.20298332908340974</v>
      </c>
      <c r="G88" s="1">
        <v>0.30154691510498355</v>
      </c>
      <c r="H88" s="1">
        <v>0.54818003840761798</v>
      </c>
      <c r="I88" s="1">
        <v>0.63550931090627738</v>
      </c>
    </row>
    <row r="89" spans="2:9" x14ac:dyDescent="0.25">
      <c r="B89" s="5" t="s">
        <v>22</v>
      </c>
      <c r="D89" s="1">
        <v>0</v>
      </c>
      <c r="E89" s="1">
        <v>5.8483349952555885</v>
      </c>
      <c r="F89" s="1">
        <v>8.8768308869429511</v>
      </c>
      <c r="G89" s="1">
        <v>4.399099332344103</v>
      </c>
      <c r="H89" s="1">
        <v>2.5449149081903184</v>
      </c>
      <c r="I89" s="1">
        <v>5.8472428902606355</v>
      </c>
    </row>
    <row r="90" spans="2:9" x14ac:dyDescent="0.25">
      <c r="B90" s="5" t="s">
        <v>23</v>
      </c>
      <c r="D90" s="1">
        <v>0.34701257889969944</v>
      </c>
      <c r="E90" s="1">
        <v>0.25792194453613987</v>
      </c>
      <c r="F90" s="1">
        <v>0.32522210112010463</v>
      </c>
      <c r="G90" s="1">
        <v>0.49747970863982549</v>
      </c>
      <c r="H90" s="1">
        <v>0.72277445320873634</v>
      </c>
      <c r="I90" s="1">
        <v>0.80814453558362231</v>
      </c>
    </row>
    <row r="91" spans="2:9" x14ac:dyDescent="0.25">
      <c r="B91" s="5" t="s">
        <v>24</v>
      </c>
      <c r="D91" s="1">
        <v>0</v>
      </c>
      <c r="E91" s="1">
        <v>1.6588929574088331E-2</v>
      </c>
      <c r="F91" s="1">
        <v>4.5112584936883193E-2</v>
      </c>
      <c r="G91" s="1">
        <v>0</v>
      </c>
      <c r="H91" s="1">
        <v>0.98699170464463837</v>
      </c>
      <c r="I91" s="1">
        <v>2.7873177102741287E-2</v>
      </c>
    </row>
    <row r="92" spans="2:9" x14ac:dyDescent="0.25">
      <c r="B92" s="5" t="s">
        <v>25</v>
      </c>
      <c r="D92" s="1">
        <v>0.34701257889969944</v>
      </c>
      <c r="E92" s="1">
        <v>0.25792194453613987</v>
      </c>
      <c r="F92" s="1">
        <v>0.32522210112010463</v>
      </c>
      <c r="G92" s="1">
        <v>0.49747970863982549</v>
      </c>
      <c r="H92" s="1">
        <v>0.72277445320873634</v>
      </c>
      <c r="I92" s="1">
        <v>0.80814453558362231</v>
      </c>
    </row>
    <row r="93" spans="2:9" x14ac:dyDescent="0.25">
      <c r="B93" s="5" t="s">
        <v>2</v>
      </c>
      <c r="C93">
        <v>0</v>
      </c>
      <c r="D93" s="1"/>
      <c r="E93" s="1"/>
      <c r="F93" s="1"/>
      <c r="G93" s="1"/>
      <c r="H93" s="1"/>
      <c r="I93" s="1"/>
    </row>
    <row r="94" spans="2:9" x14ac:dyDescent="0.25">
      <c r="B94" s="5" t="s">
        <v>4</v>
      </c>
      <c r="C94">
        <v>0.25</v>
      </c>
      <c r="D94" s="1"/>
      <c r="E94" s="1"/>
      <c r="F94" s="1"/>
      <c r="G94" s="1"/>
      <c r="H94" s="1"/>
      <c r="I94" s="1"/>
    </row>
    <row r="95" spans="2:9" x14ac:dyDescent="0.25">
      <c r="B95" s="5" t="s">
        <v>3</v>
      </c>
      <c r="C95">
        <v>-0.5</v>
      </c>
      <c r="D95" s="1"/>
      <c r="E95" s="1"/>
      <c r="F95" s="1"/>
      <c r="G95" s="1"/>
      <c r="H95" s="1"/>
      <c r="I95" s="1"/>
    </row>
    <row r="96" spans="2:9" x14ac:dyDescent="0.25">
      <c r="B96" s="5" t="s">
        <v>5</v>
      </c>
      <c r="C96">
        <v>0.25</v>
      </c>
      <c r="D96" s="1"/>
      <c r="E96" s="1"/>
      <c r="F96" s="1"/>
      <c r="G96" s="1"/>
      <c r="H96" s="1"/>
      <c r="I96" s="1"/>
    </row>
    <row r="97" spans="2:9" x14ac:dyDescent="0.25">
      <c r="D97" s="1"/>
      <c r="E97" s="1"/>
      <c r="F97" s="1"/>
      <c r="G97" s="1"/>
      <c r="H97" s="1"/>
      <c r="I97" s="1"/>
    </row>
    <row r="98" spans="2:9" x14ac:dyDescent="0.25">
      <c r="B98" s="5" t="s">
        <v>9</v>
      </c>
      <c r="C98" s="2" t="s">
        <v>14</v>
      </c>
      <c r="D98" s="1"/>
      <c r="E98" s="1"/>
      <c r="F98" s="1"/>
      <c r="G98" s="1"/>
      <c r="H98" s="1"/>
      <c r="I98" s="1"/>
    </row>
    <row r="99" spans="2:9" x14ac:dyDescent="0.25">
      <c r="B99" s="5" t="s">
        <v>8</v>
      </c>
      <c r="C99" s="1">
        <v>95</v>
      </c>
      <c r="D99" s="1"/>
      <c r="E99" s="1"/>
      <c r="F99" s="1"/>
      <c r="G99" s="1"/>
      <c r="H99" s="1"/>
      <c r="I99" s="1"/>
    </row>
    <row r="100" spans="2:9" x14ac:dyDescent="0.25">
      <c r="B100" s="5" t="s">
        <v>18</v>
      </c>
      <c r="D100" s="1">
        <v>0</v>
      </c>
      <c r="E100" s="1">
        <v>14.401832015019121</v>
      </c>
      <c r="F100" s="1">
        <v>6.8927892376149646</v>
      </c>
      <c r="G100" s="1">
        <v>4.244834615831496</v>
      </c>
      <c r="H100" s="1">
        <v>2.7084993026853201</v>
      </c>
      <c r="I100" s="1">
        <v>4.1322362451198336</v>
      </c>
    </row>
    <row r="101" spans="2:9" x14ac:dyDescent="0.25">
      <c r="B101" s="5" t="s">
        <v>19</v>
      </c>
      <c r="D101" s="1">
        <v>0.1329537021616867</v>
      </c>
      <c r="E101" s="1">
        <v>0.1536360620256341</v>
      </c>
      <c r="F101" s="1">
        <v>0.20298332908340974</v>
      </c>
      <c r="G101" s="1">
        <v>0.30154691510498355</v>
      </c>
      <c r="H101" s="1">
        <v>0.54818003840761798</v>
      </c>
      <c r="I101" s="1">
        <v>0.63550931090627738</v>
      </c>
    </row>
    <row r="102" spans="2:9" x14ac:dyDescent="0.25">
      <c r="B102" s="5" t="s">
        <v>20</v>
      </c>
      <c r="D102" s="1">
        <v>0</v>
      </c>
      <c r="E102" s="1">
        <v>1.3310782283547425E-2</v>
      </c>
      <c r="F102" s="1">
        <v>0.22628456255139925</v>
      </c>
      <c r="G102" s="1">
        <v>0.1015395664045356</v>
      </c>
      <c r="H102" s="1">
        <v>1.818459467438523E-2</v>
      </c>
      <c r="I102" s="1">
        <v>5.4826634111605037E-3</v>
      </c>
    </row>
    <row r="103" spans="2:9" x14ac:dyDescent="0.25">
      <c r="B103" s="5" t="s">
        <v>21</v>
      </c>
      <c r="D103" s="1">
        <v>0.1329537021616867</v>
      </c>
      <c r="E103" s="1">
        <v>0.1536360620256341</v>
      </c>
      <c r="F103" s="1">
        <v>0.20298332908340974</v>
      </c>
      <c r="G103" s="1">
        <v>0.30154691510498355</v>
      </c>
      <c r="H103" s="1">
        <v>0.54818003840761798</v>
      </c>
      <c r="I103" s="1">
        <v>0.63550931090627738</v>
      </c>
    </row>
    <row r="104" spans="2:9" x14ac:dyDescent="0.25">
      <c r="B104" s="5" t="s">
        <v>22</v>
      </c>
      <c r="D104" s="1">
        <v>0</v>
      </c>
      <c r="E104" s="1">
        <v>12.663013925690088</v>
      </c>
      <c r="F104" s="1">
        <v>7.354141094758841</v>
      </c>
      <c r="G104" s="1">
        <v>2.7924173079842722</v>
      </c>
      <c r="H104" s="1">
        <v>3.5687827038204056E-2</v>
      </c>
      <c r="I104" s="1">
        <v>3.61438157187906</v>
      </c>
    </row>
    <row r="105" spans="2:9" x14ac:dyDescent="0.25">
      <c r="B105" s="5" t="s">
        <v>23</v>
      </c>
      <c r="D105" s="1">
        <v>0.34701257889969944</v>
      </c>
      <c r="E105" s="1">
        <v>0.25792194453613987</v>
      </c>
      <c r="F105" s="1">
        <v>0.32522210112010463</v>
      </c>
      <c r="G105" s="1">
        <v>0.49747970863982549</v>
      </c>
      <c r="H105" s="1">
        <v>0.72277445320873634</v>
      </c>
      <c r="I105" s="1">
        <v>0.80814453558362231</v>
      </c>
    </row>
    <row r="106" spans="2:9" x14ac:dyDescent="0.25">
      <c r="B106" s="5" t="s">
        <v>24</v>
      </c>
      <c r="D106" s="1">
        <v>0</v>
      </c>
      <c r="E106" s="1">
        <v>1.3845983495900535E-2</v>
      </c>
      <c r="F106" s="1">
        <v>1.8945953047212683E-2</v>
      </c>
      <c r="G106" s="1">
        <v>0</v>
      </c>
      <c r="H106" s="1">
        <v>2.8115738704154589</v>
      </c>
      <c r="I106" s="1">
        <v>5.4019771478106739E-3</v>
      </c>
    </row>
    <row r="107" spans="2:9" x14ac:dyDescent="0.25">
      <c r="B107" s="5" t="s">
        <v>25</v>
      </c>
      <c r="D107" s="1">
        <v>0.34701257889969944</v>
      </c>
      <c r="E107" s="1">
        <v>0.25792194453613987</v>
      </c>
      <c r="F107" s="1">
        <v>0.32522210112010463</v>
      </c>
      <c r="G107" s="1">
        <v>0.49747970863982549</v>
      </c>
      <c r="H107" s="1">
        <v>0.72277445320873634</v>
      </c>
      <c r="I107" s="1">
        <v>0.80814453558362231</v>
      </c>
    </row>
    <row r="108" spans="2:9" x14ac:dyDescent="0.25">
      <c r="B108" s="5" t="s">
        <v>2</v>
      </c>
      <c r="C108">
        <v>0.7</v>
      </c>
      <c r="D108" s="1"/>
      <c r="E108" s="1"/>
      <c r="F108" s="1"/>
      <c r="G108" s="1"/>
      <c r="H108" s="1"/>
      <c r="I108" s="1"/>
    </row>
    <row r="109" spans="2:9" x14ac:dyDescent="0.25">
      <c r="B109" s="5" t="s">
        <v>4</v>
      </c>
      <c r="C109">
        <v>0.25</v>
      </c>
      <c r="D109" s="1"/>
      <c r="E109" s="1"/>
      <c r="F109" s="1"/>
      <c r="G109" s="1"/>
      <c r="H109" s="1"/>
      <c r="I109" s="1"/>
    </row>
    <row r="110" spans="2:9" x14ac:dyDescent="0.25">
      <c r="B110" s="5" t="s">
        <v>3</v>
      </c>
      <c r="C110">
        <v>0.5</v>
      </c>
      <c r="D110" s="1"/>
      <c r="E110" s="1"/>
      <c r="F110" s="1"/>
      <c r="G110" s="1"/>
      <c r="H110" s="1"/>
      <c r="I110" s="1"/>
    </row>
    <row r="111" spans="2:9" x14ac:dyDescent="0.25">
      <c r="B111" s="5" t="s">
        <v>5</v>
      </c>
      <c r="C111">
        <v>0.25</v>
      </c>
      <c r="D111" s="1"/>
      <c r="E111" s="1"/>
      <c r="F111" s="1"/>
      <c r="G111" s="1"/>
      <c r="H111" s="1"/>
      <c r="I111" s="1"/>
    </row>
    <row r="112" spans="2:9" x14ac:dyDescent="0.25">
      <c r="D112" s="1"/>
      <c r="E112" s="1"/>
      <c r="F112" s="1"/>
      <c r="G112" s="1"/>
      <c r="H112" s="1"/>
      <c r="I112" s="1"/>
    </row>
    <row r="113" spans="2:9" x14ac:dyDescent="0.25">
      <c r="B113" s="5" t="s">
        <v>9</v>
      </c>
      <c r="C113" t="s">
        <v>15</v>
      </c>
      <c r="D113" s="1"/>
      <c r="E113" s="1"/>
      <c r="F113" s="1"/>
      <c r="G113" s="1"/>
      <c r="H113" s="1"/>
      <c r="I113" s="1"/>
    </row>
    <row r="114" spans="2:9" x14ac:dyDescent="0.25">
      <c r="B114" s="5" t="s">
        <v>8</v>
      </c>
      <c r="C114">
        <v>95</v>
      </c>
      <c r="D114" s="1"/>
      <c r="E114" s="1"/>
      <c r="F114" s="1"/>
      <c r="G114" s="1"/>
      <c r="H114" s="1"/>
      <c r="I114" s="1"/>
    </row>
    <row r="115" spans="2:9" x14ac:dyDescent="0.25">
      <c r="B115" s="5" t="s">
        <v>18</v>
      </c>
      <c r="D115" s="1">
        <v>0</v>
      </c>
      <c r="E115" s="1">
        <v>9.241725266878726</v>
      </c>
      <c r="F115" s="1">
        <v>8.3245350986128361</v>
      </c>
      <c r="G115" s="1">
        <v>7.3210231803867378</v>
      </c>
      <c r="H115" s="1">
        <v>2.2212331121063427</v>
      </c>
      <c r="I115" s="1">
        <v>2.3312676675148718</v>
      </c>
    </row>
    <row r="116" spans="2:9" x14ac:dyDescent="0.25">
      <c r="B116" s="5" t="s">
        <v>19</v>
      </c>
      <c r="D116" s="1">
        <v>0.1329537021616867</v>
      </c>
      <c r="E116" s="1">
        <v>0.1536360620256341</v>
      </c>
      <c r="F116" s="1">
        <v>0.20298332908340974</v>
      </c>
      <c r="G116" s="1">
        <v>0.30154691510498355</v>
      </c>
      <c r="H116" s="1">
        <v>0.54818003840761798</v>
      </c>
      <c r="I116" s="1">
        <v>0.63550931090627738</v>
      </c>
    </row>
    <row r="117" spans="2:9" x14ac:dyDescent="0.25">
      <c r="B117" s="5" t="s">
        <v>20</v>
      </c>
      <c r="D117" s="1">
        <v>0</v>
      </c>
      <c r="E117" s="1">
        <v>6.6470623927510257E-3</v>
      </c>
      <c r="F117" s="1">
        <v>7.5637555641609013E-3</v>
      </c>
      <c r="G117" s="1">
        <v>4.3609988364550724E-3</v>
      </c>
      <c r="H117" s="1">
        <v>3.3769215652473386</v>
      </c>
      <c r="I117" s="1">
        <v>0.70283408563460004</v>
      </c>
    </row>
    <row r="118" spans="2:9" x14ac:dyDescent="0.25">
      <c r="B118" s="5" t="s">
        <v>21</v>
      </c>
      <c r="D118" s="1">
        <v>0.1329537021616867</v>
      </c>
      <c r="E118" s="1">
        <v>0.1536360620256341</v>
      </c>
      <c r="F118" s="1">
        <v>0.20298332908340974</v>
      </c>
      <c r="G118" s="1">
        <v>0.30154691510498355</v>
      </c>
      <c r="H118" s="1">
        <v>0.54818003840761798</v>
      </c>
      <c r="I118" s="1">
        <v>0.63550931090627738</v>
      </c>
    </row>
    <row r="119" spans="2:9" x14ac:dyDescent="0.25">
      <c r="B119" s="5" t="s">
        <v>22</v>
      </c>
      <c r="D119" s="1">
        <v>0</v>
      </c>
      <c r="E119" s="1">
        <v>8.8542852586223564</v>
      </c>
      <c r="F119" s="1">
        <v>8.5420809173659276</v>
      </c>
      <c r="G119" s="1">
        <v>4.3465526691829606</v>
      </c>
      <c r="H119" s="1">
        <v>2.049117305085463</v>
      </c>
      <c r="I119" s="1">
        <v>1.838342355392597</v>
      </c>
    </row>
    <row r="120" spans="2:9" x14ac:dyDescent="0.25">
      <c r="B120" s="5" t="s">
        <v>23</v>
      </c>
      <c r="D120" s="1">
        <v>0.34701257889969944</v>
      </c>
      <c r="E120" s="1">
        <v>0.25792194453613987</v>
      </c>
      <c r="F120" s="1">
        <v>0.32522210112010463</v>
      </c>
      <c r="G120" s="1">
        <v>0.49747970863982549</v>
      </c>
      <c r="H120" s="1">
        <v>0.72277445320873634</v>
      </c>
      <c r="I120" s="1">
        <v>0.80814453558362231</v>
      </c>
    </row>
    <row r="121" spans="2:9" x14ac:dyDescent="0.25">
      <c r="B121" s="5" t="s">
        <v>24</v>
      </c>
      <c r="C121" s="2"/>
      <c r="D121" s="1">
        <v>0</v>
      </c>
      <c r="E121" s="1">
        <v>9.1636668816737981</v>
      </c>
      <c r="F121" s="1">
        <v>8.708927702547399</v>
      </c>
      <c r="G121" s="1">
        <v>3.9005252291546157</v>
      </c>
      <c r="H121" s="1">
        <v>2.5530760847300997</v>
      </c>
      <c r="I121" s="1">
        <v>1.8822184911682598</v>
      </c>
    </row>
    <row r="122" spans="2:9" x14ac:dyDescent="0.25">
      <c r="B122" s="5" t="s">
        <v>25</v>
      </c>
      <c r="C122" s="2"/>
      <c r="D122" s="1">
        <v>0.34701257889969944</v>
      </c>
      <c r="E122" s="1">
        <v>0.25792194453613987</v>
      </c>
      <c r="F122" s="1">
        <v>0.32522210112010463</v>
      </c>
      <c r="G122" s="1">
        <v>0.49747970863982549</v>
      </c>
      <c r="H122" s="1">
        <v>0.72277445320873634</v>
      </c>
      <c r="I122" s="1">
        <v>0.80814453558362231</v>
      </c>
    </row>
    <row r="123" spans="2:9" x14ac:dyDescent="0.25">
      <c r="B123" s="5" t="s">
        <v>2</v>
      </c>
      <c r="C123">
        <v>0.9</v>
      </c>
      <c r="D123" s="1"/>
      <c r="E123" s="1"/>
      <c r="F123" s="1"/>
      <c r="G123" s="1"/>
      <c r="H123" s="1"/>
      <c r="I123" s="1"/>
    </row>
    <row r="124" spans="2:9" x14ac:dyDescent="0.25">
      <c r="B124" s="5" t="s">
        <v>4</v>
      </c>
      <c r="C124">
        <v>0.25</v>
      </c>
      <c r="D124" s="1"/>
      <c r="E124" s="1"/>
      <c r="F124" s="1"/>
      <c r="G124" s="1"/>
      <c r="H124" s="1"/>
      <c r="I124" s="1"/>
    </row>
    <row r="125" spans="2:9" x14ac:dyDescent="0.25">
      <c r="B125" s="5" t="s">
        <v>3</v>
      </c>
      <c r="C125">
        <v>-0.5</v>
      </c>
      <c r="D125" s="1"/>
      <c r="E125" s="1"/>
      <c r="F125" s="1"/>
      <c r="G125" s="1"/>
      <c r="H125" s="1"/>
      <c r="I125" s="1"/>
    </row>
    <row r="126" spans="2:9" x14ac:dyDescent="0.25">
      <c r="B126" s="5" t="s">
        <v>5</v>
      </c>
      <c r="C126">
        <v>0.25</v>
      </c>
      <c r="D126" s="1"/>
      <c r="E126" s="1"/>
      <c r="F126" s="1"/>
      <c r="G126" s="1"/>
      <c r="H126" s="1"/>
      <c r="I126" s="1"/>
    </row>
    <row r="128" spans="2:9" x14ac:dyDescent="0.25">
      <c r="B128" s="5" t="s">
        <v>9</v>
      </c>
      <c r="C128" t="s">
        <v>16</v>
      </c>
    </row>
    <row r="129" spans="2:9" x14ac:dyDescent="0.25">
      <c r="B129" s="5" t="s">
        <v>8</v>
      </c>
      <c r="C129">
        <v>75</v>
      </c>
    </row>
    <row r="130" spans="2:9" x14ac:dyDescent="0.25">
      <c r="B130" s="5" t="s">
        <v>18</v>
      </c>
      <c r="D130">
        <v>0</v>
      </c>
      <c r="E130" s="14">
        <v>28.578163087400217</v>
      </c>
      <c r="F130" s="14">
        <v>15.002332762384189</v>
      </c>
      <c r="G130" s="14">
        <v>2.8908107017480713</v>
      </c>
      <c r="H130" s="14">
        <v>5.1353639112716838</v>
      </c>
      <c r="I130" s="14">
        <v>2.3295161413918701</v>
      </c>
    </row>
    <row r="131" spans="2:9" x14ac:dyDescent="0.25">
      <c r="B131" s="5" t="s">
        <v>19</v>
      </c>
      <c r="D131" s="1">
        <v>0.1329537021616867</v>
      </c>
      <c r="E131" s="1">
        <v>0.1536360620256341</v>
      </c>
      <c r="F131" s="1">
        <v>0.20298332908340974</v>
      </c>
      <c r="G131" s="1">
        <v>0.30154691510498355</v>
      </c>
      <c r="H131" s="1">
        <v>0.54818003840761798</v>
      </c>
      <c r="I131" s="1">
        <v>0.63550931090627738</v>
      </c>
    </row>
    <row r="132" spans="2:9" x14ac:dyDescent="0.25">
      <c r="B132" s="5" t="s">
        <v>20</v>
      </c>
      <c r="D132" s="1">
        <v>0</v>
      </c>
      <c r="E132" s="1">
        <v>0.63358626616842784</v>
      </c>
      <c r="F132" s="1">
        <v>3.5703418721925679</v>
      </c>
      <c r="G132" s="1">
        <v>4.9367187549388039</v>
      </c>
      <c r="H132" s="1">
        <v>0.12714261077656866</v>
      </c>
      <c r="I132" s="1">
        <v>5.1179051203598787E-2</v>
      </c>
    </row>
    <row r="133" spans="2:9" x14ac:dyDescent="0.25">
      <c r="B133" s="5" t="s">
        <v>21</v>
      </c>
      <c r="D133" s="1">
        <v>0.1329537021616867</v>
      </c>
      <c r="E133" s="1">
        <v>0.1536360620256341</v>
      </c>
      <c r="F133" s="1">
        <v>0.20298332908340974</v>
      </c>
      <c r="G133" s="1">
        <v>0.30154691510498355</v>
      </c>
      <c r="H133" s="1">
        <v>0.54818003840761798</v>
      </c>
      <c r="I133" s="1">
        <v>0.63550931090627738</v>
      </c>
    </row>
    <row r="134" spans="2:9" x14ac:dyDescent="0.25">
      <c r="B134" s="5" t="s">
        <v>22</v>
      </c>
      <c r="D134" s="1">
        <v>0</v>
      </c>
      <c r="E134" s="1">
        <v>23.677410366486825</v>
      </c>
      <c r="F134" s="1">
        <v>10.223651671126948</v>
      </c>
      <c r="G134" s="1">
        <v>0</v>
      </c>
      <c r="H134" s="1">
        <v>2.9934804333993208</v>
      </c>
      <c r="I134" s="1">
        <v>2.1742918692984849</v>
      </c>
    </row>
    <row r="135" spans="2:9" x14ac:dyDescent="0.25">
      <c r="B135" s="5" t="s">
        <v>23</v>
      </c>
      <c r="D135" s="1">
        <v>0.34701257889969944</v>
      </c>
      <c r="E135" s="1">
        <v>0.25792194453613987</v>
      </c>
      <c r="F135" s="1">
        <v>0.32522210112010463</v>
      </c>
      <c r="G135" s="1">
        <v>0.49747970863982549</v>
      </c>
      <c r="H135" s="1">
        <v>0.72277445320873634</v>
      </c>
      <c r="I135" s="1">
        <v>0.80814453558362231</v>
      </c>
    </row>
    <row r="136" spans="2:9" x14ac:dyDescent="0.25">
      <c r="B136" s="5" t="s">
        <v>24</v>
      </c>
      <c r="D136" s="1">
        <v>0</v>
      </c>
      <c r="E136" s="1">
        <v>0.6902488850986559</v>
      </c>
      <c r="F136" s="1">
        <v>2.1881650709857978</v>
      </c>
      <c r="G136" s="1">
        <v>2.941667225614581</v>
      </c>
      <c r="H136" s="1">
        <v>1.0015797073473562</v>
      </c>
      <c r="I136" s="1">
        <v>6.2172299289705787E-2</v>
      </c>
    </row>
    <row r="137" spans="2:9" x14ac:dyDescent="0.25">
      <c r="B137" s="5" t="s">
        <v>25</v>
      </c>
      <c r="D137" s="1">
        <v>0.34701257889969944</v>
      </c>
      <c r="E137" s="1">
        <v>0.25792194453613987</v>
      </c>
      <c r="F137" s="1">
        <v>0.32522210112010463</v>
      </c>
      <c r="G137" s="1">
        <v>0.49747970863982549</v>
      </c>
      <c r="H137" s="1">
        <v>0.72277445320873634</v>
      </c>
      <c r="I137" s="1">
        <v>0.80814453558362231</v>
      </c>
    </row>
    <row r="138" spans="2:9" x14ac:dyDescent="0.25">
      <c r="B138" s="5" t="s">
        <v>2</v>
      </c>
      <c r="C138">
        <v>0.7</v>
      </c>
      <c r="D138" s="1"/>
      <c r="E138" s="1"/>
      <c r="F138" s="1"/>
      <c r="G138" s="1"/>
      <c r="H138" s="1"/>
      <c r="I138" s="1"/>
    </row>
    <row r="139" spans="2:9" x14ac:dyDescent="0.25">
      <c r="B139" s="5" t="s">
        <v>4</v>
      </c>
      <c r="C139">
        <v>0.25</v>
      </c>
      <c r="D139" s="1"/>
      <c r="E139" s="1"/>
      <c r="F139" s="1"/>
      <c r="G139" s="1"/>
      <c r="H139" s="1"/>
      <c r="I139" s="1"/>
    </row>
    <row r="140" spans="2:9" x14ac:dyDescent="0.25">
      <c r="B140" s="5" t="s">
        <v>3</v>
      </c>
      <c r="C140">
        <v>0.5</v>
      </c>
      <c r="D140" s="1"/>
      <c r="E140" s="1"/>
      <c r="F140" s="1"/>
      <c r="G140" s="1"/>
      <c r="H140" s="1"/>
      <c r="I140" s="1"/>
    </row>
    <row r="141" spans="2:9" x14ac:dyDescent="0.25">
      <c r="B141" s="5" t="s">
        <v>5</v>
      </c>
      <c r="C141">
        <v>0.25</v>
      </c>
      <c r="D141" s="1"/>
      <c r="E141" s="1"/>
      <c r="F141" s="1"/>
      <c r="G141" s="1"/>
      <c r="H141" s="1"/>
      <c r="I141" s="1"/>
    </row>
    <row r="142" spans="2:9" x14ac:dyDescent="0.25">
      <c r="D142" s="1"/>
      <c r="E142" s="1"/>
      <c r="F142" s="1"/>
      <c r="G142" s="1"/>
      <c r="H142" s="1"/>
      <c r="I142" s="1"/>
    </row>
    <row r="143" spans="2:9" x14ac:dyDescent="0.25">
      <c r="B143" s="5" t="s">
        <v>9</v>
      </c>
      <c r="C143" t="s">
        <v>17</v>
      </c>
      <c r="D143" s="1"/>
      <c r="E143" s="1"/>
      <c r="F143" s="1"/>
      <c r="G143" s="1"/>
      <c r="H143" s="1"/>
      <c r="I143" s="1"/>
    </row>
    <row r="144" spans="2:9" x14ac:dyDescent="0.25">
      <c r="B144" s="5" t="s">
        <v>8</v>
      </c>
      <c r="C144">
        <v>95</v>
      </c>
      <c r="D144" s="1"/>
      <c r="E144" s="1"/>
      <c r="F144" s="1"/>
      <c r="G144" s="1"/>
      <c r="H144" s="1"/>
      <c r="I144" s="1"/>
    </row>
    <row r="145" spans="2:9" x14ac:dyDescent="0.25">
      <c r="B145" s="5" t="s">
        <v>18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3.9965425436413264</v>
      </c>
    </row>
    <row r="146" spans="2:9" x14ac:dyDescent="0.25">
      <c r="B146" s="5" t="s">
        <v>19</v>
      </c>
      <c r="D146" s="1">
        <v>0.1329537021616867</v>
      </c>
      <c r="E146" s="1">
        <v>0.1536360620256341</v>
      </c>
      <c r="F146" s="1">
        <v>0.20298332908340974</v>
      </c>
      <c r="G146" s="1">
        <v>0.30154691510498355</v>
      </c>
      <c r="H146" s="1">
        <v>0.54818003840761798</v>
      </c>
      <c r="I146" s="1">
        <v>0.63550931090627738</v>
      </c>
    </row>
    <row r="147" spans="2:9" x14ac:dyDescent="0.25">
      <c r="B147" s="5" t="s">
        <v>20</v>
      </c>
      <c r="D147" s="1">
        <v>0</v>
      </c>
      <c r="E147" s="1">
        <v>0</v>
      </c>
      <c r="F147" s="1">
        <v>5.7916910005365816</v>
      </c>
      <c r="G147" s="1">
        <v>3.2026705869040821</v>
      </c>
      <c r="H147" s="1">
        <v>3.0826137164570024</v>
      </c>
      <c r="I147" s="1">
        <v>0.13634273303962643</v>
      </c>
    </row>
    <row r="148" spans="2:9" x14ac:dyDescent="0.25">
      <c r="B148" s="5" t="s">
        <v>21</v>
      </c>
      <c r="D148" s="1">
        <v>0.1329537021616867</v>
      </c>
      <c r="E148" s="1">
        <v>0.1536360620256341</v>
      </c>
      <c r="F148" s="1">
        <v>0.20298332908340974</v>
      </c>
      <c r="G148" s="1">
        <v>0.30154691510498355</v>
      </c>
      <c r="H148" s="1">
        <v>0.54818003840761798</v>
      </c>
      <c r="I148" s="1">
        <v>0.63550931090627738</v>
      </c>
    </row>
    <row r="149" spans="2:9" x14ac:dyDescent="0.25">
      <c r="B149" s="5" t="s">
        <v>22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3.4673428411099976</v>
      </c>
    </row>
    <row r="150" spans="2:9" x14ac:dyDescent="0.25">
      <c r="B150" s="5" t="s">
        <v>23</v>
      </c>
      <c r="D150" s="1">
        <v>0.34701257889969944</v>
      </c>
      <c r="E150" s="1">
        <v>0.25792194453613987</v>
      </c>
      <c r="F150" s="1">
        <v>0.32522210112010463</v>
      </c>
      <c r="G150" s="1">
        <v>0.49747970863982549</v>
      </c>
      <c r="H150" s="1">
        <v>0.72277445320873634</v>
      </c>
      <c r="I150" s="1">
        <v>0.80814453558362231</v>
      </c>
    </row>
    <row r="151" spans="2:9" x14ac:dyDescent="0.25">
      <c r="B151" s="5" t="s">
        <v>24</v>
      </c>
      <c r="D151" s="1">
        <v>0</v>
      </c>
      <c r="E151" s="1">
        <v>5.6157864717251043</v>
      </c>
      <c r="F151" s="1">
        <v>5.9726069599181413</v>
      </c>
      <c r="G151" s="1">
        <v>2.3730970380791661</v>
      </c>
      <c r="H151" s="1">
        <v>2.6620439211254308</v>
      </c>
      <c r="I151" s="1">
        <v>9.7919784721796091E-2</v>
      </c>
    </row>
    <row r="152" spans="2:9" x14ac:dyDescent="0.25">
      <c r="B152" s="5" t="s">
        <v>25</v>
      </c>
      <c r="D152" s="1">
        <v>0.34701257889969944</v>
      </c>
      <c r="E152" s="1">
        <v>0.25792194453613987</v>
      </c>
      <c r="F152" s="1">
        <v>0.32522210112010463</v>
      </c>
      <c r="G152" s="1">
        <v>0.49747970863982549</v>
      </c>
      <c r="H152" s="1">
        <v>0.72277445320873634</v>
      </c>
      <c r="I152" s="1">
        <v>0.80814453558362231</v>
      </c>
    </row>
    <row r="153" spans="2:9" x14ac:dyDescent="0.25">
      <c r="B153" s="5" t="s">
        <v>2</v>
      </c>
      <c r="C153">
        <v>0</v>
      </c>
    </row>
    <row r="154" spans="2:9" x14ac:dyDescent="0.25">
      <c r="B154" s="5" t="s">
        <v>4</v>
      </c>
      <c r="C154">
        <v>0.25</v>
      </c>
    </row>
    <row r="155" spans="2:9" x14ac:dyDescent="0.25">
      <c r="B155" s="5" t="s">
        <v>3</v>
      </c>
      <c r="C155">
        <v>-0.5</v>
      </c>
    </row>
    <row r="156" spans="2:9" x14ac:dyDescent="0.25">
      <c r="B156" s="5" t="s">
        <v>5</v>
      </c>
      <c r="C156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5"/>
  <sheetViews>
    <sheetView workbookViewId="0">
      <selection activeCell="L31" sqref="L31"/>
    </sheetView>
  </sheetViews>
  <sheetFormatPr defaultRowHeight="15" x14ac:dyDescent="0.25"/>
  <cols>
    <col min="11" max="11" width="12" customWidth="1"/>
  </cols>
  <sheetData>
    <row r="1" spans="2:12" x14ac:dyDescent="0.25">
      <c r="L1" t="s">
        <v>33</v>
      </c>
    </row>
    <row r="2" spans="2:12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K2" t="s">
        <v>46</v>
      </c>
      <c r="L2">
        <v>0</v>
      </c>
    </row>
    <row r="3" spans="2:12" x14ac:dyDescent="0.25">
      <c r="B3">
        <v>1</v>
      </c>
      <c r="H3">
        <v>0</v>
      </c>
      <c r="K3" t="s">
        <v>34</v>
      </c>
      <c r="L3">
        <v>1</v>
      </c>
    </row>
    <row r="4" spans="2:12" x14ac:dyDescent="0.25">
      <c r="B4">
        <v>2</v>
      </c>
      <c r="H4">
        <v>0</v>
      </c>
      <c r="K4" t="s">
        <v>37</v>
      </c>
      <c r="L4">
        <v>2</v>
      </c>
    </row>
    <row r="5" spans="2:12" x14ac:dyDescent="0.25">
      <c r="B5">
        <v>3</v>
      </c>
      <c r="H5">
        <v>4</v>
      </c>
      <c r="K5" t="s">
        <v>44</v>
      </c>
      <c r="L5">
        <v>3</v>
      </c>
    </row>
    <row r="6" spans="2:12" x14ac:dyDescent="0.25">
      <c r="B6">
        <v>4</v>
      </c>
      <c r="H6">
        <v>4</v>
      </c>
      <c r="K6" t="s">
        <v>45</v>
      </c>
      <c r="L6">
        <v>4</v>
      </c>
    </row>
    <row r="7" spans="2:12" x14ac:dyDescent="0.25">
      <c r="B7">
        <v>5</v>
      </c>
      <c r="H7">
        <v>4</v>
      </c>
      <c r="K7" t="s">
        <v>35</v>
      </c>
      <c r="L7">
        <v>5</v>
      </c>
    </row>
    <row r="8" spans="2:12" x14ac:dyDescent="0.25">
      <c r="B8">
        <v>6</v>
      </c>
      <c r="H8">
        <v>4</v>
      </c>
      <c r="K8" t="s">
        <v>36</v>
      </c>
      <c r="L8">
        <v>5</v>
      </c>
    </row>
    <row r="9" spans="2:12" x14ac:dyDescent="0.25">
      <c r="B9">
        <v>7</v>
      </c>
      <c r="H9">
        <v>0</v>
      </c>
      <c r="K9" t="s">
        <v>43</v>
      </c>
      <c r="L9">
        <v>6</v>
      </c>
    </row>
    <row r="10" spans="2:12" x14ac:dyDescent="0.25">
      <c r="B10">
        <v>8</v>
      </c>
      <c r="H10">
        <v>0</v>
      </c>
      <c r="K10" t="s">
        <v>38</v>
      </c>
      <c r="L10">
        <v>7</v>
      </c>
    </row>
    <row r="11" spans="2:12" x14ac:dyDescent="0.25">
      <c r="B11">
        <v>9</v>
      </c>
      <c r="H11">
        <v>0</v>
      </c>
      <c r="K11" t="s">
        <v>40</v>
      </c>
      <c r="L11">
        <v>11</v>
      </c>
    </row>
    <row r="12" spans="2:12" x14ac:dyDescent="0.25">
      <c r="B12">
        <v>10</v>
      </c>
      <c r="H12">
        <v>0</v>
      </c>
      <c r="K12" t="s">
        <v>41</v>
      </c>
      <c r="L12">
        <v>11</v>
      </c>
    </row>
    <row r="13" spans="2:12" x14ac:dyDescent="0.25">
      <c r="B13">
        <v>11</v>
      </c>
      <c r="H13">
        <v>0</v>
      </c>
      <c r="K13" t="s">
        <v>39</v>
      </c>
      <c r="L13">
        <v>12</v>
      </c>
    </row>
    <row r="14" spans="2:12" x14ac:dyDescent="0.25">
      <c r="B14">
        <v>12</v>
      </c>
      <c r="H14">
        <v>0</v>
      </c>
      <c r="K14" t="s">
        <v>42</v>
      </c>
      <c r="L14">
        <v>13</v>
      </c>
    </row>
    <row r="15" spans="2:12" x14ac:dyDescent="0.25">
      <c r="B15">
        <v>13</v>
      </c>
      <c r="H15">
        <v>0</v>
      </c>
    </row>
    <row r="16" spans="2:12" x14ac:dyDescent="0.25">
      <c r="B16">
        <v>14</v>
      </c>
      <c r="H16">
        <v>11</v>
      </c>
    </row>
    <row r="17" spans="2:8" x14ac:dyDescent="0.25">
      <c r="B17">
        <v>15</v>
      </c>
      <c r="H17">
        <v>11</v>
      </c>
    </row>
    <row r="18" spans="2:8" x14ac:dyDescent="0.25">
      <c r="B18">
        <v>16</v>
      </c>
      <c r="H18">
        <v>0</v>
      </c>
    </row>
    <row r="19" spans="2:8" x14ac:dyDescent="0.25">
      <c r="B19">
        <v>17</v>
      </c>
      <c r="H19">
        <v>5</v>
      </c>
    </row>
    <row r="20" spans="2:8" x14ac:dyDescent="0.25">
      <c r="B20">
        <v>18</v>
      </c>
      <c r="H20">
        <v>0</v>
      </c>
    </row>
    <row r="21" spans="2:8" x14ac:dyDescent="0.25">
      <c r="B21">
        <v>19</v>
      </c>
      <c r="H21">
        <v>5</v>
      </c>
    </row>
    <row r="22" spans="2:8" x14ac:dyDescent="0.25">
      <c r="B22">
        <v>20</v>
      </c>
      <c r="H22">
        <v>0</v>
      </c>
    </row>
    <row r="23" spans="2:8" x14ac:dyDescent="0.25">
      <c r="B23">
        <v>21</v>
      </c>
      <c r="H23">
        <v>5</v>
      </c>
    </row>
    <row r="24" spans="2:8" x14ac:dyDescent="0.25">
      <c r="B24">
        <v>22</v>
      </c>
      <c r="H24">
        <v>0</v>
      </c>
    </row>
    <row r="25" spans="2:8" x14ac:dyDescent="0.25">
      <c r="B25">
        <v>23</v>
      </c>
      <c r="H25">
        <v>7</v>
      </c>
    </row>
    <row r="26" spans="2:8" x14ac:dyDescent="0.25">
      <c r="B26">
        <v>24</v>
      </c>
      <c r="H26">
        <v>3</v>
      </c>
    </row>
    <row r="27" spans="2:8" x14ac:dyDescent="0.25">
      <c r="B27">
        <v>25</v>
      </c>
      <c r="H27">
        <v>3</v>
      </c>
    </row>
    <row r="28" spans="2:8" x14ac:dyDescent="0.25">
      <c r="B28">
        <v>26</v>
      </c>
      <c r="H28">
        <v>3</v>
      </c>
    </row>
    <row r="29" spans="2:8" x14ac:dyDescent="0.25">
      <c r="B29">
        <v>27</v>
      </c>
      <c r="H29">
        <v>2</v>
      </c>
    </row>
    <row r="30" spans="2:8" x14ac:dyDescent="0.25">
      <c r="B30">
        <v>28</v>
      </c>
      <c r="H30">
        <v>2</v>
      </c>
    </row>
    <row r="31" spans="2:8" x14ac:dyDescent="0.25">
      <c r="B31">
        <v>29</v>
      </c>
      <c r="H31">
        <v>2</v>
      </c>
    </row>
    <row r="32" spans="2:8" x14ac:dyDescent="0.25">
      <c r="B32">
        <v>30</v>
      </c>
      <c r="H32">
        <v>2</v>
      </c>
    </row>
    <row r="33" spans="2:8" x14ac:dyDescent="0.25">
      <c r="B33">
        <v>31</v>
      </c>
      <c r="H33">
        <v>1</v>
      </c>
    </row>
    <row r="34" spans="2:8" x14ac:dyDescent="0.25">
      <c r="B34">
        <v>32</v>
      </c>
      <c r="H34">
        <v>1</v>
      </c>
    </row>
    <row r="35" spans="2:8" x14ac:dyDescent="0.25">
      <c r="B35">
        <v>33</v>
      </c>
      <c r="H35">
        <v>0</v>
      </c>
    </row>
    <row r="36" spans="2:8" x14ac:dyDescent="0.25">
      <c r="B36">
        <v>34</v>
      </c>
      <c r="H36">
        <v>0</v>
      </c>
    </row>
    <row r="37" spans="2:8" x14ac:dyDescent="0.25">
      <c r="B37">
        <v>35</v>
      </c>
      <c r="H37">
        <v>0</v>
      </c>
    </row>
    <row r="38" spans="2:8" x14ac:dyDescent="0.25">
      <c r="B38">
        <v>36</v>
      </c>
      <c r="H38">
        <v>0</v>
      </c>
    </row>
    <row r="39" spans="2:8" x14ac:dyDescent="0.25">
      <c r="B39">
        <v>37</v>
      </c>
      <c r="H39">
        <v>4</v>
      </c>
    </row>
    <row r="40" spans="2:8" x14ac:dyDescent="0.25">
      <c r="B40">
        <v>38</v>
      </c>
      <c r="H40">
        <v>0</v>
      </c>
    </row>
    <row r="41" spans="2:8" x14ac:dyDescent="0.25">
      <c r="B41">
        <v>39</v>
      </c>
      <c r="H41">
        <v>0</v>
      </c>
    </row>
    <row r="42" spans="2:8" x14ac:dyDescent="0.25">
      <c r="B42">
        <v>40</v>
      </c>
      <c r="H42">
        <v>6</v>
      </c>
    </row>
    <row r="43" spans="2:8" x14ac:dyDescent="0.25">
      <c r="B43">
        <v>41</v>
      </c>
      <c r="H43">
        <v>6</v>
      </c>
    </row>
    <row r="44" spans="2:8" x14ac:dyDescent="0.25">
      <c r="B44">
        <v>42</v>
      </c>
      <c r="H44">
        <v>6</v>
      </c>
    </row>
    <row r="45" spans="2:8" x14ac:dyDescent="0.25">
      <c r="B45">
        <v>43</v>
      </c>
      <c r="H45">
        <v>5</v>
      </c>
    </row>
    <row r="46" spans="2:8" x14ac:dyDescent="0.25">
      <c r="B46">
        <v>44</v>
      </c>
      <c r="H46">
        <v>5</v>
      </c>
    </row>
    <row r="47" spans="2:8" x14ac:dyDescent="0.25">
      <c r="B47">
        <v>45</v>
      </c>
      <c r="H47">
        <v>5</v>
      </c>
    </row>
    <row r="48" spans="2:8" x14ac:dyDescent="0.25">
      <c r="B48">
        <v>46</v>
      </c>
      <c r="H48">
        <v>0</v>
      </c>
    </row>
    <row r="49" spans="2:8" x14ac:dyDescent="0.25">
      <c r="B49">
        <v>47</v>
      </c>
      <c r="H49">
        <v>0</v>
      </c>
    </row>
    <row r="50" spans="2:8" x14ac:dyDescent="0.25">
      <c r="B50">
        <v>48</v>
      </c>
      <c r="H50">
        <v>0</v>
      </c>
    </row>
    <row r="51" spans="2:8" x14ac:dyDescent="0.25">
      <c r="B51">
        <v>49</v>
      </c>
      <c r="H51">
        <v>0</v>
      </c>
    </row>
    <row r="52" spans="2:8" x14ac:dyDescent="0.25">
      <c r="B52">
        <v>50</v>
      </c>
      <c r="H52">
        <v>0</v>
      </c>
    </row>
    <row r="53" spans="2:8" x14ac:dyDescent="0.25">
      <c r="B53">
        <v>51</v>
      </c>
      <c r="H53">
        <v>1</v>
      </c>
    </row>
    <row r="54" spans="2:8" x14ac:dyDescent="0.25">
      <c r="B54">
        <v>52</v>
      </c>
      <c r="H54">
        <v>1</v>
      </c>
    </row>
    <row r="55" spans="2:8" x14ac:dyDescent="0.25">
      <c r="B55">
        <v>53</v>
      </c>
      <c r="H5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H2" sqref="H2"/>
    </sheetView>
  </sheetViews>
  <sheetFormatPr defaultRowHeight="15" x14ac:dyDescent="0.25"/>
  <cols>
    <col min="2" max="2" width="12" bestFit="1" customWidth="1"/>
    <col min="4" max="4" width="13.7109375" bestFit="1" customWidth="1"/>
  </cols>
  <sheetData>
    <row r="2" spans="2:9" x14ac:dyDescent="0.25">
      <c r="B2" s="4" t="s">
        <v>0</v>
      </c>
      <c r="C2" s="3">
        <v>2</v>
      </c>
      <c r="D2" s="3">
        <v>4</v>
      </c>
      <c r="E2" s="6">
        <v>8</v>
      </c>
      <c r="F2" s="6">
        <v>16</v>
      </c>
      <c r="G2" s="3">
        <v>32</v>
      </c>
      <c r="H2" s="3">
        <v>63</v>
      </c>
    </row>
    <row r="3" spans="2:9" x14ac:dyDescent="0.25">
      <c r="B3" s="5" t="s">
        <v>52</v>
      </c>
      <c r="C3" s="9">
        <f>Best!D3</f>
        <v>764586541.49820507</v>
      </c>
      <c r="D3" s="9">
        <f>Best!E3</f>
        <v>1047199233.7324854</v>
      </c>
      <c r="E3" s="9">
        <f>Best!F3</f>
        <v>480347399.28770107</v>
      </c>
      <c r="F3" s="9">
        <f>Best!G3</f>
        <v>49262595.999257028</v>
      </c>
      <c r="G3" s="9">
        <f>Best!H3</f>
        <v>29038075.663772285</v>
      </c>
      <c r="H3" s="9">
        <f>Best!I3</f>
        <v>83649338.085571349</v>
      </c>
    </row>
    <row r="4" spans="2:9" x14ac:dyDescent="0.25">
      <c r="B4" s="5" t="s">
        <v>53</v>
      </c>
      <c r="C4" s="9">
        <f>Schalkwijk!D3</f>
        <v>1007859200.2757996</v>
      </c>
      <c r="D4" s="9">
        <f>Schalkwijk!E3</f>
        <v>398353442.56217599</v>
      </c>
      <c r="E4" s="9">
        <f>Schalkwijk!F3</f>
        <v>76849046.471758798</v>
      </c>
      <c r="F4" s="9">
        <f>Schalkwijk!G3</f>
        <v>30117722.046218742</v>
      </c>
      <c r="G4" s="9">
        <f>Schalkwijk!H3</f>
        <v>184504851.99359342</v>
      </c>
      <c r="H4" s="9">
        <f>Schalkwijk!I3</f>
        <v>668769252.89538622</v>
      </c>
    </row>
    <row r="5" spans="2:9" x14ac:dyDescent="0.25">
      <c r="B5" s="5" t="s">
        <v>54</v>
      </c>
      <c r="C5" s="9">
        <f>Nijkerk!D3</f>
        <v>506987819.72562027</v>
      </c>
      <c r="D5" s="9">
        <f>Nijkerk!E3</f>
        <v>1170027241.1530142</v>
      </c>
      <c r="E5" s="9">
        <f>Nijkerk!F3</f>
        <v>654916318.70142841</v>
      </c>
      <c r="F5" s="9">
        <f>Nijkerk!G3</f>
        <v>120338914.55118988</v>
      </c>
      <c r="G5" s="9">
        <f>Nijkerk!H3</f>
        <v>87675700.23933506</v>
      </c>
      <c r="H5" s="9">
        <f>Nijkerk!I3</f>
        <v>133702356.48658495</v>
      </c>
    </row>
    <row r="6" spans="2:9" x14ac:dyDescent="0.25">
      <c r="B6" s="5"/>
      <c r="C6" s="2"/>
      <c r="D6" s="1"/>
      <c r="E6" s="1"/>
      <c r="F6" s="1"/>
      <c r="G6" s="1"/>
      <c r="H6" s="1"/>
      <c r="I6" s="1"/>
    </row>
    <row r="7" spans="2:9" x14ac:dyDescent="0.25">
      <c r="C7" s="2"/>
      <c r="D7" s="2"/>
      <c r="E7" s="2"/>
    </row>
    <row r="8" spans="2:9" x14ac:dyDescent="0.25">
      <c r="C8" s="2"/>
      <c r="D8" s="2"/>
      <c r="E8" s="2"/>
    </row>
    <row r="9" spans="2:9" x14ac:dyDescent="0.25">
      <c r="B9" t="s">
        <v>34</v>
      </c>
      <c r="C9" s="2"/>
      <c r="D9" s="2"/>
      <c r="E9" s="2"/>
    </row>
    <row r="10" spans="2:9" x14ac:dyDescent="0.25">
      <c r="B10" s="13" t="s">
        <v>18</v>
      </c>
      <c r="C10" s="3">
        <v>2</v>
      </c>
      <c r="D10" s="3">
        <v>4</v>
      </c>
      <c r="E10" s="6">
        <v>8</v>
      </c>
      <c r="F10" s="6">
        <v>16</v>
      </c>
      <c r="G10" s="3">
        <v>32</v>
      </c>
      <c r="H10" s="3">
        <v>63</v>
      </c>
    </row>
    <row r="11" spans="2:9" x14ac:dyDescent="0.25">
      <c r="B11" s="13" t="s">
        <v>52</v>
      </c>
      <c r="C11" s="1">
        <f>Best!D10</f>
        <v>0</v>
      </c>
      <c r="D11" s="1">
        <f>Best!E10</f>
        <v>1.8882959014775531</v>
      </c>
      <c r="E11" s="1">
        <f>Best!F10</f>
        <v>0.8705883280568335</v>
      </c>
      <c r="F11" s="1">
        <f>Best!G10</f>
        <v>0.57655527043073851</v>
      </c>
      <c r="G11" s="1">
        <f>Best!H10</f>
        <v>0.68364867213134328</v>
      </c>
      <c r="H11" s="1">
        <f>Best!I10</f>
        <v>2.1451283055903416</v>
      </c>
    </row>
    <row r="12" spans="2:9" x14ac:dyDescent="0.25">
      <c r="B12" s="13" t="s">
        <v>54</v>
      </c>
      <c r="C12" s="1">
        <f>Nijkerk!D10</f>
        <v>0</v>
      </c>
      <c r="D12" s="1">
        <f>Nijkerk!E10</f>
        <v>0</v>
      </c>
      <c r="E12" s="1">
        <f>Nijkerk!F10</f>
        <v>6.9524758274689802</v>
      </c>
      <c r="F12" s="1">
        <f>Nijkerk!G10</f>
        <v>4.7325897934951513</v>
      </c>
      <c r="G12" s="1">
        <f>Nijkerk!H10</f>
        <v>3.4479101601904381</v>
      </c>
      <c r="H12" s="1">
        <f>Nijkerk!I10</f>
        <v>4.614583890959711</v>
      </c>
    </row>
    <row r="13" spans="2:9" x14ac:dyDescent="0.25">
      <c r="B13" s="13" t="s">
        <v>20</v>
      </c>
      <c r="C13" s="3">
        <v>2</v>
      </c>
      <c r="D13" s="3">
        <v>4</v>
      </c>
      <c r="E13" s="6">
        <v>8</v>
      </c>
      <c r="F13" s="6">
        <v>16</v>
      </c>
      <c r="G13" s="3">
        <v>32</v>
      </c>
      <c r="H13" s="3">
        <v>63</v>
      </c>
    </row>
    <row r="14" spans="2:9" x14ac:dyDescent="0.25">
      <c r="B14" s="13" t="s">
        <v>52</v>
      </c>
      <c r="C14" s="1">
        <f>Best!D12</f>
        <v>0</v>
      </c>
      <c r="D14" s="1">
        <f>Best!E12</f>
        <v>1.7110216878575151</v>
      </c>
      <c r="E14" s="1">
        <f>Best!F12</f>
        <v>1.9134070778147352</v>
      </c>
      <c r="F14" s="1">
        <f>Best!G12</f>
        <v>1.719901778791489</v>
      </c>
      <c r="G14" s="1">
        <f>Best!H12</f>
        <v>0.52112442450120855</v>
      </c>
      <c r="H14" s="1">
        <f>Best!I12</f>
        <v>0.57373611122692969</v>
      </c>
    </row>
    <row r="15" spans="2:9" x14ac:dyDescent="0.25">
      <c r="B15" s="13" t="s">
        <v>54</v>
      </c>
      <c r="C15" s="1">
        <f>Nijkerk!D12</f>
        <v>0</v>
      </c>
      <c r="D15" s="1">
        <f>Nijkerk!E12</f>
        <v>0</v>
      </c>
      <c r="E15" s="1">
        <f>Nijkerk!F12</f>
        <v>7.075450176407438</v>
      </c>
      <c r="F15" s="1">
        <f>Nijkerk!G12</f>
        <v>4.9103327098225664</v>
      </c>
      <c r="G15" s="1">
        <f>Nijkerk!H12</f>
        <v>3.4479266925601784</v>
      </c>
      <c r="H15" s="1">
        <f>Nijkerk!I12</f>
        <v>4.614603334968244</v>
      </c>
    </row>
    <row r="16" spans="2:9" x14ac:dyDescent="0.25">
      <c r="C16" s="2"/>
      <c r="D16" s="2"/>
      <c r="E16" s="2"/>
    </row>
    <row r="17" spans="2:9" x14ac:dyDescent="0.25">
      <c r="C17" s="2"/>
      <c r="D17" s="2"/>
      <c r="E17" s="2"/>
    </row>
    <row r="18" spans="2:9" x14ac:dyDescent="0.25">
      <c r="B18" t="s">
        <v>34</v>
      </c>
      <c r="C18" s="2"/>
      <c r="D18" s="2"/>
      <c r="E18" s="2"/>
    </row>
    <row r="19" spans="2:9" x14ac:dyDescent="0.25">
      <c r="B19" s="13" t="s">
        <v>18</v>
      </c>
      <c r="C19" s="3">
        <v>2</v>
      </c>
      <c r="D19" s="3">
        <v>4</v>
      </c>
      <c r="E19" s="6">
        <v>8</v>
      </c>
      <c r="F19" s="6">
        <v>16</v>
      </c>
      <c r="G19" s="3">
        <v>32</v>
      </c>
      <c r="H19" s="3">
        <v>63</v>
      </c>
    </row>
    <row r="20" spans="2:9" x14ac:dyDescent="0.25">
      <c r="B20" s="13" t="s">
        <v>52</v>
      </c>
      <c r="C20" s="1">
        <f>Best!D70</f>
        <v>0</v>
      </c>
      <c r="D20" s="1">
        <f>Best!E70</f>
        <v>8.2721649196985769</v>
      </c>
      <c r="E20" s="1">
        <f>Best!F70</f>
        <v>2.8657516138964212</v>
      </c>
      <c r="F20" s="1">
        <f>Best!G70</f>
        <v>0</v>
      </c>
      <c r="G20" s="1">
        <f>Best!H70</f>
        <v>0</v>
      </c>
      <c r="H20" s="1">
        <f>Best!I70</f>
        <v>2.0471847281729865</v>
      </c>
      <c r="I20">
        <v>0</v>
      </c>
    </row>
    <row r="21" spans="2:9" x14ac:dyDescent="0.25">
      <c r="B21" s="13" t="s">
        <v>54</v>
      </c>
      <c r="C21" s="1">
        <f>Nijkerk!D100</f>
        <v>0</v>
      </c>
      <c r="D21" s="1">
        <f>Nijkerk!E100</f>
        <v>14.401832015019121</v>
      </c>
      <c r="E21" s="1">
        <f>Nijkerk!F100</f>
        <v>6.8927892376149646</v>
      </c>
      <c r="F21" s="1">
        <f>Nijkerk!G100</f>
        <v>4.244834615831496</v>
      </c>
      <c r="G21" s="1">
        <f>Nijkerk!H100</f>
        <v>2.7084993026853201</v>
      </c>
      <c r="H21" s="1">
        <f>Nijkerk!I100</f>
        <v>4.1322362451198336</v>
      </c>
      <c r="I21">
        <v>0.7</v>
      </c>
    </row>
    <row r="22" spans="2:9" x14ac:dyDescent="0.25">
      <c r="B22" s="13" t="s">
        <v>20</v>
      </c>
      <c r="C22" s="3">
        <v>2</v>
      </c>
      <c r="D22" s="3">
        <v>4</v>
      </c>
      <c r="E22" s="6">
        <v>8</v>
      </c>
      <c r="F22" s="6">
        <v>16</v>
      </c>
      <c r="G22" s="3">
        <v>32</v>
      </c>
      <c r="H22" s="3">
        <v>63</v>
      </c>
    </row>
    <row r="23" spans="2:9" x14ac:dyDescent="0.25">
      <c r="B23" s="13" t="s">
        <v>52</v>
      </c>
      <c r="C23" s="1">
        <f>Best!D72</f>
        <v>1.3839436098428641</v>
      </c>
      <c r="D23" s="1">
        <f>Best!E72</f>
        <v>1.2098006216483437</v>
      </c>
      <c r="E23" s="1">
        <f>Best!F72</f>
        <v>3.989561209528163</v>
      </c>
      <c r="F23" s="1">
        <f>Best!G72</f>
        <v>1.4036316772966231</v>
      </c>
      <c r="G23" s="1">
        <f>Best!H72</f>
        <v>1.0701802689870168</v>
      </c>
      <c r="H23" s="1">
        <f>Best!I72</f>
        <v>1.3109769595484114E-2</v>
      </c>
      <c r="I23">
        <v>-0.5</v>
      </c>
    </row>
    <row r="24" spans="2:9" x14ac:dyDescent="0.25">
      <c r="B24" s="13" t="s">
        <v>54</v>
      </c>
      <c r="C24" s="1">
        <f>Nijkerk!D102</f>
        <v>0</v>
      </c>
      <c r="D24" s="1">
        <f>Nijkerk!E102</f>
        <v>1.3310782283547425E-2</v>
      </c>
      <c r="E24" s="1">
        <f>Nijkerk!F102</f>
        <v>0.22628456255139925</v>
      </c>
      <c r="F24" s="1">
        <f>Nijkerk!G102</f>
        <v>0.1015395664045356</v>
      </c>
      <c r="G24" s="1">
        <f>Nijkerk!H102</f>
        <v>1.818459467438523E-2</v>
      </c>
      <c r="H24" s="1">
        <f>Nijkerk!I102</f>
        <v>5.4826634111605037E-3</v>
      </c>
      <c r="I24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</vt:lpstr>
      <vt:lpstr>Schalkwijk</vt:lpstr>
      <vt:lpstr>Nijkerk</vt:lpstr>
      <vt:lpstr>Traintypes</vt:lpstr>
      <vt:lpstr>vergelijking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2020-02-26T15:37:04Z</dcterms:modified>
</cp:coreProperties>
</file>